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:\GitMengJing\GameDesign\"/>
    </mc:Choice>
  </mc:AlternateContent>
  <xr:revisionPtr revIDLastSave="0" documentId="13_ncr:1_{A3F82DD5-DE55-4E46-8B74-438E69775E4C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总表" sheetId="2" r:id="rId1"/>
    <sheet name="怪物属性" sheetId="3" r:id="rId2"/>
    <sheet name="宠物关卡" sheetId="1" r:id="rId3"/>
    <sheet name="Sheet4" sheetId="4" r:id="rId4"/>
    <sheet name="Sheet1" sheetId="5" r:id="rId5"/>
    <sheet name="Sheet2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Y2" i="5"/>
  <c r="AM102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4" i="4"/>
  <c r="C5" i="4"/>
  <c r="C6" i="4"/>
  <c r="C3" i="4"/>
  <c r="Y3" i="4"/>
  <c r="AJ102" i="4"/>
  <c r="AJ99" i="4"/>
  <c r="AJ98" i="4"/>
  <c r="AJ96" i="4"/>
  <c r="AJ95" i="4"/>
  <c r="AJ94" i="4"/>
  <c r="AJ92" i="4"/>
  <c r="AJ91" i="4"/>
  <c r="AJ90" i="4"/>
  <c r="AJ88" i="4"/>
  <c r="AJ87" i="4"/>
  <c r="AJ86" i="4"/>
  <c r="AJ85" i="4"/>
  <c r="AJ84" i="4"/>
  <c r="AJ83" i="4"/>
  <c r="AJ82" i="4"/>
  <c r="AJ79" i="4"/>
  <c r="AJ78" i="4"/>
  <c r="AJ76" i="4"/>
  <c r="AJ75" i="4"/>
  <c r="AJ74" i="4"/>
  <c r="AJ72" i="4"/>
  <c r="AJ71" i="4"/>
  <c r="AJ70" i="4"/>
  <c r="AJ68" i="4"/>
  <c r="AJ67" i="4"/>
  <c r="AJ66" i="4"/>
  <c r="AJ65" i="4"/>
  <c r="AJ64" i="4"/>
  <c r="AJ63" i="4"/>
  <c r="AJ62" i="4"/>
  <c r="AJ59" i="4"/>
  <c r="AJ58" i="4"/>
  <c r="AJ56" i="4"/>
  <c r="AJ55" i="4"/>
  <c r="AJ54" i="4"/>
  <c r="AJ52" i="4"/>
  <c r="AJ51" i="4"/>
  <c r="AJ50" i="4"/>
  <c r="AJ48" i="4"/>
  <c r="AJ47" i="4"/>
  <c r="AJ46" i="4"/>
  <c r="AJ45" i="4"/>
  <c r="AJ44" i="4"/>
  <c r="AJ43" i="4"/>
  <c r="AJ42" i="4"/>
  <c r="AJ39" i="4"/>
  <c r="AJ38" i="4"/>
  <c r="AJ36" i="4"/>
  <c r="AJ35" i="4"/>
  <c r="AJ34" i="4"/>
  <c r="AJ32" i="4"/>
  <c r="AJ31" i="4"/>
  <c r="AJ30" i="4"/>
  <c r="AJ28" i="4"/>
  <c r="AJ27" i="4"/>
  <c r="AJ26" i="4"/>
  <c r="AJ25" i="4"/>
  <c r="AJ24" i="4"/>
  <c r="AJ23" i="4"/>
  <c r="AJ22" i="4"/>
  <c r="AJ19" i="4"/>
  <c r="AJ18" i="4"/>
  <c r="AJ16" i="4"/>
  <c r="AJ15" i="4"/>
  <c r="AJ14" i="4"/>
  <c r="AJ12" i="4"/>
  <c r="AJ11" i="4"/>
  <c r="AJ10" i="4"/>
  <c r="AJ8" i="4"/>
  <c r="AJ7" i="4"/>
  <c r="AJ6" i="4"/>
  <c r="AJ5" i="4"/>
  <c r="AJ4" i="4"/>
  <c r="AJ3" i="4"/>
  <c r="AG102" i="4"/>
  <c r="AG98" i="4"/>
  <c r="AG94" i="4"/>
  <c r="AG90" i="4"/>
  <c r="AG87" i="4"/>
  <c r="AG86" i="4"/>
  <c r="AG84" i="4"/>
  <c r="AG83" i="4"/>
  <c r="AG82" i="4"/>
  <c r="AG78" i="4"/>
  <c r="AG74" i="4"/>
  <c r="AG70" i="4"/>
  <c r="AG67" i="4"/>
  <c r="AG66" i="4"/>
  <c r="AG64" i="4"/>
  <c r="AG63" i="4"/>
  <c r="AG62" i="4"/>
  <c r="AG58" i="4"/>
  <c r="AG54" i="4"/>
  <c r="AG50" i="4"/>
  <c r="AG47" i="4"/>
  <c r="AG46" i="4"/>
  <c r="AG44" i="4"/>
  <c r="AG43" i="4"/>
  <c r="AG42" i="4"/>
  <c r="AG38" i="4"/>
  <c r="AG34" i="4"/>
  <c r="AG30" i="4"/>
  <c r="AG27" i="4"/>
  <c r="AG26" i="4"/>
  <c r="AG24" i="4"/>
  <c r="AG23" i="4"/>
  <c r="AG22" i="4"/>
  <c r="AG18" i="4"/>
  <c r="AG14" i="4"/>
  <c r="AG10" i="4"/>
  <c r="AG7" i="4"/>
  <c r="AG6" i="4"/>
  <c r="AG4" i="4"/>
  <c r="AG3" i="4"/>
  <c r="AD102" i="4"/>
  <c r="AD98" i="4"/>
  <c r="AD94" i="4"/>
  <c r="AD90" i="4"/>
  <c r="AD86" i="4"/>
  <c r="AD83" i="4"/>
  <c r="AD82" i="4"/>
  <c r="AD78" i="4"/>
  <c r="AD74" i="4"/>
  <c r="AD70" i="4"/>
  <c r="AD66" i="4"/>
  <c r="AD63" i="4"/>
  <c r="AD62" i="4"/>
  <c r="AD58" i="4"/>
  <c r="AD54" i="4"/>
  <c r="AD50" i="4"/>
  <c r="AD46" i="4"/>
  <c r="AD43" i="4"/>
  <c r="AD42" i="4"/>
  <c r="AD38" i="4"/>
  <c r="AD34" i="4"/>
  <c r="AD30" i="4"/>
  <c r="AD26" i="4"/>
  <c r="AD23" i="4"/>
  <c r="AD22" i="4"/>
  <c r="AD18" i="4"/>
  <c r="AD14" i="4"/>
  <c r="AD10" i="4"/>
  <c r="AD6" i="4"/>
  <c r="AD3" i="4"/>
  <c r="AA6" i="4"/>
  <c r="AA10" i="4"/>
  <c r="AA14" i="4"/>
  <c r="AA18" i="4"/>
  <c r="AA22" i="4"/>
  <c r="AA26" i="4"/>
  <c r="AA30" i="4"/>
  <c r="AA34" i="4"/>
  <c r="AA38" i="4"/>
  <c r="AA42" i="4"/>
  <c r="AA46" i="4"/>
  <c r="AA50" i="4"/>
  <c r="AA54" i="4"/>
  <c r="AA58" i="4"/>
  <c r="AA62" i="4"/>
  <c r="AA66" i="4"/>
  <c r="AA70" i="4"/>
  <c r="AA74" i="4"/>
  <c r="AA78" i="4"/>
  <c r="AA82" i="4"/>
  <c r="AA86" i="4"/>
  <c r="AA90" i="4"/>
  <c r="AA94" i="4"/>
  <c r="AA98" i="4"/>
  <c r="AA102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3" i="4"/>
  <c r="S56" i="4"/>
  <c r="U56" i="4" s="1"/>
  <c r="S57" i="4"/>
  <c r="U57" i="4" s="1"/>
  <c r="S58" i="4"/>
  <c r="U58" i="4" s="1"/>
  <c r="S59" i="4"/>
  <c r="U59" i="4" s="1"/>
  <c r="S60" i="4"/>
  <c r="U60" i="4" s="1"/>
  <c r="S61" i="4"/>
  <c r="U61" i="4" s="1"/>
  <c r="S62" i="4"/>
  <c r="U62" i="4" s="1"/>
  <c r="S63" i="4"/>
  <c r="U63" i="4" s="1"/>
  <c r="S64" i="4"/>
  <c r="U64" i="4" s="1"/>
  <c r="S65" i="4"/>
  <c r="U65" i="4" s="1"/>
  <c r="S66" i="4"/>
  <c r="U66" i="4" s="1"/>
  <c r="S67" i="4"/>
  <c r="U67" i="4" s="1"/>
  <c r="S68" i="4"/>
  <c r="U68" i="4" s="1"/>
  <c r="S69" i="4"/>
  <c r="U69" i="4" s="1"/>
  <c r="S70" i="4"/>
  <c r="U70" i="4" s="1"/>
  <c r="S71" i="4"/>
  <c r="U71" i="4" s="1"/>
  <c r="S72" i="4"/>
  <c r="U72" i="4" s="1"/>
  <c r="S73" i="4"/>
  <c r="U73" i="4" s="1"/>
  <c r="S74" i="4"/>
  <c r="U74" i="4" s="1"/>
  <c r="S75" i="4"/>
  <c r="U75" i="4" s="1"/>
  <c r="S76" i="4"/>
  <c r="U76" i="4" s="1"/>
  <c r="S77" i="4"/>
  <c r="U77" i="4" s="1"/>
  <c r="S78" i="4"/>
  <c r="U78" i="4" s="1"/>
  <c r="S79" i="4"/>
  <c r="U79" i="4" s="1"/>
  <c r="S80" i="4"/>
  <c r="U80" i="4" s="1"/>
  <c r="S81" i="4"/>
  <c r="U81" i="4" s="1"/>
  <c r="S82" i="4"/>
  <c r="U82" i="4" s="1"/>
  <c r="S83" i="4"/>
  <c r="U83" i="4" s="1"/>
  <c r="S84" i="4"/>
  <c r="U84" i="4" s="1"/>
  <c r="S85" i="4"/>
  <c r="U85" i="4" s="1"/>
  <c r="S86" i="4"/>
  <c r="U86" i="4" s="1"/>
  <c r="S87" i="4"/>
  <c r="U87" i="4" s="1"/>
  <c r="S88" i="4"/>
  <c r="U88" i="4" s="1"/>
  <c r="S89" i="4"/>
  <c r="U89" i="4" s="1"/>
  <c r="S90" i="4"/>
  <c r="U90" i="4" s="1"/>
  <c r="S91" i="4"/>
  <c r="U91" i="4" s="1"/>
  <c r="S92" i="4"/>
  <c r="U92" i="4" s="1"/>
  <c r="S93" i="4"/>
  <c r="U93" i="4" s="1"/>
  <c r="S94" i="4"/>
  <c r="U94" i="4" s="1"/>
  <c r="S95" i="4"/>
  <c r="U95" i="4" s="1"/>
  <c r="S96" i="4"/>
  <c r="U96" i="4" s="1"/>
  <c r="S97" i="4"/>
  <c r="U97" i="4" s="1"/>
  <c r="S98" i="4"/>
  <c r="U98" i="4" s="1"/>
  <c r="S99" i="4"/>
  <c r="U99" i="4" s="1"/>
  <c r="S100" i="4"/>
  <c r="U100" i="4" s="1"/>
  <c r="S101" i="4"/>
  <c r="U101" i="4" s="1"/>
  <c r="S102" i="4"/>
  <c r="U102" i="4" s="1"/>
  <c r="S103" i="4"/>
  <c r="U103" i="4" s="1"/>
  <c r="S104" i="4"/>
  <c r="U104" i="4" s="1"/>
  <c r="S105" i="4"/>
  <c r="U105" i="4" s="1"/>
  <c r="S106" i="4"/>
  <c r="U106" i="4" s="1"/>
  <c r="S107" i="4"/>
  <c r="U107" i="4" s="1"/>
  <c r="S108" i="4"/>
  <c r="U108" i="4" s="1"/>
  <c r="S109" i="4"/>
  <c r="U109" i="4" s="1"/>
  <c r="S110" i="4"/>
  <c r="U110" i="4" s="1"/>
  <c r="S111" i="4"/>
  <c r="U111" i="4" s="1"/>
  <c r="S112" i="4"/>
  <c r="U112" i="4" s="1"/>
  <c r="S113" i="4"/>
  <c r="U113" i="4" s="1"/>
  <c r="S114" i="4"/>
  <c r="U114" i="4" s="1"/>
  <c r="S115" i="4"/>
  <c r="U115" i="4" s="1"/>
  <c r="S116" i="4"/>
  <c r="U116" i="4" s="1"/>
  <c r="S117" i="4"/>
  <c r="U117" i="4" s="1"/>
  <c r="S118" i="4"/>
  <c r="U118" i="4" s="1"/>
  <c r="S119" i="4"/>
  <c r="U119" i="4" s="1"/>
  <c r="S120" i="4"/>
  <c r="U120" i="4" s="1"/>
  <c r="S121" i="4"/>
  <c r="U121" i="4" s="1"/>
  <c r="S122" i="4"/>
  <c r="U122" i="4" s="1"/>
  <c r="S123" i="4"/>
  <c r="U123" i="4" s="1"/>
  <c r="S124" i="4"/>
  <c r="U124" i="4" s="1"/>
  <c r="S125" i="4"/>
  <c r="U125" i="4" s="1"/>
  <c r="S126" i="4"/>
  <c r="U126" i="4" s="1"/>
  <c r="S127" i="4"/>
  <c r="U127" i="4" s="1"/>
  <c r="S128" i="4"/>
  <c r="U128" i="4" s="1"/>
  <c r="S129" i="4"/>
  <c r="U129" i="4" s="1"/>
  <c r="S130" i="4"/>
  <c r="U130" i="4" s="1"/>
  <c r="S131" i="4"/>
  <c r="U131" i="4" s="1"/>
  <c r="S132" i="4"/>
  <c r="U132" i="4" s="1"/>
  <c r="S133" i="4"/>
  <c r="U133" i="4" s="1"/>
  <c r="S134" i="4"/>
  <c r="U134" i="4" s="1"/>
  <c r="S135" i="4"/>
  <c r="U135" i="4" s="1"/>
  <c r="S136" i="4"/>
  <c r="U136" i="4" s="1"/>
  <c r="S137" i="4"/>
  <c r="U137" i="4" s="1"/>
  <c r="S138" i="4"/>
  <c r="U138" i="4" s="1"/>
  <c r="S139" i="4"/>
  <c r="U139" i="4" s="1"/>
  <c r="S140" i="4"/>
  <c r="U140" i="4" s="1"/>
  <c r="S141" i="4"/>
  <c r="U141" i="4" s="1"/>
  <c r="S142" i="4"/>
  <c r="U142" i="4" s="1"/>
  <c r="S143" i="4"/>
  <c r="U143" i="4" s="1"/>
  <c r="S144" i="4"/>
  <c r="U144" i="4" s="1"/>
  <c r="S145" i="4"/>
  <c r="U145" i="4" s="1"/>
  <c r="S146" i="4"/>
  <c r="U146" i="4" s="1"/>
  <c r="S147" i="4"/>
  <c r="U147" i="4" s="1"/>
  <c r="S148" i="4"/>
  <c r="U148" i="4" s="1"/>
  <c r="S149" i="4"/>
  <c r="U149" i="4" s="1"/>
  <c r="S150" i="4"/>
  <c r="U150" i="4" s="1"/>
  <c r="S151" i="4"/>
  <c r="U151" i="4" s="1"/>
  <c r="S152" i="4"/>
  <c r="U152" i="4" s="1"/>
  <c r="S153" i="4"/>
  <c r="U153" i="4" s="1"/>
  <c r="S154" i="4"/>
  <c r="U154" i="4" s="1"/>
  <c r="S155" i="4"/>
  <c r="U155" i="4" s="1"/>
  <c r="S156" i="4"/>
  <c r="U156" i="4" s="1"/>
  <c r="S157" i="4"/>
  <c r="U157" i="4" s="1"/>
  <c r="S158" i="4"/>
  <c r="U158" i="4" s="1"/>
  <c r="S159" i="4"/>
  <c r="U159" i="4" s="1"/>
  <c r="S160" i="4"/>
  <c r="U160" i="4" s="1"/>
  <c r="S161" i="4"/>
  <c r="U161" i="4" s="1"/>
  <c r="S162" i="4"/>
  <c r="U162" i="4" s="1"/>
  <c r="S163" i="4"/>
  <c r="U163" i="4" s="1"/>
  <c r="S164" i="4"/>
  <c r="U164" i="4" s="1"/>
  <c r="S165" i="4"/>
  <c r="U165" i="4" s="1"/>
  <c r="S166" i="4"/>
  <c r="U166" i="4" s="1"/>
  <c r="S167" i="4"/>
  <c r="U167" i="4" s="1"/>
  <c r="S168" i="4"/>
  <c r="U168" i="4" s="1"/>
  <c r="S169" i="4"/>
  <c r="U169" i="4" s="1"/>
  <c r="S170" i="4"/>
  <c r="U170" i="4" s="1"/>
  <c r="S171" i="4"/>
  <c r="U171" i="4" s="1"/>
  <c r="S172" i="4"/>
  <c r="U172" i="4" s="1"/>
  <c r="S173" i="4"/>
  <c r="U173" i="4" s="1"/>
  <c r="S174" i="4"/>
  <c r="U174" i="4" s="1"/>
  <c r="S175" i="4"/>
  <c r="U175" i="4" s="1"/>
  <c r="S176" i="4"/>
  <c r="U176" i="4" s="1"/>
  <c r="S177" i="4"/>
  <c r="U177" i="4" s="1"/>
  <c r="S178" i="4"/>
  <c r="U178" i="4" s="1"/>
  <c r="S179" i="4"/>
  <c r="U179" i="4" s="1"/>
  <c r="S180" i="4"/>
  <c r="U180" i="4" s="1"/>
  <c r="S181" i="4"/>
  <c r="U181" i="4" s="1"/>
  <c r="S182" i="4"/>
  <c r="U182" i="4" s="1"/>
  <c r="S183" i="4"/>
  <c r="U183" i="4" s="1"/>
  <c r="S184" i="4"/>
  <c r="U184" i="4" s="1"/>
  <c r="S185" i="4"/>
  <c r="U185" i="4" s="1"/>
  <c r="S186" i="4"/>
  <c r="U186" i="4" s="1"/>
  <c r="S187" i="4"/>
  <c r="U187" i="4" s="1"/>
  <c r="S188" i="4"/>
  <c r="U188" i="4" s="1"/>
  <c r="S189" i="4"/>
  <c r="U189" i="4" s="1"/>
  <c r="S190" i="4"/>
  <c r="U190" i="4" s="1"/>
  <c r="S191" i="4"/>
  <c r="U191" i="4" s="1"/>
  <c r="S192" i="4"/>
  <c r="U192" i="4" s="1"/>
  <c r="S193" i="4"/>
  <c r="U193" i="4" s="1"/>
  <c r="S194" i="4"/>
  <c r="U194" i="4" s="1"/>
  <c r="S195" i="4"/>
  <c r="U195" i="4" s="1"/>
  <c r="S196" i="4"/>
  <c r="U196" i="4" s="1"/>
  <c r="S197" i="4"/>
  <c r="U197" i="4" s="1"/>
  <c r="S198" i="4"/>
  <c r="U198" i="4" s="1"/>
  <c r="S199" i="4"/>
  <c r="U199" i="4" s="1"/>
  <c r="S200" i="4"/>
  <c r="U200" i="4" s="1"/>
  <c r="S201" i="4"/>
  <c r="U201" i="4" s="1"/>
  <c r="S202" i="4"/>
  <c r="U202" i="4" s="1"/>
  <c r="S203" i="4"/>
  <c r="U203" i="4" s="1"/>
  <c r="S204" i="4"/>
  <c r="U204" i="4" s="1"/>
  <c r="S205" i="4"/>
  <c r="U205" i="4" s="1"/>
  <c r="S206" i="4"/>
  <c r="U206" i="4" s="1"/>
  <c r="S207" i="4"/>
  <c r="U207" i="4" s="1"/>
  <c r="S208" i="4"/>
  <c r="U208" i="4" s="1"/>
  <c r="S209" i="4"/>
  <c r="U209" i="4" s="1"/>
  <c r="S210" i="4"/>
  <c r="U210" i="4" s="1"/>
  <c r="S211" i="4"/>
  <c r="U211" i="4" s="1"/>
  <c r="S212" i="4"/>
  <c r="U212" i="4" s="1"/>
  <c r="S213" i="4"/>
  <c r="U213" i="4" s="1"/>
  <c r="S214" i="4"/>
  <c r="U214" i="4" s="1"/>
  <c r="S215" i="4"/>
  <c r="U215" i="4" s="1"/>
  <c r="S216" i="4"/>
  <c r="U216" i="4" s="1"/>
  <c r="S217" i="4"/>
  <c r="U217" i="4" s="1"/>
  <c r="S218" i="4"/>
  <c r="U218" i="4" s="1"/>
  <c r="S219" i="4"/>
  <c r="U219" i="4" s="1"/>
  <c r="S220" i="4"/>
  <c r="U220" i="4" s="1"/>
  <c r="S221" i="4"/>
  <c r="U221" i="4" s="1"/>
  <c r="S222" i="4"/>
  <c r="U222" i="4" s="1"/>
  <c r="S223" i="4"/>
  <c r="U223" i="4" s="1"/>
  <c r="S224" i="4"/>
  <c r="U224" i="4" s="1"/>
  <c r="S225" i="4"/>
  <c r="U225" i="4" s="1"/>
  <c r="S226" i="4"/>
  <c r="U226" i="4" s="1"/>
  <c r="S227" i="4"/>
  <c r="U227" i="4" s="1"/>
  <c r="S228" i="4"/>
  <c r="U228" i="4" s="1"/>
  <c r="S229" i="4"/>
  <c r="U229" i="4" s="1"/>
  <c r="S230" i="4"/>
  <c r="U230" i="4" s="1"/>
  <c r="S231" i="4"/>
  <c r="U231" i="4" s="1"/>
  <c r="S232" i="4"/>
  <c r="U232" i="4" s="1"/>
  <c r="S233" i="4"/>
  <c r="U233" i="4" s="1"/>
  <c r="S234" i="4"/>
  <c r="U234" i="4" s="1"/>
  <c r="S235" i="4"/>
  <c r="U235" i="4" s="1"/>
  <c r="S236" i="4"/>
  <c r="U236" i="4" s="1"/>
  <c r="S237" i="4"/>
  <c r="U237" i="4" s="1"/>
  <c r="S238" i="4"/>
  <c r="U238" i="4" s="1"/>
  <c r="S239" i="4"/>
  <c r="U239" i="4" s="1"/>
  <c r="S240" i="4"/>
  <c r="U240" i="4" s="1"/>
  <c r="S241" i="4"/>
  <c r="U241" i="4" s="1"/>
  <c r="S242" i="4"/>
  <c r="U242" i="4" s="1"/>
  <c r="S243" i="4"/>
  <c r="U243" i="4" s="1"/>
  <c r="S244" i="4"/>
  <c r="U244" i="4" s="1"/>
  <c r="S245" i="4"/>
  <c r="U245" i="4" s="1"/>
  <c r="S246" i="4"/>
  <c r="U246" i="4" s="1"/>
  <c r="S247" i="4"/>
  <c r="U247" i="4" s="1"/>
  <c r="S248" i="4"/>
  <c r="U248" i="4" s="1"/>
  <c r="S249" i="4"/>
  <c r="U249" i="4" s="1"/>
  <c r="S250" i="4"/>
  <c r="U250" i="4" s="1"/>
  <c r="S251" i="4"/>
  <c r="U251" i="4" s="1"/>
  <c r="S252" i="4"/>
  <c r="U252" i="4" s="1"/>
  <c r="S253" i="4"/>
  <c r="U253" i="4" s="1"/>
  <c r="S254" i="4"/>
  <c r="U254" i="4" s="1"/>
  <c r="S255" i="4"/>
  <c r="U255" i="4" s="1"/>
  <c r="S256" i="4"/>
  <c r="U256" i="4" s="1"/>
  <c r="S257" i="4"/>
  <c r="U257" i="4" s="1"/>
  <c r="S258" i="4"/>
  <c r="U258" i="4" s="1"/>
  <c r="S259" i="4"/>
  <c r="U259" i="4" s="1"/>
  <c r="S5" i="4"/>
  <c r="U5" i="4" s="1"/>
  <c r="S6" i="4"/>
  <c r="U6" i="4" s="1"/>
  <c r="S7" i="4"/>
  <c r="U7" i="4" s="1"/>
  <c r="S8" i="4"/>
  <c r="U8" i="4" s="1"/>
  <c r="S9" i="4"/>
  <c r="U9" i="4" s="1"/>
  <c r="S10" i="4"/>
  <c r="U10" i="4" s="1"/>
  <c r="S11" i="4"/>
  <c r="U11" i="4" s="1"/>
  <c r="S12" i="4"/>
  <c r="U12" i="4" s="1"/>
  <c r="S13" i="4"/>
  <c r="U13" i="4" s="1"/>
  <c r="S14" i="4"/>
  <c r="U14" i="4" s="1"/>
  <c r="S15" i="4"/>
  <c r="U15" i="4" s="1"/>
  <c r="S16" i="4"/>
  <c r="U16" i="4" s="1"/>
  <c r="S17" i="4"/>
  <c r="U17" i="4" s="1"/>
  <c r="S18" i="4"/>
  <c r="U18" i="4" s="1"/>
  <c r="S19" i="4"/>
  <c r="U19" i="4" s="1"/>
  <c r="S20" i="4"/>
  <c r="U20" i="4" s="1"/>
  <c r="S21" i="4"/>
  <c r="U21" i="4" s="1"/>
  <c r="S22" i="4"/>
  <c r="U22" i="4" s="1"/>
  <c r="S23" i="4"/>
  <c r="U23" i="4" s="1"/>
  <c r="S24" i="4"/>
  <c r="U24" i="4" s="1"/>
  <c r="S25" i="4"/>
  <c r="U25" i="4" s="1"/>
  <c r="S26" i="4"/>
  <c r="U26" i="4" s="1"/>
  <c r="S27" i="4"/>
  <c r="U27" i="4" s="1"/>
  <c r="S28" i="4"/>
  <c r="U28" i="4" s="1"/>
  <c r="S29" i="4"/>
  <c r="U29" i="4" s="1"/>
  <c r="S30" i="4"/>
  <c r="U30" i="4" s="1"/>
  <c r="S31" i="4"/>
  <c r="U31" i="4" s="1"/>
  <c r="S32" i="4"/>
  <c r="U32" i="4" s="1"/>
  <c r="S33" i="4"/>
  <c r="U33" i="4" s="1"/>
  <c r="S34" i="4"/>
  <c r="U34" i="4" s="1"/>
  <c r="S35" i="4"/>
  <c r="U35" i="4" s="1"/>
  <c r="S36" i="4"/>
  <c r="U36" i="4" s="1"/>
  <c r="S37" i="4"/>
  <c r="U37" i="4" s="1"/>
  <c r="S38" i="4"/>
  <c r="U38" i="4" s="1"/>
  <c r="S39" i="4"/>
  <c r="U39" i="4" s="1"/>
  <c r="S40" i="4"/>
  <c r="U40" i="4" s="1"/>
  <c r="S41" i="4"/>
  <c r="U41" i="4" s="1"/>
  <c r="S42" i="4"/>
  <c r="U42" i="4" s="1"/>
  <c r="S43" i="4"/>
  <c r="U43" i="4" s="1"/>
  <c r="S44" i="4"/>
  <c r="U44" i="4" s="1"/>
  <c r="S45" i="4"/>
  <c r="U45" i="4" s="1"/>
  <c r="S46" i="4"/>
  <c r="U46" i="4" s="1"/>
  <c r="S47" i="4"/>
  <c r="U47" i="4" s="1"/>
  <c r="S48" i="4"/>
  <c r="U48" i="4" s="1"/>
  <c r="S49" i="4"/>
  <c r="U49" i="4" s="1"/>
  <c r="S50" i="4"/>
  <c r="U50" i="4" s="1"/>
  <c r="S51" i="4"/>
  <c r="U51" i="4" s="1"/>
  <c r="S52" i="4"/>
  <c r="U52" i="4" s="1"/>
  <c r="S53" i="4"/>
  <c r="U53" i="4" s="1"/>
  <c r="S54" i="4"/>
  <c r="U54" i="4" s="1"/>
  <c r="S55" i="4"/>
  <c r="U55" i="4" s="1"/>
  <c r="S4" i="4"/>
  <c r="U4" i="4" s="1"/>
  <c r="Q101" i="4"/>
  <c r="N101" i="4"/>
  <c r="K101" i="4"/>
  <c r="H101" i="4"/>
  <c r="Q100" i="4"/>
  <c r="N100" i="4"/>
  <c r="K100" i="4"/>
  <c r="H100" i="4"/>
  <c r="Q99" i="4"/>
  <c r="N99" i="4"/>
  <c r="K99" i="4"/>
  <c r="H99" i="4"/>
  <c r="Q98" i="4"/>
  <c r="N98" i="4"/>
  <c r="K98" i="4"/>
  <c r="H98" i="4"/>
  <c r="Q97" i="4"/>
  <c r="N97" i="4"/>
  <c r="K97" i="4"/>
  <c r="H97" i="4"/>
  <c r="Q96" i="4"/>
  <c r="N96" i="4"/>
  <c r="K96" i="4"/>
  <c r="H96" i="4"/>
  <c r="Q95" i="4"/>
  <c r="N95" i="4"/>
  <c r="K95" i="4"/>
  <c r="H95" i="4"/>
  <c r="Q94" i="4"/>
  <c r="N94" i="4"/>
  <c r="K94" i="4"/>
  <c r="H94" i="4"/>
  <c r="Q93" i="4"/>
  <c r="N93" i="4"/>
  <c r="K93" i="4"/>
  <c r="H93" i="4"/>
  <c r="Q92" i="4"/>
  <c r="N92" i="4"/>
  <c r="K92" i="4"/>
  <c r="H92" i="4"/>
  <c r="Q91" i="4"/>
  <c r="N91" i="4"/>
  <c r="K91" i="4"/>
  <c r="H91" i="4"/>
  <c r="Q90" i="4"/>
  <c r="N90" i="4"/>
  <c r="K90" i="4"/>
  <c r="H90" i="4"/>
  <c r="Q89" i="4"/>
  <c r="N89" i="4"/>
  <c r="K89" i="4"/>
  <c r="H89" i="4"/>
  <c r="Q88" i="4"/>
  <c r="N88" i="4"/>
  <c r="K88" i="4"/>
  <c r="H88" i="4"/>
  <c r="Q87" i="4"/>
  <c r="N87" i="4"/>
  <c r="K87" i="4"/>
  <c r="H87" i="4"/>
  <c r="Q86" i="4"/>
  <c r="N86" i="4"/>
  <c r="K86" i="4"/>
  <c r="H86" i="4"/>
  <c r="Q85" i="4"/>
  <c r="N85" i="4"/>
  <c r="K85" i="4"/>
  <c r="H85" i="4"/>
  <c r="Q84" i="4"/>
  <c r="N84" i="4"/>
  <c r="K84" i="4"/>
  <c r="H84" i="4"/>
  <c r="Q83" i="4"/>
  <c r="N83" i="4"/>
  <c r="K83" i="4"/>
  <c r="H83" i="4"/>
  <c r="Q82" i="4"/>
  <c r="N82" i="4"/>
  <c r="K82" i="4"/>
  <c r="H82" i="4"/>
  <c r="Q81" i="4"/>
  <c r="N81" i="4"/>
  <c r="K81" i="4"/>
  <c r="H81" i="4"/>
  <c r="Q80" i="4"/>
  <c r="N80" i="4"/>
  <c r="K80" i="4"/>
  <c r="H80" i="4"/>
  <c r="Q79" i="4"/>
  <c r="N79" i="4"/>
  <c r="K79" i="4"/>
  <c r="H79" i="4"/>
  <c r="Q78" i="4"/>
  <c r="N78" i="4"/>
  <c r="K78" i="4"/>
  <c r="H78" i="4"/>
  <c r="Q77" i="4"/>
  <c r="N77" i="4"/>
  <c r="K77" i="4"/>
  <c r="H77" i="4"/>
  <c r="Q76" i="4"/>
  <c r="N76" i="4"/>
  <c r="K76" i="4"/>
  <c r="H76" i="4"/>
  <c r="Q75" i="4"/>
  <c r="N75" i="4"/>
  <c r="K75" i="4"/>
  <c r="H75" i="4"/>
  <c r="Q74" i="4"/>
  <c r="N74" i="4"/>
  <c r="K74" i="4"/>
  <c r="H74" i="4"/>
  <c r="Q73" i="4"/>
  <c r="N73" i="4"/>
  <c r="K73" i="4"/>
  <c r="H73" i="4"/>
  <c r="Q72" i="4"/>
  <c r="N72" i="4"/>
  <c r="K72" i="4"/>
  <c r="H72" i="4"/>
  <c r="Q71" i="4"/>
  <c r="N71" i="4"/>
  <c r="K71" i="4"/>
  <c r="H71" i="4"/>
  <c r="Q70" i="4"/>
  <c r="N70" i="4"/>
  <c r="K70" i="4"/>
  <c r="H70" i="4"/>
  <c r="Q69" i="4"/>
  <c r="N69" i="4"/>
  <c r="K69" i="4"/>
  <c r="H69" i="4"/>
  <c r="Q68" i="4"/>
  <c r="N68" i="4"/>
  <c r="K68" i="4"/>
  <c r="H68" i="4"/>
  <c r="Q67" i="4"/>
  <c r="N67" i="4"/>
  <c r="K67" i="4"/>
  <c r="H67" i="4"/>
  <c r="Q66" i="4"/>
  <c r="N66" i="4"/>
  <c r="K66" i="4"/>
  <c r="H66" i="4"/>
  <c r="Q65" i="4"/>
  <c r="N65" i="4"/>
  <c r="K65" i="4"/>
  <c r="H65" i="4"/>
  <c r="Q64" i="4"/>
  <c r="N64" i="4"/>
  <c r="K64" i="4"/>
  <c r="H64" i="4"/>
  <c r="Q63" i="4"/>
  <c r="N63" i="4"/>
  <c r="K63" i="4"/>
  <c r="H63" i="4"/>
  <c r="Q62" i="4"/>
  <c r="N62" i="4"/>
  <c r="K62" i="4"/>
  <c r="H62" i="4"/>
  <c r="Q61" i="4"/>
  <c r="N61" i="4"/>
  <c r="K61" i="4"/>
  <c r="H61" i="4"/>
  <c r="Q60" i="4"/>
  <c r="N60" i="4"/>
  <c r="K60" i="4"/>
  <c r="H60" i="4"/>
  <c r="Q59" i="4"/>
  <c r="N59" i="4"/>
  <c r="K59" i="4"/>
  <c r="H59" i="4"/>
  <c r="Q58" i="4"/>
  <c r="N58" i="4"/>
  <c r="K58" i="4"/>
  <c r="H58" i="4"/>
  <c r="Q57" i="4"/>
  <c r="N57" i="4"/>
  <c r="K57" i="4"/>
  <c r="H57" i="4"/>
  <c r="Q56" i="4"/>
  <c r="N56" i="4"/>
  <c r="K56" i="4"/>
  <c r="H56" i="4"/>
  <c r="Q55" i="4"/>
  <c r="N55" i="4"/>
  <c r="K55" i="4"/>
  <c r="H55" i="4"/>
  <c r="Q54" i="4"/>
  <c r="N54" i="4"/>
  <c r="K54" i="4"/>
  <c r="H54" i="4"/>
  <c r="Q53" i="4"/>
  <c r="N53" i="4"/>
  <c r="K53" i="4"/>
  <c r="H53" i="4"/>
  <c r="Q52" i="4"/>
  <c r="N52" i="4"/>
  <c r="K52" i="4"/>
  <c r="H52" i="4"/>
  <c r="Q51" i="4"/>
  <c r="N51" i="4"/>
  <c r="K51" i="4"/>
  <c r="H51" i="4"/>
  <c r="Q50" i="4"/>
  <c r="N50" i="4"/>
  <c r="K50" i="4"/>
  <c r="H50" i="4"/>
  <c r="Q49" i="4"/>
  <c r="N49" i="4"/>
  <c r="K49" i="4"/>
  <c r="H49" i="4"/>
  <c r="Q48" i="4"/>
  <c r="N48" i="4"/>
  <c r="K48" i="4"/>
  <c r="H48" i="4"/>
  <c r="Q47" i="4"/>
  <c r="N47" i="4"/>
  <c r="K47" i="4"/>
  <c r="H47" i="4"/>
  <c r="Q46" i="4"/>
  <c r="N46" i="4"/>
  <c r="K46" i="4"/>
  <c r="H46" i="4"/>
  <c r="Q45" i="4"/>
  <c r="N45" i="4"/>
  <c r="K45" i="4"/>
  <c r="H45" i="4"/>
  <c r="Q44" i="4"/>
  <c r="N44" i="4"/>
  <c r="K44" i="4"/>
  <c r="H44" i="4"/>
  <c r="Q43" i="4"/>
  <c r="N43" i="4"/>
  <c r="K43" i="4"/>
  <c r="H43" i="4"/>
  <c r="Q42" i="4"/>
  <c r="N42" i="4"/>
  <c r="K42" i="4"/>
  <c r="H42" i="4"/>
  <c r="Q41" i="4"/>
  <c r="N41" i="4"/>
  <c r="K41" i="4"/>
  <c r="H41" i="4"/>
  <c r="Q40" i="4"/>
  <c r="N40" i="4"/>
  <c r="K40" i="4"/>
  <c r="H40" i="4"/>
  <c r="Q39" i="4"/>
  <c r="N39" i="4"/>
  <c r="K39" i="4"/>
  <c r="H39" i="4"/>
  <c r="Q38" i="4"/>
  <c r="N38" i="4"/>
  <c r="K38" i="4"/>
  <c r="H38" i="4"/>
  <c r="Q37" i="4"/>
  <c r="N37" i="4"/>
  <c r="K37" i="4"/>
  <c r="H37" i="4"/>
  <c r="Q36" i="4"/>
  <c r="N36" i="4"/>
  <c r="K36" i="4"/>
  <c r="H36" i="4"/>
  <c r="Q35" i="4"/>
  <c r="N35" i="4"/>
  <c r="K35" i="4"/>
  <c r="H35" i="4"/>
  <c r="Q34" i="4"/>
  <c r="N34" i="4"/>
  <c r="K34" i="4"/>
  <c r="H34" i="4"/>
  <c r="Q33" i="4"/>
  <c r="N33" i="4"/>
  <c r="K33" i="4"/>
  <c r="H33" i="4"/>
  <c r="Q32" i="4"/>
  <c r="N32" i="4"/>
  <c r="K32" i="4"/>
  <c r="H32" i="4"/>
  <c r="Q31" i="4"/>
  <c r="N31" i="4"/>
  <c r="K31" i="4"/>
  <c r="H31" i="4"/>
  <c r="Q30" i="4"/>
  <c r="N30" i="4"/>
  <c r="K30" i="4"/>
  <c r="H30" i="4"/>
  <c r="Q29" i="4"/>
  <c r="N29" i="4"/>
  <c r="K29" i="4"/>
  <c r="H29" i="4"/>
  <c r="Q28" i="4"/>
  <c r="N28" i="4"/>
  <c r="K28" i="4"/>
  <c r="H28" i="4"/>
  <c r="Q27" i="4"/>
  <c r="N27" i="4"/>
  <c r="K27" i="4"/>
  <c r="H27" i="4"/>
  <c r="Q26" i="4"/>
  <c r="N26" i="4"/>
  <c r="K26" i="4"/>
  <c r="H26" i="4"/>
  <c r="Q25" i="4"/>
  <c r="N25" i="4"/>
  <c r="K25" i="4"/>
  <c r="H25" i="4"/>
  <c r="Q24" i="4"/>
  <c r="N24" i="4"/>
  <c r="K24" i="4"/>
  <c r="H24" i="4"/>
  <c r="Q23" i="4"/>
  <c r="N23" i="4"/>
  <c r="K23" i="4"/>
  <c r="H23" i="4"/>
  <c r="Y3" i="1"/>
  <c r="Y5" i="1"/>
  <c r="Y6" i="1"/>
  <c r="Y7" i="1"/>
  <c r="Y8" i="1"/>
  <c r="Y9" i="1"/>
  <c r="Y10" i="1"/>
  <c r="Y11" i="1"/>
  <c r="Y12" i="1"/>
  <c r="Y4" i="1"/>
  <c r="BT42" i="1"/>
  <c r="AF13" i="1"/>
  <c r="AF12" i="1"/>
  <c r="AF11" i="1"/>
  <c r="AF9" i="1"/>
  <c r="AF8" i="1"/>
  <c r="AJ3" i="1"/>
  <c r="AH3" i="1"/>
  <c r="AF3" i="1"/>
  <c r="AJ2" i="1"/>
  <c r="AH2" i="1"/>
  <c r="AF2" i="1"/>
  <c r="AJ1" i="1"/>
  <c r="AH1" i="1"/>
  <c r="AF1" i="1"/>
  <c r="AJ54" i="1"/>
  <c r="AO58" i="1"/>
  <c r="BJ59" i="1"/>
  <c r="CE60" i="1"/>
  <c r="BA62" i="1"/>
  <c r="BV63" i="1"/>
  <c r="AR65" i="1"/>
  <c r="BM66" i="1"/>
  <c r="AI68" i="1"/>
  <c r="BD69" i="1"/>
  <c r="BY70" i="1"/>
  <c r="AU72" i="1"/>
  <c r="BP73" i="1"/>
  <c r="BM74" i="1"/>
  <c r="AQ75" i="1"/>
  <c r="BF75" i="1"/>
  <c r="BR75" i="1"/>
  <c r="CD75" i="1"/>
  <c r="AQ76" i="1"/>
  <c r="BC76" i="1"/>
  <c r="BO76" i="1"/>
  <c r="CA76" i="1"/>
  <c r="AN77" i="1"/>
  <c r="AZ77" i="1"/>
  <c r="BL77" i="1"/>
  <c r="BX77" i="1"/>
  <c r="AK78" i="1"/>
  <c r="AW78" i="1"/>
  <c r="BI78" i="1"/>
  <c r="BU78" i="1"/>
  <c r="CG78" i="1"/>
  <c r="AT79" i="1"/>
  <c r="BF79" i="1"/>
  <c r="BR79" i="1"/>
  <c r="CD79" i="1"/>
  <c r="AQ80" i="1"/>
  <c r="BC80" i="1"/>
  <c r="BO80" i="1"/>
  <c r="CA80" i="1"/>
  <c r="AN81" i="1"/>
  <c r="AZ81" i="1"/>
  <c r="BL81" i="1"/>
  <c r="BX81" i="1"/>
  <c r="AF73" i="1"/>
  <c r="AF72" i="1"/>
  <c r="AF71" i="1"/>
  <c r="AF70" i="1"/>
  <c r="AF68" i="1"/>
  <c r="AF67" i="1"/>
  <c r="AF66" i="1"/>
  <c r="AF65" i="1"/>
  <c r="AF63" i="1"/>
  <c r="AF62" i="1"/>
  <c r="AF61" i="1"/>
  <c r="AF57" i="1"/>
  <c r="AF56" i="1"/>
  <c r="AF55" i="1"/>
  <c r="AF54" i="1"/>
  <c r="AF52" i="1"/>
  <c r="AF51" i="1"/>
  <c r="AF50" i="1"/>
  <c r="AF48" i="1"/>
  <c r="AF47" i="1"/>
  <c r="AF46" i="1"/>
  <c r="AF42" i="1"/>
  <c r="AF41" i="1"/>
  <c r="AF40" i="1"/>
  <c r="AF39" i="1"/>
  <c r="AF37" i="1"/>
  <c r="AF36" i="1"/>
  <c r="AF35" i="1"/>
  <c r="AF33" i="1"/>
  <c r="AF32" i="1"/>
  <c r="AF31" i="1"/>
  <c r="AF27" i="1"/>
  <c r="AF26" i="1"/>
  <c r="AF25" i="1"/>
  <c r="AF24" i="1"/>
  <c r="AF22" i="1"/>
  <c r="AF21" i="1"/>
  <c r="AF20" i="1"/>
  <c r="AF18" i="1"/>
  <c r="AF17" i="1"/>
  <c r="BY6" i="1"/>
  <c r="BM6" i="1"/>
  <c r="BA6" i="1"/>
  <c r="AO6" i="1"/>
  <c r="AL1" i="1"/>
  <c r="G6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3" i="1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D4" i="3"/>
  <c r="D5" i="3" s="1"/>
  <c r="A4" i="3"/>
  <c r="D3" i="3"/>
  <c r="F3" i="3" s="1"/>
  <c r="F76" i="3" s="1"/>
  <c r="A3" i="3"/>
  <c r="F2" i="3"/>
  <c r="F75" i="3" s="1"/>
  <c r="E2" i="3"/>
  <c r="I2" i="3" s="1"/>
  <c r="I75" i="3" s="1"/>
  <c r="A2" i="3"/>
  <c r="L21" i="2"/>
  <c r="K21" i="2"/>
  <c r="O18" i="2"/>
  <c r="N18" i="2"/>
  <c r="O17" i="2"/>
  <c r="N17" i="2"/>
  <c r="M17" i="2"/>
  <c r="O16" i="2"/>
  <c r="N16" i="2"/>
  <c r="L10" i="2"/>
  <c r="K10" i="2"/>
  <c r="O7" i="2"/>
  <c r="N7" i="2"/>
  <c r="W6" i="2"/>
  <c r="V6" i="2"/>
  <c r="U6" i="2"/>
  <c r="O6" i="2"/>
  <c r="N6" i="2"/>
  <c r="W5" i="2"/>
  <c r="W8" i="2" s="1"/>
  <c r="V5" i="2"/>
  <c r="V8" i="2" s="1"/>
  <c r="U5" i="2"/>
  <c r="U8" i="2" s="1"/>
  <c r="O5" i="2"/>
  <c r="N5" i="2"/>
  <c r="O4" i="2"/>
  <c r="O21" i="2" s="1"/>
  <c r="N4" i="2"/>
  <c r="N21" i="2" s="1"/>
  <c r="D4" i="2"/>
  <c r="M16" i="2" s="1"/>
  <c r="AG101" i="4" l="1"/>
  <c r="AD57" i="4"/>
  <c r="AG41" i="4"/>
  <c r="AJ13" i="4"/>
  <c r="AJ73" i="4"/>
  <c r="AJ60" i="4"/>
  <c r="AD21" i="4"/>
  <c r="AG5" i="4"/>
  <c r="AJ37" i="4"/>
  <c r="AD11" i="4"/>
  <c r="AD35" i="4"/>
  <c r="AD47" i="4"/>
  <c r="AD59" i="4"/>
  <c r="AG19" i="4"/>
  <c r="AG31" i="4"/>
  <c r="AG55" i="4"/>
  <c r="AD81" i="4"/>
  <c r="AG65" i="4"/>
  <c r="AD12" i="4"/>
  <c r="AD24" i="4"/>
  <c r="AD36" i="4"/>
  <c r="AD48" i="4"/>
  <c r="AD60" i="4"/>
  <c r="AG8" i="4"/>
  <c r="AG20" i="4"/>
  <c r="AG32" i="4"/>
  <c r="AG56" i="4"/>
  <c r="AJ40" i="4"/>
  <c r="AD33" i="4"/>
  <c r="AG17" i="4"/>
  <c r="AJ49" i="4"/>
  <c r="AD13" i="4"/>
  <c r="AD25" i="4"/>
  <c r="AD37" i="4"/>
  <c r="AD49" i="4"/>
  <c r="AG9" i="4"/>
  <c r="AG21" i="4"/>
  <c r="AG33" i="4"/>
  <c r="AG45" i="4"/>
  <c r="AG57" i="4"/>
  <c r="AJ17" i="4"/>
  <c r="AJ29" i="4"/>
  <c r="AJ41" i="4"/>
  <c r="AJ53" i="4"/>
  <c r="AJ61" i="4"/>
  <c r="AD9" i="4"/>
  <c r="AJ97" i="4"/>
  <c r="AD15" i="4"/>
  <c r="AD27" i="4"/>
  <c r="AD39" i="4"/>
  <c r="AD51" i="4"/>
  <c r="AG11" i="4"/>
  <c r="AG35" i="4"/>
  <c r="AG59" i="4"/>
  <c r="AD45" i="4"/>
  <c r="AG29" i="4"/>
  <c r="AD4" i="4"/>
  <c r="AD16" i="4"/>
  <c r="AD28" i="4"/>
  <c r="AD40" i="4"/>
  <c r="AD52" i="4"/>
  <c r="AD64" i="4"/>
  <c r="AG12" i="4"/>
  <c r="AG36" i="4"/>
  <c r="AG48" i="4"/>
  <c r="AG60" i="4"/>
  <c r="AJ20" i="4"/>
  <c r="AD93" i="4"/>
  <c r="AG89" i="4"/>
  <c r="AD5" i="4"/>
  <c r="AD17" i="4"/>
  <c r="AD29" i="4"/>
  <c r="AD41" i="4"/>
  <c r="AD53" i="4"/>
  <c r="AG13" i="4"/>
  <c r="AG25" i="4"/>
  <c r="AG37" i="4"/>
  <c r="AG49" i="4"/>
  <c r="AJ9" i="4"/>
  <c r="AJ21" i="4"/>
  <c r="AJ33" i="4"/>
  <c r="AJ57" i="4"/>
  <c r="AG77" i="4"/>
  <c r="AG53" i="4"/>
  <c r="AD7" i="4"/>
  <c r="AD19" i="4"/>
  <c r="AD31" i="4"/>
  <c r="AD55" i="4"/>
  <c r="AG15" i="4"/>
  <c r="AG39" i="4"/>
  <c r="AG51" i="4"/>
  <c r="AD71" i="4"/>
  <c r="AD95" i="4"/>
  <c r="AG79" i="4"/>
  <c r="AG91" i="4"/>
  <c r="AD72" i="4"/>
  <c r="AD84" i="4"/>
  <c r="AD96" i="4"/>
  <c r="AG80" i="4"/>
  <c r="AG92" i="4"/>
  <c r="AJ100" i="4"/>
  <c r="AD61" i="4"/>
  <c r="AD97" i="4"/>
  <c r="AG81" i="4"/>
  <c r="AJ89" i="4"/>
  <c r="AJ101" i="4"/>
  <c r="AD73" i="4"/>
  <c r="AD85" i="4"/>
  <c r="AG93" i="4"/>
  <c r="AJ77" i="4"/>
  <c r="AD75" i="4"/>
  <c r="AD87" i="4"/>
  <c r="AG71" i="4"/>
  <c r="AG95" i="4"/>
  <c r="AD76" i="4"/>
  <c r="AD88" i="4"/>
  <c r="AD100" i="4"/>
  <c r="AG72" i="4"/>
  <c r="AG96" i="4"/>
  <c r="AJ80" i="4"/>
  <c r="AD77" i="4"/>
  <c r="AD89" i="4"/>
  <c r="AG61" i="4"/>
  <c r="AG85" i="4"/>
  <c r="AJ81" i="4"/>
  <c r="AJ93" i="4"/>
  <c r="AD65" i="4"/>
  <c r="AD101" i="4"/>
  <c r="AG73" i="4"/>
  <c r="AG97" i="4"/>
  <c r="AD79" i="4"/>
  <c r="AD91" i="4"/>
  <c r="AG75" i="4"/>
  <c r="AG99" i="4"/>
  <c r="AD8" i="4"/>
  <c r="AD20" i="4"/>
  <c r="AD32" i="4"/>
  <c r="AD44" i="4"/>
  <c r="AD56" i="4"/>
  <c r="AD80" i="4"/>
  <c r="AD92" i="4"/>
  <c r="AG16" i="4"/>
  <c r="AG28" i="4"/>
  <c r="AG40" i="4"/>
  <c r="AG52" i="4"/>
  <c r="AG76" i="4"/>
  <c r="AG88" i="4"/>
  <c r="AM10" i="4"/>
  <c r="AM34" i="4"/>
  <c r="AM26" i="4"/>
  <c r="AM38" i="4"/>
  <c r="AM50" i="4"/>
  <c r="AM62" i="4"/>
  <c r="AM86" i="4"/>
  <c r="AM66" i="4"/>
  <c r="AM78" i="4"/>
  <c r="AM90" i="4"/>
  <c r="AA3" i="4"/>
  <c r="AM3" i="4" s="1"/>
  <c r="AA56" i="4"/>
  <c r="AA31" i="4"/>
  <c r="AM68" i="4"/>
  <c r="AA91" i="4"/>
  <c r="AM91" i="4" s="1"/>
  <c r="AA43" i="4"/>
  <c r="AM43" i="4" s="1"/>
  <c r="AA101" i="4"/>
  <c r="AA89" i="4"/>
  <c r="AA77" i="4"/>
  <c r="AA65" i="4"/>
  <c r="AA53" i="4"/>
  <c r="AM53" i="4" s="1"/>
  <c r="AA41" i="4"/>
  <c r="AA29" i="4"/>
  <c r="AM29" i="4" s="1"/>
  <c r="AA17" i="4"/>
  <c r="AA5" i="4"/>
  <c r="AM5" i="4" s="1"/>
  <c r="AA80" i="4"/>
  <c r="AM80" i="4" s="1"/>
  <c r="AA8" i="4"/>
  <c r="AM67" i="4"/>
  <c r="AA7" i="4"/>
  <c r="AA100" i="4"/>
  <c r="AA88" i="4"/>
  <c r="AA76" i="4"/>
  <c r="AM76" i="4" s="1"/>
  <c r="AA64" i="4"/>
  <c r="AM64" i="4" s="1"/>
  <c r="AA52" i="4"/>
  <c r="AM52" i="4" s="1"/>
  <c r="AA40" i="4"/>
  <c r="AA28" i="4"/>
  <c r="AA16" i="4"/>
  <c r="AA4" i="4"/>
  <c r="AM4" i="4" s="1"/>
  <c r="AA92" i="4"/>
  <c r="AA20" i="4"/>
  <c r="AA79" i="4"/>
  <c r="AA19" i="4"/>
  <c r="AA99" i="4"/>
  <c r="AA87" i="4"/>
  <c r="AM87" i="4" s="1"/>
  <c r="AA75" i="4"/>
  <c r="AA63" i="4"/>
  <c r="AM63" i="4" s="1"/>
  <c r="AA51" i="4"/>
  <c r="AA39" i="4"/>
  <c r="AA27" i="4"/>
  <c r="AM27" i="4" s="1"/>
  <c r="AA15" i="4"/>
  <c r="AA55" i="4"/>
  <c r="AA97" i="4"/>
  <c r="AA85" i="4"/>
  <c r="AA73" i="4"/>
  <c r="AM73" i="4" s="1"/>
  <c r="AA61" i="4"/>
  <c r="AA49" i="4"/>
  <c r="AM49" i="4" s="1"/>
  <c r="AA37" i="4"/>
  <c r="AM37" i="4" s="1"/>
  <c r="AA25" i="4"/>
  <c r="AM25" i="4" s="1"/>
  <c r="AA13" i="4"/>
  <c r="AA44" i="4"/>
  <c r="AM44" i="4" s="1"/>
  <c r="AM16" i="4"/>
  <c r="AA96" i="4"/>
  <c r="AM96" i="4" s="1"/>
  <c r="AA84" i="4"/>
  <c r="AM84" i="4" s="1"/>
  <c r="AA72" i="4"/>
  <c r="AM72" i="4" s="1"/>
  <c r="AA60" i="4"/>
  <c r="AM60" i="4" s="1"/>
  <c r="AA48" i="4"/>
  <c r="AM48" i="4" s="1"/>
  <c r="AA36" i="4"/>
  <c r="AM36" i="4" s="1"/>
  <c r="AA24" i="4"/>
  <c r="AA12" i="4"/>
  <c r="AA81" i="4"/>
  <c r="AM81" i="4" s="1"/>
  <c r="AA45" i="4"/>
  <c r="AA21" i="4"/>
  <c r="AA33" i="4"/>
  <c r="AA9" i="4"/>
  <c r="AM9" i="4" s="1"/>
  <c r="AM69" i="4"/>
  <c r="AA93" i="4"/>
  <c r="AA57" i="4"/>
  <c r="AA95" i="4"/>
  <c r="AM95" i="4" s="1"/>
  <c r="AA83" i="4"/>
  <c r="AM83" i="4" s="1"/>
  <c r="AA71" i="4"/>
  <c r="AM71" i="4" s="1"/>
  <c r="AA59" i="4"/>
  <c r="AM59" i="4" s="1"/>
  <c r="AA47" i="4"/>
  <c r="AM47" i="4" s="1"/>
  <c r="AA35" i="4"/>
  <c r="AA23" i="4"/>
  <c r="AM23" i="4" s="1"/>
  <c r="AA11" i="4"/>
  <c r="AA32" i="4"/>
  <c r="AM32" i="4" s="1"/>
  <c r="AM93" i="4"/>
  <c r="AM74" i="4"/>
  <c r="AM14" i="4"/>
  <c r="AM94" i="4"/>
  <c r="AM70" i="4"/>
  <c r="AM30" i="4"/>
  <c r="AM42" i="4"/>
  <c r="AM6" i="4"/>
  <c r="AM54" i="4"/>
  <c r="AM18" i="4"/>
  <c r="AM98" i="4"/>
  <c r="AM82" i="4"/>
  <c r="AM58" i="4"/>
  <c r="AM46" i="4"/>
  <c r="AM22" i="4"/>
  <c r="AM8" i="4"/>
  <c r="AN6" i="1"/>
  <c r="AZ6" i="1"/>
  <c r="BL6" i="1"/>
  <c r="BX6" i="1"/>
  <c r="BY81" i="1"/>
  <c r="BM81" i="1"/>
  <c r="BA81" i="1"/>
  <c r="AO81" i="1"/>
  <c r="CB80" i="1"/>
  <c r="BP80" i="1"/>
  <c r="BD80" i="1"/>
  <c r="AR80" i="1"/>
  <c r="CE79" i="1"/>
  <c r="BS79" i="1"/>
  <c r="BG79" i="1"/>
  <c r="AU79" i="1"/>
  <c r="AI79" i="1"/>
  <c r="BV78" i="1"/>
  <c r="BJ78" i="1"/>
  <c r="AX78" i="1"/>
  <c r="AL78" i="1"/>
  <c r="BY77" i="1"/>
  <c r="BM77" i="1"/>
  <c r="BA77" i="1"/>
  <c r="AO77" i="1"/>
  <c r="CB76" i="1"/>
  <c r="BP76" i="1"/>
  <c r="BD76" i="1"/>
  <c r="AR76" i="1"/>
  <c r="CE75" i="1"/>
  <c r="BS75" i="1"/>
  <c r="BG75" i="1"/>
  <c r="AS75" i="1"/>
  <c r="BN74" i="1"/>
  <c r="BQ73" i="1"/>
  <c r="AV72" i="1"/>
  <c r="BZ70" i="1"/>
  <c r="BE69" i="1"/>
  <c r="AJ68" i="1"/>
  <c r="BN66" i="1"/>
  <c r="AS65" i="1"/>
  <c r="BW63" i="1"/>
  <c r="BB62" i="1"/>
  <c r="CF60" i="1"/>
  <c r="BK59" i="1"/>
  <c r="AP58" i="1"/>
  <c r="AV54" i="1"/>
  <c r="AP6" i="1"/>
  <c r="BB6" i="1"/>
  <c r="BN6" i="1"/>
  <c r="BZ6" i="1"/>
  <c r="BW81" i="1"/>
  <c r="BK81" i="1"/>
  <c r="AY81" i="1"/>
  <c r="AM81" i="1"/>
  <c r="BZ80" i="1"/>
  <c r="BN80" i="1"/>
  <c r="BB80" i="1"/>
  <c r="AP80" i="1"/>
  <c r="CC79" i="1"/>
  <c r="BQ79" i="1"/>
  <c r="BE79" i="1"/>
  <c r="AS79" i="1"/>
  <c r="CF78" i="1"/>
  <c r="BT78" i="1"/>
  <c r="BH78" i="1"/>
  <c r="AV78" i="1"/>
  <c r="AJ78" i="1"/>
  <c r="BW77" i="1"/>
  <c r="BK77" i="1"/>
  <c r="AY77" i="1"/>
  <c r="AM77" i="1"/>
  <c r="BZ76" i="1"/>
  <c r="BN76" i="1"/>
  <c r="BB76" i="1"/>
  <c r="AP76" i="1"/>
  <c r="CC75" i="1"/>
  <c r="BQ75" i="1"/>
  <c r="BE75" i="1"/>
  <c r="AP75" i="1"/>
  <c r="BL74" i="1"/>
  <c r="BE73" i="1"/>
  <c r="AJ72" i="1"/>
  <c r="BN70" i="1"/>
  <c r="AS69" i="1"/>
  <c r="BW67" i="1"/>
  <c r="BB66" i="1"/>
  <c r="CF64" i="1"/>
  <c r="BK63" i="1"/>
  <c r="AP62" i="1"/>
  <c r="BT60" i="1"/>
  <c r="AY59" i="1"/>
  <c r="CC57" i="1"/>
  <c r="BE51" i="1"/>
  <c r="AQ6" i="1"/>
  <c r="BC6" i="1"/>
  <c r="BO6" i="1"/>
  <c r="CA6" i="1"/>
  <c r="BV81" i="1"/>
  <c r="BJ81" i="1"/>
  <c r="AX81" i="1"/>
  <c r="AL81" i="1"/>
  <c r="BY80" i="1"/>
  <c r="BM80" i="1"/>
  <c r="BA80" i="1"/>
  <c r="AO80" i="1"/>
  <c r="CB79" i="1"/>
  <c r="BP79" i="1"/>
  <c r="BD79" i="1"/>
  <c r="AR79" i="1"/>
  <c r="CE78" i="1"/>
  <c r="BS78" i="1"/>
  <c r="BG78" i="1"/>
  <c r="AU78" i="1"/>
  <c r="AI78" i="1"/>
  <c r="BV77" i="1"/>
  <c r="BJ77" i="1"/>
  <c r="AX77" i="1"/>
  <c r="AL77" i="1"/>
  <c r="BY76" i="1"/>
  <c r="BM76" i="1"/>
  <c r="BA76" i="1"/>
  <c r="AO76" i="1"/>
  <c r="CB75" i="1"/>
  <c r="BP75" i="1"/>
  <c r="BC75" i="1"/>
  <c r="AM75" i="1"/>
  <c r="BI74" i="1"/>
  <c r="BD73" i="1"/>
  <c r="AI72" i="1"/>
  <c r="BM70" i="1"/>
  <c r="AR69" i="1"/>
  <c r="BV67" i="1"/>
  <c r="BA66" i="1"/>
  <c r="CE64" i="1"/>
  <c r="BJ63" i="1"/>
  <c r="AO62" i="1"/>
  <c r="BS60" i="1"/>
  <c r="AX59" i="1"/>
  <c r="CB57" i="1"/>
  <c r="AS51" i="1"/>
  <c r="AR6" i="1"/>
  <c r="BD6" i="1"/>
  <c r="BP6" i="1"/>
  <c r="CB6" i="1"/>
  <c r="CG81" i="1"/>
  <c r="BU81" i="1"/>
  <c r="BI81" i="1"/>
  <c r="AW81" i="1"/>
  <c r="AK81" i="1"/>
  <c r="BX80" i="1"/>
  <c r="BL80" i="1"/>
  <c r="AZ80" i="1"/>
  <c r="AN80" i="1"/>
  <c r="CA79" i="1"/>
  <c r="BO79" i="1"/>
  <c r="BC79" i="1"/>
  <c r="AQ79" i="1"/>
  <c r="CD78" i="1"/>
  <c r="BR78" i="1"/>
  <c r="BF78" i="1"/>
  <c r="AT78" i="1"/>
  <c r="CG77" i="1"/>
  <c r="BU77" i="1"/>
  <c r="BI77" i="1"/>
  <c r="AW77" i="1"/>
  <c r="AK77" i="1"/>
  <c r="BX76" i="1"/>
  <c r="BL76" i="1"/>
  <c r="AZ76" i="1"/>
  <c r="AN76" i="1"/>
  <c r="CA75" i="1"/>
  <c r="BO75" i="1"/>
  <c r="BB75" i="1"/>
  <c r="AL75" i="1"/>
  <c r="BB74" i="1"/>
  <c r="AS73" i="1"/>
  <c r="BW71" i="1"/>
  <c r="BB70" i="1"/>
  <c r="CF68" i="1"/>
  <c r="BK67" i="1"/>
  <c r="AP66" i="1"/>
  <c r="BT64" i="1"/>
  <c r="AY63" i="1"/>
  <c r="CC61" i="1"/>
  <c r="BH60" i="1"/>
  <c r="AM59" i="1"/>
  <c r="BQ57" i="1"/>
  <c r="BN48" i="1"/>
  <c r="AS6" i="1"/>
  <c r="BE6" i="1"/>
  <c r="BQ6" i="1"/>
  <c r="CC6" i="1"/>
  <c r="CF81" i="1"/>
  <c r="BT81" i="1"/>
  <c r="BH81" i="1"/>
  <c r="AV81" i="1"/>
  <c r="AJ81" i="1"/>
  <c r="BW80" i="1"/>
  <c r="BK80" i="1"/>
  <c r="AY80" i="1"/>
  <c r="AM80" i="1"/>
  <c r="BZ79" i="1"/>
  <c r="BN79" i="1"/>
  <c r="BB79" i="1"/>
  <c r="AP79" i="1"/>
  <c r="CC78" i="1"/>
  <c r="BQ78" i="1"/>
  <c r="BE78" i="1"/>
  <c r="AS78" i="1"/>
  <c r="CF77" i="1"/>
  <c r="BT77" i="1"/>
  <c r="BH77" i="1"/>
  <c r="AV77" i="1"/>
  <c r="AJ77" i="1"/>
  <c r="BW76" i="1"/>
  <c r="BK76" i="1"/>
  <c r="AY76" i="1"/>
  <c r="AM76" i="1"/>
  <c r="BZ75" i="1"/>
  <c r="BN75" i="1"/>
  <c r="BA75" i="1"/>
  <c r="AK75" i="1"/>
  <c r="BA74" i="1"/>
  <c r="AR73" i="1"/>
  <c r="BV71" i="1"/>
  <c r="BA70" i="1"/>
  <c r="CE68" i="1"/>
  <c r="BJ67" i="1"/>
  <c r="AO66" i="1"/>
  <c r="BS64" i="1"/>
  <c r="AX63" i="1"/>
  <c r="CB61" i="1"/>
  <c r="BG60" i="1"/>
  <c r="AL59" i="1"/>
  <c r="BP57" i="1"/>
  <c r="BB48" i="1"/>
  <c r="AT6" i="1"/>
  <c r="BF6" i="1"/>
  <c r="BR6" i="1"/>
  <c r="CD6" i="1"/>
  <c r="CE81" i="1"/>
  <c r="BS81" i="1"/>
  <c r="BG81" i="1"/>
  <c r="AU81" i="1"/>
  <c r="AI81" i="1"/>
  <c r="BV80" i="1"/>
  <c r="BJ80" i="1"/>
  <c r="AX80" i="1"/>
  <c r="AL80" i="1"/>
  <c r="BY79" i="1"/>
  <c r="BM79" i="1"/>
  <c r="BA79" i="1"/>
  <c r="AO79" i="1"/>
  <c r="CB78" i="1"/>
  <c r="BP78" i="1"/>
  <c r="BD78" i="1"/>
  <c r="AR78" i="1"/>
  <c r="CE77" i="1"/>
  <c r="BS77" i="1"/>
  <c r="BG77" i="1"/>
  <c r="AU77" i="1"/>
  <c r="AI77" i="1"/>
  <c r="BV76" i="1"/>
  <c r="BJ76" i="1"/>
  <c r="AX76" i="1"/>
  <c r="AL76" i="1"/>
  <c r="BY75" i="1"/>
  <c r="BM75" i="1"/>
  <c r="AZ75" i="1"/>
  <c r="CG74" i="1"/>
  <c r="AZ74" i="1"/>
  <c r="CF72" i="1"/>
  <c r="BK71" i="1"/>
  <c r="AP70" i="1"/>
  <c r="BT68" i="1"/>
  <c r="AY67" i="1"/>
  <c r="CC65" i="1"/>
  <c r="BH64" i="1"/>
  <c r="AM63" i="1"/>
  <c r="BQ61" i="1"/>
  <c r="AV60" i="1"/>
  <c r="BZ58" i="1"/>
  <c r="BD57" i="1"/>
  <c r="BW45" i="1"/>
  <c r="AU6" i="1"/>
  <c r="BG6" i="1"/>
  <c r="BS6" i="1"/>
  <c r="CE6" i="1"/>
  <c r="CD81" i="1"/>
  <c r="BR81" i="1"/>
  <c r="BF81" i="1"/>
  <c r="AT81" i="1"/>
  <c r="CG80" i="1"/>
  <c r="BU80" i="1"/>
  <c r="BI80" i="1"/>
  <c r="AW80" i="1"/>
  <c r="AK80" i="1"/>
  <c r="BX79" i="1"/>
  <c r="BL79" i="1"/>
  <c r="AZ79" i="1"/>
  <c r="AN79" i="1"/>
  <c r="CA78" i="1"/>
  <c r="BO78" i="1"/>
  <c r="BC78" i="1"/>
  <c r="AQ78" i="1"/>
  <c r="CD77" i="1"/>
  <c r="BR77" i="1"/>
  <c r="BF77" i="1"/>
  <c r="AT77" i="1"/>
  <c r="CG76" i="1"/>
  <c r="BU76" i="1"/>
  <c r="BI76" i="1"/>
  <c r="AW76" i="1"/>
  <c r="AK76" i="1"/>
  <c r="BX75" i="1"/>
  <c r="BL75" i="1"/>
  <c r="AY75" i="1"/>
  <c r="CF74" i="1"/>
  <c r="AW74" i="1"/>
  <c r="CE72" i="1"/>
  <c r="BJ71" i="1"/>
  <c r="AO70" i="1"/>
  <c r="BS68" i="1"/>
  <c r="AX67" i="1"/>
  <c r="CB65" i="1"/>
  <c r="BG64" i="1"/>
  <c r="AL63" i="1"/>
  <c r="BP61" i="1"/>
  <c r="AU60" i="1"/>
  <c r="BY58" i="1"/>
  <c r="BC57" i="1"/>
  <c r="BK45" i="1"/>
  <c r="AV6" i="1"/>
  <c r="BH6" i="1"/>
  <c r="BT6" i="1"/>
  <c r="CF6" i="1"/>
  <c r="CC81" i="1"/>
  <c r="BQ81" i="1"/>
  <c r="BE81" i="1"/>
  <c r="AS81" i="1"/>
  <c r="CF80" i="1"/>
  <c r="BT80" i="1"/>
  <c r="BH80" i="1"/>
  <c r="AV80" i="1"/>
  <c r="AJ80" i="1"/>
  <c r="BW79" i="1"/>
  <c r="BK79" i="1"/>
  <c r="AY79" i="1"/>
  <c r="AM79" i="1"/>
  <c r="BZ78" i="1"/>
  <c r="BN78" i="1"/>
  <c r="BB78" i="1"/>
  <c r="AP78" i="1"/>
  <c r="CC77" i="1"/>
  <c r="BQ77" i="1"/>
  <c r="BE77" i="1"/>
  <c r="AS77" i="1"/>
  <c r="CF76" i="1"/>
  <c r="BT76" i="1"/>
  <c r="BH76" i="1"/>
  <c r="AV76" i="1"/>
  <c r="AJ76" i="1"/>
  <c r="BW75" i="1"/>
  <c r="BK75" i="1"/>
  <c r="AX75" i="1"/>
  <c r="BZ74" i="1"/>
  <c r="AP74" i="1"/>
  <c r="BT72" i="1"/>
  <c r="AY71" i="1"/>
  <c r="CC69" i="1"/>
  <c r="BH68" i="1"/>
  <c r="AM67" i="1"/>
  <c r="BQ65" i="1"/>
  <c r="AV64" i="1"/>
  <c r="BZ62" i="1"/>
  <c r="BE61" i="1"/>
  <c r="AJ60" i="1"/>
  <c r="BN58" i="1"/>
  <c r="AL57" i="1"/>
  <c r="CF42" i="1"/>
  <c r="AK6" i="1"/>
  <c r="AW6" i="1"/>
  <c r="BI6" i="1"/>
  <c r="BU6" i="1"/>
  <c r="CG6" i="1"/>
  <c r="CB81" i="1"/>
  <c r="BP81" i="1"/>
  <c r="BD81" i="1"/>
  <c r="AR81" i="1"/>
  <c r="CE80" i="1"/>
  <c r="BS80" i="1"/>
  <c r="BG80" i="1"/>
  <c r="AU80" i="1"/>
  <c r="AI80" i="1"/>
  <c r="BV79" i="1"/>
  <c r="BJ79" i="1"/>
  <c r="AX79" i="1"/>
  <c r="AL79" i="1"/>
  <c r="BY78" i="1"/>
  <c r="BM78" i="1"/>
  <c r="BA78" i="1"/>
  <c r="AO78" i="1"/>
  <c r="CB77" i="1"/>
  <c r="BP77" i="1"/>
  <c r="BD77" i="1"/>
  <c r="AR77" i="1"/>
  <c r="CE76" i="1"/>
  <c r="BS76" i="1"/>
  <c r="BG76" i="1"/>
  <c r="AU76" i="1"/>
  <c r="AI76" i="1"/>
  <c r="BV75" i="1"/>
  <c r="BJ75" i="1"/>
  <c r="AW75" i="1"/>
  <c r="BY74" i="1"/>
  <c r="AO74" i="1"/>
  <c r="BS72" i="1"/>
  <c r="AX71" i="1"/>
  <c r="CB69" i="1"/>
  <c r="BG68" i="1"/>
  <c r="AL67" i="1"/>
  <c r="BP65" i="1"/>
  <c r="AU64" i="1"/>
  <c r="BY62" i="1"/>
  <c r="BD61" i="1"/>
  <c r="AI60" i="1"/>
  <c r="BM58" i="1"/>
  <c r="AK57" i="1"/>
  <c r="AR7" i="1"/>
  <c r="BD7" i="1"/>
  <c r="BP7" i="1"/>
  <c r="CB7" i="1"/>
  <c r="AO8" i="1"/>
  <c r="BA8" i="1"/>
  <c r="BM8" i="1"/>
  <c r="BY8" i="1"/>
  <c r="AL9" i="1"/>
  <c r="AX9" i="1"/>
  <c r="BJ9" i="1"/>
  <c r="BV9" i="1"/>
  <c r="AI10" i="1"/>
  <c r="AU10" i="1"/>
  <c r="BG10" i="1"/>
  <c r="BS10" i="1"/>
  <c r="CE10" i="1"/>
  <c r="AR11" i="1"/>
  <c r="BD11" i="1"/>
  <c r="BP11" i="1"/>
  <c r="CB11" i="1"/>
  <c r="AO12" i="1"/>
  <c r="BA12" i="1"/>
  <c r="BM12" i="1"/>
  <c r="BY12" i="1"/>
  <c r="AL13" i="1"/>
  <c r="AX13" i="1"/>
  <c r="BJ13" i="1"/>
  <c r="BV13" i="1"/>
  <c r="AI14" i="1"/>
  <c r="AU14" i="1"/>
  <c r="BG14" i="1"/>
  <c r="BS14" i="1"/>
  <c r="CE14" i="1"/>
  <c r="AR15" i="1"/>
  <c r="BD15" i="1"/>
  <c r="BP15" i="1"/>
  <c r="CB15" i="1"/>
  <c r="AO16" i="1"/>
  <c r="BA16" i="1"/>
  <c r="BM16" i="1"/>
  <c r="BY16" i="1"/>
  <c r="AL17" i="1"/>
  <c r="AX17" i="1"/>
  <c r="BJ17" i="1"/>
  <c r="BV17" i="1"/>
  <c r="AI18" i="1"/>
  <c r="AU18" i="1"/>
  <c r="BG18" i="1"/>
  <c r="BS18" i="1"/>
  <c r="CE18" i="1"/>
  <c r="AR19" i="1"/>
  <c r="BD19" i="1"/>
  <c r="BP19" i="1"/>
  <c r="CB19" i="1"/>
  <c r="AO20" i="1"/>
  <c r="BA20" i="1"/>
  <c r="BM20" i="1"/>
  <c r="BY20" i="1"/>
  <c r="AL21" i="1"/>
  <c r="AX21" i="1"/>
  <c r="BJ21" i="1"/>
  <c r="BV21" i="1"/>
  <c r="AI22" i="1"/>
  <c r="AU22" i="1"/>
  <c r="BG22" i="1"/>
  <c r="BS22" i="1"/>
  <c r="CE22" i="1"/>
  <c r="AS7" i="1"/>
  <c r="BE7" i="1"/>
  <c r="BQ7" i="1"/>
  <c r="CC7" i="1"/>
  <c r="AP8" i="1"/>
  <c r="BB8" i="1"/>
  <c r="BN8" i="1"/>
  <c r="BZ8" i="1"/>
  <c r="AM9" i="1"/>
  <c r="AY9" i="1"/>
  <c r="BK9" i="1"/>
  <c r="BW9" i="1"/>
  <c r="AJ10" i="1"/>
  <c r="AV10" i="1"/>
  <c r="BH10" i="1"/>
  <c r="BT10" i="1"/>
  <c r="CF10" i="1"/>
  <c r="AS11" i="1"/>
  <c r="BE11" i="1"/>
  <c r="BQ11" i="1"/>
  <c r="CC11" i="1"/>
  <c r="AP12" i="1"/>
  <c r="BB12" i="1"/>
  <c r="BN12" i="1"/>
  <c r="BZ12" i="1"/>
  <c r="AM13" i="1"/>
  <c r="AY13" i="1"/>
  <c r="BK13" i="1"/>
  <c r="BW13" i="1"/>
  <c r="AJ14" i="1"/>
  <c r="AV14" i="1"/>
  <c r="BH14" i="1"/>
  <c r="BT14" i="1"/>
  <c r="CF14" i="1"/>
  <c r="AS15" i="1"/>
  <c r="BE15" i="1"/>
  <c r="BQ15" i="1"/>
  <c r="CC15" i="1"/>
  <c r="AP16" i="1"/>
  <c r="BB16" i="1"/>
  <c r="BN16" i="1"/>
  <c r="BZ16" i="1"/>
  <c r="AM17" i="1"/>
  <c r="AY17" i="1"/>
  <c r="BK17" i="1"/>
  <c r="BW17" i="1"/>
  <c r="AJ18" i="1"/>
  <c r="AV18" i="1"/>
  <c r="BH18" i="1"/>
  <c r="BT18" i="1"/>
  <c r="CF18" i="1"/>
  <c r="AS19" i="1"/>
  <c r="BE19" i="1"/>
  <c r="BQ19" i="1"/>
  <c r="CC19" i="1"/>
  <c r="AP20" i="1"/>
  <c r="BB20" i="1"/>
  <c r="BN20" i="1"/>
  <c r="BZ20" i="1"/>
  <c r="AM21" i="1"/>
  <c r="AY21" i="1"/>
  <c r="BK21" i="1"/>
  <c r="AT7" i="1"/>
  <c r="BF7" i="1"/>
  <c r="BR7" i="1"/>
  <c r="CD7" i="1"/>
  <c r="AQ8" i="1"/>
  <c r="BC8" i="1"/>
  <c r="BO8" i="1"/>
  <c r="CA8" i="1"/>
  <c r="AN9" i="1"/>
  <c r="AZ9" i="1"/>
  <c r="BL9" i="1"/>
  <c r="BX9" i="1"/>
  <c r="AK10" i="1"/>
  <c r="AW10" i="1"/>
  <c r="BI10" i="1"/>
  <c r="BU10" i="1"/>
  <c r="CG10" i="1"/>
  <c r="AT11" i="1"/>
  <c r="BF11" i="1"/>
  <c r="BR11" i="1"/>
  <c r="CD11" i="1"/>
  <c r="AQ12" i="1"/>
  <c r="BC12" i="1"/>
  <c r="BO12" i="1"/>
  <c r="CA12" i="1"/>
  <c r="AN13" i="1"/>
  <c r="AZ13" i="1"/>
  <c r="BL13" i="1"/>
  <c r="BX13" i="1"/>
  <c r="AK14" i="1"/>
  <c r="AW14" i="1"/>
  <c r="BI14" i="1"/>
  <c r="BU14" i="1"/>
  <c r="CG14" i="1"/>
  <c r="AT15" i="1"/>
  <c r="BF15" i="1"/>
  <c r="BR15" i="1"/>
  <c r="CD15" i="1"/>
  <c r="AQ16" i="1"/>
  <c r="BC16" i="1"/>
  <c r="BO16" i="1"/>
  <c r="CA16" i="1"/>
  <c r="AN17" i="1"/>
  <c r="AZ17" i="1"/>
  <c r="BL17" i="1"/>
  <c r="BX17" i="1"/>
  <c r="AK18" i="1"/>
  <c r="AW18" i="1"/>
  <c r="BI18" i="1"/>
  <c r="BU18" i="1"/>
  <c r="CG18" i="1"/>
  <c r="AT19" i="1"/>
  <c r="BF19" i="1"/>
  <c r="BR19" i="1"/>
  <c r="CD19" i="1"/>
  <c r="AQ20" i="1"/>
  <c r="BC20" i="1"/>
  <c r="BO20" i="1"/>
  <c r="CA20" i="1"/>
  <c r="AN21" i="1"/>
  <c r="AZ21" i="1"/>
  <c r="BL21" i="1"/>
  <c r="BX21" i="1"/>
  <c r="AK22" i="1"/>
  <c r="AW22" i="1"/>
  <c r="BI22" i="1"/>
  <c r="AI7" i="1"/>
  <c r="AU7" i="1"/>
  <c r="BG7" i="1"/>
  <c r="BS7" i="1"/>
  <c r="CE7" i="1"/>
  <c r="AR8" i="1"/>
  <c r="BD8" i="1"/>
  <c r="BP8" i="1"/>
  <c r="CB8" i="1"/>
  <c r="AO9" i="1"/>
  <c r="BA9" i="1"/>
  <c r="BM9" i="1"/>
  <c r="BY9" i="1"/>
  <c r="AL10" i="1"/>
  <c r="AX10" i="1"/>
  <c r="BJ10" i="1"/>
  <c r="BV10" i="1"/>
  <c r="AI11" i="1"/>
  <c r="AU11" i="1"/>
  <c r="BG11" i="1"/>
  <c r="BS11" i="1"/>
  <c r="CE11" i="1"/>
  <c r="AR12" i="1"/>
  <c r="BD12" i="1"/>
  <c r="BP12" i="1"/>
  <c r="CB12" i="1"/>
  <c r="AO13" i="1"/>
  <c r="BA13" i="1"/>
  <c r="BM13" i="1"/>
  <c r="BY13" i="1"/>
  <c r="AL14" i="1"/>
  <c r="AX14" i="1"/>
  <c r="BJ14" i="1"/>
  <c r="BV14" i="1"/>
  <c r="AI15" i="1"/>
  <c r="AU15" i="1"/>
  <c r="BG15" i="1"/>
  <c r="BS15" i="1"/>
  <c r="CE15" i="1"/>
  <c r="AR16" i="1"/>
  <c r="BD16" i="1"/>
  <c r="BP16" i="1"/>
  <c r="CB16" i="1"/>
  <c r="AO17" i="1"/>
  <c r="BA17" i="1"/>
  <c r="BM17" i="1"/>
  <c r="BY17" i="1"/>
  <c r="AL18" i="1"/>
  <c r="AX18" i="1"/>
  <c r="BJ18" i="1"/>
  <c r="BV18" i="1"/>
  <c r="AI19" i="1"/>
  <c r="AU19" i="1"/>
  <c r="BG19" i="1"/>
  <c r="BS19" i="1"/>
  <c r="CE19" i="1"/>
  <c r="AR20" i="1"/>
  <c r="BD20" i="1"/>
  <c r="BP20" i="1"/>
  <c r="CB20" i="1"/>
  <c r="AO21" i="1"/>
  <c r="BA21" i="1"/>
  <c r="BM21" i="1"/>
  <c r="BY21" i="1"/>
  <c r="AL22" i="1"/>
  <c r="AX22" i="1"/>
  <c r="BJ22" i="1"/>
  <c r="AJ7" i="1"/>
  <c r="AV7" i="1"/>
  <c r="BH7" i="1"/>
  <c r="BT7" i="1"/>
  <c r="CF7" i="1"/>
  <c r="AS8" i="1"/>
  <c r="BE8" i="1"/>
  <c r="BQ8" i="1"/>
  <c r="CC8" i="1"/>
  <c r="AP9" i="1"/>
  <c r="BB9" i="1"/>
  <c r="BN9" i="1"/>
  <c r="BZ9" i="1"/>
  <c r="AM10" i="1"/>
  <c r="AY10" i="1"/>
  <c r="BK10" i="1"/>
  <c r="BW10" i="1"/>
  <c r="AJ11" i="1"/>
  <c r="AV11" i="1"/>
  <c r="BH11" i="1"/>
  <c r="BT11" i="1"/>
  <c r="CF11" i="1"/>
  <c r="AS12" i="1"/>
  <c r="BE12" i="1"/>
  <c r="BQ12" i="1"/>
  <c r="CC12" i="1"/>
  <c r="AP13" i="1"/>
  <c r="BB13" i="1"/>
  <c r="BN13" i="1"/>
  <c r="BZ13" i="1"/>
  <c r="AM14" i="1"/>
  <c r="AY14" i="1"/>
  <c r="BK14" i="1"/>
  <c r="BW14" i="1"/>
  <c r="AJ15" i="1"/>
  <c r="AV15" i="1"/>
  <c r="BH15" i="1"/>
  <c r="BT15" i="1"/>
  <c r="CF15" i="1"/>
  <c r="AS16" i="1"/>
  <c r="BE16" i="1"/>
  <c r="BQ16" i="1"/>
  <c r="CC16" i="1"/>
  <c r="AP17" i="1"/>
  <c r="BB17" i="1"/>
  <c r="BN17" i="1"/>
  <c r="BZ17" i="1"/>
  <c r="AM18" i="1"/>
  <c r="AY18" i="1"/>
  <c r="BK18" i="1"/>
  <c r="BW18" i="1"/>
  <c r="AJ19" i="1"/>
  <c r="AV19" i="1"/>
  <c r="BH19" i="1"/>
  <c r="BT19" i="1"/>
  <c r="CF19" i="1"/>
  <c r="AS20" i="1"/>
  <c r="BE20" i="1"/>
  <c r="BQ20" i="1"/>
  <c r="CC20" i="1"/>
  <c r="AP21" i="1"/>
  <c r="BB21" i="1"/>
  <c r="BN21" i="1"/>
  <c r="BZ21" i="1"/>
  <c r="AM22" i="1"/>
  <c r="AY22" i="1"/>
  <c r="BK22" i="1"/>
  <c r="AK7" i="1"/>
  <c r="AW7" i="1"/>
  <c r="BI7" i="1"/>
  <c r="BU7" i="1"/>
  <c r="CG7" i="1"/>
  <c r="AT8" i="1"/>
  <c r="BF8" i="1"/>
  <c r="BR8" i="1"/>
  <c r="CD8" i="1"/>
  <c r="AQ9" i="1"/>
  <c r="BC9" i="1"/>
  <c r="BO9" i="1"/>
  <c r="CA9" i="1"/>
  <c r="AN10" i="1"/>
  <c r="AZ10" i="1"/>
  <c r="BL10" i="1"/>
  <c r="BX10" i="1"/>
  <c r="AK11" i="1"/>
  <c r="AW11" i="1"/>
  <c r="BI11" i="1"/>
  <c r="BU11" i="1"/>
  <c r="CG11" i="1"/>
  <c r="AT12" i="1"/>
  <c r="BF12" i="1"/>
  <c r="BR12" i="1"/>
  <c r="CD12" i="1"/>
  <c r="AQ13" i="1"/>
  <c r="BC13" i="1"/>
  <c r="BO13" i="1"/>
  <c r="CA13" i="1"/>
  <c r="AN14" i="1"/>
  <c r="AZ14" i="1"/>
  <c r="BL14" i="1"/>
  <c r="BX14" i="1"/>
  <c r="AK15" i="1"/>
  <c r="AW15" i="1"/>
  <c r="BI15" i="1"/>
  <c r="BU15" i="1"/>
  <c r="CG15" i="1"/>
  <c r="AT16" i="1"/>
  <c r="BF16" i="1"/>
  <c r="BR16" i="1"/>
  <c r="CD16" i="1"/>
  <c r="AQ17" i="1"/>
  <c r="BC17" i="1"/>
  <c r="BO17" i="1"/>
  <c r="CA17" i="1"/>
  <c r="AN18" i="1"/>
  <c r="AZ18" i="1"/>
  <c r="BL18" i="1"/>
  <c r="BX18" i="1"/>
  <c r="AK19" i="1"/>
  <c r="AW19" i="1"/>
  <c r="BI19" i="1"/>
  <c r="BU19" i="1"/>
  <c r="CG19" i="1"/>
  <c r="AT20" i="1"/>
  <c r="BF20" i="1"/>
  <c r="BR20" i="1"/>
  <c r="CD20" i="1"/>
  <c r="AQ21" i="1"/>
  <c r="BC21" i="1"/>
  <c r="BO21" i="1"/>
  <c r="CA21" i="1"/>
  <c r="AN22" i="1"/>
  <c r="AZ22" i="1"/>
  <c r="AL7" i="1"/>
  <c r="AX7" i="1"/>
  <c r="BJ7" i="1"/>
  <c r="BV7" i="1"/>
  <c r="AI8" i="1"/>
  <c r="AU8" i="1"/>
  <c r="BG8" i="1"/>
  <c r="BS8" i="1"/>
  <c r="CE8" i="1"/>
  <c r="AR9" i="1"/>
  <c r="BD9" i="1"/>
  <c r="BP9" i="1"/>
  <c r="CB9" i="1"/>
  <c r="AO10" i="1"/>
  <c r="BA10" i="1"/>
  <c r="BM10" i="1"/>
  <c r="BY10" i="1"/>
  <c r="AL11" i="1"/>
  <c r="AX11" i="1"/>
  <c r="BJ11" i="1"/>
  <c r="BV11" i="1"/>
  <c r="AI12" i="1"/>
  <c r="AU12" i="1"/>
  <c r="BG12" i="1"/>
  <c r="BS12" i="1"/>
  <c r="CE12" i="1"/>
  <c r="AR13" i="1"/>
  <c r="BD13" i="1"/>
  <c r="BP13" i="1"/>
  <c r="CB13" i="1"/>
  <c r="AO14" i="1"/>
  <c r="BA14" i="1"/>
  <c r="BM14" i="1"/>
  <c r="BY14" i="1"/>
  <c r="AL15" i="1"/>
  <c r="AX15" i="1"/>
  <c r="BJ15" i="1"/>
  <c r="BV15" i="1"/>
  <c r="AI16" i="1"/>
  <c r="AU16" i="1"/>
  <c r="BG16" i="1"/>
  <c r="BS16" i="1"/>
  <c r="CE16" i="1"/>
  <c r="AR17" i="1"/>
  <c r="BD17" i="1"/>
  <c r="BP17" i="1"/>
  <c r="CB17" i="1"/>
  <c r="AO18" i="1"/>
  <c r="BA18" i="1"/>
  <c r="BM18" i="1"/>
  <c r="BY18" i="1"/>
  <c r="AL19" i="1"/>
  <c r="AX19" i="1"/>
  <c r="BJ19" i="1"/>
  <c r="BV19" i="1"/>
  <c r="AI20" i="1"/>
  <c r="AU20" i="1"/>
  <c r="BG20" i="1"/>
  <c r="BS20" i="1"/>
  <c r="CE20" i="1"/>
  <c r="AR21" i="1"/>
  <c r="BD21" i="1"/>
  <c r="BP21" i="1"/>
  <c r="CB21" i="1"/>
  <c r="AO22" i="1"/>
  <c r="BA22" i="1"/>
  <c r="BM22" i="1"/>
  <c r="BY22" i="1"/>
  <c r="AM7" i="1"/>
  <c r="AY7" i="1"/>
  <c r="BK7" i="1"/>
  <c r="BW7" i="1"/>
  <c r="AJ8" i="1"/>
  <c r="AV8" i="1"/>
  <c r="BH8" i="1"/>
  <c r="BT8" i="1"/>
  <c r="CF8" i="1"/>
  <c r="AS9" i="1"/>
  <c r="BE9" i="1"/>
  <c r="BQ9" i="1"/>
  <c r="CC9" i="1"/>
  <c r="AP10" i="1"/>
  <c r="BB10" i="1"/>
  <c r="BN10" i="1"/>
  <c r="BZ10" i="1"/>
  <c r="AM11" i="1"/>
  <c r="AY11" i="1"/>
  <c r="BK11" i="1"/>
  <c r="BW11" i="1"/>
  <c r="AJ12" i="1"/>
  <c r="AV12" i="1"/>
  <c r="BH12" i="1"/>
  <c r="BT12" i="1"/>
  <c r="CF12" i="1"/>
  <c r="AS13" i="1"/>
  <c r="BE13" i="1"/>
  <c r="BQ13" i="1"/>
  <c r="CC13" i="1"/>
  <c r="AP14" i="1"/>
  <c r="BB14" i="1"/>
  <c r="BN14" i="1"/>
  <c r="BZ14" i="1"/>
  <c r="AM15" i="1"/>
  <c r="AY15" i="1"/>
  <c r="BK15" i="1"/>
  <c r="BW15" i="1"/>
  <c r="AJ16" i="1"/>
  <c r="AV16" i="1"/>
  <c r="BH16" i="1"/>
  <c r="BT16" i="1"/>
  <c r="CF16" i="1"/>
  <c r="AS17" i="1"/>
  <c r="BE17" i="1"/>
  <c r="BQ17" i="1"/>
  <c r="CC17" i="1"/>
  <c r="AP18" i="1"/>
  <c r="BB18" i="1"/>
  <c r="BN18" i="1"/>
  <c r="BZ18" i="1"/>
  <c r="AM19" i="1"/>
  <c r="AY19" i="1"/>
  <c r="BK19" i="1"/>
  <c r="BW19" i="1"/>
  <c r="AJ20" i="1"/>
  <c r="AV20" i="1"/>
  <c r="BH20" i="1"/>
  <c r="BT20" i="1"/>
  <c r="CF20" i="1"/>
  <c r="AS21" i="1"/>
  <c r="BE21" i="1"/>
  <c r="BQ21" i="1"/>
  <c r="CC21" i="1"/>
  <c r="AP22" i="1"/>
  <c r="BB22" i="1"/>
  <c r="BN22" i="1"/>
  <c r="BZ22" i="1"/>
  <c r="AN7" i="1"/>
  <c r="AZ7" i="1"/>
  <c r="BL7" i="1"/>
  <c r="BX7" i="1"/>
  <c r="AK8" i="1"/>
  <c r="AW8" i="1"/>
  <c r="BI8" i="1"/>
  <c r="BU8" i="1"/>
  <c r="CG8" i="1"/>
  <c r="AT9" i="1"/>
  <c r="BF9" i="1"/>
  <c r="BR9" i="1"/>
  <c r="CD9" i="1"/>
  <c r="AQ10" i="1"/>
  <c r="BC10" i="1"/>
  <c r="BO10" i="1"/>
  <c r="CA10" i="1"/>
  <c r="AN11" i="1"/>
  <c r="AZ11" i="1"/>
  <c r="BL11" i="1"/>
  <c r="BX11" i="1"/>
  <c r="AK12" i="1"/>
  <c r="AW12" i="1"/>
  <c r="BI12" i="1"/>
  <c r="BU12" i="1"/>
  <c r="CG12" i="1"/>
  <c r="AT13" i="1"/>
  <c r="BF13" i="1"/>
  <c r="BR13" i="1"/>
  <c r="CD13" i="1"/>
  <c r="AQ14" i="1"/>
  <c r="BC14" i="1"/>
  <c r="BO14" i="1"/>
  <c r="CA14" i="1"/>
  <c r="AN15" i="1"/>
  <c r="AZ15" i="1"/>
  <c r="BL15" i="1"/>
  <c r="BX15" i="1"/>
  <c r="AK16" i="1"/>
  <c r="AW16" i="1"/>
  <c r="BI16" i="1"/>
  <c r="BU16" i="1"/>
  <c r="CG16" i="1"/>
  <c r="AT17" i="1"/>
  <c r="BF17" i="1"/>
  <c r="BR17" i="1"/>
  <c r="CD17" i="1"/>
  <c r="AQ18" i="1"/>
  <c r="BC18" i="1"/>
  <c r="BO18" i="1"/>
  <c r="CA18" i="1"/>
  <c r="AN19" i="1"/>
  <c r="AZ19" i="1"/>
  <c r="BL19" i="1"/>
  <c r="BX19" i="1"/>
  <c r="AK20" i="1"/>
  <c r="AW20" i="1"/>
  <c r="BI20" i="1"/>
  <c r="BU20" i="1"/>
  <c r="CG20" i="1"/>
  <c r="AT21" i="1"/>
  <c r="BF21" i="1"/>
  <c r="BR21" i="1"/>
  <c r="CD21" i="1"/>
  <c r="AO7" i="1"/>
  <c r="BA7" i="1"/>
  <c r="BM7" i="1"/>
  <c r="BY7" i="1"/>
  <c r="AL8" i="1"/>
  <c r="AX8" i="1"/>
  <c r="BJ8" i="1"/>
  <c r="BV8" i="1"/>
  <c r="AI9" i="1"/>
  <c r="AU9" i="1"/>
  <c r="BG9" i="1"/>
  <c r="BS9" i="1"/>
  <c r="CE9" i="1"/>
  <c r="AR10" i="1"/>
  <c r="BD10" i="1"/>
  <c r="BP10" i="1"/>
  <c r="CB10" i="1"/>
  <c r="AO11" i="1"/>
  <c r="BA11" i="1"/>
  <c r="BM11" i="1"/>
  <c r="BY11" i="1"/>
  <c r="AL12" i="1"/>
  <c r="AX12" i="1"/>
  <c r="BJ12" i="1"/>
  <c r="BV12" i="1"/>
  <c r="AI13" i="1"/>
  <c r="AU13" i="1"/>
  <c r="BG13" i="1"/>
  <c r="BS13" i="1"/>
  <c r="CE13" i="1"/>
  <c r="AR14" i="1"/>
  <c r="BD14" i="1"/>
  <c r="BP14" i="1"/>
  <c r="CB14" i="1"/>
  <c r="AO15" i="1"/>
  <c r="BA15" i="1"/>
  <c r="BM15" i="1"/>
  <c r="BY15" i="1"/>
  <c r="AL16" i="1"/>
  <c r="AX16" i="1"/>
  <c r="BJ16" i="1"/>
  <c r="BV16" i="1"/>
  <c r="AI17" i="1"/>
  <c r="AU17" i="1"/>
  <c r="BG17" i="1"/>
  <c r="BS17" i="1"/>
  <c r="CE17" i="1"/>
  <c r="AR18" i="1"/>
  <c r="BD18" i="1"/>
  <c r="BP18" i="1"/>
  <c r="CB18" i="1"/>
  <c r="AO19" i="1"/>
  <c r="BA19" i="1"/>
  <c r="BM19" i="1"/>
  <c r="BY19" i="1"/>
  <c r="AL20" i="1"/>
  <c r="AX20" i="1"/>
  <c r="BJ20" i="1"/>
  <c r="BV20" i="1"/>
  <c r="AI21" i="1"/>
  <c r="AU21" i="1"/>
  <c r="BG21" i="1"/>
  <c r="BS21" i="1"/>
  <c r="CE21" i="1"/>
  <c r="AR22" i="1"/>
  <c r="AQ7" i="1"/>
  <c r="BC7" i="1"/>
  <c r="BO7" i="1"/>
  <c r="CA7" i="1"/>
  <c r="AN8" i="1"/>
  <c r="AZ8" i="1"/>
  <c r="BL8" i="1"/>
  <c r="BX8" i="1"/>
  <c r="AK9" i="1"/>
  <c r="AW9" i="1"/>
  <c r="BI9" i="1"/>
  <c r="BU9" i="1"/>
  <c r="CG9" i="1"/>
  <c r="AT10" i="1"/>
  <c r="BF10" i="1"/>
  <c r="BR10" i="1"/>
  <c r="CD10" i="1"/>
  <c r="AQ11" i="1"/>
  <c r="BC11" i="1"/>
  <c r="BO11" i="1"/>
  <c r="CA11" i="1"/>
  <c r="AN12" i="1"/>
  <c r="AZ12" i="1"/>
  <c r="BL12" i="1"/>
  <c r="BX12" i="1"/>
  <c r="AK13" i="1"/>
  <c r="AW13" i="1"/>
  <c r="BI13" i="1"/>
  <c r="BU13" i="1"/>
  <c r="CG13" i="1"/>
  <c r="AT14" i="1"/>
  <c r="BF14" i="1"/>
  <c r="BR14" i="1"/>
  <c r="CD14" i="1"/>
  <c r="AQ15" i="1"/>
  <c r="BC15" i="1"/>
  <c r="BO15" i="1"/>
  <c r="CA15" i="1"/>
  <c r="AN16" i="1"/>
  <c r="AZ16" i="1"/>
  <c r="BL16" i="1"/>
  <c r="BX16" i="1"/>
  <c r="AK17" i="1"/>
  <c r="AW17" i="1"/>
  <c r="BI17" i="1"/>
  <c r="BU17" i="1"/>
  <c r="CG17" i="1"/>
  <c r="AT18" i="1"/>
  <c r="BF18" i="1"/>
  <c r="BR18" i="1"/>
  <c r="CD18" i="1"/>
  <c r="AQ19" i="1"/>
  <c r="BC19" i="1"/>
  <c r="BO19" i="1"/>
  <c r="CA19" i="1"/>
  <c r="AN20" i="1"/>
  <c r="AZ20" i="1"/>
  <c r="BL20" i="1"/>
  <c r="BX20" i="1"/>
  <c r="AK21" i="1"/>
  <c r="AW21" i="1"/>
  <c r="BI21" i="1"/>
  <c r="BU21" i="1"/>
  <c r="CG21" i="1"/>
  <c r="AT22" i="1"/>
  <c r="BF22" i="1"/>
  <c r="BR22" i="1"/>
  <c r="CD22" i="1"/>
  <c r="AP7" i="1"/>
  <c r="CF9" i="1"/>
  <c r="BW12" i="1"/>
  <c r="BN15" i="1"/>
  <c r="BE18" i="1"/>
  <c r="AV21" i="1"/>
  <c r="BH22" i="1"/>
  <c r="CC22" i="1"/>
  <c r="AR23" i="1"/>
  <c r="BD23" i="1"/>
  <c r="BP23" i="1"/>
  <c r="CB23" i="1"/>
  <c r="AO24" i="1"/>
  <c r="BA24" i="1"/>
  <c r="BM24" i="1"/>
  <c r="BY24" i="1"/>
  <c r="AL25" i="1"/>
  <c r="AX25" i="1"/>
  <c r="BJ25" i="1"/>
  <c r="BV25" i="1"/>
  <c r="AI26" i="1"/>
  <c r="AU26" i="1"/>
  <c r="BG26" i="1"/>
  <c r="BS26" i="1"/>
  <c r="CE26" i="1"/>
  <c r="AR27" i="1"/>
  <c r="BD27" i="1"/>
  <c r="BP27" i="1"/>
  <c r="CB27" i="1"/>
  <c r="AO28" i="1"/>
  <c r="BA28" i="1"/>
  <c r="BM28" i="1"/>
  <c r="BY28" i="1"/>
  <c r="AL29" i="1"/>
  <c r="AX29" i="1"/>
  <c r="BJ29" i="1"/>
  <c r="BV29" i="1"/>
  <c r="AI30" i="1"/>
  <c r="AU30" i="1"/>
  <c r="BG30" i="1"/>
  <c r="BS30" i="1"/>
  <c r="CE30" i="1"/>
  <c r="AR31" i="1"/>
  <c r="BD31" i="1"/>
  <c r="BP31" i="1"/>
  <c r="CB31" i="1"/>
  <c r="AO32" i="1"/>
  <c r="BA32" i="1"/>
  <c r="BM32" i="1"/>
  <c r="BY32" i="1"/>
  <c r="AL33" i="1"/>
  <c r="AX33" i="1"/>
  <c r="BJ33" i="1"/>
  <c r="BV33" i="1"/>
  <c r="AI34" i="1"/>
  <c r="AU34" i="1"/>
  <c r="BG34" i="1"/>
  <c r="BS34" i="1"/>
  <c r="CE34" i="1"/>
  <c r="AR35" i="1"/>
  <c r="BD35" i="1"/>
  <c r="BP35" i="1"/>
  <c r="CB35" i="1"/>
  <c r="AO36" i="1"/>
  <c r="BA36" i="1"/>
  <c r="BM36" i="1"/>
  <c r="BY36" i="1"/>
  <c r="AL37" i="1"/>
  <c r="AX37" i="1"/>
  <c r="BJ37" i="1"/>
  <c r="BV37" i="1"/>
  <c r="AI38" i="1"/>
  <c r="AU38" i="1"/>
  <c r="BG38" i="1"/>
  <c r="BS38" i="1"/>
  <c r="CE38" i="1"/>
  <c r="AR39" i="1"/>
  <c r="BD39" i="1"/>
  <c r="BP39" i="1"/>
  <c r="CB39" i="1"/>
  <c r="AO40" i="1"/>
  <c r="BA40" i="1"/>
  <c r="BM40" i="1"/>
  <c r="BY40" i="1"/>
  <c r="BB7" i="1"/>
  <c r="AS10" i="1"/>
  <c r="AJ13" i="1"/>
  <c r="BZ15" i="1"/>
  <c r="BQ18" i="1"/>
  <c r="BH21" i="1"/>
  <c r="BL22" i="1"/>
  <c r="CF22" i="1"/>
  <c r="AS23" i="1"/>
  <c r="BE23" i="1"/>
  <c r="BQ23" i="1"/>
  <c r="CC23" i="1"/>
  <c r="AP24" i="1"/>
  <c r="BB24" i="1"/>
  <c r="BN24" i="1"/>
  <c r="BZ24" i="1"/>
  <c r="AM25" i="1"/>
  <c r="AY25" i="1"/>
  <c r="BK25" i="1"/>
  <c r="BW25" i="1"/>
  <c r="AJ26" i="1"/>
  <c r="AV26" i="1"/>
  <c r="BH26" i="1"/>
  <c r="BT26" i="1"/>
  <c r="CF26" i="1"/>
  <c r="AS27" i="1"/>
  <c r="BE27" i="1"/>
  <c r="BQ27" i="1"/>
  <c r="CC27" i="1"/>
  <c r="AP28" i="1"/>
  <c r="BB28" i="1"/>
  <c r="BN28" i="1"/>
  <c r="BZ28" i="1"/>
  <c r="AM29" i="1"/>
  <c r="AY29" i="1"/>
  <c r="BK29" i="1"/>
  <c r="BW29" i="1"/>
  <c r="AJ30" i="1"/>
  <c r="AV30" i="1"/>
  <c r="BH30" i="1"/>
  <c r="BT30" i="1"/>
  <c r="CF30" i="1"/>
  <c r="AS31" i="1"/>
  <c r="BE31" i="1"/>
  <c r="BQ31" i="1"/>
  <c r="CC31" i="1"/>
  <c r="AP32" i="1"/>
  <c r="BB32" i="1"/>
  <c r="BN32" i="1"/>
  <c r="BZ32" i="1"/>
  <c r="AM33" i="1"/>
  <c r="AY33" i="1"/>
  <c r="BK33" i="1"/>
  <c r="BW33" i="1"/>
  <c r="AJ34" i="1"/>
  <c r="AV34" i="1"/>
  <c r="BH34" i="1"/>
  <c r="BT34" i="1"/>
  <c r="CF34" i="1"/>
  <c r="AS35" i="1"/>
  <c r="BE35" i="1"/>
  <c r="BQ35" i="1"/>
  <c r="CC35" i="1"/>
  <c r="AP36" i="1"/>
  <c r="BB36" i="1"/>
  <c r="BN36" i="1"/>
  <c r="BZ36" i="1"/>
  <c r="AM37" i="1"/>
  <c r="AY37" i="1"/>
  <c r="BK37" i="1"/>
  <c r="BW37" i="1"/>
  <c r="AJ38" i="1"/>
  <c r="AV38" i="1"/>
  <c r="BH38" i="1"/>
  <c r="BT38" i="1"/>
  <c r="CF38" i="1"/>
  <c r="AS39" i="1"/>
  <c r="BE39" i="1"/>
  <c r="BQ39" i="1"/>
  <c r="CC39" i="1"/>
  <c r="AP40" i="1"/>
  <c r="BB40" i="1"/>
  <c r="BN40" i="1"/>
  <c r="BN7" i="1"/>
  <c r="BE10" i="1"/>
  <c r="AV13" i="1"/>
  <c r="AM16" i="1"/>
  <c r="CC18" i="1"/>
  <c r="BT21" i="1"/>
  <c r="BO22" i="1"/>
  <c r="CG22" i="1"/>
  <c r="AT23" i="1"/>
  <c r="BF23" i="1"/>
  <c r="BR23" i="1"/>
  <c r="CD23" i="1"/>
  <c r="AQ24" i="1"/>
  <c r="BC24" i="1"/>
  <c r="BO24" i="1"/>
  <c r="CA24" i="1"/>
  <c r="AN25" i="1"/>
  <c r="AZ25" i="1"/>
  <c r="BL25" i="1"/>
  <c r="BX25" i="1"/>
  <c r="AK26" i="1"/>
  <c r="AW26" i="1"/>
  <c r="BI26" i="1"/>
  <c r="BU26" i="1"/>
  <c r="CG26" i="1"/>
  <c r="AT27" i="1"/>
  <c r="BF27" i="1"/>
  <c r="BR27" i="1"/>
  <c r="CD27" i="1"/>
  <c r="AQ28" i="1"/>
  <c r="BC28" i="1"/>
  <c r="BO28" i="1"/>
  <c r="CA28" i="1"/>
  <c r="AN29" i="1"/>
  <c r="AZ29" i="1"/>
  <c r="BL29" i="1"/>
  <c r="BX29" i="1"/>
  <c r="AK30" i="1"/>
  <c r="AW30" i="1"/>
  <c r="BI30" i="1"/>
  <c r="BU30" i="1"/>
  <c r="CG30" i="1"/>
  <c r="AT31" i="1"/>
  <c r="BF31" i="1"/>
  <c r="BR31" i="1"/>
  <c r="CD31" i="1"/>
  <c r="AQ32" i="1"/>
  <c r="BC32" i="1"/>
  <c r="BO32" i="1"/>
  <c r="CA32" i="1"/>
  <c r="AN33" i="1"/>
  <c r="AZ33" i="1"/>
  <c r="BL33" i="1"/>
  <c r="BX33" i="1"/>
  <c r="AK34" i="1"/>
  <c r="AW34" i="1"/>
  <c r="BI34" i="1"/>
  <c r="BU34" i="1"/>
  <c r="CG34" i="1"/>
  <c r="AT35" i="1"/>
  <c r="BF35" i="1"/>
  <c r="BR35" i="1"/>
  <c r="CD35" i="1"/>
  <c r="AQ36" i="1"/>
  <c r="BC36" i="1"/>
  <c r="BO36" i="1"/>
  <c r="CA36" i="1"/>
  <c r="AN37" i="1"/>
  <c r="AZ37" i="1"/>
  <c r="BL37" i="1"/>
  <c r="BX37" i="1"/>
  <c r="AK38" i="1"/>
  <c r="AW38" i="1"/>
  <c r="BI38" i="1"/>
  <c r="BU38" i="1"/>
  <c r="CG38" i="1"/>
  <c r="AT39" i="1"/>
  <c r="BF39" i="1"/>
  <c r="BR39" i="1"/>
  <c r="CD39" i="1"/>
  <c r="AQ40" i="1"/>
  <c r="BC40" i="1"/>
  <c r="BO40" i="1"/>
  <c r="BZ7" i="1"/>
  <c r="BQ10" i="1"/>
  <c r="BH13" i="1"/>
  <c r="AY16" i="1"/>
  <c r="AP19" i="1"/>
  <c r="BW21" i="1"/>
  <c r="BP22" i="1"/>
  <c r="AI23" i="1"/>
  <c r="AU23" i="1"/>
  <c r="BG23" i="1"/>
  <c r="BS23" i="1"/>
  <c r="CE23" i="1"/>
  <c r="AR24" i="1"/>
  <c r="BD24" i="1"/>
  <c r="BP24" i="1"/>
  <c r="CB24" i="1"/>
  <c r="AO25" i="1"/>
  <c r="BA25" i="1"/>
  <c r="BM25" i="1"/>
  <c r="BY25" i="1"/>
  <c r="AL26" i="1"/>
  <c r="AX26" i="1"/>
  <c r="BJ26" i="1"/>
  <c r="BV26" i="1"/>
  <c r="AI27" i="1"/>
  <c r="AU27" i="1"/>
  <c r="BG27" i="1"/>
  <c r="BS27" i="1"/>
  <c r="CE27" i="1"/>
  <c r="AR28" i="1"/>
  <c r="BD28" i="1"/>
  <c r="BP28" i="1"/>
  <c r="CB28" i="1"/>
  <c r="AO29" i="1"/>
  <c r="BA29" i="1"/>
  <c r="BM29" i="1"/>
  <c r="BY29" i="1"/>
  <c r="AL30" i="1"/>
  <c r="AX30" i="1"/>
  <c r="BJ30" i="1"/>
  <c r="BV30" i="1"/>
  <c r="AI31" i="1"/>
  <c r="AU31" i="1"/>
  <c r="BG31" i="1"/>
  <c r="BS31" i="1"/>
  <c r="CE31" i="1"/>
  <c r="AR32" i="1"/>
  <c r="BD32" i="1"/>
  <c r="BP32" i="1"/>
  <c r="CB32" i="1"/>
  <c r="AO33" i="1"/>
  <c r="BA33" i="1"/>
  <c r="BM33" i="1"/>
  <c r="BY33" i="1"/>
  <c r="AL34" i="1"/>
  <c r="AX34" i="1"/>
  <c r="BJ34" i="1"/>
  <c r="BV34" i="1"/>
  <c r="AI35" i="1"/>
  <c r="AU35" i="1"/>
  <c r="BG35" i="1"/>
  <c r="BS35" i="1"/>
  <c r="CE35" i="1"/>
  <c r="AR36" i="1"/>
  <c r="BD36" i="1"/>
  <c r="BP36" i="1"/>
  <c r="CB36" i="1"/>
  <c r="AO37" i="1"/>
  <c r="BA37" i="1"/>
  <c r="BM37" i="1"/>
  <c r="BY37" i="1"/>
  <c r="AL38" i="1"/>
  <c r="AX38" i="1"/>
  <c r="BJ38" i="1"/>
  <c r="BV38" i="1"/>
  <c r="AI39" i="1"/>
  <c r="AU39" i="1"/>
  <c r="BG39" i="1"/>
  <c r="BS39" i="1"/>
  <c r="CE39" i="1"/>
  <c r="AR40" i="1"/>
  <c r="BD40" i="1"/>
  <c r="BP40" i="1"/>
  <c r="CB40" i="1"/>
  <c r="AO41" i="1"/>
  <c r="AM8" i="1"/>
  <c r="CC10" i="1"/>
  <c r="BT13" i="1"/>
  <c r="BK16" i="1"/>
  <c r="BB19" i="1"/>
  <c r="CF21" i="1"/>
  <c r="BQ22" i="1"/>
  <c r="AJ23" i="1"/>
  <c r="AV23" i="1"/>
  <c r="BH23" i="1"/>
  <c r="BT23" i="1"/>
  <c r="CF23" i="1"/>
  <c r="AS24" i="1"/>
  <c r="BE24" i="1"/>
  <c r="BQ24" i="1"/>
  <c r="CC24" i="1"/>
  <c r="AP25" i="1"/>
  <c r="BB25" i="1"/>
  <c r="BN25" i="1"/>
  <c r="BZ25" i="1"/>
  <c r="AM26" i="1"/>
  <c r="AY26" i="1"/>
  <c r="BK26" i="1"/>
  <c r="BW26" i="1"/>
  <c r="AJ27" i="1"/>
  <c r="AV27" i="1"/>
  <c r="BH27" i="1"/>
  <c r="BT27" i="1"/>
  <c r="CF27" i="1"/>
  <c r="AS28" i="1"/>
  <c r="BE28" i="1"/>
  <c r="BQ28" i="1"/>
  <c r="CC28" i="1"/>
  <c r="AP29" i="1"/>
  <c r="BB29" i="1"/>
  <c r="BN29" i="1"/>
  <c r="BZ29" i="1"/>
  <c r="AM30" i="1"/>
  <c r="AY30" i="1"/>
  <c r="BK30" i="1"/>
  <c r="BW30" i="1"/>
  <c r="AJ31" i="1"/>
  <c r="AV31" i="1"/>
  <c r="BH31" i="1"/>
  <c r="BT31" i="1"/>
  <c r="CF31" i="1"/>
  <c r="AS32" i="1"/>
  <c r="BE32" i="1"/>
  <c r="BQ32" i="1"/>
  <c r="CC32" i="1"/>
  <c r="AP33" i="1"/>
  <c r="BB33" i="1"/>
  <c r="BN33" i="1"/>
  <c r="BZ33" i="1"/>
  <c r="AM34" i="1"/>
  <c r="AY34" i="1"/>
  <c r="BK34" i="1"/>
  <c r="BW34" i="1"/>
  <c r="AJ35" i="1"/>
  <c r="AV35" i="1"/>
  <c r="BH35" i="1"/>
  <c r="BT35" i="1"/>
  <c r="CF35" i="1"/>
  <c r="AS36" i="1"/>
  <c r="BE36" i="1"/>
  <c r="BQ36" i="1"/>
  <c r="CC36" i="1"/>
  <c r="AP37" i="1"/>
  <c r="BB37" i="1"/>
  <c r="BN37" i="1"/>
  <c r="BZ37" i="1"/>
  <c r="AM38" i="1"/>
  <c r="AY38" i="1"/>
  <c r="BK38" i="1"/>
  <c r="BW38" i="1"/>
  <c r="AJ39" i="1"/>
  <c r="AV39" i="1"/>
  <c r="BH39" i="1"/>
  <c r="BT39" i="1"/>
  <c r="CF39" i="1"/>
  <c r="AS40" i="1"/>
  <c r="BE40" i="1"/>
  <c r="AY8" i="1"/>
  <c r="AP11" i="1"/>
  <c r="CF13" i="1"/>
  <c r="BW16" i="1"/>
  <c r="BN19" i="1"/>
  <c r="AJ22" i="1"/>
  <c r="BT22" i="1"/>
  <c r="AK23" i="1"/>
  <c r="AW23" i="1"/>
  <c r="BI23" i="1"/>
  <c r="BU23" i="1"/>
  <c r="CG23" i="1"/>
  <c r="AT24" i="1"/>
  <c r="BF24" i="1"/>
  <c r="BR24" i="1"/>
  <c r="CD24" i="1"/>
  <c r="AQ25" i="1"/>
  <c r="BC25" i="1"/>
  <c r="BO25" i="1"/>
  <c r="CA25" i="1"/>
  <c r="AN26" i="1"/>
  <c r="AZ26" i="1"/>
  <c r="BL26" i="1"/>
  <c r="BX26" i="1"/>
  <c r="AK27" i="1"/>
  <c r="AW27" i="1"/>
  <c r="BI27" i="1"/>
  <c r="BU27" i="1"/>
  <c r="CG27" i="1"/>
  <c r="AT28" i="1"/>
  <c r="BF28" i="1"/>
  <c r="BR28" i="1"/>
  <c r="CD28" i="1"/>
  <c r="AQ29" i="1"/>
  <c r="BC29" i="1"/>
  <c r="BO29" i="1"/>
  <c r="CA29" i="1"/>
  <c r="AN30" i="1"/>
  <c r="AZ30" i="1"/>
  <c r="BL30" i="1"/>
  <c r="BX30" i="1"/>
  <c r="AK31" i="1"/>
  <c r="AW31" i="1"/>
  <c r="BI31" i="1"/>
  <c r="BU31" i="1"/>
  <c r="CG31" i="1"/>
  <c r="AT32" i="1"/>
  <c r="BF32" i="1"/>
  <c r="BR32" i="1"/>
  <c r="CD32" i="1"/>
  <c r="AQ33" i="1"/>
  <c r="BC33" i="1"/>
  <c r="BO33" i="1"/>
  <c r="CA33" i="1"/>
  <c r="AN34" i="1"/>
  <c r="AZ34" i="1"/>
  <c r="BL34" i="1"/>
  <c r="BX34" i="1"/>
  <c r="AK35" i="1"/>
  <c r="AW35" i="1"/>
  <c r="BI35" i="1"/>
  <c r="BU35" i="1"/>
  <c r="CG35" i="1"/>
  <c r="AT36" i="1"/>
  <c r="BF36" i="1"/>
  <c r="BR36" i="1"/>
  <c r="CD36" i="1"/>
  <c r="AQ37" i="1"/>
  <c r="BC37" i="1"/>
  <c r="BO37" i="1"/>
  <c r="CA37" i="1"/>
  <c r="AN38" i="1"/>
  <c r="AZ38" i="1"/>
  <c r="BL38" i="1"/>
  <c r="BX38" i="1"/>
  <c r="AK39" i="1"/>
  <c r="AW39" i="1"/>
  <c r="BI39" i="1"/>
  <c r="BU39" i="1"/>
  <c r="CG39" i="1"/>
  <c r="AT40" i="1"/>
  <c r="BK8" i="1"/>
  <c r="BB11" i="1"/>
  <c r="AS14" i="1"/>
  <c r="AJ17" i="1"/>
  <c r="BZ19" i="1"/>
  <c r="AQ22" i="1"/>
  <c r="BU22" i="1"/>
  <c r="AL23" i="1"/>
  <c r="AX23" i="1"/>
  <c r="BJ23" i="1"/>
  <c r="BV23" i="1"/>
  <c r="AI24" i="1"/>
  <c r="AU24" i="1"/>
  <c r="BG24" i="1"/>
  <c r="BS24" i="1"/>
  <c r="CE24" i="1"/>
  <c r="AR25" i="1"/>
  <c r="BD25" i="1"/>
  <c r="BP25" i="1"/>
  <c r="CB25" i="1"/>
  <c r="AO26" i="1"/>
  <c r="BA26" i="1"/>
  <c r="BM26" i="1"/>
  <c r="BY26" i="1"/>
  <c r="AL27" i="1"/>
  <c r="AX27" i="1"/>
  <c r="BJ27" i="1"/>
  <c r="BV27" i="1"/>
  <c r="AI28" i="1"/>
  <c r="AU28" i="1"/>
  <c r="BG28" i="1"/>
  <c r="BS28" i="1"/>
  <c r="CE28" i="1"/>
  <c r="AR29" i="1"/>
  <c r="BD29" i="1"/>
  <c r="BP29" i="1"/>
  <c r="CB29" i="1"/>
  <c r="AO30" i="1"/>
  <c r="BA30" i="1"/>
  <c r="BM30" i="1"/>
  <c r="BY30" i="1"/>
  <c r="AL31" i="1"/>
  <c r="AX31" i="1"/>
  <c r="BJ31" i="1"/>
  <c r="BV31" i="1"/>
  <c r="AI32" i="1"/>
  <c r="AU32" i="1"/>
  <c r="BG32" i="1"/>
  <c r="BS32" i="1"/>
  <c r="CE32" i="1"/>
  <c r="AR33" i="1"/>
  <c r="BD33" i="1"/>
  <c r="BP33" i="1"/>
  <c r="CB33" i="1"/>
  <c r="AO34" i="1"/>
  <c r="BA34" i="1"/>
  <c r="BM34" i="1"/>
  <c r="BY34" i="1"/>
  <c r="AL35" i="1"/>
  <c r="AX35" i="1"/>
  <c r="BJ35" i="1"/>
  <c r="BV35" i="1"/>
  <c r="AI36" i="1"/>
  <c r="AU36" i="1"/>
  <c r="BG36" i="1"/>
  <c r="BS36" i="1"/>
  <c r="CE36" i="1"/>
  <c r="AR37" i="1"/>
  <c r="BD37" i="1"/>
  <c r="BP37" i="1"/>
  <c r="CB37" i="1"/>
  <c r="AO38" i="1"/>
  <c r="BA38" i="1"/>
  <c r="BM38" i="1"/>
  <c r="BY38" i="1"/>
  <c r="AL39" i="1"/>
  <c r="AX39" i="1"/>
  <c r="BJ39" i="1"/>
  <c r="BV39" i="1"/>
  <c r="AI40" i="1"/>
  <c r="AU40" i="1"/>
  <c r="BG40" i="1"/>
  <c r="BS40" i="1"/>
  <c r="CE40" i="1"/>
  <c r="BW8" i="1"/>
  <c r="BN11" i="1"/>
  <c r="BE14" i="1"/>
  <c r="AV17" i="1"/>
  <c r="AM20" i="1"/>
  <c r="AS22" i="1"/>
  <c r="BV22" i="1"/>
  <c r="AM23" i="1"/>
  <c r="AY23" i="1"/>
  <c r="BK23" i="1"/>
  <c r="BW23" i="1"/>
  <c r="AJ24" i="1"/>
  <c r="AV24" i="1"/>
  <c r="BH24" i="1"/>
  <c r="BT24" i="1"/>
  <c r="CF24" i="1"/>
  <c r="AS25" i="1"/>
  <c r="BE25" i="1"/>
  <c r="BQ25" i="1"/>
  <c r="CC25" i="1"/>
  <c r="AP26" i="1"/>
  <c r="BB26" i="1"/>
  <c r="BN26" i="1"/>
  <c r="BZ26" i="1"/>
  <c r="AM27" i="1"/>
  <c r="AY27" i="1"/>
  <c r="BK27" i="1"/>
  <c r="BW27" i="1"/>
  <c r="AJ28" i="1"/>
  <c r="AV28" i="1"/>
  <c r="BH28" i="1"/>
  <c r="BT28" i="1"/>
  <c r="CF28" i="1"/>
  <c r="AS29" i="1"/>
  <c r="BE29" i="1"/>
  <c r="BQ29" i="1"/>
  <c r="CC29" i="1"/>
  <c r="AP30" i="1"/>
  <c r="BB30" i="1"/>
  <c r="BN30" i="1"/>
  <c r="BZ30" i="1"/>
  <c r="AM31" i="1"/>
  <c r="AY31" i="1"/>
  <c r="BK31" i="1"/>
  <c r="BW31" i="1"/>
  <c r="AJ32" i="1"/>
  <c r="AV32" i="1"/>
  <c r="BH32" i="1"/>
  <c r="BT32" i="1"/>
  <c r="CF32" i="1"/>
  <c r="AS33" i="1"/>
  <c r="BE33" i="1"/>
  <c r="BQ33" i="1"/>
  <c r="CC33" i="1"/>
  <c r="AP34" i="1"/>
  <c r="BB34" i="1"/>
  <c r="BN34" i="1"/>
  <c r="BZ34" i="1"/>
  <c r="AM35" i="1"/>
  <c r="AY35" i="1"/>
  <c r="BK35" i="1"/>
  <c r="BW35" i="1"/>
  <c r="AJ36" i="1"/>
  <c r="AV36" i="1"/>
  <c r="BH36" i="1"/>
  <c r="BT36" i="1"/>
  <c r="CF36" i="1"/>
  <c r="AS37" i="1"/>
  <c r="BE37" i="1"/>
  <c r="BQ37" i="1"/>
  <c r="CC37" i="1"/>
  <c r="AP38" i="1"/>
  <c r="BB38" i="1"/>
  <c r="BN38" i="1"/>
  <c r="BZ38" i="1"/>
  <c r="AM39" i="1"/>
  <c r="AY39" i="1"/>
  <c r="BK39" i="1"/>
  <c r="BW39" i="1"/>
  <c r="AJ40" i="1"/>
  <c r="AV40" i="1"/>
  <c r="BH40" i="1"/>
  <c r="BT40" i="1"/>
  <c r="CF40" i="1"/>
  <c r="AJ9" i="1"/>
  <c r="BZ11" i="1"/>
  <c r="BQ14" i="1"/>
  <c r="BH17" i="1"/>
  <c r="AY20" i="1"/>
  <c r="AV22" i="1"/>
  <c r="BW22" i="1"/>
  <c r="AN23" i="1"/>
  <c r="AZ23" i="1"/>
  <c r="BL23" i="1"/>
  <c r="BX23" i="1"/>
  <c r="AK24" i="1"/>
  <c r="AW24" i="1"/>
  <c r="BI24" i="1"/>
  <c r="BU24" i="1"/>
  <c r="CG24" i="1"/>
  <c r="AT25" i="1"/>
  <c r="BF25" i="1"/>
  <c r="BR25" i="1"/>
  <c r="CD25" i="1"/>
  <c r="AQ26" i="1"/>
  <c r="BC26" i="1"/>
  <c r="BO26" i="1"/>
  <c r="CA26" i="1"/>
  <c r="AN27" i="1"/>
  <c r="AZ27" i="1"/>
  <c r="BL27" i="1"/>
  <c r="BX27" i="1"/>
  <c r="AK28" i="1"/>
  <c r="AW28" i="1"/>
  <c r="BI28" i="1"/>
  <c r="BU28" i="1"/>
  <c r="CG28" i="1"/>
  <c r="AT29" i="1"/>
  <c r="BF29" i="1"/>
  <c r="BR29" i="1"/>
  <c r="CD29" i="1"/>
  <c r="AQ30" i="1"/>
  <c r="BC30" i="1"/>
  <c r="BO30" i="1"/>
  <c r="CA30" i="1"/>
  <c r="AN31" i="1"/>
  <c r="AZ31" i="1"/>
  <c r="BL31" i="1"/>
  <c r="BX31" i="1"/>
  <c r="AK32" i="1"/>
  <c r="AW32" i="1"/>
  <c r="BI32" i="1"/>
  <c r="BU32" i="1"/>
  <c r="CG32" i="1"/>
  <c r="AT33" i="1"/>
  <c r="BF33" i="1"/>
  <c r="BR33" i="1"/>
  <c r="CD33" i="1"/>
  <c r="AQ34" i="1"/>
  <c r="BC34" i="1"/>
  <c r="BO34" i="1"/>
  <c r="CA34" i="1"/>
  <c r="AN35" i="1"/>
  <c r="AZ35" i="1"/>
  <c r="BL35" i="1"/>
  <c r="BX35" i="1"/>
  <c r="AK36" i="1"/>
  <c r="AW36" i="1"/>
  <c r="BI36" i="1"/>
  <c r="BU36" i="1"/>
  <c r="CG36" i="1"/>
  <c r="AT37" i="1"/>
  <c r="BF37" i="1"/>
  <c r="BR37" i="1"/>
  <c r="CD37" i="1"/>
  <c r="AQ38" i="1"/>
  <c r="BC38" i="1"/>
  <c r="BO38" i="1"/>
  <c r="CA38" i="1"/>
  <c r="AN39" i="1"/>
  <c r="AZ39" i="1"/>
  <c r="BL39" i="1"/>
  <c r="BX39" i="1"/>
  <c r="AK40" i="1"/>
  <c r="AW40" i="1"/>
  <c r="BT9" i="1"/>
  <c r="BK12" i="1"/>
  <c r="BB15" i="1"/>
  <c r="AS18" i="1"/>
  <c r="AJ21" i="1"/>
  <c r="BE22" i="1"/>
  <c r="CB22" i="1"/>
  <c r="AQ23" i="1"/>
  <c r="BC23" i="1"/>
  <c r="BO23" i="1"/>
  <c r="CA23" i="1"/>
  <c r="AN24" i="1"/>
  <c r="AZ24" i="1"/>
  <c r="BL24" i="1"/>
  <c r="BX24" i="1"/>
  <c r="AK25" i="1"/>
  <c r="AW25" i="1"/>
  <c r="BI25" i="1"/>
  <c r="BU25" i="1"/>
  <c r="CG25" i="1"/>
  <c r="AT26" i="1"/>
  <c r="BF26" i="1"/>
  <c r="BR26" i="1"/>
  <c r="CD26" i="1"/>
  <c r="AQ27" i="1"/>
  <c r="BC27" i="1"/>
  <c r="BO27" i="1"/>
  <c r="CA27" i="1"/>
  <c r="AN28" i="1"/>
  <c r="AZ28" i="1"/>
  <c r="BL28" i="1"/>
  <c r="BX28" i="1"/>
  <c r="AK29" i="1"/>
  <c r="AW29" i="1"/>
  <c r="BI29" i="1"/>
  <c r="BU29" i="1"/>
  <c r="CG29" i="1"/>
  <c r="AT30" i="1"/>
  <c r="BF30" i="1"/>
  <c r="BR30" i="1"/>
  <c r="CD30" i="1"/>
  <c r="AQ31" i="1"/>
  <c r="BC31" i="1"/>
  <c r="BO31" i="1"/>
  <c r="CA31" i="1"/>
  <c r="AN32" i="1"/>
  <c r="AZ32" i="1"/>
  <c r="BL32" i="1"/>
  <c r="BX32" i="1"/>
  <c r="AK33" i="1"/>
  <c r="AW33" i="1"/>
  <c r="BI33" i="1"/>
  <c r="BU33" i="1"/>
  <c r="CG33" i="1"/>
  <c r="AT34" i="1"/>
  <c r="BF34" i="1"/>
  <c r="BR34" i="1"/>
  <c r="CD34" i="1"/>
  <c r="AQ35" i="1"/>
  <c r="BC35" i="1"/>
  <c r="BO35" i="1"/>
  <c r="CA35" i="1"/>
  <c r="AN36" i="1"/>
  <c r="AZ36" i="1"/>
  <c r="BL36" i="1"/>
  <c r="BX36" i="1"/>
  <c r="AK37" i="1"/>
  <c r="AW37" i="1"/>
  <c r="BI37" i="1"/>
  <c r="BU37" i="1"/>
  <c r="CG37" i="1"/>
  <c r="AT38" i="1"/>
  <c r="BF38" i="1"/>
  <c r="BR38" i="1"/>
  <c r="CD38" i="1"/>
  <c r="AQ39" i="1"/>
  <c r="BC39" i="1"/>
  <c r="BO39" i="1"/>
  <c r="CA39" i="1"/>
  <c r="AN40" i="1"/>
  <c r="AZ40" i="1"/>
  <c r="BL40" i="1"/>
  <c r="BX40" i="1"/>
  <c r="AK41" i="1"/>
  <c r="AV9" i="1"/>
  <c r="BX22" i="1"/>
  <c r="AX24" i="1"/>
  <c r="BS25" i="1"/>
  <c r="AO27" i="1"/>
  <c r="BJ28" i="1"/>
  <c r="CE29" i="1"/>
  <c r="BA31" i="1"/>
  <c r="BV32" i="1"/>
  <c r="AR34" i="1"/>
  <c r="BM35" i="1"/>
  <c r="AI37" i="1"/>
  <c r="BD38" i="1"/>
  <c r="BY39" i="1"/>
  <c r="BU40" i="1"/>
  <c r="AN41" i="1"/>
  <c r="BA41" i="1"/>
  <c r="BM41" i="1"/>
  <c r="BY41" i="1"/>
  <c r="AL42" i="1"/>
  <c r="AX42" i="1"/>
  <c r="BJ42" i="1"/>
  <c r="BV42" i="1"/>
  <c r="AI43" i="1"/>
  <c r="AU43" i="1"/>
  <c r="BG43" i="1"/>
  <c r="BS43" i="1"/>
  <c r="CE43" i="1"/>
  <c r="AR44" i="1"/>
  <c r="BD44" i="1"/>
  <c r="BP44" i="1"/>
  <c r="CB44" i="1"/>
  <c r="AO45" i="1"/>
  <c r="BA45" i="1"/>
  <c r="BM45" i="1"/>
  <c r="BY45" i="1"/>
  <c r="AL46" i="1"/>
  <c r="AX46" i="1"/>
  <c r="BJ46" i="1"/>
  <c r="BV46" i="1"/>
  <c r="AI47" i="1"/>
  <c r="AU47" i="1"/>
  <c r="BG47" i="1"/>
  <c r="BS47" i="1"/>
  <c r="CE47" i="1"/>
  <c r="AR48" i="1"/>
  <c r="BD48" i="1"/>
  <c r="BP48" i="1"/>
  <c r="CB48" i="1"/>
  <c r="AO49" i="1"/>
  <c r="BA49" i="1"/>
  <c r="BM49" i="1"/>
  <c r="BY49" i="1"/>
  <c r="AL50" i="1"/>
  <c r="AX50" i="1"/>
  <c r="BJ50" i="1"/>
  <c r="BV50" i="1"/>
  <c r="AI51" i="1"/>
  <c r="AU51" i="1"/>
  <c r="BG51" i="1"/>
  <c r="BS51" i="1"/>
  <c r="CE51" i="1"/>
  <c r="AR52" i="1"/>
  <c r="BD52" i="1"/>
  <c r="BP52" i="1"/>
  <c r="CB52" i="1"/>
  <c r="AO53" i="1"/>
  <c r="BA53" i="1"/>
  <c r="BM53" i="1"/>
  <c r="BY53" i="1"/>
  <c r="AL54" i="1"/>
  <c r="AX54" i="1"/>
  <c r="BJ54" i="1"/>
  <c r="BV54" i="1"/>
  <c r="AI55" i="1"/>
  <c r="AU55" i="1"/>
  <c r="BG55" i="1"/>
  <c r="BS55" i="1"/>
  <c r="CE55" i="1"/>
  <c r="AR56" i="1"/>
  <c r="BD56" i="1"/>
  <c r="BP56" i="1"/>
  <c r="CB56" i="1"/>
  <c r="AO57" i="1"/>
  <c r="BA57" i="1"/>
  <c r="BH9" i="1"/>
  <c r="CA22" i="1"/>
  <c r="AY24" i="1"/>
  <c r="BT25" i="1"/>
  <c r="AP27" i="1"/>
  <c r="BK28" i="1"/>
  <c r="CF29" i="1"/>
  <c r="BB31" i="1"/>
  <c r="BW32" i="1"/>
  <c r="AS34" i="1"/>
  <c r="BN35" i="1"/>
  <c r="AJ37" i="1"/>
  <c r="BE38" i="1"/>
  <c r="BZ39" i="1"/>
  <c r="BV40" i="1"/>
  <c r="AP41" i="1"/>
  <c r="BB41" i="1"/>
  <c r="BN41" i="1"/>
  <c r="BZ41" i="1"/>
  <c r="AM42" i="1"/>
  <c r="AY42" i="1"/>
  <c r="BK42" i="1"/>
  <c r="BW42" i="1"/>
  <c r="AJ43" i="1"/>
  <c r="AV43" i="1"/>
  <c r="BH43" i="1"/>
  <c r="BT43" i="1"/>
  <c r="CF43" i="1"/>
  <c r="AS44" i="1"/>
  <c r="BE44" i="1"/>
  <c r="BQ44" i="1"/>
  <c r="CC44" i="1"/>
  <c r="AP45" i="1"/>
  <c r="BB45" i="1"/>
  <c r="BN45" i="1"/>
  <c r="BZ45" i="1"/>
  <c r="AM46" i="1"/>
  <c r="AY46" i="1"/>
  <c r="BK46" i="1"/>
  <c r="BW46" i="1"/>
  <c r="AJ47" i="1"/>
  <c r="AV47" i="1"/>
  <c r="BH47" i="1"/>
  <c r="BT47" i="1"/>
  <c r="CF47" i="1"/>
  <c r="AS48" i="1"/>
  <c r="BE48" i="1"/>
  <c r="BQ48" i="1"/>
  <c r="CC48" i="1"/>
  <c r="AP49" i="1"/>
  <c r="BB49" i="1"/>
  <c r="BN49" i="1"/>
  <c r="BZ49" i="1"/>
  <c r="AM50" i="1"/>
  <c r="AY50" i="1"/>
  <c r="BK50" i="1"/>
  <c r="BW50" i="1"/>
  <c r="AJ51" i="1"/>
  <c r="AV51" i="1"/>
  <c r="BH51" i="1"/>
  <c r="BT51" i="1"/>
  <c r="CF51" i="1"/>
  <c r="AS52" i="1"/>
  <c r="BE52" i="1"/>
  <c r="BQ52" i="1"/>
  <c r="CC52" i="1"/>
  <c r="AP53" i="1"/>
  <c r="BB53" i="1"/>
  <c r="BN53" i="1"/>
  <c r="BZ53" i="1"/>
  <c r="AM54" i="1"/>
  <c r="AY54" i="1"/>
  <c r="BK54" i="1"/>
  <c r="BW54" i="1"/>
  <c r="AJ55" i="1"/>
  <c r="AV55" i="1"/>
  <c r="BH55" i="1"/>
  <c r="BT55" i="1"/>
  <c r="CF55" i="1"/>
  <c r="AS56" i="1"/>
  <c r="BE56" i="1"/>
  <c r="BQ56" i="1"/>
  <c r="CC56" i="1"/>
  <c r="AM12" i="1"/>
  <c r="AO23" i="1"/>
  <c r="BJ24" i="1"/>
  <c r="CE25" i="1"/>
  <c r="BA27" i="1"/>
  <c r="BV28" i="1"/>
  <c r="AR30" i="1"/>
  <c r="BM31" i="1"/>
  <c r="AI33" i="1"/>
  <c r="BD34" i="1"/>
  <c r="BY35" i="1"/>
  <c r="AU37" i="1"/>
  <c r="BP38" i="1"/>
  <c r="AL40" i="1"/>
  <c r="BW40" i="1"/>
  <c r="AQ41" i="1"/>
  <c r="BC41" i="1"/>
  <c r="BO41" i="1"/>
  <c r="CA41" i="1"/>
  <c r="AN42" i="1"/>
  <c r="AZ42" i="1"/>
  <c r="BL42" i="1"/>
  <c r="BX42" i="1"/>
  <c r="AK43" i="1"/>
  <c r="AW43" i="1"/>
  <c r="BI43" i="1"/>
  <c r="BU43" i="1"/>
  <c r="CG43" i="1"/>
  <c r="AT44" i="1"/>
  <c r="BF44" i="1"/>
  <c r="BR44" i="1"/>
  <c r="CD44" i="1"/>
  <c r="AQ45" i="1"/>
  <c r="BC45" i="1"/>
  <c r="BO45" i="1"/>
  <c r="CA45" i="1"/>
  <c r="AN46" i="1"/>
  <c r="AZ46" i="1"/>
  <c r="BL46" i="1"/>
  <c r="BX46" i="1"/>
  <c r="AK47" i="1"/>
  <c r="AW47" i="1"/>
  <c r="BI47" i="1"/>
  <c r="BU47" i="1"/>
  <c r="CG47" i="1"/>
  <c r="AT48" i="1"/>
  <c r="BF48" i="1"/>
  <c r="BR48" i="1"/>
  <c r="CD48" i="1"/>
  <c r="AQ49" i="1"/>
  <c r="BC49" i="1"/>
  <c r="BO49" i="1"/>
  <c r="CA49" i="1"/>
  <c r="AN50" i="1"/>
  <c r="AZ50" i="1"/>
  <c r="BL50" i="1"/>
  <c r="BX50" i="1"/>
  <c r="AK51" i="1"/>
  <c r="AW51" i="1"/>
  <c r="BI51" i="1"/>
  <c r="BU51" i="1"/>
  <c r="CG51" i="1"/>
  <c r="AT52" i="1"/>
  <c r="BF52" i="1"/>
  <c r="BR52" i="1"/>
  <c r="CD52" i="1"/>
  <c r="AQ53" i="1"/>
  <c r="BC53" i="1"/>
  <c r="BO53" i="1"/>
  <c r="CA53" i="1"/>
  <c r="AN54" i="1"/>
  <c r="AZ54" i="1"/>
  <c r="BL54" i="1"/>
  <c r="BX54" i="1"/>
  <c r="AK55" i="1"/>
  <c r="AW55" i="1"/>
  <c r="BI55" i="1"/>
  <c r="BU55" i="1"/>
  <c r="CG55" i="1"/>
  <c r="AT56" i="1"/>
  <c r="BF56" i="1"/>
  <c r="BR56" i="1"/>
  <c r="CD56" i="1"/>
  <c r="AQ57" i="1"/>
  <c r="AY12" i="1"/>
  <c r="AP23" i="1"/>
  <c r="BK24" i="1"/>
  <c r="CF25" i="1"/>
  <c r="BB27" i="1"/>
  <c r="BW28" i="1"/>
  <c r="AS30" i="1"/>
  <c r="BN31" i="1"/>
  <c r="AJ33" i="1"/>
  <c r="BE34" i="1"/>
  <c r="BZ35" i="1"/>
  <c r="AV37" i="1"/>
  <c r="BQ38" i="1"/>
  <c r="AM40" i="1"/>
  <c r="BZ40" i="1"/>
  <c r="AR41" i="1"/>
  <c r="BD41" i="1"/>
  <c r="BP41" i="1"/>
  <c r="CB41" i="1"/>
  <c r="AO42" i="1"/>
  <c r="BA42" i="1"/>
  <c r="BM42" i="1"/>
  <c r="BY42" i="1"/>
  <c r="AL43" i="1"/>
  <c r="AX43" i="1"/>
  <c r="BJ43" i="1"/>
  <c r="BV43" i="1"/>
  <c r="AI44" i="1"/>
  <c r="AU44" i="1"/>
  <c r="BG44" i="1"/>
  <c r="BS44" i="1"/>
  <c r="CE44" i="1"/>
  <c r="AR45" i="1"/>
  <c r="BD45" i="1"/>
  <c r="BP45" i="1"/>
  <c r="CB45" i="1"/>
  <c r="AO46" i="1"/>
  <c r="BA46" i="1"/>
  <c r="BM46" i="1"/>
  <c r="BY46" i="1"/>
  <c r="AL47" i="1"/>
  <c r="AX47" i="1"/>
  <c r="BJ47" i="1"/>
  <c r="BV47" i="1"/>
  <c r="AI48" i="1"/>
  <c r="AU48" i="1"/>
  <c r="BG48" i="1"/>
  <c r="BS48" i="1"/>
  <c r="CE48" i="1"/>
  <c r="AR49" i="1"/>
  <c r="BD49" i="1"/>
  <c r="BP49" i="1"/>
  <c r="CB49" i="1"/>
  <c r="AO50" i="1"/>
  <c r="BA50" i="1"/>
  <c r="BM50" i="1"/>
  <c r="BY50" i="1"/>
  <c r="AL51" i="1"/>
  <c r="AX51" i="1"/>
  <c r="BJ51" i="1"/>
  <c r="BV51" i="1"/>
  <c r="AI52" i="1"/>
  <c r="AU52" i="1"/>
  <c r="BG52" i="1"/>
  <c r="BS52" i="1"/>
  <c r="CE52" i="1"/>
  <c r="AR53" i="1"/>
  <c r="BD53" i="1"/>
  <c r="BP53" i="1"/>
  <c r="CB53" i="1"/>
  <c r="AO54" i="1"/>
  <c r="BA54" i="1"/>
  <c r="BM54" i="1"/>
  <c r="BY54" i="1"/>
  <c r="AL55" i="1"/>
  <c r="AX55" i="1"/>
  <c r="BJ55" i="1"/>
  <c r="BV55" i="1"/>
  <c r="AI56" i="1"/>
  <c r="AU56" i="1"/>
  <c r="BG56" i="1"/>
  <c r="BS56" i="1"/>
  <c r="CE56" i="1"/>
  <c r="AR57" i="1"/>
  <c r="CC14" i="1"/>
  <c r="BA23" i="1"/>
  <c r="BV24" i="1"/>
  <c r="AR26" i="1"/>
  <c r="BM27" i="1"/>
  <c r="AI29" i="1"/>
  <c r="BD30" i="1"/>
  <c r="BY31" i="1"/>
  <c r="AU33" i="1"/>
  <c r="BP34" i="1"/>
  <c r="AL36" i="1"/>
  <c r="BG37" i="1"/>
  <c r="CB38" i="1"/>
  <c r="AX40" i="1"/>
  <c r="CA40" i="1"/>
  <c r="AS41" i="1"/>
  <c r="BE41" i="1"/>
  <c r="BQ41" i="1"/>
  <c r="CC41" i="1"/>
  <c r="AP42" i="1"/>
  <c r="BB42" i="1"/>
  <c r="BN42" i="1"/>
  <c r="BZ42" i="1"/>
  <c r="AM43" i="1"/>
  <c r="AY43" i="1"/>
  <c r="BK43" i="1"/>
  <c r="BW43" i="1"/>
  <c r="AJ44" i="1"/>
  <c r="AV44" i="1"/>
  <c r="BH44" i="1"/>
  <c r="BT44" i="1"/>
  <c r="CF44" i="1"/>
  <c r="AS45" i="1"/>
  <c r="BE45" i="1"/>
  <c r="BQ45" i="1"/>
  <c r="CC45" i="1"/>
  <c r="AP46" i="1"/>
  <c r="BB46" i="1"/>
  <c r="BN46" i="1"/>
  <c r="BZ46" i="1"/>
  <c r="AM47" i="1"/>
  <c r="AY47" i="1"/>
  <c r="BK47" i="1"/>
  <c r="BW47" i="1"/>
  <c r="AJ48" i="1"/>
  <c r="AV48" i="1"/>
  <c r="BH48" i="1"/>
  <c r="BT48" i="1"/>
  <c r="CF48" i="1"/>
  <c r="AS49" i="1"/>
  <c r="BE49" i="1"/>
  <c r="BQ49" i="1"/>
  <c r="CC49" i="1"/>
  <c r="AP50" i="1"/>
  <c r="BB50" i="1"/>
  <c r="BN50" i="1"/>
  <c r="BZ50" i="1"/>
  <c r="AM51" i="1"/>
  <c r="AY51" i="1"/>
  <c r="BK51" i="1"/>
  <c r="BW51" i="1"/>
  <c r="AJ52" i="1"/>
  <c r="AV52" i="1"/>
  <c r="BH52" i="1"/>
  <c r="BT52" i="1"/>
  <c r="CF52" i="1"/>
  <c r="AS53" i="1"/>
  <c r="BE53" i="1"/>
  <c r="BQ53" i="1"/>
  <c r="CC53" i="1"/>
  <c r="AP54" i="1"/>
  <c r="BB54" i="1"/>
  <c r="BN54" i="1"/>
  <c r="BZ54" i="1"/>
  <c r="AM55" i="1"/>
  <c r="AY55" i="1"/>
  <c r="BK55" i="1"/>
  <c r="BW55" i="1"/>
  <c r="AJ56" i="1"/>
  <c r="AV56" i="1"/>
  <c r="BH56" i="1"/>
  <c r="BT56" i="1"/>
  <c r="CF56" i="1"/>
  <c r="AP15" i="1"/>
  <c r="BB23" i="1"/>
  <c r="BW24" i="1"/>
  <c r="AS26" i="1"/>
  <c r="BN27" i="1"/>
  <c r="AJ29" i="1"/>
  <c r="BE30" i="1"/>
  <c r="BZ31" i="1"/>
  <c r="AV33" i="1"/>
  <c r="BQ34" i="1"/>
  <c r="AM36" i="1"/>
  <c r="BH37" i="1"/>
  <c r="CC38" i="1"/>
  <c r="AY40" i="1"/>
  <c r="CC40" i="1"/>
  <c r="AT41" i="1"/>
  <c r="BF41" i="1"/>
  <c r="BR41" i="1"/>
  <c r="CD41" i="1"/>
  <c r="AQ42" i="1"/>
  <c r="BC42" i="1"/>
  <c r="BO42" i="1"/>
  <c r="CA42" i="1"/>
  <c r="AN43" i="1"/>
  <c r="AZ43" i="1"/>
  <c r="BL43" i="1"/>
  <c r="BX43" i="1"/>
  <c r="AK44" i="1"/>
  <c r="AW44" i="1"/>
  <c r="BI44" i="1"/>
  <c r="BU44" i="1"/>
  <c r="CG44" i="1"/>
  <c r="AT45" i="1"/>
  <c r="BF45" i="1"/>
  <c r="BR45" i="1"/>
  <c r="CD45" i="1"/>
  <c r="AQ46" i="1"/>
  <c r="BC46" i="1"/>
  <c r="BO46" i="1"/>
  <c r="CA46" i="1"/>
  <c r="AN47" i="1"/>
  <c r="AZ47" i="1"/>
  <c r="BL47" i="1"/>
  <c r="BX47" i="1"/>
  <c r="AK48" i="1"/>
  <c r="AW48" i="1"/>
  <c r="BI48" i="1"/>
  <c r="BU48" i="1"/>
  <c r="CG48" i="1"/>
  <c r="AT49" i="1"/>
  <c r="BF49" i="1"/>
  <c r="BR49" i="1"/>
  <c r="CD49" i="1"/>
  <c r="AQ50" i="1"/>
  <c r="BC50" i="1"/>
  <c r="BO50" i="1"/>
  <c r="CA50" i="1"/>
  <c r="AN51" i="1"/>
  <c r="AZ51" i="1"/>
  <c r="BL51" i="1"/>
  <c r="BX51" i="1"/>
  <c r="AK52" i="1"/>
  <c r="AW52" i="1"/>
  <c r="BI52" i="1"/>
  <c r="BU52" i="1"/>
  <c r="CG52" i="1"/>
  <c r="AT53" i="1"/>
  <c r="BF53" i="1"/>
  <c r="BR53" i="1"/>
  <c r="CD53" i="1"/>
  <c r="AQ54" i="1"/>
  <c r="BC54" i="1"/>
  <c r="BO54" i="1"/>
  <c r="CA54" i="1"/>
  <c r="AN55" i="1"/>
  <c r="AZ55" i="1"/>
  <c r="BL55" i="1"/>
  <c r="BX55" i="1"/>
  <c r="AK56" i="1"/>
  <c r="AW56" i="1"/>
  <c r="BI56" i="1"/>
  <c r="BU56" i="1"/>
  <c r="CG56" i="1"/>
  <c r="AT57" i="1"/>
  <c r="BT17" i="1"/>
  <c r="BM23" i="1"/>
  <c r="AI25" i="1"/>
  <c r="BD26" i="1"/>
  <c r="BY27" i="1"/>
  <c r="AU29" i="1"/>
  <c r="BP30" i="1"/>
  <c r="AL32" i="1"/>
  <c r="BG33" i="1"/>
  <c r="CB34" i="1"/>
  <c r="AX36" i="1"/>
  <c r="BS37" i="1"/>
  <c r="AO39" i="1"/>
  <c r="BF40" i="1"/>
  <c r="CD40" i="1"/>
  <c r="AU41" i="1"/>
  <c r="BG41" i="1"/>
  <c r="BS41" i="1"/>
  <c r="CE41" i="1"/>
  <c r="AR42" i="1"/>
  <c r="BD42" i="1"/>
  <c r="BP42" i="1"/>
  <c r="CB42" i="1"/>
  <c r="AO43" i="1"/>
  <c r="BA43" i="1"/>
  <c r="BM43" i="1"/>
  <c r="BY43" i="1"/>
  <c r="AL44" i="1"/>
  <c r="AX44" i="1"/>
  <c r="BJ44" i="1"/>
  <c r="BV44" i="1"/>
  <c r="AI45" i="1"/>
  <c r="AU45" i="1"/>
  <c r="BG45" i="1"/>
  <c r="BS45" i="1"/>
  <c r="CE45" i="1"/>
  <c r="AR46" i="1"/>
  <c r="BD46" i="1"/>
  <c r="BP46" i="1"/>
  <c r="CB46" i="1"/>
  <c r="AO47" i="1"/>
  <c r="BA47" i="1"/>
  <c r="BM47" i="1"/>
  <c r="BY47" i="1"/>
  <c r="AL48" i="1"/>
  <c r="AX48" i="1"/>
  <c r="BJ48" i="1"/>
  <c r="BV48" i="1"/>
  <c r="AI49" i="1"/>
  <c r="AU49" i="1"/>
  <c r="BG49" i="1"/>
  <c r="BS49" i="1"/>
  <c r="CE49" i="1"/>
  <c r="AR50" i="1"/>
  <c r="BD50" i="1"/>
  <c r="BP50" i="1"/>
  <c r="CB50" i="1"/>
  <c r="AO51" i="1"/>
  <c r="BA51" i="1"/>
  <c r="BM51" i="1"/>
  <c r="BY51" i="1"/>
  <c r="AL52" i="1"/>
  <c r="AX52" i="1"/>
  <c r="BJ52" i="1"/>
  <c r="BV52" i="1"/>
  <c r="AI53" i="1"/>
  <c r="AU53" i="1"/>
  <c r="BG53" i="1"/>
  <c r="BS53" i="1"/>
  <c r="CE53" i="1"/>
  <c r="AR54" i="1"/>
  <c r="BD54" i="1"/>
  <c r="BP54" i="1"/>
  <c r="CB54" i="1"/>
  <c r="AO55" i="1"/>
  <c r="BA55" i="1"/>
  <c r="BM55" i="1"/>
  <c r="BY55" i="1"/>
  <c r="AL56" i="1"/>
  <c r="AX56" i="1"/>
  <c r="BJ56" i="1"/>
  <c r="BV56" i="1"/>
  <c r="AI57" i="1"/>
  <c r="CF17" i="1"/>
  <c r="BN23" i="1"/>
  <c r="AJ25" i="1"/>
  <c r="BE26" i="1"/>
  <c r="BZ27" i="1"/>
  <c r="AV29" i="1"/>
  <c r="BQ30" i="1"/>
  <c r="AM32" i="1"/>
  <c r="BH33" i="1"/>
  <c r="CC34" i="1"/>
  <c r="AY36" i="1"/>
  <c r="BT37" i="1"/>
  <c r="AP39" i="1"/>
  <c r="BI40" i="1"/>
  <c r="CG40" i="1"/>
  <c r="AV41" i="1"/>
  <c r="BH41" i="1"/>
  <c r="BT41" i="1"/>
  <c r="CF41" i="1"/>
  <c r="AS42" i="1"/>
  <c r="BE42" i="1"/>
  <c r="BQ42" i="1"/>
  <c r="CC42" i="1"/>
  <c r="AP43" i="1"/>
  <c r="BB43" i="1"/>
  <c r="BN43" i="1"/>
  <c r="BZ43" i="1"/>
  <c r="AM44" i="1"/>
  <c r="AY44" i="1"/>
  <c r="BK44" i="1"/>
  <c r="BW44" i="1"/>
  <c r="AJ45" i="1"/>
  <c r="AV45" i="1"/>
  <c r="BH45" i="1"/>
  <c r="BT45" i="1"/>
  <c r="CF45" i="1"/>
  <c r="AS46" i="1"/>
  <c r="BE46" i="1"/>
  <c r="BQ46" i="1"/>
  <c r="CC46" i="1"/>
  <c r="AP47" i="1"/>
  <c r="BB47" i="1"/>
  <c r="BN47" i="1"/>
  <c r="BZ47" i="1"/>
  <c r="AM48" i="1"/>
  <c r="AY48" i="1"/>
  <c r="BK48" i="1"/>
  <c r="BW48" i="1"/>
  <c r="AJ49" i="1"/>
  <c r="AV49" i="1"/>
  <c r="BH49" i="1"/>
  <c r="BT49" i="1"/>
  <c r="CF49" i="1"/>
  <c r="AS50" i="1"/>
  <c r="BE50" i="1"/>
  <c r="BQ50" i="1"/>
  <c r="CC50" i="1"/>
  <c r="AP51" i="1"/>
  <c r="BB51" i="1"/>
  <c r="BN51" i="1"/>
  <c r="BZ51" i="1"/>
  <c r="AM52" i="1"/>
  <c r="AY52" i="1"/>
  <c r="BK52" i="1"/>
  <c r="BW52" i="1"/>
  <c r="AJ53" i="1"/>
  <c r="AV53" i="1"/>
  <c r="BH53" i="1"/>
  <c r="BT53" i="1"/>
  <c r="CF53" i="1"/>
  <c r="AS54" i="1"/>
  <c r="BE54" i="1"/>
  <c r="BQ54" i="1"/>
  <c r="CC54" i="1"/>
  <c r="AP55" i="1"/>
  <c r="BB55" i="1"/>
  <c r="BN55" i="1"/>
  <c r="BZ55" i="1"/>
  <c r="AM56" i="1"/>
  <c r="AY56" i="1"/>
  <c r="BK56" i="1"/>
  <c r="BW56" i="1"/>
  <c r="AJ57" i="1"/>
  <c r="AV57" i="1"/>
  <c r="BH57" i="1"/>
  <c r="BK20" i="1"/>
  <c r="BY23" i="1"/>
  <c r="AU25" i="1"/>
  <c r="BP26" i="1"/>
  <c r="AL28" i="1"/>
  <c r="BG29" i="1"/>
  <c r="CB30" i="1"/>
  <c r="AX32" i="1"/>
  <c r="BS33" i="1"/>
  <c r="AO35" i="1"/>
  <c r="BJ36" i="1"/>
  <c r="CE37" i="1"/>
  <c r="BA39" i="1"/>
  <c r="BJ40" i="1"/>
  <c r="AI41" i="1"/>
  <c r="AW41" i="1"/>
  <c r="BI41" i="1"/>
  <c r="BU41" i="1"/>
  <c r="CG41" i="1"/>
  <c r="AT42" i="1"/>
  <c r="BF42" i="1"/>
  <c r="BR42" i="1"/>
  <c r="CD42" i="1"/>
  <c r="AQ43" i="1"/>
  <c r="BC43" i="1"/>
  <c r="BO43" i="1"/>
  <c r="CA43" i="1"/>
  <c r="AN44" i="1"/>
  <c r="AZ44" i="1"/>
  <c r="BL44" i="1"/>
  <c r="BX44" i="1"/>
  <c r="AK45" i="1"/>
  <c r="AW45" i="1"/>
  <c r="BI45" i="1"/>
  <c r="BU45" i="1"/>
  <c r="CG45" i="1"/>
  <c r="AT46" i="1"/>
  <c r="BF46" i="1"/>
  <c r="BR46" i="1"/>
  <c r="CD46" i="1"/>
  <c r="AQ47" i="1"/>
  <c r="BC47" i="1"/>
  <c r="BO47" i="1"/>
  <c r="CA47" i="1"/>
  <c r="AN48" i="1"/>
  <c r="AZ48" i="1"/>
  <c r="BL48" i="1"/>
  <c r="BX48" i="1"/>
  <c r="AK49" i="1"/>
  <c r="AW49" i="1"/>
  <c r="BI49" i="1"/>
  <c r="BU49" i="1"/>
  <c r="CG49" i="1"/>
  <c r="AT50" i="1"/>
  <c r="BF50" i="1"/>
  <c r="BR50" i="1"/>
  <c r="CD50" i="1"/>
  <c r="AQ51" i="1"/>
  <c r="BC51" i="1"/>
  <c r="BO51" i="1"/>
  <c r="CA51" i="1"/>
  <c r="AN52" i="1"/>
  <c r="AZ52" i="1"/>
  <c r="BL52" i="1"/>
  <c r="BX52" i="1"/>
  <c r="AK53" i="1"/>
  <c r="AW53" i="1"/>
  <c r="BI53" i="1"/>
  <c r="BU53" i="1"/>
  <c r="CG53" i="1"/>
  <c r="AT54" i="1"/>
  <c r="BF54" i="1"/>
  <c r="BR54" i="1"/>
  <c r="CD54" i="1"/>
  <c r="AQ55" i="1"/>
  <c r="BC55" i="1"/>
  <c r="BO55" i="1"/>
  <c r="BW20" i="1"/>
  <c r="BZ23" i="1"/>
  <c r="AV25" i="1"/>
  <c r="BQ26" i="1"/>
  <c r="AM28" i="1"/>
  <c r="BH29" i="1"/>
  <c r="CC30" i="1"/>
  <c r="AY32" i="1"/>
  <c r="BT33" i="1"/>
  <c r="AP35" i="1"/>
  <c r="BK36" i="1"/>
  <c r="CF37" i="1"/>
  <c r="BB39" i="1"/>
  <c r="BK40" i="1"/>
  <c r="AJ41" i="1"/>
  <c r="AX41" i="1"/>
  <c r="BJ41" i="1"/>
  <c r="BV41" i="1"/>
  <c r="AI42" i="1"/>
  <c r="AU42" i="1"/>
  <c r="BG42" i="1"/>
  <c r="BS42" i="1"/>
  <c r="CE42" i="1"/>
  <c r="AR43" i="1"/>
  <c r="BD43" i="1"/>
  <c r="BP43" i="1"/>
  <c r="CB43" i="1"/>
  <c r="AO44" i="1"/>
  <c r="BA44" i="1"/>
  <c r="BM44" i="1"/>
  <c r="BY44" i="1"/>
  <c r="AL45" i="1"/>
  <c r="AX45" i="1"/>
  <c r="BJ45" i="1"/>
  <c r="BV45" i="1"/>
  <c r="AI46" i="1"/>
  <c r="AU46" i="1"/>
  <c r="BG46" i="1"/>
  <c r="BS46" i="1"/>
  <c r="CE46" i="1"/>
  <c r="AR47" i="1"/>
  <c r="BD47" i="1"/>
  <c r="BP47" i="1"/>
  <c r="CB47" i="1"/>
  <c r="AO48" i="1"/>
  <c r="BA48" i="1"/>
  <c r="BM48" i="1"/>
  <c r="BY48" i="1"/>
  <c r="AL49" i="1"/>
  <c r="AX49" i="1"/>
  <c r="BJ49" i="1"/>
  <c r="BV49" i="1"/>
  <c r="AI50" i="1"/>
  <c r="AU50" i="1"/>
  <c r="BG50" i="1"/>
  <c r="BS50" i="1"/>
  <c r="CE50" i="1"/>
  <c r="AR51" i="1"/>
  <c r="BD51" i="1"/>
  <c r="BP51" i="1"/>
  <c r="CB51" i="1"/>
  <c r="AO52" i="1"/>
  <c r="BA52" i="1"/>
  <c r="BM52" i="1"/>
  <c r="BY52" i="1"/>
  <c r="AL53" i="1"/>
  <c r="AX53" i="1"/>
  <c r="BJ53" i="1"/>
  <c r="BV53" i="1"/>
  <c r="AI54" i="1"/>
  <c r="AU54" i="1"/>
  <c r="BG54" i="1"/>
  <c r="BS54" i="1"/>
  <c r="CE54" i="1"/>
  <c r="AR55" i="1"/>
  <c r="BD55" i="1"/>
  <c r="BP55" i="1"/>
  <c r="BD22" i="1"/>
  <c r="AM24" i="1"/>
  <c r="BH25" i="1"/>
  <c r="CC26" i="1"/>
  <c r="AY28" i="1"/>
  <c r="BT29" i="1"/>
  <c r="AP31" i="1"/>
  <c r="BK32" i="1"/>
  <c r="CF33" i="1"/>
  <c r="BB35" i="1"/>
  <c r="BW36" i="1"/>
  <c r="AS38" i="1"/>
  <c r="BN39" i="1"/>
  <c r="BR40" i="1"/>
  <c r="AM41" i="1"/>
  <c r="AZ41" i="1"/>
  <c r="BL41" i="1"/>
  <c r="BX41" i="1"/>
  <c r="AK42" i="1"/>
  <c r="AW42" i="1"/>
  <c r="BI42" i="1"/>
  <c r="BU42" i="1"/>
  <c r="CG42" i="1"/>
  <c r="AT43" i="1"/>
  <c r="BF43" i="1"/>
  <c r="BR43" i="1"/>
  <c r="CD43" i="1"/>
  <c r="AQ44" i="1"/>
  <c r="BC44" i="1"/>
  <c r="BO44" i="1"/>
  <c r="CA44" i="1"/>
  <c r="AN45" i="1"/>
  <c r="AZ45" i="1"/>
  <c r="BL45" i="1"/>
  <c r="BX45" i="1"/>
  <c r="AK46" i="1"/>
  <c r="AW46" i="1"/>
  <c r="BI46" i="1"/>
  <c r="BU46" i="1"/>
  <c r="CG46" i="1"/>
  <c r="AT47" i="1"/>
  <c r="BF47" i="1"/>
  <c r="BR47" i="1"/>
  <c r="CD47" i="1"/>
  <c r="AQ48" i="1"/>
  <c r="BC48" i="1"/>
  <c r="BO48" i="1"/>
  <c r="CA48" i="1"/>
  <c r="AN49" i="1"/>
  <c r="AZ49" i="1"/>
  <c r="BL49" i="1"/>
  <c r="BX49" i="1"/>
  <c r="AK50" i="1"/>
  <c r="AW50" i="1"/>
  <c r="BI50" i="1"/>
  <c r="BU50" i="1"/>
  <c r="CG50" i="1"/>
  <c r="AT51" i="1"/>
  <c r="BF51" i="1"/>
  <c r="BR51" i="1"/>
  <c r="CD51" i="1"/>
  <c r="AQ52" i="1"/>
  <c r="BC52" i="1"/>
  <c r="BO52" i="1"/>
  <c r="CA52" i="1"/>
  <c r="AN53" i="1"/>
  <c r="AZ53" i="1"/>
  <c r="BL53" i="1"/>
  <c r="BX53" i="1"/>
  <c r="AK54" i="1"/>
  <c r="AW54" i="1"/>
  <c r="BI54" i="1"/>
  <c r="BU54" i="1"/>
  <c r="CG54" i="1"/>
  <c r="AT55" i="1"/>
  <c r="BF55" i="1"/>
  <c r="BR55" i="1"/>
  <c r="CD55" i="1"/>
  <c r="AQ56" i="1"/>
  <c r="BC56" i="1"/>
  <c r="BO56" i="1"/>
  <c r="BC22" i="1"/>
  <c r="BM39" i="1"/>
  <c r="BE43" i="1"/>
  <c r="AV46" i="1"/>
  <c r="AM49" i="1"/>
  <c r="CC51" i="1"/>
  <c r="BT54" i="1"/>
  <c r="BA56" i="1"/>
  <c r="AN57" i="1"/>
  <c r="BF57" i="1"/>
  <c r="BS57" i="1"/>
  <c r="CE57" i="1"/>
  <c r="AR58" i="1"/>
  <c r="BD58" i="1"/>
  <c r="BP58" i="1"/>
  <c r="CB58" i="1"/>
  <c r="AO59" i="1"/>
  <c r="BA59" i="1"/>
  <c r="BM59" i="1"/>
  <c r="BY59" i="1"/>
  <c r="AL60" i="1"/>
  <c r="AX60" i="1"/>
  <c r="BJ60" i="1"/>
  <c r="BV60" i="1"/>
  <c r="AI61" i="1"/>
  <c r="AU61" i="1"/>
  <c r="BG61" i="1"/>
  <c r="BS61" i="1"/>
  <c r="CE61" i="1"/>
  <c r="AR62" i="1"/>
  <c r="BD62" i="1"/>
  <c r="BP62" i="1"/>
  <c r="CB62" i="1"/>
  <c r="AO63" i="1"/>
  <c r="BA63" i="1"/>
  <c r="BM63" i="1"/>
  <c r="BY63" i="1"/>
  <c r="AL64" i="1"/>
  <c r="AX64" i="1"/>
  <c r="BJ64" i="1"/>
  <c r="BV64" i="1"/>
  <c r="AI65" i="1"/>
  <c r="AU65" i="1"/>
  <c r="BG65" i="1"/>
  <c r="BS65" i="1"/>
  <c r="CE65" i="1"/>
  <c r="AR66" i="1"/>
  <c r="BD66" i="1"/>
  <c r="BP66" i="1"/>
  <c r="CB66" i="1"/>
  <c r="AO67" i="1"/>
  <c r="BA67" i="1"/>
  <c r="BM67" i="1"/>
  <c r="BY67" i="1"/>
  <c r="AL68" i="1"/>
  <c r="AX68" i="1"/>
  <c r="BJ68" i="1"/>
  <c r="BV68" i="1"/>
  <c r="AI69" i="1"/>
  <c r="AU69" i="1"/>
  <c r="BG69" i="1"/>
  <c r="BS69" i="1"/>
  <c r="CE69" i="1"/>
  <c r="AR70" i="1"/>
  <c r="BD70" i="1"/>
  <c r="BP70" i="1"/>
  <c r="CB70" i="1"/>
  <c r="AO71" i="1"/>
  <c r="BA71" i="1"/>
  <c r="BM71" i="1"/>
  <c r="BY71" i="1"/>
  <c r="AL72" i="1"/>
  <c r="AX72" i="1"/>
  <c r="BJ72" i="1"/>
  <c r="BV72" i="1"/>
  <c r="AI73" i="1"/>
  <c r="AU73" i="1"/>
  <c r="BG73" i="1"/>
  <c r="BS73" i="1"/>
  <c r="CE73" i="1"/>
  <c r="AR74" i="1"/>
  <c r="BD74" i="1"/>
  <c r="BP74" i="1"/>
  <c r="CB74" i="1"/>
  <c r="AO75" i="1"/>
  <c r="AL24" i="1"/>
  <c r="BQ40" i="1"/>
  <c r="BQ43" i="1"/>
  <c r="BH46" i="1"/>
  <c r="AY49" i="1"/>
  <c r="AP52" i="1"/>
  <c r="CF54" i="1"/>
  <c r="BB56" i="1"/>
  <c r="AP57" i="1"/>
  <c r="BG57" i="1"/>
  <c r="BT57" i="1"/>
  <c r="CF57" i="1"/>
  <c r="AS58" i="1"/>
  <c r="BE58" i="1"/>
  <c r="BQ58" i="1"/>
  <c r="CC58" i="1"/>
  <c r="AP59" i="1"/>
  <c r="BB59" i="1"/>
  <c r="BN59" i="1"/>
  <c r="BZ59" i="1"/>
  <c r="AM60" i="1"/>
  <c r="AY60" i="1"/>
  <c r="BK60" i="1"/>
  <c r="BW60" i="1"/>
  <c r="AJ61" i="1"/>
  <c r="AV61" i="1"/>
  <c r="BH61" i="1"/>
  <c r="BT61" i="1"/>
  <c r="CF61" i="1"/>
  <c r="AS62" i="1"/>
  <c r="BE62" i="1"/>
  <c r="BQ62" i="1"/>
  <c r="CC62" i="1"/>
  <c r="AP63" i="1"/>
  <c r="BB63" i="1"/>
  <c r="BN63" i="1"/>
  <c r="BZ63" i="1"/>
  <c r="AM64" i="1"/>
  <c r="AY64" i="1"/>
  <c r="BK64" i="1"/>
  <c r="BW64" i="1"/>
  <c r="AJ65" i="1"/>
  <c r="AV65" i="1"/>
  <c r="BH65" i="1"/>
  <c r="BT65" i="1"/>
  <c r="CF65" i="1"/>
  <c r="AS66" i="1"/>
  <c r="BE66" i="1"/>
  <c r="BQ66" i="1"/>
  <c r="CC66" i="1"/>
  <c r="AP67" i="1"/>
  <c r="BB67" i="1"/>
  <c r="BN67" i="1"/>
  <c r="BZ67" i="1"/>
  <c r="AM68" i="1"/>
  <c r="AY68" i="1"/>
  <c r="BK68" i="1"/>
  <c r="BW68" i="1"/>
  <c r="AJ69" i="1"/>
  <c r="AV69" i="1"/>
  <c r="BH69" i="1"/>
  <c r="BT69" i="1"/>
  <c r="CF69" i="1"/>
  <c r="AS70" i="1"/>
  <c r="BE70" i="1"/>
  <c r="BQ70" i="1"/>
  <c r="CC70" i="1"/>
  <c r="AP71" i="1"/>
  <c r="BB71" i="1"/>
  <c r="BN71" i="1"/>
  <c r="BZ71" i="1"/>
  <c r="AM72" i="1"/>
  <c r="AY72" i="1"/>
  <c r="BK72" i="1"/>
  <c r="BW72" i="1"/>
  <c r="AJ73" i="1"/>
  <c r="AV73" i="1"/>
  <c r="BH73" i="1"/>
  <c r="BT73" i="1"/>
  <c r="CF73" i="1"/>
  <c r="AS74" i="1"/>
  <c r="BE74" i="1"/>
  <c r="BQ74" i="1"/>
  <c r="CC74" i="1"/>
  <c r="BG25" i="1"/>
  <c r="AL41" i="1"/>
  <c r="CC43" i="1"/>
  <c r="BT46" i="1"/>
  <c r="BK49" i="1"/>
  <c r="BB52" i="1"/>
  <c r="AS55" i="1"/>
  <c r="BL56" i="1"/>
  <c r="AS57" i="1"/>
  <c r="BI57" i="1"/>
  <c r="BU57" i="1"/>
  <c r="CG57" i="1"/>
  <c r="AT58" i="1"/>
  <c r="BF58" i="1"/>
  <c r="BR58" i="1"/>
  <c r="CD58" i="1"/>
  <c r="AQ59" i="1"/>
  <c r="BC59" i="1"/>
  <c r="BO59" i="1"/>
  <c r="CA59" i="1"/>
  <c r="AN60" i="1"/>
  <c r="AZ60" i="1"/>
  <c r="BL60" i="1"/>
  <c r="BX60" i="1"/>
  <c r="AK61" i="1"/>
  <c r="AW61" i="1"/>
  <c r="BI61" i="1"/>
  <c r="BU61" i="1"/>
  <c r="CG61" i="1"/>
  <c r="AT62" i="1"/>
  <c r="BF62" i="1"/>
  <c r="BR62" i="1"/>
  <c r="CD62" i="1"/>
  <c r="AQ63" i="1"/>
  <c r="BC63" i="1"/>
  <c r="BO63" i="1"/>
  <c r="CA63" i="1"/>
  <c r="AN64" i="1"/>
  <c r="AZ64" i="1"/>
  <c r="BL64" i="1"/>
  <c r="BX64" i="1"/>
  <c r="AK65" i="1"/>
  <c r="AW65" i="1"/>
  <c r="BI65" i="1"/>
  <c r="BU65" i="1"/>
  <c r="CG65" i="1"/>
  <c r="AT66" i="1"/>
  <c r="BF66" i="1"/>
  <c r="BR66" i="1"/>
  <c r="CD66" i="1"/>
  <c r="AQ67" i="1"/>
  <c r="BC67" i="1"/>
  <c r="BO67" i="1"/>
  <c r="CA67" i="1"/>
  <c r="AN68" i="1"/>
  <c r="AZ68" i="1"/>
  <c r="BL68" i="1"/>
  <c r="BX68" i="1"/>
  <c r="AK69" i="1"/>
  <c r="AW69" i="1"/>
  <c r="BI69" i="1"/>
  <c r="BU69" i="1"/>
  <c r="CG69" i="1"/>
  <c r="AT70" i="1"/>
  <c r="BF70" i="1"/>
  <c r="BR70" i="1"/>
  <c r="CD70" i="1"/>
  <c r="AQ71" i="1"/>
  <c r="BC71" i="1"/>
  <c r="BO71" i="1"/>
  <c r="CA71" i="1"/>
  <c r="AN72" i="1"/>
  <c r="AZ72" i="1"/>
  <c r="BL72" i="1"/>
  <c r="BX72" i="1"/>
  <c r="AK73" i="1"/>
  <c r="AW73" i="1"/>
  <c r="BI73" i="1"/>
  <c r="BU73" i="1"/>
  <c r="CG73" i="1"/>
  <c r="AT74" i="1"/>
  <c r="BF74" i="1"/>
  <c r="BR74" i="1"/>
  <c r="CD74" i="1"/>
  <c r="CB26" i="1"/>
  <c r="AY41" i="1"/>
  <c r="AP44" i="1"/>
  <c r="CF46" i="1"/>
  <c r="BW49" i="1"/>
  <c r="BN52" i="1"/>
  <c r="BE55" i="1"/>
  <c r="BM56" i="1"/>
  <c r="AU57" i="1"/>
  <c r="BJ57" i="1"/>
  <c r="BV57" i="1"/>
  <c r="AI58" i="1"/>
  <c r="AU58" i="1"/>
  <c r="BG58" i="1"/>
  <c r="BS58" i="1"/>
  <c r="CE58" i="1"/>
  <c r="AR59" i="1"/>
  <c r="BD59" i="1"/>
  <c r="BP59" i="1"/>
  <c r="CB59" i="1"/>
  <c r="AO60" i="1"/>
  <c r="BA60" i="1"/>
  <c r="BM60" i="1"/>
  <c r="BY60" i="1"/>
  <c r="AL61" i="1"/>
  <c r="AX61" i="1"/>
  <c r="BJ61" i="1"/>
  <c r="BV61" i="1"/>
  <c r="AI62" i="1"/>
  <c r="AU62" i="1"/>
  <c r="BG62" i="1"/>
  <c r="BS62" i="1"/>
  <c r="CE62" i="1"/>
  <c r="AR63" i="1"/>
  <c r="BD63" i="1"/>
  <c r="BP63" i="1"/>
  <c r="CB63" i="1"/>
  <c r="AO64" i="1"/>
  <c r="BA64" i="1"/>
  <c r="BM64" i="1"/>
  <c r="BY64" i="1"/>
  <c r="AL65" i="1"/>
  <c r="AX65" i="1"/>
  <c r="BJ65" i="1"/>
  <c r="BV65" i="1"/>
  <c r="AI66" i="1"/>
  <c r="AU66" i="1"/>
  <c r="BG66" i="1"/>
  <c r="BS66" i="1"/>
  <c r="CE66" i="1"/>
  <c r="AR67" i="1"/>
  <c r="BD67" i="1"/>
  <c r="BP67" i="1"/>
  <c r="CB67" i="1"/>
  <c r="AO68" i="1"/>
  <c r="BA68" i="1"/>
  <c r="BM68" i="1"/>
  <c r="BY68" i="1"/>
  <c r="AL69" i="1"/>
  <c r="AX69" i="1"/>
  <c r="BJ69" i="1"/>
  <c r="BV69" i="1"/>
  <c r="AI70" i="1"/>
  <c r="AU70" i="1"/>
  <c r="BG70" i="1"/>
  <c r="BS70" i="1"/>
  <c r="CE70" i="1"/>
  <c r="AR71" i="1"/>
  <c r="BD71" i="1"/>
  <c r="BP71" i="1"/>
  <c r="CB71" i="1"/>
  <c r="AO72" i="1"/>
  <c r="BA72" i="1"/>
  <c r="BM72" i="1"/>
  <c r="BY72" i="1"/>
  <c r="AL73" i="1"/>
  <c r="AX73" i="1"/>
  <c r="BJ73" i="1"/>
  <c r="BV73" i="1"/>
  <c r="AI74" i="1"/>
  <c r="AU74" i="1"/>
  <c r="BG74" i="1"/>
  <c r="BS74" i="1"/>
  <c r="CE74" i="1"/>
  <c r="AR75" i="1"/>
  <c r="BD75" i="1"/>
  <c r="AX28" i="1"/>
  <c r="BK41" i="1"/>
  <c r="BB44" i="1"/>
  <c r="AS47" i="1"/>
  <c r="AJ50" i="1"/>
  <c r="BZ52" i="1"/>
  <c r="BQ55" i="1"/>
  <c r="BN56" i="1"/>
  <c r="AW57" i="1"/>
  <c r="BK57" i="1"/>
  <c r="BW57" i="1"/>
  <c r="AJ58" i="1"/>
  <c r="AV58" i="1"/>
  <c r="BH58" i="1"/>
  <c r="BT58" i="1"/>
  <c r="CF58" i="1"/>
  <c r="AS59" i="1"/>
  <c r="BE59" i="1"/>
  <c r="BQ59" i="1"/>
  <c r="CC59" i="1"/>
  <c r="AP60" i="1"/>
  <c r="BB60" i="1"/>
  <c r="BN60" i="1"/>
  <c r="BZ60" i="1"/>
  <c r="AM61" i="1"/>
  <c r="AY61" i="1"/>
  <c r="BK61" i="1"/>
  <c r="BW61" i="1"/>
  <c r="AJ62" i="1"/>
  <c r="AV62" i="1"/>
  <c r="BH62" i="1"/>
  <c r="BT62" i="1"/>
  <c r="CF62" i="1"/>
  <c r="AS63" i="1"/>
  <c r="BE63" i="1"/>
  <c r="BQ63" i="1"/>
  <c r="CC63" i="1"/>
  <c r="AP64" i="1"/>
  <c r="BB64" i="1"/>
  <c r="BN64" i="1"/>
  <c r="BZ64" i="1"/>
  <c r="AM65" i="1"/>
  <c r="AY65" i="1"/>
  <c r="BK65" i="1"/>
  <c r="BW65" i="1"/>
  <c r="AJ66" i="1"/>
  <c r="AV66" i="1"/>
  <c r="BH66" i="1"/>
  <c r="BT66" i="1"/>
  <c r="CF66" i="1"/>
  <c r="AS67" i="1"/>
  <c r="BE67" i="1"/>
  <c r="BQ67" i="1"/>
  <c r="CC67" i="1"/>
  <c r="AP68" i="1"/>
  <c r="BB68" i="1"/>
  <c r="BN68" i="1"/>
  <c r="BZ68" i="1"/>
  <c r="AM69" i="1"/>
  <c r="AY69" i="1"/>
  <c r="BK69" i="1"/>
  <c r="BW69" i="1"/>
  <c r="AJ70" i="1"/>
  <c r="AV70" i="1"/>
  <c r="BH70" i="1"/>
  <c r="BT70" i="1"/>
  <c r="CF70" i="1"/>
  <c r="AS71" i="1"/>
  <c r="BE71" i="1"/>
  <c r="BQ71" i="1"/>
  <c r="CC71" i="1"/>
  <c r="AP72" i="1"/>
  <c r="BB72" i="1"/>
  <c r="BN72" i="1"/>
  <c r="BZ72" i="1"/>
  <c r="AM73" i="1"/>
  <c r="AY73" i="1"/>
  <c r="BK73" i="1"/>
  <c r="BW73" i="1"/>
  <c r="AJ74" i="1"/>
  <c r="AV74" i="1"/>
  <c r="BH74" i="1"/>
  <c r="BT74" i="1"/>
  <c r="BS29" i="1"/>
  <c r="BW41" i="1"/>
  <c r="BN44" i="1"/>
  <c r="BE47" i="1"/>
  <c r="AV50" i="1"/>
  <c r="AM53" i="1"/>
  <c r="CA55" i="1"/>
  <c r="BX56" i="1"/>
  <c r="AX57" i="1"/>
  <c r="BL57" i="1"/>
  <c r="BX57" i="1"/>
  <c r="AK58" i="1"/>
  <c r="AW58" i="1"/>
  <c r="BI58" i="1"/>
  <c r="BU58" i="1"/>
  <c r="CG58" i="1"/>
  <c r="AT59" i="1"/>
  <c r="BF59" i="1"/>
  <c r="BR59" i="1"/>
  <c r="CD59" i="1"/>
  <c r="AQ60" i="1"/>
  <c r="BC60" i="1"/>
  <c r="BO60" i="1"/>
  <c r="CA60" i="1"/>
  <c r="AN61" i="1"/>
  <c r="AZ61" i="1"/>
  <c r="BL61" i="1"/>
  <c r="BX61" i="1"/>
  <c r="AK62" i="1"/>
  <c r="AW62" i="1"/>
  <c r="BI62" i="1"/>
  <c r="BU62" i="1"/>
  <c r="CG62" i="1"/>
  <c r="AT63" i="1"/>
  <c r="BF63" i="1"/>
  <c r="BR63" i="1"/>
  <c r="CD63" i="1"/>
  <c r="AQ64" i="1"/>
  <c r="BC64" i="1"/>
  <c r="BO64" i="1"/>
  <c r="CA64" i="1"/>
  <c r="AN65" i="1"/>
  <c r="AZ65" i="1"/>
  <c r="BL65" i="1"/>
  <c r="BX65" i="1"/>
  <c r="AK66" i="1"/>
  <c r="AW66" i="1"/>
  <c r="BI66" i="1"/>
  <c r="BU66" i="1"/>
  <c r="CG66" i="1"/>
  <c r="AT67" i="1"/>
  <c r="BF67" i="1"/>
  <c r="BR67" i="1"/>
  <c r="CD67" i="1"/>
  <c r="AQ68" i="1"/>
  <c r="BC68" i="1"/>
  <c r="BO68" i="1"/>
  <c r="CA68" i="1"/>
  <c r="AN69" i="1"/>
  <c r="AZ69" i="1"/>
  <c r="BL69" i="1"/>
  <c r="BX69" i="1"/>
  <c r="AK70" i="1"/>
  <c r="AW70" i="1"/>
  <c r="BI70" i="1"/>
  <c r="BU70" i="1"/>
  <c r="CG70" i="1"/>
  <c r="AT71" i="1"/>
  <c r="BF71" i="1"/>
  <c r="BR71" i="1"/>
  <c r="CD71" i="1"/>
  <c r="AQ72" i="1"/>
  <c r="BC72" i="1"/>
  <c r="BO72" i="1"/>
  <c r="CA72" i="1"/>
  <c r="AN73" i="1"/>
  <c r="AZ73" i="1"/>
  <c r="BL73" i="1"/>
  <c r="BX73" i="1"/>
  <c r="AK74" i="1"/>
  <c r="AO31" i="1"/>
  <c r="AJ42" i="1"/>
  <c r="BZ44" i="1"/>
  <c r="BQ47" i="1"/>
  <c r="BH50" i="1"/>
  <c r="AY53" i="1"/>
  <c r="CB55" i="1"/>
  <c r="BY56" i="1"/>
  <c r="AY57" i="1"/>
  <c r="BM57" i="1"/>
  <c r="BY57" i="1"/>
  <c r="AL58" i="1"/>
  <c r="AX58" i="1"/>
  <c r="BJ58" i="1"/>
  <c r="BV58" i="1"/>
  <c r="AI59" i="1"/>
  <c r="AU59" i="1"/>
  <c r="BG59" i="1"/>
  <c r="BS59" i="1"/>
  <c r="CE59" i="1"/>
  <c r="AR60" i="1"/>
  <c r="BD60" i="1"/>
  <c r="BP60" i="1"/>
  <c r="CB60" i="1"/>
  <c r="AO61" i="1"/>
  <c r="BA61" i="1"/>
  <c r="BM61" i="1"/>
  <c r="BY61" i="1"/>
  <c r="AL62" i="1"/>
  <c r="AX62" i="1"/>
  <c r="BJ62" i="1"/>
  <c r="BV62" i="1"/>
  <c r="AI63" i="1"/>
  <c r="AU63" i="1"/>
  <c r="BG63" i="1"/>
  <c r="BS63" i="1"/>
  <c r="CE63" i="1"/>
  <c r="AR64" i="1"/>
  <c r="BD64" i="1"/>
  <c r="BP64" i="1"/>
  <c r="CB64" i="1"/>
  <c r="AO65" i="1"/>
  <c r="BA65" i="1"/>
  <c r="BM65" i="1"/>
  <c r="BY65" i="1"/>
  <c r="AL66" i="1"/>
  <c r="AX66" i="1"/>
  <c r="BJ66" i="1"/>
  <c r="BV66" i="1"/>
  <c r="AI67" i="1"/>
  <c r="AU67" i="1"/>
  <c r="BG67" i="1"/>
  <c r="BS67" i="1"/>
  <c r="CE67" i="1"/>
  <c r="AR68" i="1"/>
  <c r="BD68" i="1"/>
  <c r="BP68" i="1"/>
  <c r="CB68" i="1"/>
  <c r="AO69" i="1"/>
  <c r="BA69" i="1"/>
  <c r="BM69" i="1"/>
  <c r="BY69" i="1"/>
  <c r="AL70" i="1"/>
  <c r="AX70" i="1"/>
  <c r="BJ70" i="1"/>
  <c r="BV70" i="1"/>
  <c r="AI71" i="1"/>
  <c r="AU71" i="1"/>
  <c r="BG71" i="1"/>
  <c r="BS71" i="1"/>
  <c r="CE71" i="1"/>
  <c r="AR72" i="1"/>
  <c r="BD72" i="1"/>
  <c r="BP72" i="1"/>
  <c r="CB72" i="1"/>
  <c r="AO73" i="1"/>
  <c r="BA73" i="1"/>
  <c r="BM73" i="1"/>
  <c r="BY73" i="1"/>
  <c r="AL74" i="1"/>
  <c r="AX74" i="1"/>
  <c r="BJ74" i="1"/>
  <c r="BV74" i="1"/>
  <c r="AI75" i="1"/>
  <c r="AU75" i="1"/>
  <c r="BJ32" i="1"/>
  <c r="AV42" i="1"/>
  <c r="AM45" i="1"/>
  <c r="CC47" i="1"/>
  <c r="BT50" i="1"/>
  <c r="BK53" i="1"/>
  <c r="CC55" i="1"/>
  <c r="BZ56" i="1"/>
  <c r="AZ57" i="1"/>
  <c r="BN57" i="1"/>
  <c r="BZ57" i="1"/>
  <c r="AM58" i="1"/>
  <c r="AY58" i="1"/>
  <c r="BK58" i="1"/>
  <c r="BW58" i="1"/>
  <c r="AJ59" i="1"/>
  <c r="AV59" i="1"/>
  <c r="BH59" i="1"/>
  <c r="BT59" i="1"/>
  <c r="CF59" i="1"/>
  <c r="AS60" i="1"/>
  <c r="BE60" i="1"/>
  <c r="BQ60" i="1"/>
  <c r="CC60" i="1"/>
  <c r="AP61" i="1"/>
  <c r="BB61" i="1"/>
  <c r="BN61" i="1"/>
  <c r="BZ61" i="1"/>
  <c r="AM62" i="1"/>
  <c r="AY62" i="1"/>
  <c r="BK62" i="1"/>
  <c r="BW62" i="1"/>
  <c r="AJ63" i="1"/>
  <c r="AV63" i="1"/>
  <c r="BH63" i="1"/>
  <c r="BT63" i="1"/>
  <c r="CF63" i="1"/>
  <c r="AS64" i="1"/>
  <c r="BE64" i="1"/>
  <c r="BQ64" i="1"/>
  <c r="CC64" i="1"/>
  <c r="AP65" i="1"/>
  <c r="BB65" i="1"/>
  <c r="BN65" i="1"/>
  <c r="BZ65" i="1"/>
  <c r="AM66" i="1"/>
  <c r="AY66" i="1"/>
  <c r="BK66" i="1"/>
  <c r="BW66" i="1"/>
  <c r="AJ67" i="1"/>
  <c r="AV67" i="1"/>
  <c r="BH67" i="1"/>
  <c r="BT67" i="1"/>
  <c r="CF67" i="1"/>
  <c r="AS68" i="1"/>
  <c r="BE68" i="1"/>
  <c r="BQ68" i="1"/>
  <c r="CC68" i="1"/>
  <c r="AP69" i="1"/>
  <c r="BB69" i="1"/>
  <c r="BN69" i="1"/>
  <c r="BZ69" i="1"/>
  <c r="AM70" i="1"/>
  <c r="AY70" i="1"/>
  <c r="BK70" i="1"/>
  <c r="BW70" i="1"/>
  <c r="AJ71" i="1"/>
  <c r="AV71" i="1"/>
  <c r="BH71" i="1"/>
  <c r="BT71" i="1"/>
  <c r="CF71" i="1"/>
  <c r="AS72" i="1"/>
  <c r="BE72" i="1"/>
  <c r="BQ72" i="1"/>
  <c r="CC72" i="1"/>
  <c r="AP73" i="1"/>
  <c r="BB73" i="1"/>
  <c r="BN73" i="1"/>
  <c r="BZ73" i="1"/>
  <c r="AM74" i="1"/>
  <c r="AY74" i="1"/>
  <c r="BK74" i="1"/>
  <c r="BW74" i="1"/>
  <c r="AJ75" i="1"/>
  <c r="CE33" i="1"/>
  <c r="BH42" i="1"/>
  <c r="AY45" i="1"/>
  <c r="AP48" i="1"/>
  <c r="CF50" i="1"/>
  <c r="BW53" i="1"/>
  <c r="AN56" i="1"/>
  <c r="CA56" i="1"/>
  <c r="BB57" i="1"/>
  <c r="BO57" i="1"/>
  <c r="CA57" i="1"/>
  <c r="AN58" i="1"/>
  <c r="AZ58" i="1"/>
  <c r="BL58" i="1"/>
  <c r="BX58" i="1"/>
  <c r="AK59" i="1"/>
  <c r="AW59" i="1"/>
  <c r="BI59" i="1"/>
  <c r="BU59" i="1"/>
  <c r="CG59" i="1"/>
  <c r="AT60" i="1"/>
  <c r="BF60" i="1"/>
  <c r="BR60" i="1"/>
  <c r="CD60" i="1"/>
  <c r="AQ61" i="1"/>
  <c r="BC61" i="1"/>
  <c r="BO61" i="1"/>
  <c r="CA61" i="1"/>
  <c r="AN62" i="1"/>
  <c r="AZ62" i="1"/>
  <c r="BL62" i="1"/>
  <c r="BX62" i="1"/>
  <c r="AK63" i="1"/>
  <c r="AW63" i="1"/>
  <c r="BI63" i="1"/>
  <c r="BU63" i="1"/>
  <c r="CG63" i="1"/>
  <c r="AT64" i="1"/>
  <c r="BF64" i="1"/>
  <c r="BR64" i="1"/>
  <c r="CD64" i="1"/>
  <c r="AQ65" i="1"/>
  <c r="BC65" i="1"/>
  <c r="BO65" i="1"/>
  <c r="CA65" i="1"/>
  <c r="AN66" i="1"/>
  <c r="AZ66" i="1"/>
  <c r="BL66" i="1"/>
  <c r="BX66" i="1"/>
  <c r="AK67" i="1"/>
  <c r="AW67" i="1"/>
  <c r="BI67" i="1"/>
  <c r="BU67" i="1"/>
  <c r="CG67" i="1"/>
  <c r="AT68" i="1"/>
  <c r="BF68" i="1"/>
  <c r="BR68" i="1"/>
  <c r="CD68" i="1"/>
  <c r="AQ69" i="1"/>
  <c r="BC69" i="1"/>
  <c r="BO69" i="1"/>
  <c r="CA69" i="1"/>
  <c r="AN70" i="1"/>
  <c r="AZ70" i="1"/>
  <c r="BL70" i="1"/>
  <c r="BX70" i="1"/>
  <c r="AK71" i="1"/>
  <c r="AW71" i="1"/>
  <c r="BI71" i="1"/>
  <c r="BU71" i="1"/>
  <c r="CG71" i="1"/>
  <c r="AT72" i="1"/>
  <c r="BF72" i="1"/>
  <c r="BR72" i="1"/>
  <c r="CD72" i="1"/>
  <c r="AQ73" i="1"/>
  <c r="BC73" i="1"/>
  <c r="BO73" i="1"/>
  <c r="CA73" i="1"/>
  <c r="AN74" i="1"/>
  <c r="AR38" i="1"/>
  <c r="AS43" i="1"/>
  <c r="AJ46" i="1"/>
  <c r="BZ48" i="1"/>
  <c r="BQ51" i="1"/>
  <c r="BH54" i="1"/>
  <c r="AZ56" i="1"/>
  <c r="AM57" i="1"/>
  <c r="BE57" i="1"/>
  <c r="BR57" i="1"/>
  <c r="CD57" i="1"/>
  <c r="AQ58" i="1"/>
  <c r="BC58" i="1"/>
  <c r="BO58" i="1"/>
  <c r="CA58" i="1"/>
  <c r="AN59" i="1"/>
  <c r="AZ59" i="1"/>
  <c r="BL59" i="1"/>
  <c r="BX59" i="1"/>
  <c r="AK60" i="1"/>
  <c r="AW60" i="1"/>
  <c r="BI60" i="1"/>
  <c r="BU60" i="1"/>
  <c r="CG60" i="1"/>
  <c r="AT61" i="1"/>
  <c r="BF61" i="1"/>
  <c r="BR61" i="1"/>
  <c r="CD61" i="1"/>
  <c r="AQ62" i="1"/>
  <c r="BC62" i="1"/>
  <c r="BO62" i="1"/>
  <c r="CA62" i="1"/>
  <c r="AN63" i="1"/>
  <c r="AZ63" i="1"/>
  <c r="BL63" i="1"/>
  <c r="BX63" i="1"/>
  <c r="AK64" i="1"/>
  <c r="AW64" i="1"/>
  <c r="BI64" i="1"/>
  <c r="BU64" i="1"/>
  <c r="CG64" i="1"/>
  <c r="AT65" i="1"/>
  <c r="BF65" i="1"/>
  <c r="BR65" i="1"/>
  <c r="CD65" i="1"/>
  <c r="AQ66" i="1"/>
  <c r="BC66" i="1"/>
  <c r="BO66" i="1"/>
  <c r="CA66" i="1"/>
  <c r="AN67" i="1"/>
  <c r="AZ67" i="1"/>
  <c r="BL67" i="1"/>
  <c r="BX67" i="1"/>
  <c r="AK68" i="1"/>
  <c r="AW68" i="1"/>
  <c r="BI68" i="1"/>
  <c r="BU68" i="1"/>
  <c r="CG68" i="1"/>
  <c r="AT69" i="1"/>
  <c r="BF69" i="1"/>
  <c r="BR69" i="1"/>
  <c r="CD69" i="1"/>
  <c r="AQ70" i="1"/>
  <c r="BC70" i="1"/>
  <c r="BO70" i="1"/>
  <c r="CA70" i="1"/>
  <c r="AN71" i="1"/>
  <c r="AZ71" i="1"/>
  <c r="BL71" i="1"/>
  <c r="BX71" i="1"/>
  <c r="AK72" i="1"/>
  <c r="AW72" i="1"/>
  <c r="BI72" i="1"/>
  <c r="BU72" i="1"/>
  <c r="CG72" i="1"/>
  <c r="AT73" i="1"/>
  <c r="BF73" i="1"/>
  <c r="BR73" i="1"/>
  <c r="CD73" i="1"/>
  <c r="AQ74" i="1"/>
  <c r="BC74" i="1"/>
  <c r="BO74" i="1"/>
  <c r="CA74" i="1"/>
  <c r="AN75" i="1"/>
  <c r="AL6" i="1"/>
  <c r="AX6" i="1"/>
  <c r="BJ6" i="1"/>
  <c r="BV6" i="1"/>
  <c r="AJ6" i="1"/>
  <c r="CA81" i="1"/>
  <c r="BO81" i="1"/>
  <c r="BC81" i="1"/>
  <c r="AQ81" i="1"/>
  <c r="CD80" i="1"/>
  <c r="BR80" i="1"/>
  <c r="BF80" i="1"/>
  <c r="AT80" i="1"/>
  <c r="CG79" i="1"/>
  <c r="BU79" i="1"/>
  <c r="BI79" i="1"/>
  <c r="AW79" i="1"/>
  <c r="AK79" i="1"/>
  <c r="BX78" i="1"/>
  <c r="BL78" i="1"/>
  <c r="AZ78" i="1"/>
  <c r="AN78" i="1"/>
  <c r="CA77" i="1"/>
  <c r="BO77" i="1"/>
  <c r="BC77" i="1"/>
  <c r="AQ77" i="1"/>
  <c r="CD76" i="1"/>
  <c r="BR76" i="1"/>
  <c r="BF76" i="1"/>
  <c r="AT76" i="1"/>
  <c r="CG75" i="1"/>
  <c r="BU75" i="1"/>
  <c r="BI75" i="1"/>
  <c r="AV75" i="1"/>
  <c r="BX74" i="1"/>
  <c r="CC73" i="1"/>
  <c r="BH72" i="1"/>
  <c r="AM71" i="1"/>
  <c r="BQ69" i="1"/>
  <c r="AV68" i="1"/>
  <c r="BZ66" i="1"/>
  <c r="BE65" i="1"/>
  <c r="AJ64" i="1"/>
  <c r="BN62" i="1"/>
  <c r="AS61" i="1"/>
  <c r="BW59" i="1"/>
  <c r="BB58" i="1"/>
  <c r="AP56" i="1"/>
  <c r="BV36" i="1"/>
  <c r="AM6" i="1"/>
  <c r="AY6" i="1"/>
  <c r="BK6" i="1"/>
  <c r="BW6" i="1"/>
  <c r="AI6" i="1"/>
  <c r="BZ81" i="1"/>
  <c r="BN81" i="1"/>
  <c r="BB81" i="1"/>
  <c r="AP81" i="1"/>
  <c r="CC80" i="1"/>
  <c r="BQ80" i="1"/>
  <c r="BE80" i="1"/>
  <c r="AS80" i="1"/>
  <c r="CF79" i="1"/>
  <c r="BT79" i="1"/>
  <c r="BH79" i="1"/>
  <c r="AV79" i="1"/>
  <c r="AJ79" i="1"/>
  <c r="BW78" i="1"/>
  <c r="BK78" i="1"/>
  <c r="AY78" i="1"/>
  <c r="AM78" i="1"/>
  <c r="BZ77" i="1"/>
  <c r="BN77" i="1"/>
  <c r="BB77" i="1"/>
  <c r="AP77" i="1"/>
  <c r="CC76" i="1"/>
  <c r="BQ76" i="1"/>
  <c r="BE76" i="1"/>
  <c r="AS76" i="1"/>
  <c r="CF75" i="1"/>
  <c r="BT75" i="1"/>
  <c r="BH75" i="1"/>
  <c r="AT75" i="1"/>
  <c r="BU74" i="1"/>
  <c r="CB73" i="1"/>
  <c r="BG72" i="1"/>
  <c r="AL71" i="1"/>
  <c r="BP69" i="1"/>
  <c r="AU68" i="1"/>
  <c r="BY66" i="1"/>
  <c r="BD65" i="1"/>
  <c r="AI64" i="1"/>
  <c r="BM62" i="1"/>
  <c r="AR61" i="1"/>
  <c r="BV59" i="1"/>
  <c r="BA58" i="1"/>
  <c r="AO56" i="1"/>
  <c r="BA35" i="1"/>
  <c r="E5" i="3"/>
  <c r="D6" i="3"/>
  <c r="F5" i="3"/>
  <c r="F78" i="3" s="1"/>
  <c r="G2" i="3"/>
  <c r="G75" i="3" s="1"/>
  <c r="E4" i="3"/>
  <c r="H2" i="3"/>
  <c r="H75" i="3" s="1"/>
  <c r="F4" i="3"/>
  <c r="F77" i="3" s="1"/>
  <c r="E3" i="3"/>
  <c r="M6" i="2"/>
  <c r="M18" i="2"/>
  <c r="M4" i="2"/>
  <c r="N10" i="2"/>
  <c r="O10" i="2"/>
  <c r="M5" i="2"/>
  <c r="M7" i="2"/>
  <c r="AM100" i="4" l="1"/>
  <c r="AM99" i="4"/>
  <c r="AM92" i="4"/>
  <c r="AM79" i="4"/>
  <c r="AM45" i="4"/>
  <c r="AM55" i="4"/>
  <c r="AM11" i="4"/>
  <c r="AM56" i="4"/>
  <c r="AM35" i="4"/>
  <c r="AM20" i="4"/>
  <c r="AM17" i="4"/>
  <c r="AM33" i="4"/>
  <c r="AM57" i="4"/>
  <c r="AM12" i="4"/>
  <c r="AM97" i="4"/>
  <c r="AM88" i="4"/>
  <c r="AM40" i="4"/>
  <c r="AM13" i="4"/>
  <c r="AM31" i="4"/>
  <c r="AM7" i="4"/>
  <c r="AM15" i="4"/>
  <c r="AM41" i="4"/>
  <c r="AM39" i="4"/>
  <c r="AM89" i="4"/>
  <c r="AM51" i="4"/>
  <c r="AM61" i="4"/>
  <c r="AM77" i="4"/>
  <c r="AM19" i="4"/>
  <c r="AM85" i="4"/>
  <c r="AM21" i="4"/>
  <c r="AM75" i="4"/>
  <c r="AM65" i="4"/>
  <c r="AM28" i="4"/>
  <c r="AM101" i="4"/>
  <c r="AM24" i="4"/>
  <c r="I4" i="3"/>
  <c r="I77" i="3" s="1"/>
  <c r="H4" i="3"/>
  <c r="H77" i="3" s="1"/>
  <c r="G4" i="3"/>
  <c r="G77" i="3" s="1"/>
  <c r="F6" i="3"/>
  <c r="F79" i="3" s="1"/>
  <c r="E6" i="3"/>
  <c r="D7" i="3"/>
  <c r="G3" i="3"/>
  <c r="G76" i="3" s="1"/>
  <c r="H3" i="3"/>
  <c r="H76" i="3" s="1"/>
  <c r="I3" i="3"/>
  <c r="I76" i="3" s="1"/>
  <c r="H5" i="3"/>
  <c r="H78" i="3" s="1"/>
  <c r="I5" i="3"/>
  <c r="I78" i="3" s="1"/>
  <c r="G5" i="3"/>
  <c r="G78" i="3" s="1"/>
  <c r="M21" i="2"/>
  <c r="M10" i="2"/>
  <c r="P10" i="2" s="1"/>
  <c r="I6" i="3" l="1"/>
  <c r="I79" i="3" s="1"/>
  <c r="G6" i="3"/>
  <c r="G79" i="3" s="1"/>
  <c r="H6" i="3"/>
  <c r="H79" i="3" s="1"/>
  <c r="D8" i="3"/>
  <c r="F7" i="3"/>
  <c r="F80" i="3" s="1"/>
  <c r="E7" i="3"/>
  <c r="E8" i="3" l="1"/>
  <c r="D9" i="3"/>
  <c r="F8" i="3"/>
  <c r="F81" i="3" s="1"/>
  <c r="G7" i="3"/>
  <c r="G80" i="3" s="1"/>
  <c r="I7" i="3"/>
  <c r="I80" i="3" s="1"/>
  <c r="H7" i="3"/>
  <c r="H80" i="3" s="1"/>
  <c r="D10" i="3" l="1"/>
  <c r="F9" i="3"/>
  <c r="F82" i="3" s="1"/>
  <c r="E9" i="3"/>
  <c r="H8" i="3"/>
  <c r="H81" i="3" s="1"/>
  <c r="G8" i="3"/>
  <c r="G81" i="3" s="1"/>
  <c r="I8" i="3"/>
  <c r="I81" i="3" s="1"/>
  <c r="I9" i="3" l="1"/>
  <c r="I82" i="3" s="1"/>
  <c r="H9" i="3"/>
  <c r="H82" i="3" s="1"/>
  <c r="G9" i="3"/>
  <c r="G82" i="3" s="1"/>
  <c r="F10" i="3"/>
  <c r="F83" i="3" s="1"/>
  <c r="E10" i="3"/>
  <c r="D11" i="3"/>
  <c r="D12" i="3" l="1"/>
  <c r="F11" i="3"/>
  <c r="F84" i="3" s="1"/>
  <c r="E11" i="3"/>
  <c r="I10" i="3"/>
  <c r="I83" i="3" s="1"/>
  <c r="H10" i="3"/>
  <c r="H83" i="3" s="1"/>
  <c r="G10" i="3"/>
  <c r="G83" i="3" s="1"/>
  <c r="H11" i="3" l="1"/>
  <c r="H84" i="3" s="1"/>
  <c r="G11" i="3"/>
  <c r="G84" i="3" s="1"/>
  <c r="I11" i="3"/>
  <c r="I84" i="3" s="1"/>
  <c r="D13" i="3"/>
  <c r="F12" i="3"/>
  <c r="F85" i="3" s="1"/>
  <c r="E12" i="3"/>
  <c r="G12" i="3" l="1"/>
  <c r="G85" i="3" s="1"/>
  <c r="H12" i="3"/>
  <c r="H85" i="3" s="1"/>
  <c r="I12" i="3"/>
  <c r="I85" i="3" s="1"/>
  <c r="E13" i="3"/>
  <c r="F13" i="3"/>
  <c r="F86" i="3" s="1"/>
  <c r="D14" i="3"/>
  <c r="F14" i="3" l="1"/>
  <c r="F87" i="3" s="1"/>
  <c r="D15" i="3"/>
  <c r="E14" i="3"/>
  <c r="I13" i="3"/>
  <c r="I86" i="3" s="1"/>
  <c r="H13" i="3"/>
  <c r="H86" i="3" s="1"/>
  <c r="G13" i="3"/>
  <c r="G86" i="3" s="1"/>
  <c r="I14" i="3" l="1"/>
  <c r="I87" i="3" s="1"/>
  <c r="H14" i="3"/>
  <c r="H87" i="3" s="1"/>
  <c r="G14" i="3"/>
  <c r="G87" i="3" s="1"/>
  <c r="F15" i="3"/>
  <c r="F88" i="3" s="1"/>
  <c r="E15" i="3"/>
  <c r="D16" i="3"/>
  <c r="D17" i="3" l="1"/>
  <c r="F16" i="3"/>
  <c r="F89" i="3" s="1"/>
  <c r="E16" i="3"/>
  <c r="G15" i="3"/>
  <c r="G88" i="3" s="1"/>
  <c r="I15" i="3"/>
  <c r="I88" i="3" s="1"/>
  <c r="H15" i="3"/>
  <c r="H88" i="3" s="1"/>
  <c r="I16" i="3" l="1"/>
  <c r="I89" i="3" s="1"/>
  <c r="H16" i="3"/>
  <c r="H89" i="3" s="1"/>
  <c r="G16" i="3"/>
  <c r="G89" i="3" s="1"/>
  <c r="E17" i="3"/>
  <c r="D18" i="3"/>
  <c r="F17" i="3"/>
  <c r="F90" i="3" s="1"/>
  <c r="F18" i="3" l="1"/>
  <c r="F91" i="3" s="1"/>
  <c r="E18" i="3"/>
  <c r="D19" i="3"/>
  <c r="I17" i="3"/>
  <c r="I90" i="3" s="1"/>
  <c r="H17" i="3"/>
  <c r="H90" i="3" s="1"/>
  <c r="G17" i="3"/>
  <c r="G90" i="3" s="1"/>
  <c r="D20" i="3" l="1"/>
  <c r="F19" i="3"/>
  <c r="F92" i="3" s="1"/>
  <c r="E19" i="3"/>
  <c r="I18" i="3"/>
  <c r="I91" i="3" s="1"/>
  <c r="G18" i="3"/>
  <c r="G91" i="3" s="1"/>
  <c r="H18" i="3"/>
  <c r="H91" i="3" s="1"/>
  <c r="G19" i="3" l="1"/>
  <c r="G92" i="3" s="1"/>
  <c r="I19" i="3"/>
  <c r="I92" i="3" s="1"/>
  <c r="H19" i="3"/>
  <c r="H92" i="3" s="1"/>
  <c r="D21" i="3"/>
  <c r="F20" i="3"/>
  <c r="F93" i="3" s="1"/>
  <c r="E20" i="3"/>
  <c r="H20" i="3" l="1"/>
  <c r="H93" i="3" s="1"/>
  <c r="G20" i="3"/>
  <c r="G93" i="3" s="1"/>
  <c r="I20" i="3"/>
  <c r="I93" i="3" s="1"/>
  <c r="D22" i="3"/>
  <c r="E21" i="3"/>
  <c r="F21" i="3"/>
  <c r="F94" i="3" s="1"/>
  <c r="I21" i="3" l="1"/>
  <c r="I94" i="3" s="1"/>
  <c r="H21" i="3"/>
  <c r="H94" i="3" s="1"/>
  <c r="G21" i="3"/>
  <c r="G94" i="3" s="1"/>
  <c r="F22" i="3"/>
  <c r="F95" i="3" s="1"/>
  <c r="E22" i="3"/>
  <c r="D23" i="3"/>
  <c r="I22" i="3" l="1"/>
  <c r="I95" i="3" s="1"/>
  <c r="H22" i="3"/>
  <c r="H95" i="3" s="1"/>
  <c r="G22" i="3"/>
  <c r="G95" i="3" s="1"/>
  <c r="D24" i="3"/>
  <c r="F23" i="3"/>
  <c r="F96" i="3" s="1"/>
  <c r="E23" i="3"/>
  <c r="D25" i="3" l="1"/>
  <c r="F24" i="3"/>
  <c r="F97" i="3" s="1"/>
  <c r="E24" i="3"/>
  <c r="H23" i="3"/>
  <c r="H96" i="3" s="1"/>
  <c r="I23" i="3"/>
  <c r="I96" i="3" s="1"/>
  <c r="G23" i="3"/>
  <c r="G96" i="3" s="1"/>
  <c r="H24" i="3" l="1"/>
  <c r="H97" i="3" s="1"/>
  <c r="G24" i="3"/>
  <c r="G97" i="3" s="1"/>
  <c r="I24" i="3"/>
  <c r="I97" i="3" s="1"/>
  <c r="E25" i="3"/>
  <c r="F25" i="3"/>
  <c r="F98" i="3" s="1"/>
  <c r="D26" i="3"/>
  <c r="I25" i="3" l="1"/>
  <c r="I98" i="3" s="1"/>
  <c r="H25" i="3"/>
  <c r="H98" i="3" s="1"/>
  <c r="G25" i="3"/>
  <c r="G98" i="3" s="1"/>
  <c r="D27" i="3"/>
  <c r="E26" i="3"/>
  <c r="F26" i="3"/>
  <c r="F99" i="3" s="1"/>
  <c r="F27" i="3" l="1"/>
  <c r="F100" i="3" s="1"/>
  <c r="E27" i="3"/>
  <c r="D28" i="3"/>
  <c r="I26" i="3"/>
  <c r="I99" i="3" s="1"/>
  <c r="H26" i="3"/>
  <c r="H99" i="3" s="1"/>
  <c r="G26" i="3"/>
  <c r="G99" i="3" s="1"/>
  <c r="D29" i="3" l="1"/>
  <c r="F28" i="3"/>
  <c r="F101" i="3" s="1"/>
  <c r="E28" i="3"/>
  <c r="G27" i="3"/>
  <c r="G100" i="3" s="1"/>
  <c r="I27" i="3"/>
  <c r="I100" i="3" s="1"/>
  <c r="H27" i="3"/>
  <c r="H100" i="3" s="1"/>
  <c r="I28" i="3" l="1"/>
  <c r="I101" i="3" s="1"/>
  <c r="H28" i="3"/>
  <c r="H101" i="3" s="1"/>
  <c r="G28" i="3"/>
  <c r="G101" i="3" s="1"/>
  <c r="E29" i="3"/>
  <c r="D30" i="3"/>
  <c r="F29" i="3"/>
  <c r="F102" i="3" s="1"/>
  <c r="I29" i="3" l="1"/>
  <c r="I102" i="3" s="1"/>
  <c r="H29" i="3"/>
  <c r="H102" i="3" s="1"/>
  <c r="G29" i="3"/>
  <c r="G102" i="3" s="1"/>
  <c r="F30" i="3"/>
  <c r="F103" i="3" s="1"/>
  <c r="E30" i="3"/>
  <c r="D31" i="3"/>
  <c r="F31" i="3" l="1"/>
  <c r="F104" i="3" s="1"/>
  <c r="D32" i="3"/>
  <c r="E31" i="3"/>
  <c r="I30" i="3"/>
  <c r="I103" i="3" s="1"/>
  <c r="H30" i="3"/>
  <c r="H103" i="3" s="1"/>
  <c r="G30" i="3"/>
  <c r="G103" i="3" s="1"/>
  <c r="I31" i="3" l="1"/>
  <c r="I104" i="3" s="1"/>
  <c r="G31" i="3"/>
  <c r="G104" i="3" s="1"/>
  <c r="H31" i="3"/>
  <c r="H104" i="3" s="1"/>
  <c r="F32" i="3"/>
  <c r="F105" i="3" s="1"/>
  <c r="E32" i="3"/>
  <c r="D33" i="3"/>
  <c r="H32" i="3" l="1"/>
  <c r="H105" i="3" s="1"/>
  <c r="G32" i="3"/>
  <c r="G105" i="3" s="1"/>
  <c r="I32" i="3"/>
  <c r="I105" i="3" s="1"/>
  <c r="D34" i="3"/>
  <c r="E33" i="3"/>
  <c r="F33" i="3"/>
  <c r="F106" i="3" s="1"/>
  <c r="I33" i="3" l="1"/>
  <c r="I106" i="3" s="1"/>
  <c r="H33" i="3"/>
  <c r="H106" i="3" s="1"/>
  <c r="G33" i="3"/>
  <c r="G106" i="3" s="1"/>
  <c r="F34" i="3"/>
  <c r="F107" i="3" s="1"/>
  <c r="E34" i="3"/>
  <c r="D35" i="3"/>
  <c r="D36" i="3" l="1"/>
  <c r="F35" i="3"/>
  <c r="F108" i="3" s="1"/>
  <c r="E35" i="3"/>
  <c r="I34" i="3"/>
  <c r="I107" i="3" s="1"/>
  <c r="H34" i="3"/>
  <c r="H107" i="3" s="1"/>
  <c r="G34" i="3"/>
  <c r="G107" i="3" s="1"/>
  <c r="H35" i="3" l="1"/>
  <c r="H108" i="3" s="1"/>
  <c r="I35" i="3"/>
  <c r="I108" i="3" s="1"/>
  <c r="G35" i="3"/>
  <c r="G108" i="3" s="1"/>
  <c r="D37" i="3"/>
  <c r="F36" i="3"/>
  <c r="F109" i="3" s="1"/>
  <c r="E36" i="3"/>
  <c r="F37" i="3" l="1"/>
  <c r="F110" i="3" s="1"/>
  <c r="E37" i="3"/>
  <c r="D38" i="3"/>
  <c r="H36" i="3"/>
  <c r="H109" i="3" s="1"/>
  <c r="I36" i="3"/>
  <c r="I109" i="3" s="1"/>
  <c r="G36" i="3"/>
  <c r="G109" i="3" s="1"/>
  <c r="E38" i="3" l="1"/>
  <c r="D39" i="3"/>
  <c r="F38" i="3"/>
  <c r="F111" i="3" s="1"/>
  <c r="I37" i="3"/>
  <c r="I110" i="3" s="1"/>
  <c r="H37" i="3"/>
  <c r="H110" i="3" s="1"/>
  <c r="G37" i="3"/>
  <c r="G110" i="3" s="1"/>
  <c r="F39" i="3" l="1"/>
  <c r="F112" i="3" s="1"/>
  <c r="E39" i="3"/>
  <c r="D40" i="3"/>
  <c r="I38" i="3"/>
  <c r="I111" i="3" s="1"/>
  <c r="H38" i="3"/>
  <c r="H111" i="3" s="1"/>
  <c r="G38" i="3"/>
  <c r="G111" i="3" s="1"/>
  <c r="D41" i="3" l="1"/>
  <c r="F40" i="3"/>
  <c r="F113" i="3" s="1"/>
  <c r="E40" i="3"/>
  <c r="G39" i="3"/>
  <c r="G112" i="3" s="1"/>
  <c r="I39" i="3"/>
  <c r="I112" i="3" s="1"/>
  <c r="H39" i="3"/>
  <c r="H112" i="3" s="1"/>
  <c r="I40" i="3" l="1"/>
  <c r="I113" i="3" s="1"/>
  <c r="H40" i="3"/>
  <c r="H113" i="3" s="1"/>
  <c r="G40" i="3"/>
  <c r="G113" i="3" s="1"/>
  <c r="E41" i="3"/>
  <c r="D42" i="3"/>
  <c r="F41" i="3"/>
  <c r="F114" i="3" s="1"/>
  <c r="I41" i="3" l="1"/>
  <c r="I114" i="3" s="1"/>
  <c r="H41" i="3"/>
  <c r="H114" i="3" s="1"/>
  <c r="G41" i="3"/>
  <c r="G114" i="3" s="1"/>
  <c r="F42" i="3"/>
  <c r="F115" i="3" s="1"/>
  <c r="E42" i="3"/>
  <c r="D43" i="3"/>
  <c r="D44" i="3" l="1"/>
  <c r="F43" i="3"/>
  <c r="F116" i="3" s="1"/>
  <c r="E43" i="3"/>
  <c r="I42" i="3"/>
  <c r="I115" i="3" s="1"/>
  <c r="H42" i="3"/>
  <c r="H115" i="3" s="1"/>
  <c r="G42" i="3"/>
  <c r="G115" i="3" s="1"/>
  <c r="G43" i="3" l="1"/>
  <c r="G116" i="3" s="1"/>
  <c r="I43" i="3"/>
  <c r="I116" i="3" s="1"/>
  <c r="H43" i="3"/>
  <c r="H116" i="3" s="1"/>
  <c r="D45" i="3"/>
  <c r="F44" i="3"/>
  <c r="F117" i="3" s="1"/>
  <c r="E44" i="3"/>
  <c r="H44" i="3" l="1"/>
  <c r="H117" i="3" s="1"/>
  <c r="G44" i="3"/>
  <c r="G117" i="3" s="1"/>
  <c r="I44" i="3"/>
  <c r="I117" i="3" s="1"/>
  <c r="E45" i="3"/>
  <c r="D46" i="3"/>
  <c r="F45" i="3"/>
  <c r="F118" i="3" s="1"/>
  <c r="F46" i="3" l="1"/>
  <c r="F119" i="3" s="1"/>
  <c r="E46" i="3"/>
  <c r="D47" i="3"/>
  <c r="I45" i="3"/>
  <c r="I118" i="3" s="1"/>
  <c r="H45" i="3"/>
  <c r="H118" i="3" s="1"/>
  <c r="G45" i="3"/>
  <c r="G118" i="3" s="1"/>
  <c r="D48" i="3" l="1"/>
  <c r="F47" i="3"/>
  <c r="F120" i="3" s="1"/>
  <c r="E47" i="3"/>
  <c r="I46" i="3"/>
  <c r="I119" i="3" s="1"/>
  <c r="H46" i="3"/>
  <c r="H119" i="3" s="1"/>
  <c r="G46" i="3"/>
  <c r="G119" i="3" s="1"/>
  <c r="I47" i="3" l="1"/>
  <c r="I120" i="3" s="1"/>
  <c r="H47" i="3"/>
  <c r="H120" i="3" s="1"/>
  <c r="G47" i="3"/>
  <c r="G120" i="3" s="1"/>
  <c r="D49" i="3"/>
  <c r="F48" i="3"/>
  <c r="F121" i="3" s="1"/>
  <c r="E48" i="3"/>
  <c r="F49" i="3" l="1"/>
  <c r="F122" i="3" s="1"/>
  <c r="E49" i="3"/>
  <c r="D50" i="3"/>
  <c r="H48" i="3"/>
  <c r="H121" i="3" s="1"/>
  <c r="I48" i="3"/>
  <c r="I121" i="3" s="1"/>
  <c r="G48" i="3"/>
  <c r="G121" i="3" s="1"/>
  <c r="D51" i="3" l="1"/>
  <c r="F50" i="3"/>
  <c r="F123" i="3" s="1"/>
  <c r="E50" i="3"/>
  <c r="I49" i="3"/>
  <c r="I122" i="3" s="1"/>
  <c r="H49" i="3"/>
  <c r="H122" i="3" s="1"/>
  <c r="G49" i="3"/>
  <c r="G122" i="3" s="1"/>
  <c r="I50" i="3" l="1"/>
  <c r="I123" i="3" s="1"/>
  <c r="H50" i="3"/>
  <c r="H123" i="3" s="1"/>
  <c r="G50" i="3"/>
  <c r="G123" i="3" s="1"/>
  <c r="D52" i="3"/>
  <c r="F51" i="3"/>
  <c r="F124" i="3" s="1"/>
  <c r="E51" i="3"/>
  <c r="D53" i="3" l="1"/>
  <c r="F52" i="3"/>
  <c r="F125" i="3" s="1"/>
  <c r="E52" i="3"/>
  <c r="G51" i="3"/>
  <c r="G124" i="3" s="1"/>
  <c r="I51" i="3"/>
  <c r="I124" i="3" s="1"/>
  <c r="H51" i="3"/>
  <c r="H124" i="3" s="1"/>
  <c r="I52" i="3" l="1"/>
  <c r="I125" i="3" s="1"/>
  <c r="H52" i="3"/>
  <c r="H125" i="3" s="1"/>
  <c r="G52" i="3"/>
  <c r="G125" i="3" s="1"/>
  <c r="E53" i="3"/>
  <c r="D54" i="3"/>
  <c r="F53" i="3"/>
  <c r="F126" i="3" s="1"/>
  <c r="H53" i="3" l="1"/>
  <c r="H126" i="3" s="1"/>
  <c r="I53" i="3"/>
  <c r="I126" i="3" s="1"/>
  <c r="G53" i="3"/>
  <c r="G126" i="3" s="1"/>
  <c r="F54" i="3"/>
  <c r="F127" i="3" s="1"/>
  <c r="E54" i="3"/>
  <c r="D55" i="3"/>
  <c r="I54" i="3" l="1"/>
  <c r="I127" i="3" s="1"/>
  <c r="H54" i="3"/>
  <c r="H127" i="3" s="1"/>
  <c r="G54" i="3"/>
  <c r="G127" i="3" s="1"/>
  <c r="E55" i="3"/>
  <c r="F55" i="3"/>
  <c r="F128" i="3" s="1"/>
  <c r="D56" i="3"/>
  <c r="G55" i="3" l="1"/>
  <c r="G128" i="3" s="1"/>
  <c r="I55" i="3"/>
  <c r="I128" i="3" s="1"/>
  <c r="H55" i="3"/>
  <c r="H128" i="3" s="1"/>
  <c r="F56" i="3"/>
  <c r="F129" i="3" s="1"/>
  <c r="E56" i="3"/>
  <c r="D57" i="3"/>
  <c r="H56" i="3" l="1"/>
  <c r="H129" i="3" s="1"/>
  <c r="G56" i="3"/>
  <c r="G129" i="3" s="1"/>
  <c r="I56" i="3"/>
  <c r="I129" i="3" s="1"/>
  <c r="D58" i="3"/>
  <c r="F57" i="3"/>
  <c r="F130" i="3" s="1"/>
  <c r="E57" i="3"/>
  <c r="I57" i="3" l="1"/>
  <c r="I130" i="3" s="1"/>
  <c r="H57" i="3"/>
  <c r="H130" i="3" s="1"/>
  <c r="G57" i="3"/>
  <c r="G130" i="3" s="1"/>
  <c r="F58" i="3"/>
  <c r="F131" i="3" s="1"/>
  <c r="E58" i="3"/>
  <c r="D59" i="3"/>
  <c r="D60" i="3" l="1"/>
  <c r="F59" i="3"/>
  <c r="F132" i="3" s="1"/>
  <c r="E59" i="3"/>
  <c r="H58" i="3"/>
  <c r="H131" i="3" s="1"/>
  <c r="I58" i="3"/>
  <c r="I131" i="3" s="1"/>
  <c r="G58" i="3"/>
  <c r="G131" i="3" s="1"/>
  <c r="I59" i="3" l="1"/>
  <c r="I132" i="3" s="1"/>
  <c r="H59" i="3"/>
  <c r="H132" i="3" s="1"/>
  <c r="G59" i="3"/>
  <c r="G132" i="3" s="1"/>
  <c r="D61" i="3"/>
  <c r="F60" i="3"/>
  <c r="F133" i="3" s="1"/>
  <c r="E60" i="3"/>
  <c r="G60" i="3" l="1"/>
  <c r="G133" i="3" s="1"/>
  <c r="I60" i="3"/>
  <c r="I133" i="3" s="1"/>
  <c r="H60" i="3"/>
  <c r="H133" i="3" s="1"/>
  <c r="F61" i="3"/>
  <c r="F134" i="3" s="1"/>
  <c r="E61" i="3"/>
  <c r="D62" i="3"/>
  <c r="D63" i="3" l="1"/>
  <c r="F62" i="3"/>
  <c r="F135" i="3" s="1"/>
  <c r="E62" i="3"/>
  <c r="I61" i="3"/>
  <c r="I134" i="3" s="1"/>
  <c r="H61" i="3"/>
  <c r="H134" i="3" s="1"/>
  <c r="G61" i="3"/>
  <c r="G134" i="3" s="1"/>
  <c r="I62" i="3" l="1"/>
  <c r="I135" i="3" s="1"/>
  <c r="H62" i="3"/>
  <c r="H135" i="3" s="1"/>
  <c r="G62" i="3"/>
  <c r="G135" i="3" s="1"/>
  <c r="F63" i="3"/>
  <c r="F136" i="3" s="1"/>
  <c r="E63" i="3"/>
  <c r="D64" i="3"/>
  <c r="D65" i="3" l="1"/>
  <c r="F64" i="3"/>
  <c r="F137" i="3" s="1"/>
  <c r="E64" i="3"/>
  <c r="G63" i="3"/>
  <c r="G136" i="3" s="1"/>
  <c r="I63" i="3"/>
  <c r="I136" i="3" s="1"/>
  <c r="H63" i="3"/>
  <c r="H136" i="3" s="1"/>
  <c r="I64" i="3" l="1"/>
  <c r="I137" i="3" s="1"/>
  <c r="H64" i="3"/>
  <c r="H137" i="3" s="1"/>
  <c r="G64" i="3"/>
  <c r="G137" i="3" s="1"/>
  <c r="E65" i="3"/>
  <c r="D66" i="3"/>
  <c r="F65" i="3"/>
  <c r="F138" i="3" s="1"/>
  <c r="G65" i="3" l="1"/>
  <c r="G138" i="3" s="1"/>
  <c r="H65" i="3"/>
  <c r="H138" i="3" s="1"/>
  <c r="I65" i="3"/>
  <c r="I138" i="3" s="1"/>
  <c r="F66" i="3"/>
  <c r="F139" i="3" s="1"/>
  <c r="E66" i="3"/>
  <c r="D67" i="3"/>
  <c r="I66" i="3" l="1"/>
  <c r="I139" i="3" s="1"/>
  <c r="H66" i="3"/>
  <c r="H139" i="3" s="1"/>
  <c r="G66" i="3"/>
  <c r="G139" i="3" s="1"/>
  <c r="F67" i="3"/>
  <c r="F140" i="3" s="1"/>
  <c r="D68" i="3"/>
  <c r="E67" i="3"/>
  <c r="I67" i="3" l="1"/>
  <c r="I140" i="3" s="1"/>
  <c r="H67" i="3"/>
  <c r="H140" i="3" s="1"/>
  <c r="G67" i="3"/>
  <c r="G140" i="3" s="1"/>
  <c r="F68" i="3"/>
  <c r="F141" i="3" s="1"/>
  <c r="E68" i="3"/>
  <c r="D69" i="3"/>
  <c r="D70" i="3" l="1"/>
  <c r="F69" i="3"/>
  <c r="F142" i="3" s="1"/>
  <c r="E69" i="3"/>
  <c r="H68" i="3"/>
  <c r="H141" i="3" s="1"/>
  <c r="G68" i="3"/>
  <c r="G141" i="3" s="1"/>
  <c r="I68" i="3"/>
  <c r="I141" i="3" s="1"/>
  <c r="I69" i="3" l="1"/>
  <c r="I142" i="3" s="1"/>
  <c r="H69" i="3"/>
  <c r="H142" i="3" s="1"/>
  <c r="G69" i="3"/>
  <c r="G142" i="3" s="1"/>
  <c r="F70" i="3"/>
  <c r="F143" i="3" s="1"/>
  <c r="E70" i="3"/>
  <c r="D71" i="3"/>
  <c r="F71" i="3" l="1"/>
  <c r="F144" i="3" s="1"/>
  <c r="E71" i="3"/>
  <c r="I70" i="3"/>
  <c r="I143" i="3" s="1"/>
  <c r="H70" i="3"/>
  <c r="H143" i="3" s="1"/>
  <c r="G70" i="3"/>
  <c r="G143" i="3" s="1"/>
  <c r="I71" i="3" l="1"/>
  <c r="I144" i="3" s="1"/>
  <c r="H71" i="3"/>
  <c r="H144" i="3" s="1"/>
  <c r="G71" i="3"/>
  <c r="G144" i="3" s="1"/>
</calcChain>
</file>

<file path=xl/sharedStrings.xml><?xml version="1.0" encoding="utf-8"?>
<sst xmlns="http://schemas.openxmlformats.org/spreadsheetml/2006/main" count="994" uniqueCount="104">
  <si>
    <t>史莱姆</t>
  </si>
  <si>
    <t>森灵小妖</t>
  </si>
  <si>
    <t>森灵小猪</t>
  </si>
  <si>
    <t>绿林熊妖</t>
  </si>
  <si>
    <t>山贼</t>
  </si>
  <si>
    <t>森林蜘蛛</t>
  </si>
  <si>
    <t>森林熊</t>
  </si>
  <si>
    <t>獠牙猪妖</t>
  </si>
  <si>
    <t>巨锤酋长</t>
  </si>
  <si>
    <t>恶魔猪王</t>
  </si>
  <si>
    <t>邪能之主</t>
  </si>
  <si>
    <t>森灵之树</t>
  </si>
  <si>
    <t>漠灵风暴之王</t>
  </si>
  <si>
    <t>绿洲龟</t>
  </si>
  <si>
    <t>绿洲恐龙</t>
  </si>
  <si>
    <t>绿洲蜗牛</t>
  </si>
  <si>
    <t>荒漠鹰</t>
  </si>
  <si>
    <t>迅捷恐龙</t>
  </si>
  <si>
    <t>遗迹火焰</t>
  </si>
  <si>
    <t>遗迹弓手</t>
  </si>
  <si>
    <t>荒漠巨蟹</t>
  </si>
  <si>
    <t>沙漠之鳄</t>
  </si>
  <si>
    <t>绿洲龟王</t>
  </si>
  <si>
    <t>遗迹守护者</t>
  </si>
  <si>
    <t>遗迹之王</t>
  </si>
  <si>
    <t>螃蟹护卫</t>
  </si>
  <si>
    <t>猛虎</t>
  </si>
  <si>
    <t>丛林虎</t>
  </si>
  <si>
    <t>兽人护卫</t>
  </si>
  <si>
    <t>地精守卫</t>
  </si>
  <si>
    <t>兽人骑兵</t>
  </si>
  <si>
    <t>岩石护卫</t>
  </si>
  <si>
    <t>蛤蟆守护者</t>
  </si>
  <si>
    <t>森林之王</t>
  </si>
  <si>
    <t>地下巨鳄</t>
  </si>
  <si>
    <t>地下兽人祭祀</t>
  </si>
  <si>
    <t>地灵牛头之王</t>
  </si>
  <si>
    <t>冰灵蜘蛛</t>
  </si>
  <si>
    <t>雪狼</t>
  </si>
  <si>
    <t>冰灵山羊</t>
  </si>
  <si>
    <t>冰封蜗牛</t>
  </si>
  <si>
    <t>冰块士兵</t>
  </si>
  <si>
    <t>冰灵</t>
  </si>
  <si>
    <t>冰块护卫</t>
  </si>
  <si>
    <t>冰封蛛王</t>
  </si>
  <si>
    <t>冰灵之王</t>
  </si>
  <si>
    <t>冰岩巨人</t>
  </si>
  <si>
    <t>冰雪之主</t>
  </si>
  <si>
    <t>冰封巨龙</t>
  </si>
  <si>
    <t>精灵蝴蝶</t>
  </si>
  <si>
    <t>影月护卫</t>
  </si>
  <si>
    <t>影月弓手</t>
  </si>
  <si>
    <t>影月骑兵</t>
  </si>
  <si>
    <t>暗灵士兵</t>
  </si>
  <si>
    <t>熔岩护卫</t>
  </si>
  <si>
    <t>影月碟王</t>
  </si>
  <si>
    <t>影月女王</t>
  </si>
  <si>
    <t>暗灵守卫者</t>
  </si>
  <si>
    <t>暗灵狮鹫</t>
  </si>
  <si>
    <t>暗灵之主</t>
  </si>
  <si>
    <t>宠物关卡</t>
    <phoneticPr fontId="3" type="noConversion"/>
  </si>
  <si>
    <t>BOSS</t>
    <phoneticPr fontId="3" type="noConversion"/>
  </si>
  <si>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</si>
  <si>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</si>
  <si>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</si>
  <si>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</si>
  <si>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</si>
  <si>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</si>
  <si>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</si>
  <si>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</si>
  <si>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</si>
  <si>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</si>
  <si>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</si>
  <si>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</si>
  <si>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</si>
  <si>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</si>
  <si>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</si>
  <si>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</si>
  <si>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</si>
  <si>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</si>
  <si>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</si>
  <si>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</si>
  <si>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</si>
  <si>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</si>
  <si>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</si>
  <si>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</si>
  <si>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</si>
  <si>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索引系数</t>
  </si>
  <si>
    <t>怪物等级</t>
  </si>
  <si>
    <t>递增系数</t>
  </si>
  <si>
    <t>血量系数</t>
  </si>
  <si>
    <t>属性系数</t>
  </si>
  <si>
    <t>物防</t>
  </si>
  <si>
    <t>魔防</t>
  </si>
  <si>
    <t>BOSS血量系数</t>
  </si>
  <si>
    <t>BOSS属性系数</t>
  </si>
  <si>
    <t>小怪</t>
    <phoneticPr fontId="3" type="noConversion"/>
  </si>
  <si>
    <t>游戏时间</t>
    <phoneticPr fontId="3" type="noConversion"/>
  </si>
  <si>
    <t>秒</t>
    <phoneticPr fontId="3" type="noConversion"/>
  </si>
  <si>
    <t>一张卡的能量</t>
    <phoneticPr fontId="3" type="noConversion"/>
  </si>
  <si>
    <t>出事能量</t>
    <phoneticPr fontId="3" type="noConversion"/>
  </si>
  <si>
    <t>大约怪物数量</t>
    <phoneticPr fontId="3" type="noConversion"/>
  </si>
  <si>
    <t>,</t>
    <phoneticPr fontId="3" type="noConversion"/>
  </si>
  <si>
    <t>等级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</si>
</sst>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0" tint="-0.499984740745262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85946226386303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857173375652333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quotePrefix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3" fontId="10" fillId="2" borderId="1" xfId="0" quotePrefix="1" applyNumberFormat="1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3" fontId="11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8" fillId="6" borderId="4" xfId="2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</cellXfs>
  <cellStyles count="3">
    <cellStyle name="常规" xfId="0" builtinId="0"/>
    <cellStyle name="常规 2 2 2" xfId="1" xr:uid="{8F95BCD9-2229-446A-86B3-0E695BBC6B90}"/>
    <cellStyle name="常规 6" xfId="2" xr:uid="{46C19CA0-41FF-49EE-BE2C-03C53D6427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MengJing\WeiJingShuZhi\&#23646;&#24615;&#34920;.xlsx" TargetMode="External"/><Relationship Id="rId1" Type="http://schemas.openxmlformats.org/officeDocument/2006/relationships/externalLinkPath" Target="/GitMengJing/WeiJingShuZhi/&#23646;&#246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MengJing\Unity\Assets\Config\Excel\MonsterConfig.xlsx" TargetMode="External"/><Relationship Id="rId1" Type="http://schemas.openxmlformats.org/officeDocument/2006/relationships/externalLinkPath" Target="/GitMengJing/Unity/Assets/Config/Excel/Monster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总表"/>
      <sheetName val="等级属性"/>
      <sheetName val="活力属性"/>
      <sheetName val="技能"/>
      <sheetName val="赛季"/>
      <sheetName val="装备洗练"/>
      <sheetName val="装备属性"/>
      <sheetName val="特殊装备"/>
      <sheetName val="觉醒"/>
      <sheetName val="增幅属性"/>
      <sheetName val="收集"/>
      <sheetName val="精灵"/>
      <sheetName val="属性列表"/>
      <sheetName val="宝石"/>
      <sheetName val="宠物"/>
      <sheetName val="宠物属性"/>
      <sheetName val="宠物爬塔"/>
      <sheetName val="宠物之核"/>
      <sheetName val="装备"/>
      <sheetName val="怪物属性"/>
      <sheetName val="boss技能"/>
      <sheetName val="称号"/>
      <sheetName val="生命之盾"/>
    </sheetNames>
    <sheetDataSet>
      <sheetData sheetId="0">
        <row r="4">
          <cell r="D4">
            <v>1050</v>
          </cell>
          <cell r="E4">
            <v>100</v>
          </cell>
          <cell r="F4">
            <v>30</v>
          </cell>
          <cell r="G4">
            <v>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sterProto"/>
    </sheetNames>
    <sheetDataSet>
      <sheetData sheetId="0">
        <row r="3">
          <cell r="C3" t="str">
            <v>Id</v>
          </cell>
          <cell r="D3" t="str">
            <v>怪物名称</v>
          </cell>
          <cell r="E3" t="str">
            <v>怪物类型</v>
          </cell>
          <cell r="F3" t="str">
            <v>怪物子类</v>
          </cell>
          <cell r="G3" t="str">
            <v>阵营</v>
          </cell>
          <cell r="H3" t="str">
            <v>怪物种族</v>
          </cell>
          <cell r="I3" t="str">
            <v>怪物头像</v>
          </cell>
          <cell r="J3" t="str">
            <v>怪物模型ID</v>
          </cell>
          <cell r="K3" t="str">
            <v>触发精灵概率</v>
          </cell>
          <cell r="L3" t="str">
            <v>触发精灵ID</v>
          </cell>
          <cell r="M3" t="str">
            <v>怪物等级</v>
          </cell>
          <cell r="N3" t="str">
            <v>移动速度</v>
          </cell>
          <cell r="O3" t="str">
            <v>攻击距离</v>
          </cell>
          <cell r="P3" t="str">
            <v>巡逻速度</v>
          </cell>
          <cell r="Q3" t="str">
            <v>怪物生命</v>
          </cell>
          <cell r="R3" t="str">
            <v>攻击</v>
          </cell>
          <cell r="S3" t="str">
            <v>魔法攻击</v>
          </cell>
          <cell r="T3" t="str">
            <v>物理防御</v>
          </cell>
          <cell r="U3" t="str">
            <v>魔法防御</v>
          </cell>
          <cell r="V3" t="str">
            <v>暴击概率</v>
          </cell>
          <cell r="W3" t="str">
            <v>抗暴概率</v>
          </cell>
          <cell r="X3" t="str">
            <v>附加命中概率</v>
          </cell>
          <cell r="Y3" t="str">
            <v>附加闪避概率</v>
          </cell>
          <cell r="Z3" t="str">
            <v>怪物物理免伤</v>
          </cell>
          <cell r="AA3" t="str">
            <v>怪物魔法免伤</v>
          </cell>
          <cell r="AB3" t="str">
            <v>怪物免伤</v>
          </cell>
          <cell r="AC3" t="str">
            <v>怪物复活时间</v>
          </cell>
          <cell r="AD3" t="str">
            <v>巡逻范围</v>
          </cell>
          <cell r="AE3" t="str">
            <v>追击范围</v>
          </cell>
          <cell r="AF3" t="str">
            <v>攻击范围</v>
          </cell>
          <cell r="AG3" t="str">
            <v>攻击间隔时间</v>
          </cell>
          <cell r="AH3" t="str">
            <v>怪物经验</v>
          </cell>
          <cell r="AI3" t="str">
            <v>是否显示大血条</v>
          </cell>
          <cell r="AJ3" t="str">
            <v>选中条大小</v>
          </cell>
          <cell r="AK3" t="str">
            <v>掉落类型</v>
          </cell>
          <cell r="AL3" t="str">
            <v>造成伤害才有掉落</v>
          </cell>
          <cell r="AM3" t="str">
            <v>掉落ID</v>
          </cell>
          <cell r="AN3" t="str">
            <v>分级掉落</v>
          </cell>
          <cell r="AO3" t="str">
            <v>极品掉落概率</v>
          </cell>
          <cell r="AP3" t="str">
            <v>怪物出现概率</v>
          </cell>
          <cell r="AQ3" t="str">
            <v>普通攻击ID</v>
          </cell>
          <cell r="AR3" t="str">
            <v>技能ID</v>
          </cell>
          <cell r="AS3" t="str">
            <v>怪物参数</v>
          </cell>
          <cell r="AT3" t="str">
            <v>AI</v>
          </cell>
          <cell r="AU3" t="str">
            <v>AI相关参数</v>
          </cell>
          <cell r="AV3" t="str">
            <v>AI延迟时间</v>
          </cell>
          <cell r="AW3" t="str">
            <v>怪物出生自动死亡时间</v>
          </cell>
          <cell r="AX3" t="str">
            <v>怪物死亡触发技能</v>
          </cell>
          <cell r="AY3" t="str">
            <v>开服天数刷怪变化</v>
          </cell>
          <cell r="AZ3" t="str">
            <v>攻击初始位置</v>
          </cell>
          <cell r="BA3" t="str">
            <v>是否对敌人隐身</v>
          </cell>
          <cell r="BB3" t="str">
            <v>是否带走buff</v>
          </cell>
        </row>
        <row r="4">
          <cell r="C4" t="str">
            <v>Id</v>
          </cell>
          <cell r="D4" t="str">
            <v>MonsterName</v>
          </cell>
          <cell r="E4" t="str">
            <v>MonsterType</v>
          </cell>
          <cell r="F4" t="str">
            <v>MonsterSonType</v>
          </cell>
          <cell r="G4" t="str">
            <v>MonsterCamp</v>
          </cell>
          <cell r="H4" t="str">
            <v>MonsterRace</v>
          </cell>
          <cell r="I4" t="str">
            <v>MonsterHeadIcon</v>
          </cell>
          <cell r="J4" t="str">
            <v>MonsterModelID</v>
          </cell>
          <cell r="K4" t="str">
            <v>SpiritPro</v>
          </cell>
          <cell r="L4" t="str">
            <v>SpiritID</v>
          </cell>
          <cell r="M4" t="str">
            <v>Lv</v>
          </cell>
          <cell r="N4" t="str">
            <v>MoveSpeed</v>
          </cell>
          <cell r="O4" t="str">
            <v>ActDistance</v>
          </cell>
          <cell r="P4" t="str">
            <v>WalkSpeed</v>
          </cell>
          <cell r="Q4" t="str">
            <v>Hp</v>
          </cell>
          <cell r="R4" t="str">
            <v>Act</v>
          </cell>
          <cell r="S4" t="str">
            <v>MageAct</v>
          </cell>
          <cell r="T4" t="str">
            <v>Def</v>
          </cell>
          <cell r="U4" t="str">
            <v>Adf</v>
          </cell>
          <cell r="V4" t="str">
            <v>Cri</v>
          </cell>
          <cell r="W4" t="str">
            <v>Res</v>
          </cell>
          <cell r="X4" t="str">
            <v>Hit</v>
          </cell>
          <cell r="Y4" t="str">
            <v>Dodge</v>
          </cell>
          <cell r="Z4" t="str">
            <v>DefAdd</v>
          </cell>
          <cell r="AA4" t="str">
            <v>AdfAdd</v>
          </cell>
          <cell r="AB4" t="str">
            <v>DamgeAdd</v>
          </cell>
          <cell r="AC4" t="str">
            <v>ReviveTime</v>
          </cell>
          <cell r="AD4" t="str">
            <v>PatrolRange</v>
          </cell>
          <cell r="AE4" t="str">
            <v>ChaseRange</v>
          </cell>
          <cell r="AF4" t="str">
            <v>ActRange</v>
          </cell>
          <cell r="AG4" t="str">
            <v>ActInterValTime</v>
          </cell>
          <cell r="AH4" t="str">
            <v>Exp</v>
          </cell>
          <cell r="AI4" t="str">
            <v>IfBoss</v>
          </cell>
          <cell r="AJ4" t="str">
            <v>SelectSize</v>
          </cell>
          <cell r="AK4" t="str">
            <v>DropType</v>
          </cell>
          <cell r="AL4" t="str">
            <v>IfDamgeDrop</v>
          </cell>
          <cell r="AM4" t="str">
            <v>DropID</v>
          </cell>
          <cell r="AN4" t="str">
            <v>LvDropID</v>
          </cell>
          <cell r="AO4" t="str">
            <v>HideDropPro</v>
          </cell>
          <cell r="AP4" t="str">
            <v>MonsterShowPro</v>
          </cell>
          <cell r="AQ4" t="str">
            <v>ActSkillID</v>
          </cell>
          <cell r="AR4" t="str">
            <v>SkillID</v>
          </cell>
          <cell r="AS4" t="str">
            <v>Parameter</v>
          </cell>
          <cell r="AT4" t="str">
            <v>AI</v>
          </cell>
          <cell r="AU4" t="str">
            <v>AIParameter</v>
          </cell>
          <cell r="AV4" t="str">
            <v>AIDelay</v>
          </cell>
          <cell r="AW4" t="str">
            <v>DeathTime</v>
          </cell>
          <cell r="AX4" t="str">
            <v>DeathSkillId</v>
          </cell>
          <cell r="AY4" t="str">
            <v>OpenDayMonster</v>
          </cell>
          <cell r="AZ4" t="str">
            <v>ActBasePosiY</v>
          </cell>
          <cell r="BA4" t="str">
            <v>IfHide</v>
          </cell>
          <cell r="BB4" t="str">
            <v>RemoveBuff</v>
          </cell>
        </row>
        <row r="5">
          <cell r="C5" t="str">
            <v>int</v>
          </cell>
          <cell r="D5" t="str">
            <v>string</v>
          </cell>
          <cell r="E5" t="str">
            <v>int</v>
          </cell>
          <cell r="F5" t="str">
            <v>int</v>
          </cell>
          <cell r="G5" t="str">
            <v>int</v>
          </cell>
          <cell r="H5" t="str">
            <v>int</v>
          </cell>
          <cell r="I5" t="str">
            <v>string</v>
          </cell>
          <cell r="J5" t="str">
            <v>int</v>
          </cell>
          <cell r="K5" t="str">
            <v>double</v>
          </cell>
          <cell r="L5" t="str">
            <v>int</v>
          </cell>
          <cell r="M5" t="str">
            <v>int</v>
          </cell>
          <cell r="N5" t="str">
            <v>double</v>
          </cell>
          <cell r="O5" t="str">
            <v>double</v>
          </cell>
          <cell r="P5" t="str">
            <v>int</v>
          </cell>
          <cell r="Q5" t="str">
            <v>int</v>
          </cell>
          <cell r="R5" t="str">
            <v>int</v>
          </cell>
          <cell r="S5" t="str">
            <v>int</v>
          </cell>
          <cell r="T5" t="str">
            <v>int</v>
          </cell>
          <cell r="U5" t="str">
            <v>int</v>
          </cell>
          <cell r="V5" t="str">
            <v>double</v>
          </cell>
          <cell r="W5" t="str">
            <v>double</v>
          </cell>
          <cell r="X5" t="str">
            <v>double</v>
          </cell>
          <cell r="Y5" t="str">
            <v>double</v>
          </cell>
          <cell r="Z5" t="str">
            <v>double</v>
          </cell>
          <cell r="AA5" t="str">
            <v>double</v>
          </cell>
          <cell r="AB5" t="str">
            <v>double</v>
          </cell>
          <cell r="AC5" t="str">
            <v>double</v>
          </cell>
          <cell r="AD5" t="str">
            <v>double</v>
          </cell>
          <cell r="AE5" t="str">
            <v>double</v>
          </cell>
          <cell r="AF5" t="str">
            <v>double</v>
          </cell>
          <cell r="AG5" t="str">
            <v>double</v>
          </cell>
          <cell r="AH5" t="str">
            <v>int</v>
          </cell>
          <cell r="AI5" t="str">
            <v>int</v>
          </cell>
          <cell r="AJ5" t="str">
            <v>double</v>
          </cell>
          <cell r="AK5" t="str">
            <v>int</v>
          </cell>
          <cell r="AL5" t="str">
            <v>int</v>
          </cell>
          <cell r="AM5" t="str">
            <v>int[]</v>
          </cell>
          <cell r="AN5" t="str">
            <v>string</v>
          </cell>
          <cell r="AO5" t="str">
            <v>double</v>
          </cell>
          <cell r="AP5" t="str">
            <v>double</v>
          </cell>
          <cell r="AQ5" t="str">
            <v>int</v>
          </cell>
          <cell r="AR5" t="str">
            <v>int[]</v>
          </cell>
          <cell r="AS5" t="str">
            <v>int[]</v>
          </cell>
          <cell r="AT5" t="str">
            <v>int</v>
          </cell>
          <cell r="AU5" t="str">
            <v>string</v>
          </cell>
          <cell r="AV5" t="str">
            <v>int</v>
          </cell>
          <cell r="AW5" t="str">
            <v>int</v>
          </cell>
          <cell r="AX5" t="str">
            <v>int</v>
          </cell>
          <cell r="AY5" t="str">
            <v>string</v>
          </cell>
          <cell r="AZ5" t="str">
            <v>double</v>
          </cell>
          <cell r="BA5" t="str">
            <v>int</v>
          </cell>
          <cell r="BB5" t="str">
            <v>int</v>
          </cell>
        </row>
        <row r="6">
          <cell r="C6">
            <v>310101</v>
          </cell>
          <cell r="D6" t="str">
            <v>史莱姆</v>
          </cell>
          <cell r="E6">
            <v>1</v>
          </cell>
          <cell r="F6">
            <v>0</v>
          </cell>
          <cell r="G6">
            <v>0</v>
          </cell>
          <cell r="H6">
            <v>0</v>
          </cell>
          <cell r="I6">
            <v>310101</v>
          </cell>
          <cell r="J6">
            <v>310101</v>
          </cell>
          <cell r="K6">
            <v>0</v>
          </cell>
          <cell r="L6">
            <v>0</v>
          </cell>
          <cell r="M6">
            <v>1</v>
          </cell>
          <cell r="N6">
            <v>3</v>
          </cell>
          <cell r="O6">
            <v>2</v>
          </cell>
          <cell r="P6">
            <v>1</v>
          </cell>
          <cell r="Q6">
            <v>1050</v>
          </cell>
          <cell r="R6">
            <v>100</v>
          </cell>
          <cell r="S6">
            <v>100</v>
          </cell>
          <cell r="T6">
            <v>30</v>
          </cell>
          <cell r="U6">
            <v>30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60</v>
          </cell>
          <cell r="AD6">
            <v>3</v>
          </cell>
          <cell r="AE6">
            <v>30</v>
          </cell>
          <cell r="AF6">
            <v>4</v>
          </cell>
          <cell r="AG6">
            <v>1</v>
          </cell>
          <cell r="AH6">
            <v>15</v>
          </cell>
          <cell r="AI6">
            <v>0</v>
          </cell>
          <cell r="AJ6">
            <v>1</v>
          </cell>
          <cell r="AK6">
            <v>2</v>
          </cell>
          <cell r="AL6">
            <v>0</v>
          </cell>
          <cell r="AM6" t="str">
            <v>601000101,600010101,601100101,601300101,601100001,601100110</v>
          </cell>
          <cell r="AO6">
            <v>0.1</v>
          </cell>
          <cell r="AP6">
            <v>1</v>
          </cell>
          <cell r="AQ6">
            <v>2000001</v>
          </cell>
          <cell r="AR6" t="str">
            <v>0</v>
          </cell>
          <cell r="AT6">
            <v>12</v>
          </cell>
          <cell r="AZ6">
            <v>0.5</v>
          </cell>
          <cell r="BA6">
            <v>0</v>
          </cell>
          <cell r="BB6">
            <v>0</v>
          </cell>
        </row>
        <row r="7">
          <cell r="C7">
            <v>310102</v>
          </cell>
          <cell r="D7" t="str">
            <v>森灵小妖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310102</v>
          </cell>
          <cell r="J7">
            <v>310102</v>
          </cell>
          <cell r="K7">
            <v>0</v>
          </cell>
          <cell r="L7">
            <v>0</v>
          </cell>
          <cell r="M7">
            <v>3</v>
          </cell>
          <cell r="N7">
            <v>3</v>
          </cell>
          <cell r="O7">
            <v>2</v>
          </cell>
          <cell r="P7">
            <v>1</v>
          </cell>
          <cell r="Q7">
            <v>2100</v>
          </cell>
          <cell r="R7">
            <v>200</v>
          </cell>
          <cell r="S7">
            <v>200</v>
          </cell>
          <cell r="T7">
            <v>60</v>
          </cell>
          <cell r="U7">
            <v>60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60</v>
          </cell>
          <cell r="AD7">
            <v>3</v>
          </cell>
          <cell r="AE7">
            <v>30</v>
          </cell>
          <cell r="AF7">
            <v>4</v>
          </cell>
          <cell r="AG7">
            <v>1</v>
          </cell>
          <cell r="AH7">
            <v>25</v>
          </cell>
          <cell r="AI7">
            <v>0</v>
          </cell>
          <cell r="AJ7">
            <v>1</v>
          </cell>
          <cell r="AK7">
            <v>2</v>
          </cell>
          <cell r="AL7">
            <v>0</v>
          </cell>
          <cell r="AM7" t="str">
            <v>601000101,600010101,601100101,601300101,601100001,601100110</v>
          </cell>
          <cell r="AO7">
            <v>0.1</v>
          </cell>
          <cell r="AP7">
            <v>1</v>
          </cell>
          <cell r="AQ7">
            <v>2000001</v>
          </cell>
          <cell r="AR7" t="str">
            <v>0</v>
          </cell>
          <cell r="AT7">
            <v>12</v>
          </cell>
          <cell r="AZ7">
            <v>0.5</v>
          </cell>
          <cell r="BA7">
            <v>0</v>
          </cell>
          <cell r="BB7">
            <v>0</v>
          </cell>
        </row>
        <row r="8">
          <cell r="C8">
            <v>310103</v>
          </cell>
          <cell r="D8" t="str">
            <v>森灵小猪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310103</v>
          </cell>
          <cell r="J8">
            <v>310103</v>
          </cell>
          <cell r="K8">
            <v>0</v>
          </cell>
          <cell r="L8">
            <v>0</v>
          </cell>
          <cell r="M8">
            <v>5</v>
          </cell>
          <cell r="N8">
            <v>3</v>
          </cell>
          <cell r="O8">
            <v>2</v>
          </cell>
          <cell r="P8">
            <v>1</v>
          </cell>
          <cell r="Q8">
            <v>3150</v>
          </cell>
          <cell r="R8">
            <v>300</v>
          </cell>
          <cell r="S8">
            <v>300</v>
          </cell>
          <cell r="T8">
            <v>90</v>
          </cell>
          <cell r="U8">
            <v>90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60</v>
          </cell>
          <cell r="AD8">
            <v>3</v>
          </cell>
          <cell r="AE8">
            <v>30</v>
          </cell>
          <cell r="AF8">
            <v>4</v>
          </cell>
          <cell r="AG8">
            <v>1</v>
          </cell>
          <cell r="AH8">
            <v>40</v>
          </cell>
          <cell r="AI8">
            <v>0</v>
          </cell>
          <cell r="AJ8">
            <v>1</v>
          </cell>
          <cell r="AK8">
            <v>2</v>
          </cell>
          <cell r="AL8">
            <v>0</v>
          </cell>
          <cell r="AM8" t="str">
            <v>601000101,600010101,601100101,601300101,601100001,601100110</v>
          </cell>
          <cell r="AO8">
            <v>0.1</v>
          </cell>
          <cell r="AP8">
            <v>1</v>
          </cell>
          <cell r="AQ8">
            <v>2000001</v>
          </cell>
          <cell r="AR8" t="str">
            <v>0</v>
          </cell>
          <cell r="AT8">
            <v>12</v>
          </cell>
          <cell r="AZ8">
            <v>0.5</v>
          </cell>
          <cell r="BA8">
            <v>0</v>
          </cell>
          <cell r="BB8">
            <v>0</v>
          </cell>
        </row>
        <row r="9">
          <cell r="C9">
            <v>310104</v>
          </cell>
          <cell r="D9" t="str">
            <v>绿林熊妖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310104</v>
          </cell>
          <cell r="J9">
            <v>310104</v>
          </cell>
          <cell r="K9">
            <v>0</v>
          </cell>
          <cell r="L9">
            <v>0</v>
          </cell>
          <cell r="M9">
            <v>7</v>
          </cell>
          <cell r="N9">
            <v>3</v>
          </cell>
          <cell r="O9">
            <v>6</v>
          </cell>
          <cell r="P9">
            <v>1</v>
          </cell>
          <cell r="Q9">
            <v>4200</v>
          </cell>
          <cell r="R9">
            <v>400</v>
          </cell>
          <cell r="S9">
            <v>400</v>
          </cell>
          <cell r="T9">
            <v>120</v>
          </cell>
          <cell r="U9">
            <v>120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60</v>
          </cell>
          <cell r="AD9">
            <v>3</v>
          </cell>
          <cell r="AE9">
            <v>30</v>
          </cell>
          <cell r="AF9">
            <v>4</v>
          </cell>
          <cell r="AG9">
            <v>1</v>
          </cell>
          <cell r="AH9">
            <v>60</v>
          </cell>
          <cell r="AI9">
            <v>0</v>
          </cell>
          <cell r="AJ9">
            <v>1</v>
          </cell>
          <cell r="AK9">
            <v>2</v>
          </cell>
          <cell r="AL9">
            <v>0</v>
          </cell>
          <cell r="AM9" t="str">
            <v>601000101,600010101,601100101,601300101,601100001,601100110</v>
          </cell>
          <cell r="AO9">
            <v>0.1</v>
          </cell>
          <cell r="AP9">
            <v>1</v>
          </cell>
          <cell r="AQ9">
            <v>2000002</v>
          </cell>
          <cell r="AR9" t="str">
            <v>0</v>
          </cell>
          <cell r="AT9">
            <v>12</v>
          </cell>
          <cell r="AZ9">
            <v>0.5</v>
          </cell>
          <cell r="BA9">
            <v>0</v>
          </cell>
          <cell r="BB9">
            <v>0</v>
          </cell>
        </row>
        <row r="10">
          <cell r="C10">
            <v>310105</v>
          </cell>
          <cell r="D10" t="str">
            <v>山贼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310105</v>
          </cell>
          <cell r="J10">
            <v>310105</v>
          </cell>
          <cell r="K10">
            <v>0</v>
          </cell>
          <cell r="L10">
            <v>0</v>
          </cell>
          <cell r="M10">
            <v>9</v>
          </cell>
          <cell r="N10">
            <v>3</v>
          </cell>
          <cell r="O10">
            <v>2</v>
          </cell>
          <cell r="P10">
            <v>1</v>
          </cell>
          <cell r="Q10">
            <v>5250</v>
          </cell>
          <cell r="R10">
            <v>500</v>
          </cell>
          <cell r="S10">
            <v>500</v>
          </cell>
          <cell r="T10">
            <v>150</v>
          </cell>
          <cell r="U10">
            <v>150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60</v>
          </cell>
          <cell r="AD10">
            <v>3</v>
          </cell>
          <cell r="AE10">
            <v>30</v>
          </cell>
          <cell r="AF10">
            <v>4</v>
          </cell>
          <cell r="AG10">
            <v>1</v>
          </cell>
          <cell r="AH10">
            <v>80</v>
          </cell>
          <cell r="AI10">
            <v>0</v>
          </cell>
          <cell r="AJ10">
            <v>1</v>
          </cell>
          <cell r="AK10">
            <v>2</v>
          </cell>
          <cell r="AL10">
            <v>0</v>
          </cell>
          <cell r="AM10" t="str">
            <v>601000101,600010101,601100101,601300101,601100001,601100110</v>
          </cell>
          <cell r="AO10">
            <v>0.1</v>
          </cell>
          <cell r="AP10">
            <v>1</v>
          </cell>
          <cell r="AQ10">
            <v>2000001</v>
          </cell>
          <cell r="AR10" t="str">
            <v>0</v>
          </cell>
          <cell r="AT10">
            <v>12</v>
          </cell>
          <cell r="AZ10">
            <v>0.5</v>
          </cell>
          <cell r="BA10">
            <v>0</v>
          </cell>
          <cell r="BB10">
            <v>0</v>
          </cell>
        </row>
        <row r="11">
          <cell r="C11">
            <v>310106</v>
          </cell>
          <cell r="D11" t="str">
            <v>森林蜘蛛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310106</v>
          </cell>
          <cell r="J11">
            <v>310106</v>
          </cell>
          <cell r="K11">
            <v>0</v>
          </cell>
          <cell r="L11">
            <v>0</v>
          </cell>
          <cell r="M11">
            <v>12</v>
          </cell>
          <cell r="N11">
            <v>3</v>
          </cell>
          <cell r="O11">
            <v>2</v>
          </cell>
          <cell r="P11">
            <v>1</v>
          </cell>
          <cell r="Q11">
            <v>6825</v>
          </cell>
          <cell r="R11">
            <v>650</v>
          </cell>
          <cell r="S11">
            <v>650</v>
          </cell>
          <cell r="T11">
            <v>195</v>
          </cell>
          <cell r="U11">
            <v>195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60</v>
          </cell>
          <cell r="AD11">
            <v>3</v>
          </cell>
          <cell r="AE11">
            <v>30</v>
          </cell>
          <cell r="AF11">
            <v>4</v>
          </cell>
          <cell r="AG11">
            <v>1</v>
          </cell>
          <cell r="AH11">
            <v>125</v>
          </cell>
          <cell r="AI11">
            <v>0</v>
          </cell>
          <cell r="AJ11">
            <v>1</v>
          </cell>
          <cell r="AK11">
            <v>2</v>
          </cell>
          <cell r="AL11">
            <v>0</v>
          </cell>
          <cell r="AM11" t="str">
            <v>601000101,600010101,601100101,601300101,601100001,601100110</v>
          </cell>
          <cell r="AO11">
            <v>0.1</v>
          </cell>
          <cell r="AP11">
            <v>1</v>
          </cell>
          <cell r="AQ11">
            <v>2000001</v>
          </cell>
          <cell r="AR11" t="str">
            <v>0</v>
          </cell>
          <cell r="AT11">
            <v>12</v>
          </cell>
          <cell r="AZ11">
            <v>0.5</v>
          </cell>
          <cell r="BA11">
            <v>0</v>
          </cell>
          <cell r="BB11">
            <v>0</v>
          </cell>
        </row>
        <row r="12">
          <cell r="C12">
            <v>310107</v>
          </cell>
          <cell r="D12" t="str">
            <v>森林熊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310107</v>
          </cell>
          <cell r="J12">
            <v>310107</v>
          </cell>
          <cell r="K12">
            <v>0</v>
          </cell>
          <cell r="L12">
            <v>0</v>
          </cell>
          <cell r="M12">
            <v>15</v>
          </cell>
          <cell r="N12">
            <v>3</v>
          </cell>
          <cell r="O12">
            <v>2</v>
          </cell>
          <cell r="P12">
            <v>1</v>
          </cell>
          <cell r="Q12">
            <v>8400</v>
          </cell>
          <cell r="R12">
            <v>800</v>
          </cell>
          <cell r="S12">
            <v>800</v>
          </cell>
          <cell r="T12">
            <v>240</v>
          </cell>
          <cell r="U12">
            <v>240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60</v>
          </cell>
          <cell r="AD12">
            <v>3</v>
          </cell>
          <cell r="AE12">
            <v>30</v>
          </cell>
          <cell r="AF12">
            <v>4</v>
          </cell>
          <cell r="AG12">
            <v>1</v>
          </cell>
          <cell r="AH12">
            <v>170</v>
          </cell>
          <cell r="AI12">
            <v>0</v>
          </cell>
          <cell r="AJ12">
            <v>1</v>
          </cell>
          <cell r="AK12">
            <v>2</v>
          </cell>
          <cell r="AL12">
            <v>0</v>
          </cell>
          <cell r="AM12" t="str">
            <v>601000101,600010101,601100101,601300101,601100001,601100110</v>
          </cell>
          <cell r="AO12">
            <v>0.1</v>
          </cell>
          <cell r="AP12">
            <v>1</v>
          </cell>
          <cell r="AQ12">
            <v>2000001</v>
          </cell>
          <cell r="AR12" t="str">
            <v>0</v>
          </cell>
          <cell r="AT12">
            <v>12</v>
          </cell>
          <cell r="AZ12">
            <v>0.5</v>
          </cell>
          <cell r="BA12">
            <v>0</v>
          </cell>
          <cell r="BB12">
            <v>0</v>
          </cell>
        </row>
        <row r="13">
          <cell r="C13">
            <v>310160</v>
          </cell>
          <cell r="D13" t="str">
            <v>獠牙猪妖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310160</v>
          </cell>
          <cell r="J13">
            <v>310160</v>
          </cell>
          <cell r="K13">
            <v>0</v>
          </cell>
          <cell r="L13">
            <v>0</v>
          </cell>
          <cell r="M13">
            <v>5</v>
          </cell>
          <cell r="N13">
            <v>3</v>
          </cell>
          <cell r="O13">
            <v>2</v>
          </cell>
          <cell r="P13">
            <v>1</v>
          </cell>
          <cell r="Q13">
            <v>25200</v>
          </cell>
          <cell r="R13">
            <v>375</v>
          </cell>
          <cell r="S13">
            <v>375</v>
          </cell>
          <cell r="T13">
            <v>113</v>
          </cell>
          <cell r="U13">
            <v>113</v>
          </cell>
          <cell r="V13">
            <v>0.05</v>
          </cell>
          <cell r="W13">
            <v>0.05</v>
          </cell>
          <cell r="X13">
            <v>0.05</v>
          </cell>
          <cell r="Y13">
            <v>0.05</v>
          </cell>
          <cell r="Z13">
            <v>0</v>
          </cell>
          <cell r="AA13">
            <v>0</v>
          </cell>
          <cell r="AB13">
            <v>0</v>
          </cell>
          <cell r="AC13">
            <v>900</v>
          </cell>
          <cell r="AD13">
            <v>3</v>
          </cell>
          <cell r="AE13">
            <v>30</v>
          </cell>
          <cell r="AF13">
            <v>4</v>
          </cell>
          <cell r="AG13">
            <v>1</v>
          </cell>
          <cell r="AH13">
            <v>800</v>
          </cell>
          <cell r="AI13">
            <v>0</v>
          </cell>
          <cell r="AJ13">
            <v>1</v>
          </cell>
          <cell r="AK13">
            <v>2</v>
          </cell>
          <cell r="AL13">
            <v>0</v>
          </cell>
          <cell r="AM13" t="str">
            <v>601000111,600010251,601100101,601300101,601100001,601100110</v>
          </cell>
          <cell r="AO13">
            <v>0.1</v>
          </cell>
          <cell r="AP13">
            <v>1</v>
          </cell>
          <cell r="AQ13">
            <v>2000001</v>
          </cell>
          <cell r="AR13" t="str">
            <v>3010101</v>
          </cell>
          <cell r="AT13">
            <v>12</v>
          </cell>
          <cell r="AZ13">
            <v>0.5</v>
          </cell>
          <cell r="BA13">
            <v>0</v>
          </cell>
          <cell r="BB13">
            <v>0</v>
          </cell>
        </row>
        <row r="14">
          <cell r="C14">
            <v>310161</v>
          </cell>
          <cell r="D14" t="str">
            <v>巨锤酋长</v>
          </cell>
          <cell r="E14">
            <v>3</v>
          </cell>
          <cell r="F14">
            <v>0</v>
          </cell>
          <cell r="G14">
            <v>0</v>
          </cell>
          <cell r="H14">
            <v>0</v>
          </cell>
          <cell r="I14">
            <v>310161</v>
          </cell>
          <cell r="J14">
            <v>310161</v>
          </cell>
          <cell r="K14">
            <v>0</v>
          </cell>
          <cell r="L14">
            <v>0</v>
          </cell>
          <cell r="M14">
            <v>8</v>
          </cell>
          <cell r="N14">
            <v>3</v>
          </cell>
          <cell r="O14">
            <v>2</v>
          </cell>
          <cell r="P14">
            <v>1</v>
          </cell>
          <cell r="Q14">
            <v>37800</v>
          </cell>
          <cell r="R14">
            <v>563</v>
          </cell>
          <cell r="S14">
            <v>563</v>
          </cell>
          <cell r="T14">
            <v>169</v>
          </cell>
          <cell r="U14">
            <v>169</v>
          </cell>
          <cell r="V14">
            <v>0.1</v>
          </cell>
          <cell r="W14">
            <v>0.1</v>
          </cell>
          <cell r="X14">
            <v>0.1</v>
          </cell>
          <cell r="Y14">
            <v>0.1</v>
          </cell>
          <cell r="Z14">
            <v>0</v>
          </cell>
          <cell r="AA14">
            <v>0</v>
          </cell>
          <cell r="AB14">
            <v>0</v>
          </cell>
          <cell r="AC14">
            <v>1200</v>
          </cell>
          <cell r="AD14">
            <v>3</v>
          </cell>
          <cell r="AE14">
            <v>30</v>
          </cell>
          <cell r="AF14">
            <v>4</v>
          </cell>
          <cell r="AG14">
            <v>1</v>
          </cell>
          <cell r="AH14">
            <v>1400</v>
          </cell>
          <cell r="AI14">
            <v>0</v>
          </cell>
          <cell r="AJ14">
            <v>1</v>
          </cell>
          <cell r="AK14">
            <v>2</v>
          </cell>
          <cell r="AL14">
            <v>0</v>
          </cell>
          <cell r="AM14" t="str">
            <v>601000111,600010251,601100103,601300101,601100001,601100110</v>
          </cell>
          <cell r="AO14">
            <v>0.1</v>
          </cell>
          <cell r="AP14">
            <v>1</v>
          </cell>
          <cell r="AQ14">
            <v>2000001</v>
          </cell>
          <cell r="AR14" t="str">
            <v>3010201,3010202</v>
          </cell>
          <cell r="AT14">
            <v>12</v>
          </cell>
          <cell r="AZ14">
            <v>0.5</v>
          </cell>
          <cell r="BA14">
            <v>0</v>
          </cell>
          <cell r="BB14">
            <v>0</v>
          </cell>
        </row>
        <row r="15">
          <cell r="C15">
            <v>310162</v>
          </cell>
          <cell r="D15" t="str">
            <v>恶魔猪王</v>
          </cell>
          <cell r="E15">
            <v>3</v>
          </cell>
          <cell r="F15">
            <v>0</v>
          </cell>
          <cell r="G15">
            <v>0</v>
          </cell>
          <cell r="H15">
            <v>0</v>
          </cell>
          <cell r="I15">
            <v>310162</v>
          </cell>
          <cell r="J15">
            <v>310162</v>
          </cell>
          <cell r="K15">
            <v>0</v>
          </cell>
          <cell r="L15">
            <v>0</v>
          </cell>
          <cell r="M15">
            <v>10</v>
          </cell>
          <cell r="N15">
            <v>3</v>
          </cell>
          <cell r="O15">
            <v>2</v>
          </cell>
          <cell r="P15">
            <v>1</v>
          </cell>
          <cell r="Q15">
            <v>46200</v>
          </cell>
          <cell r="R15">
            <v>688</v>
          </cell>
          <cell r="S15">
            <v>688</v>
          </cell>
          <cell r="T15">
            <v>206</v>
          </cell>
          <cell r="U15">
            <v>206</v>
          </cell>
          <cell r="V15">
            <v>0.1</v>
          </cell>
          <cell r="W15">
            <v>0.1</v>
          </cell>
          <cell r="X15">
            <v>0.1</v>
          </cell>
          <cell r="Y15">
            <v>0.1</v>
          </cell>
          <cell r="Z15">
            <v>0</v>
          </cell>
          <cell r="AA15">
            <v>0</v>
          </cell>
          <cell r="AB15">
            <v>0</v>
          </cell>
          <cell r="AC15">
            <v>1800</v>
          </cell>
          <cell r="AD15">
            <v>3</v>
          </cell>
          <cell r="AE15">
            <v>30</v>
          </cell>
          <cell r="AF15">
            <v>4</v>
          </cell>
          <cell r="AG15">
            <v>1</v>
          </cell>
          <cell r="AH15">
            <v>1900</v>
          </cell>
          <cell r="AI15">
            <v>0</v>
          </cell>
          <cell r="AJ15">
            <v>1</v>
          </cell>
          <cell r="AK15">
            <v>2</v>
          </cell>
          <cell r="AL15">
            <v>0</v>
          </cell>
          <cell r="AM15" t="str">
            <v>601000111,600010201,601100105,601400101,601100001,601100110,601100108</v>
          </cell>
          <cell r="AO15">
            <v>0.1</v>
          </cell>
          <cell r="AP15">
            <v>1</v>
          </cell>
          <cell r="AQ15">
            <v>2000001</v>
          </cell>
          <cell r="AR15" t="str">
            <v>3010301,3010302,3010303</v>
          </cell>
          <cell r="AT15">
            <v>12</v>
          </cell>
          <cell r="AZ15">
            <v>0.5</v>
          </cell>
          <cell r="BA15">
            <v>0</v>
          </cell>
          <cell r="BB15">
            <v>0</v>
          </cell>
        </row>
        <row r="16">
          <cell r="C16">
            <v>310163</v>
          </cell>
          <cell r="D16" t="str">
            <v>邪能之主</v>
          </cell>
          <cell r="E16">
            <v>3</v>
          </cell>
          <cell r="F16">
            <v>0</v>
          </cell>
          <cell r="G16">
            <v>0</v>
          </cell>
          <cell r="H16">
            <v>0</v>
          </cell>
          <cell r="I16">
            <v>310163</v>
          </cell>
          <cell r="J16">
            <v>310163</v>
          </cell>
          <cell r="K16">
            <v>0</v>
          </cell>
          <cell r="L16">
            <v>0</v>
          </cell>
          <cell r="M16">
            <v>12</v>
          </cell>
          <cell r="N16">
            <v>3</v>
          </cell>
          <cell r="O16">
            <v>6</v>
          </cell>
          <cell r="P16">
            <v>1</v>
          </cell>
          <cell r="Q16">
            <v>54600</v>
          </cell>
          <cell r="R16">
            <v>813</v>
          </cell>
          <cell r="S16">
            <v>813</v>
          </cell>
          <cell r="T16">
            <v>244</v>
          </cell>
          <cell r="U16">
            <v>244</v>
          </cell>
          <cell r="V16">
            <v>0.15</v>
          </cell>
          <cell r="W16">
            <v>0.15</v>
          </cell>
          <cell r="X16">
            <v>0.15</v>
          </cell>
          <cell r="Y16">
            <v>0.15</v>
          </cell>
          <cell r="Z16">
            <v>0</v>
          </cell>
          <cell r="AA16">
            <v>0</v>
          </cell>
          <cell r="AB16">
            <v>0</v>
          </cell>
          <cell r="AC16">
            <v>3600</v>
          </cell>
          <cell r="AD16">
            <v>3</v>
          </cell>
          <cell r="AE16">
            <v>30</v>
          </cell>
          <cell r="AF16">
            <v>4</v>
          </cell>
          <cell r="AG16">
            <v>1</v>
          </cell>
          <cell r="AH16">
            <v>2500</v>
          </cell>
          <cell r="AI16">
            <v>0</v>
          </cell>
          <cell r="AJ16">
            <v>1</v>
          </cell>
          <cell r="AK16">
            <v>2</v>
          </cell>
          <cell r="AL16">
            <v>0</v>
          </cell>
          <cell r="AM16" t="str">
            <v>601000111,600010201,601100107,601400101,601100001,601100110,601100108,601100109,601504101,61101211</v>
          </cell>
          <cell r="AO16">
            <v>0.1</v>
          </cell>
          <cell r="AP16">
            <v>1</v>
          </cell>
          <cell r="AQ16">
            <v>2000002</v>
          </cell>
          <cell r="AR16" t="str">
            <v>3010401,3010402,3010403</v>
          </cell>
          <cell r="AT16">
            <v>12</v>
          </cell>
          <cell r="AZ16">
            <v>0.5</v>
          </cell>
          <cell r="BA16">
            <v>0</v>
          </cell>
          <cell r="BB16">
            <v>0</v>
          </cell>
        </row>
        <row r="17">
          <cell r="C17">
            <v>310164</v>
          </cell>
          <cell r="D17" t="str">
            <v>森灵之树</v>
          </cell>
          <cell r="E17">
            <v>3</v>
          </cell>
          <cell r="F17">
            <v>0</v>
          </cell>
          <cell r="G17">
            <v>0</v>
          </cell>
          <cell r="H17">
            <v>0</v>
          </cell>
          <cell r="I17">
            <v>310164</v>
          </cell>
          <cell r="J17">
            <v>310164</v>
          </cell>
          <cell r="K17">
            <v>0</v>
          </cell>
          <cell r="L17">
            <v>0</v>
          </cell>
          <cell r="M17">
            <v>15</v>
          </cell>
          <cell r="N17">
            <v>3</v>
          </cell>
          <cell r="O17">
            <v>2</v>
          </cell>
          <cell r="P17">
            <v>1</v>
          </cell>
          <cell r="Q17">
            <v>67200</v>
          </cell>
          <cell r="R17">
            <v>1000</v>
          </cell>
          <cell r="S17">
            <v>1000</v>
          </cell>
          <cell r="T17">
            <v>300</v>
          </cell>
          <cell r="U17">
            <v>300</v>
          </cell>
          <cell r="V17">
            <v>0.15</v>
          </cell>
          <cell r="W17">
            <v>0.15</v>
          </cell>
          <cell r="X17">
            <v>0.15</v>
          </cell>
          <cell r="Y17">
            <v>0.15</v>
          </cell>
          <cell r="Z17">
            <v>0</v>
          </cell>
          <cell r="AA17">
            <v>0</v>
          </cell>
          <cell r="AB17">
            <v>0</v>
          </cell>
          <cell r="AC17">
            <v>3600</v>
          </cell>
          <cell r="AD17">
            <v>3</v>
          </cell>
          <cell r="AE17">
            <v>30</v>
          </cell>
          <cell r="AF17">
            <v>4</v>
          </cell>
          <cell r="AG17">
            <v>1</v>
          </cell>
          <cell r="AH17">
            <v>3400</v>
          </cell>
          <cell r="AI17">
            <v>0</v>
          </cell>
          <cell r="AJ17">
            <v>1</v>
          </cell>
          <cell r="AK17">
            <v>2</v>
          </cell>
          <cell r="AL17">
            <v>0</v>
          </cell>
          <cell r="AM17" t="str">
            <v>601000111,600010201,601100107,601400101,601100001,601100110,601100108,601100109,601504101,61101211</v>
          </cell>
          <cell r="AO17">
            <v>0.1</v>
          </cell>
          <cell r="AP17">
            <v>1</v>
          </cell>
          <cell r="AQ17">
            <v>2000001</v>
          </cell>
          <cell r="AR17" t="str">
            <v>3010501,3010502,3010503,3010504</v>
          </cell>
          <cell r="AT17">
            <v>12</v>
          </cell>
          <cell r="AZ17">
            <v>0.5</v>
          </cell>
          <cell r="BA17">
            <v>0</v>
          </cell>
          <cell r="BB17">
            <v>0</v>
          </cell>
        </row>
        <row r="18">
          <cell r="C18">
            <v>310165</v>
          </cell>
          <cell r="D18" t="str">
            <v>漠灵风暴之王</v>
          </cell>
          <cell r="E18">
            <v>3</v>
          </cell>
          <cell r="F18">
            <v>0</v>
          </cell>
          <cell r="G18">
            <v>0</v>
          </cell>
          <cell r="H18">
            <v>0</v>
          </cell>
          <cell r="I18">
            <v>310165</v>
          </cell>
          <cell r="J18">
            <v>310165</v>
          </cell>
          <cell r="K18">
            <v>0</v>
          </cell>
          <cell r="L18">
            <v>0</v>
          </cell>
          <cell r="M18">
            <v>18</v>
          </cell>
          <cell r="N18">
            <v>3</v>
          </cell>
          <cell r="O18">
            <v>2</v>
          </cell>
          <cell r="P18">
            <v>1</v>
          </cell>
          <cell r="Q18">
            <v>79800</v>
          </cell>
          <cell r="R18">
            <v>1188</v>
          </cell>
          <cell r="S18">
            <v>1188</v>
          </cell>
          <cell r="T18">
            <v>356</v>
          </cell>
          <cell r="U18">
            <v>356</v>
          </cell>
          <cell r="V18">
            <v>0.2</v>
          </cell>
          <cell r="W18">
            <v>0.2</v>
          </cell>
          <cell r="X18">
            <v>0.2</v>
          </cell>
          <cell r="Y18">
            <v>0.2</v>
          </cell>
          <cell r="Z18">
            <v>0</v>
          </cell>
          <cell r="AA18">
            <v>0</v>
          </cell>
          <cell r="AB18">
            <v>0</v>
          </cell>
          <cell r="AC18">
            <v>7200</v>
          </cell>
          <cell r="AD18">
            <v>3</v>
          </cell>
          <cell r="AE18">
            <v>30</v>
          </cell>
          <cell r="AF18">
            <v>4</v>
          </cell>
          <cell r="AG18">
            <v>1</v>
          </cell>
          <cell r="AH18">
            <v>4600</v>
          </cell>
          <cell r="AI18">
            <v>0</v>
          </cell>
          <cell r="AJ18">
            <v>1</v>
          </cell>
          <cell r="AK18">
            <v>2</v>
          </cell>
          <cell r="AL18">
            <v>0</v>
          </cell>
          <cell r="AM18" t="str">
            <v>601000111,600010201,601100106,601400101,601100001,601100110,601100108,601100109,601504101,601506101,601000901,61101211</v>
          </cell>
          <cell r="AO18">
            <v>0.1</v>
          </cell>
          <cell r="AP18">
            <v>1</v>
          </cell>
          <cell r="AQ18">
            <v>2000001</v>
          </cell>
          <cell r="AR18" t="str">
            <v>3010601,3010602,3010603,3010604,3010605,3010606,3010607</v>
          </cell>
          <cell r="AT18">
            <v>12</v>
          </cell>
          <cell r="AZ18">
            <v>0.5</v>
          </cell>
          <cell r="BA18">
            <v>0</v>
          </cell>
          <cell r="BB18">
            <v>0</v>
          </cell>
        </row>
        <row r="19">
          <cell r="C19">
            <v>320101</v>
          </cell>
          <cell r="D19" t="str">
            <v>绿洲龟</v>
          </cell>
          <cell r="E19">
            <v>1</v>
          </cell>
          <cell r="F19">
            <v>0</v>
          </cell>
          <cell r="G19">
            <v>0</v>
          </cell>
          <cell r="H19">
            <v>0</v>
          </cell>
          <cell r="I19">
            <v>320101</v>
          </cell>
          <cell r="J19">
            <v>320101</v>
          </cell>
          <cell r="K19">
            <v>0</v>
          </cell>
          <cell r="L19">
            <v>0</v>
          </cell>
          <cell r="M19">
            <v>18</v>
          </cell>
          <cell r="N19">
            <v>3</v>
          </cell>
          <cell r="O19">
            <v>2</v>
          </cell>
          <cell r="P19">
            <v>1</v>
          </cell>
          <cell r="Q19">
            <v>9975</v>
          </cell>
          <cell r="R19">
            <v>950</v>
          </cell>
          <cell r="S19">
            <v>950</v>
          </cell>
          <cell r="T19">
            <v>285</v>
          </cell>
          <cell r="U19">
            <v>285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60</v>
          </cell>
          <cell r="AD19">
            <v>3</v>
          </cell>
          <cell r="AE19">
            <v>30</v>
          </cell>
          <cell r="AF19">
            <v>4</v>
          </cell>
          <cell r="AG19">
            <v>1</v>
          </cell>
          <cell r="AH19">
            <v>230</v>
          </cell>
          <cell r="AI19">
            <v>0</v>
          </cell>
          <cell r="AJ19">
            <v>1</v>
          </cell>
          <cell r="AK19">
            <v>2</v>
          </cell>
          <cell r="AL19">
            <v>0</v>
          </cell>
          <cell r="AM19" t="str">
            <v>601000201,600020101,601100204,601300101,601100001,601100210</v>
          </cell>
          <cell r="AO19">
            <v>0.1</v>
          </cell>
          <cell r="AP19">
            <v>1</v>
          </cell>
          <cell r="AQ19">
            <v>2000001</v>
          </cell>
          <cell r="AR19" t="str">
            <v>0</v>
          </cell>
          <cell r="AT19">
            <v>12</v>
          </cell>
          <cell r="AZ19">
            <v>0.5</v>
          </cell>
          <cell r="BA19">
            <v>0</v>
          </cell>
          <cell r="BB19">
            <v>0</v>
          </cell>
        </row>
        <row r="20">
          <cell r="C20">
            <v>320102</v>
          </cell>
          <cell r="D20" t="str">
            <v>绿洲恐龙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320102</v>
          </cell>
          <cell r="J20">
            <v>320102</v>
          </cell>
          <cell r="K20">
            <v>0</v>
          </cell>
          <cell r="L20">
            <v>0</v>
          </cell>
          <cell r="M20">
            <v>20</v>
          </cell>
          <cell r="N20">
            <v>3</v>
          </cell>
          <cell r="O20">
            <v>2</v>
          </cell>
          <cell r="P20">
            <v>1</v>
          </cell>
          <cell r="Q20">
            <v>11025</v>
          </cell>
          <cell r="R20">
            <v>1050</v>
          </cell>
          <cell r="S20">
            <v>1050</v>
          </cell>
          <cell r="T20">
            <v>315</v>
          </cell>
          <cell r="U20">
            <v>315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60</v>
          </cell>
          <cell r="AD20">
            <v>3</v>
          </cell>
          <cell r="AE20">
            <v>30</v>
          </cell>
          <cell r="AF20">
            <v>4</v>
          </cell>
          <cell r="AG20">
            <v>1</v>
          </cell>
          <cell r="AH20">
            <v>280</v>
          </cell>
          <cell r="AI20">
            <v>0</v>
          </cell>
          <cell r="AJ20">
            <v>1</v>
          </cell>
          <cell r="AK20">
            <v>2</v>
          </cell>
          <cell r="AL20">
            <v>0</v>
          </cell>
          <cell r="AM20" t="str">
            <v>601000201,600020101,601100204,601300101,601100001,601100210</v>
          </cell>
          <cell r="AO20">
            <v>0.1</v>
          </cell>
          <cell r="AP20">
            <v>1</v>
          </cell>
          <cell r="AQ20">
            <v>2000001</v>
          </cell>
          <cell r="AR20" t="str">
            <v>0</v>
          </cell>
          <cell r="AT20">
            <v>12</v>
          </cell>
          <cell r="AZ20">
            <v>0.5</v>
          </cell>
          <cell r="BA20">
            <v>0</v>
          </cell>
          <cell r="BB20">
            <v>0</v>
          </cell>
        </row>
        <row r="21">
          <cell r="C21">
            <v>320103</v>
          </cell>
          <cell r="D21" t="str">
            <v>绿洲蜗牛</v>
          </cell>
          <cell r="E21">
            <v>1</v>
          </cell>
          <cell r="F21">
            <v>0</v>
          </cell>
          <cell r="G21">
            <v>0</v>
          </cell>
          <cell r="H21">
            <v>0</v>
          </cell>
          <cell r="I21">
            <v>320103</v>
          </cell>
          <cell r="J21">
            <v>320103</v>
          </cell>
          <cell r="K21">
            <v>0</v>
          </cell>
          <cell r="L21">
            <v>0</v>
          </cell>
          <cell r="M21">
            <v>22</v>
          </cell>
          <cell r="N21">
            <v>3</v>
          </cell>
          <cell r="O21">
            <v>2</v>
          </cell>
          <cell r="P21">
            <v>1</v>
          </cell>
          <cell r="Q21">
            <v>12600</v>
          </cell>
          <cell r="R21">
            <v>1200</v>
          </cell>
          <cell r="S21">
            <v>1200</v>
          </cell>
          <cell r="T21">
            <v>360</v>
          </cell>
          <cell r="U21">
            <v>360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60</v>
          </cell>
          <cell r="AD21">
            <v>3</v>
          </cell>
          <cell r="AE21">
            <v>30</v>
          </cell>
          <cell r="AF21">
            <v>4</v>
          </cell>
          <cell r="AG21">
            <v>1</v>
          </cell>
          <cell r="AH21">
            <v>340</v>
          </cell>
          <cell r="AI21">
            <v>0</v>
          </cell>
          <cell r="AJ21">
            <v>1</v>
          </cell>
          <cell r="AK21">
            <v>2</v>
          </cell>
          <cell r="AL21">
            <v>0</v>
          </cell>
          <cell r="AM21" t="str">
            <v>601000201,600020101,601100204,601300101,601100001,601100210</v>
          </cell>
          <cell r="AO21">
            <v>0.1</v>
          </cell>
          <cell r="AP21">
            <v>1</v>
          </cell>
          <cell r="AQ21">
            <v>2000001</v>
          </cell>
          <cell r="AR21" t="str">
            <v>0</v>
          </cell>
          <cell r="AT21">
            <v>12</v>
          </cell>
          <cell r="AZ21">
            <v>0.5</v>
          </cell>
          <cell r="BA21">
            <v>0</v>
          </cell>
          <cell r="BB21">
            <v>0</v>
          </cell>
        </row>
        <row r="22">
          <cell r="C22">
            <v>320104</v>
          </cell>
          <cell r="D22" t="str">
            <v>荒漠鹰</v>
          </cell>
          <cell r="E22">
            <v>1</v>
          </cell>
          <cell r="F22">
            <v>0</v>
          </cell>
          <cell r="G22">
            <v>0</v>
          </cell>
          <cell r="H22">
            <v>0</v>
          </cell>
          <cell r="I22">
            <v>320104</v>
          </cell>
          <cell r="J22">
            <v>320104</v>
          </cell>
          <cell r="K22">
            <v>0</v>
          </cell>
          <cell r="L22">
            <v>0</v>
          </cell>
          <cell r="M22">
            <v>24</v>
          </cell>
          <cell r="N22">
            <v>3</v>
          </cell>
          <cell r="O22">
            <v>2</v>
          </cell>
          <cell r="P22">
            <v>1</v>
          </cell>
          <cell r="Q22">
            <v>14700</v>
          </cell>
          <cell r="R22">
            <v>1400</v>
          </cell>
          <cell r="S22">
            <v>1400</v>
          </cell>
          <cell r="T22">
            <v>420</v>
          </cell>
          <cell r="U22">
            <v>420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60</v>
          </cell>
          <cell r="AD22">
            <v>3</v>
          </cell>
          <cell r="AE22">
            <v>30</v>
          </cell>
          <cell r="AF22">
            <v>4</v>
          </cell>
          <cell r="AG22">
            <v>1</v>
          </cell>
          <cell r="AH22">
            <v>400</v>
          </cell>
          <cell r="AI22">
            <v>0</v>
          </cell>
          <cell r="AJ22">
            <v>1</v>
          </cell>
          <cell r="AK22">
            <v>2</v>
          </cell>
          <cell r="AL22">
            <v>0</v>
          </cell>
          <cell r="AM22" t="str">
            <v>601000201,600020101,601100204,601300101,601100001,601100210</v>
          </cell>
          <cell r="AO22">
            <v>0.1</v>
          </cell>
          <cell r="AP22">
            <v>1</v>
          </cell>
          <cell r="AQ22">
            <v>2000001</v>
          </cell>
          <cell r="AR22" t="str">
            <v>0</v>
          </cell>
          <cell r="AT22">
            <v>12</v>
          </cell>
          <cell r="AZ22">
            <v>0.5</v>
          </cell>
          <cell r="BA22">
            <v>0</v>
          </cell>
          <cell r="BB22">
            <v>0</v>
          </cell>
        </row>
        <row r="23">
          <cell r="C23">
            <v>320105</v>
          </cell>
          <cell r="D23" t="str">
            <v>迅捷恐龙</v>
          </cell>
          <cell r="E23">
            <v>1</v>
          </cell>
          <cell r="F23">
            <v>0</v>
          </cell>
          <cell r="G23">
            <v>0</v>
          </cell>
          <cell r="H23">
            <v>0</v>
          </cell>
          <cell r="I23">
            <v>320105</v>
          </cell>
          <cell r="J23">
            <v>320105</v>
          </cell>
          <cell r="K23">
            <v>0</v>
          </cell>
          <cell r="L23">
            <v>0</v>
          </cell>
          <cell r="M23">
            <v>26</v>
          </cell>
          <cell r="N23">
            <v>3</v>
          </cell>
          <cell r="O23">
            <v>2</v>
          </cell>
          <cell r="P23">
            <v>1</v>
          </cell>
          <cell r="Q23">
            <v>16800</v>
          </cell>
          <cell r="R23">
            <v>1600</v>
          </cell>
          <cell r="S23">
            <v>1600</v>
          </cell>
          <cell r="T23">
            <v>480</v>
          </cell>
          <cell r="U23">
            <v>480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60</v>
          </cell>
          <cell r="AD23">
            <v>3</v>
          </cell>
          <cell r="AE23">
            <v>30</v>
          </cell>
          <cell r="AF23">
            <v>4</v>
          </cell>
          <cell r="AG23">
            <v>1</v>
          </cell>
          <cell r="AH23">
            <v>460</v>
          </cell>
          <cell r="AI23">
            <v>0</v>
          </cell>
          <cell r="AJ23">
            <v>1</v>
          </cell>
          <cell r="AK23">
            <v>2</v>
          </cell>
          <cell r="AL23">
            <v>0</v>
          </cell>
          <cell r="AM23" t="str">
            <v>601000201,600020101,601100204,601300101,601100001,601100210</v>
          </cell>
          <cell r="AO23">
            <v>0.1</v>
          </cell>
          <cell r="AP23">
            <v>1</v>
          </cell>
          <cell r="AQ23">
            <v>2000001</v>
          </cell>
          <cell r="AR23" t="str">
            <v>0</v>
          </cell>
          <cell r="AT23">
            <v>12</v>
          </cell>
          <cell r="AZ23">
            <v>0.5</v>
          </cell>
          <cell r="BA23">
            <v>0</v>
          </cell>
          <cell r="BB23">
            <v>0</v>
          </cell>
        </row>
        <row r="24">
          <cell r="C24">
            <v>320106</v>
          </cell>
          <cell r="D24" t="str">
            <v>遗迹火焰</v>
          </cell>
          <cell r="E24">
            <v>1</v>
          </cell>
          <cell r="F24">
            <v>0</v>
          </cell>
          <cell r="G24">
            <v>0</v>
          </cell>
          <cell r="H24">
            <v>0</v>
          </cell>
          <cell r="I24">
            <v>320106</v>
          </cell>
          <cell r="J24">
            <v>320106</v>
          </cell>
          <cell r="K24">
            <v>0</v>
          </cell>
          <cell r="L24">
            <v>0</v>
          </cell>
          <cell r="M24">
            <v>28</v>
          </cell>
          <cell r="N24">
            <v>3</v>
          </cell>
          <cell r="O24">
            <v>6</v>
          </cell>
          <cell r="P24">
            <v>1</v>
          </cell>
          <cell r="Q24">
            <v>18900</v>
          </cell>
          <cell r="R24">
            <v>1800</v>
          </cell>
          <cell r="S24">
            <v>1800</v>
          </cell>
          <cell r="T24">
            <v>540</v>
          </cell>
          <cell r="U24">
            <v>540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60</v>
          </cell>
          <cell r="AD24">
            <v>3</v>
          </cell>
          <cell r="AE24">
            <v>30</v>
          </cell>
          <cell r="AF24">
            <v>4</v>
          </cell>
          <cell r="AG24">
            <v>1</v>
          </cell>
          <cell r="AH24">
            <v>520</v>
          </cell>
          <cell r="AI24">
            <v>0</v>
          </cell>
          <cell r="AJ24">
            <v>1</v>
          </cell>
          <cell r="AK24">
            <v>2</v>
          </cell>
          <cell r="AL24">
            <v>0</v>
          </cell>
          <cell r="AM24" t="str">
            <v>601000201,600020101,601100204,601300101,601100001,601100210</v>
          </cell>
          <cell r="AO24">
            <v>0.1</v>
          </cell>
          <cell r="AP24">
            <v>1</v>
          </cell>
          <cell r="AQ24">
            <v>2000002</v>
          </cell>
          <cell r="AR24" t="str">
            <v>0</v>
          </cell>
          <cell r="AT24">
            <v>12</v>
          </cell>
          <cell r="AZ24">
            <v>0.5</v>
          </cell>
          <cell r="BA24">
            <v>0</v>
          </cell>
          <cell r="BB24">
            <v>0</v>
          </cell>
        </row>
        <row r="25">
          <cell r="C25">
            <v>320107</v>
          </cell>
          <cell r="D25" t="str">
            <v>遗迹弓手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320107</v>
          </cell>
          <cell r="J25">
            <v>320107</v>
          </cell>
          <cell r="K25">
            <v>0</v>
          </cell>
          <cell r="L25">
            <v>0</v>
          </cell>
          <cell r="M25">
            <v>28</v>
          </cell>
          <cell r="N25">
            <v>3</v>
          </cell>
          <cell r="O25">
            <v>6</v>
          </cell>
          <cell r="P25">
            <v>1</v>
          </cell>
          <cell r="Q25">
            <v>18900</v>
          </cell>
          <cell r="R25">
            <v>1800</v>
          </cell>
          <cell r="S25">
            <v>1800</v>
          </cell>
          <cell r="T25">
            <v>540</v>
          </cell>
          <cell r="U25">
            <v>540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60</v>
          </cell>
          <cell r="AD25">
            <v>3</v>
          </cell>
          <cell r="AE25">
            <v>30</v>
          </cell>
          <cell r="AF25">
            <v>4</v>
          </cell>
          <cell r="AG25">
            <v>1</v>
          </cell>
          <cell r="AH25">
            <v>520</v>
          </cell>
          <cell r="AI25">
            <v>0</v>
          </cell>
          <cell r="AJ25">
            <v>1</v>
          </cell>
          <cell r="AK25">
            <v>2</v>
          </cell>
          <cell r="AL25">
            <v>0</v>
          </cell>
          <cell r="AM25" t="str">
            <v>601000201,600020101,601100204,601300101,601100001,601100210</v>
          </cell>
          <cell r="AO25">
            <v>0.1</v>
          </cell>
          <cell r="AP25">
            <v>1</v>
          </cell>
          <cell r="AQ25">
            <v>2000002</v>
          </cell>
          <cell r="AR25" t="str">
            <v>0</v>
          </cell>
          <cell r="AT25">
            <v>12</v>
          </cell>
          <cell r="AZ25">
            <v>0.5</v>
          </cell>
          <cell r="BA25">
            <v>0</v>
          </cell>
          <cell r="BB25">
            <v>0</v>
          </cell>
        </row>
        <row r="26">
          <cell r="C26">
            <v>320161</v>
          </cell>
          <cell r="D26" t="str">
            <v>荒漠巨蟹</v>
          </cell>
          <cell r="E26">
            <v>3</v>
          </cell>
          <cell r="F26">
            <v>0</v>
          </cell>
          <cell r="G26">
            <v>0</v>
          </cell>
          <cell r="H26">
            <v>0</v>
          </cell>
          <cell r="I26">
            <v>320161</v>
          </cell>
          <cell r="J26">
            <v>320161</v>
          </cell>
          <cell r="K26">
            <v>0</v>
          </cell>
          <cell r="L26">
            <v>0</v>
          </cell>
          <cell r="M26">
            <v>22</v>
          </cell>
          <cell r="N26">
            <v>3</v>
          </cell>
          <cell r="O26">
            <v>2</v>
          </cell>
          <cell r="P26">
            <v>1</v>
          </cell>
          <cell r="Q26">
            <v>100800</v>
          </cell>
          <cell r="R26">
            <v>1500</v>
          </cell>
          <cell r="S26">
            <v>1500</v>
          </cell>
          <cell r="T26">
            <v>450</v>
          </cell>
          <cell r="U26">
            <v>450</v>
          </cell>
          <cell r="V26">
            <v>0.05</v>
          </cell>
          <cell r="W26">
            <v>0.05</v>
          </cell>
          <cell r="X26">
            <v>0.05</v>
          </cell>
          <cell r="Y26">
            <v>0.05</v>
          </cell>
          <cell r="Z26">
            <v>0</v>
          </cell>
          <cell r="AA26">
            <v>0</v>
          </cell>
          <cell r="AB26">
            <v>0</v>
          </cell>
          <cell r="AC26">
            <v>5400</v>
          </cell>
          <cell r="AD26">
            <v>3</v>
          </cell>
          <cell r="AE26">
            <v>30</v>
          </cell>
          <cell r="AF26">
            <v>4</v>
          </cell>
          <cell r="AG26">
            <v>1</v>
          </cell>
          <cell r="AH26">
            <v>6800</v>
          </cell>
          <cell r="AI26">
            <v>0</v>
          </cell>
          <cell r="AJ26">
            <v>1</v>
          </cell>
          <cell r="AK26">
            <v>2</v>
          </cell>
          <cell r="AL26">
            <v>0</v>
          </cell>
          <cell r="AM26" t="str">
            <v>601000211,600020201,601100202,601400101,601100001,601100210,601100208,601504201,61101221</v>
          </cell>
          <cell r="AO26">
            <v>0.1</v>
          </cell>
          <cell r="AP26">
            <v>1</v>
          </cell>
          <cell r="AQ26">
            <v>2000001</v>
          </cell>
          <cell r="AR26" t="str">
            <v>3020101,3020102,3020103,3020104</v>
          </cell>
          <cell r="AT26">
            <v>12</v>
          </cell>
          <cell r="AZ26">
            <v>0.5</v>
          </cell>
          <cell r="BA26">
            <v>0</v>
          </cell>
          <cell r="BB26">
            <v>0</v>
          </cell>
        </row>
        <row r="27">
          <cell r="C27">
            <v>320162</v>
          </cell>
          <cell r="D27" t="str">
            <v>沙漠之鳄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320162</v>
          </cell>
          <cell r="J27">
            <v>320162</v>
          </cell>
          <cell r="K27">
            <v>0</v>
          </cell>
          <cell r="L27">
            <v>0</v>
          </cell>
          <cell r="M27">
            <v>24</v>
          </cell>
          <cell r="N27">
            <v>3</v>
          </cell>
          <cell r="O27">
            <v>2</v>
          </cell>
          <cell r="P27">
            <v>1</v>
          </cell>
          <cell r="Q27">
            <v>117600</v>
          </cell>
          <cell r="R27">
            <v>1750</v>
          </cell>
          <cell r="S27">
            <v>1750</v>
          </cell>
          <cell r="T27">
            <v>525</v>
          </cell>
          <cell r="U27">
            <v>525</v>
          </cell>
          <cell r="V27">
            <v>0.1</v>
          </cell>
          <cell r="W27">
            <v>0.1</v>
          </cell>
          <cell r="X27">
            <v>0.1</v>
          </cell>
          <cell r="Y27">
            <v>0.1</v>
          </cell>
          <cell r="Z27">
            <v>0</v>
          </cell>
          <cell r="AA27">
            <v>0</v>
          </cell>
          <cell r="AB27">
            <v>0</v>
          </cell>
          <cell r="AC27">
            <v>5400</v>
          </cell>
          <cell r="AD27">
            <v>3</v>
          </cell>
          <cell r="AE27">
            <v>30</v>
          </cell>
          <cell r="AF27">
            <v>4</v>
          </cell>
          <cell r="AG27">
            <v>1</v>
          </cell>
          <cell r="AH27">
            <v>8000</v>
          </cell>
          <cell r="AI27">
            <v>0</v>
          </cell>
          <cell r="AJ27">
            <v>1</v>
          </cell>
          <cell r="AK27">
            <v>2</v>
          </cell>
          <cell r="AL27">
            <v>0</v>
          </cell>
          <cell r="AM27" t="str">
            <v>601000211,600020201,601100202,601400101,601100001,601100210,601100208,601504201,61101221</v>
          </cell>
          <cell r="AO27">
            <v>0.1</v>
          </cell>
          <cell r="AP27">
            <v>1</v>
          </cell>
          <cell r="AQ27">
            <v>2000001</v>
          </cell>
          <cell r="AR27" t="str">
            <v>3020201,3020202,3020203,3020204</v>
          </cell>
          <cell r="AT27">
            <v>12</v>
          </cell>
          <cell r="AZ27">
            <v>0.5</v>
          </cell>
          <cell r="BA27">
            <v>0</v>
          </cell>
          <cell r="BB27">
            <v>0</v>
          </cell>
        </row>
        <row r="28">
          <cell r="C28">
            <v>320163</v>
          </cell>
          <cell r="D28" t="str">
            <v>绿洲龟王</v>
          </cell>
          <cell r="E28">
            <v>3</v>
          </cell>
          <cell r="F28">
            <v>0</v>
          </cell>
          <cell r="G28">
            <v>0</v>
          </cell>
          <cell r="H28">
            <v>0</v>
          </cell>
          <cell r="I28">
            <v>320163</v>
          </cell>
          <cell r="J28">
            <v>320163</v>
          </cell>
          <cell r="K28">
            <v>0</v>
          </cell>
          <cell r="L28">
            <v>0</v>
          </cell>
          <cell r="M28">
            <v>26</v>
          </cell>
          <cell r="N28">
            <v>3</v>
          </cell>
          <cell r="O28">
            <v>2</v>
          </cell>
          <cell r="P28">
            <v>1</v>
          </cell>
          <cell r="Q28">
            <v>134400</v>
          </cell>
          <cell r="R28">
            <v>2000</v>
          </cell>
          <cell r="S28">
            <v>2000</v>
          </cell>
          <cell r="T28">
            <v>600</v>
          </cell>
          <cell r="U28">
            <v>600</v>
          </cell>
          <cell r="V28">
            <v>0.15</v>
          </cell>
          <cell r="W28">
            <v>0.15</v>
          </cell>
          <cell r="X28">
            <v>0.15</v>
          </cell>
          <cell r="Y28">
            <v>0.15</v>
          </cell>
          <cell r="Z28">
            <v>0</v>
          </cell>
          <cell r="AA28">
            <v>0</v>
          </cell>
          <cell r="AB28">
            <v>0</v>
          </cell>
          <cell r="AC28">
            <v>7200</v>
          </cell>
          <cell r="AD28">
            <v>3</v>
          </cell>
          <cell r="AE28">
            <v>30</v>
          </cell>
          <cell r="AF28">
            <v>4</v>
          </cell>
          <cell r="AG28">
            <v>1</v>
          </cell>
          <cell r="AH28">
            <v>9200</v>
          </cell>
          <cell r="AI28">
            <v>0</v>
          </cell>
          <cell r="AJ28">
            <v>1</v>
          </cell>
          <cell r="AK28">
            <v>2</v>
          </cell>
          <cell r="AL28">
            <v>0</v>
          </cell>
          <cell r="AM28" t="str">
            <v>601000211,600020201,601100203,601400101,601100001,601100210,601100208,601100209,601504201,61101221</v>
          </cell>
          <cell r="AO28">
            <v>0.1</v>
          </cell>
          <cell r="AP28">
            <v>1</v>
          </cell>
          <cell r="AQ28">
            <v>2000001</v>
          </cell>
          <cell r="AR28" t="str">
            <v>3020301,3020302,3020303,3020304</v>
          </cell>
          <cell r="AT28">
            <v>12</v>
          </cell>
          <cell r="AZ28">
            <v>0.5</v>
          </cell>
          <cell r="BA28">
            <v>0</v>
          </cell>
          <cell r="BB28">
            <v>0</v>
          </cell>
        </row>
        <row r="29">
          <cell r="C29">
            <v>320164</v>
          </cell>
          <cell r="D29" t="str">
            <v>遗迹守护者</v>
          </cell>
          <cell r="E29">
            <v>3</v>
          </cell>
          <cell r="F29">
            <v>0</v>
          </cell>
          <cell r="G29">
            <v>0</v>
          </cell>
          <cell r="H29">
            <v>0</v>
          </cell>
          <cell r="I29">
            <v>320164</v>
          </cell>
          <cell r="J29">
            <v>320164</v>
          </cell>
          <cell r="K29">
            <v>0</v>
          </cell>
          <cell r="L29">
            <v>0</v>
          </cell>
          <cell r="M29">
            <v>28</v>
          </cell>
          <cell r="N29">
            <v>3</v>
          </cell>
          <cell r="O29">
            <v>2</v>
          </cell>
          <cell r="P29">
            <v>1</v>
          </cell>
          <cell r="Q29">
            <v>151200</v>
          </cell>
          <cell r="R29">
            <v>2250</v>
          </cell>
          <cell r="S29">
            <v>2250</v>
          </cell>
          <cell r="T29">
            <v>675</v>
          </cell>
          <cell r="U29">
            <v>675</v>
          </cell>
          <cell r="V29">
            <v>0.15</v>
          </cell>
          <cell r="W29">
            <v>0.15</v>
          </cell>
          <cell r="X29">
            <v>0.15</v>
          </cell>
          <cell r="Y29">
            <v>0.15</v>
          </cell>
          <cell r="Z29">
            <v>0</v>
          </cell>
          <cell r="AA29">
            <v>0</v>
          </cell>
          <cell r="AB29">
            <v>0</v>
          </cell>
          <cell r="AC29">
            <v>7200</v>
          </cell>
          <cell r="AD29">
            <v>3</v>
          </cell>
          <cell r="AE29">
            <v>30</v>
          </cell>
          <cell r="AF29">
            <v>4</v>
          </cell>
          <cell r="AG29">
            <v>1</v>
          </cell>
          <cell r="AH29">
            <v>10400</v>
          </cell>
          <cell r="AI29">
            <v>0</v>
          </cell>
          <cell r="AJ29">
            <v>1</v>
          </cell>
          <cell r="AK29">
            <v>2</v>
          </cell>
          <cell r="AL29">
            <v>0</v>
          </cell>
          <cell r="AM29" t="str">
            <v>601000211,600020201,601100203,601400101,601100001,601100210,601100208,601100209,601504201,61101221</v>
          </cell>
          <cell r="AO29">
            <v>0.1</v>
          </cell>
          <cell r="AP29">
            <v>1</v>
          </cell>
          <cell r="AQ29">
            <v>2000001</v>
          </cell>
          <cell r="AR29" t="str">
            <v>3020401,3020402,3020403,3020404,3020405</v>
          </cell>
          <cell r="AT29">
            <v>12</v>
          </cell>
          <cell r="AZ29">
            <v>0.5</v>
          </cell>
          <cell r="BA29">
            <v>0</v>
          </cell>
          <cell r="BB29">
            <v>0</v>
          </cell>
        </row>
        <row r="30">
          <cell r="C30">
            <v>320165</v>
          </cell>
          <cell r="D30" t="str">
            <v>遗迹之王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320165</v>
          </cell>
          <cell r="J30">
            <v>320165</v>
          </cell>
          <cell r="K30">
            <v>0</v>
          </cell>
          <cell r="L30">
            <v>0</v>
          </cell>
          <cell r="M30">
            <v>30</v>
          </cell>
          <cell r="N30">
            <v>3</v>
          </cell>
          <cell r="O30">
            <v>6</v>
          </cell>
          <cell r="P30">
            <v>1</v>
          </cell>
          <cell r="Q30">
            <v>168000</v>
          </cell>
          <cell r="R30">
            <v>2500</v>
          </cell>
          <cell r="S30">
            <v>2500</v>
          </cell>
          <cell r="T30">
            <v>750</v>
          </cell>
          <cell r="U30">
            <v>750</v>
          </cell>
          <cell r="V30">
            <v>0.2</v>
          </cell>
          <cell r="W30">
            <v>0.2</v>
          </cell>
          <cell r="X30">
            <v>0.2</v>
          </cell>
          <cell r="Y30">
            <v>0.2</v>
          </cell>
          <cell r="Z30">
            <v>0</v>
          </cell>
          <cell r="AA30">
            <v>0</v>
          </cell>
          <cell r="AB30">
            <v>0</v>
          </cell>
          <cell r="AC30">
            <v>10800</v>
          </cell>
          <cell r="AD30">
            <v>3</v>
          </cell>
          <cell r="AE30">
            <v>30</v>
          </cell>
          <cell r="AF30">
            <v>4</v>
          </cell>
          <cell r="AG30">
            <v>1</v>
          </cell>
          <cell r="AH30">
            <v>11600</v>
          </cell>
          <cell r="AI30">
            <v>0</v>
          </cell>
          <cell r="AJ30">
            <v>1</v>
          </cell>
          <cell r="AK30">
            <v>2</v>
          </cell>
          <cell r="AL30">
            <v>0</v>
          </cell>
          <cell r="AM30" t="str">
            <v>601000211,600020201,601100205,601400101,601100001,601100310,601100208,601100209,601504201,601506101,601000901,61101221</v>
          </cell>
          <cell r="AO30">
            <v>0.1</v>
          </cell>
          <cell r="AP30">
            <v>1</v>
          </cell>
          <cell r="AQ30">
            <v>2000002</v>
          </cell>
          <cell r="AR30" t="str">
            <v>3020501,3020502,3020503,3020504,3020505,3020506</v>
          </cell>
          <cell r="AT30">
            <v>12</v>
          </cell>
          <cell r="AZ30">
            <v>0.5</v>
          </cell>
          <cell r="BA30">
            <v>0</v>
          </cell>
          <cell r="BB30">
            <v>0</v>
          </cell>
        </row>
        <row r="31">
          <cell r="C31">
            <v>330101</v>
          </cell>
          <cell r="D31" t="str">
            <v>螃蟹护卫</v>
          </cell>
          <cell r="E31">
            <v>1</v>
          </cell>
          <cell r="F31">
            <v>0</v>
          </cell>
          <cell r="G31">
            <v>0</v>
          </cell>
          <cell r="H31">
            <v>0</v>
          </cell>
          <cell r="I31">
            <v>330101</v>
          </cell>
          <cell r="J31">
            <v>330101</v>
          </cell>
          <cell r="K31">
            <v>0</v>
          </cell>
          <cell r="L31">
            <v>0</v>
          </cell>
          <cell r="M31">
            <v>30</v>
          </cell>
          <cell r="N31">
            <v>3</v>
          </cell>
          <cell r="O31">
            <v>6</v>
          </cell>
          <cell r="P31">
            <v>1</v>
          </cell>
          <cell r="Q31">
            <v>21000</v>
          </cell>
          <cell r="R31">
            <v>2000</v>
          </cell>
          <cell r="S31">
            <v>2000</v>
          </cell>
          <cell r="T31">
            <v>600</v>
          </cell>
          <cell r="U31">
            <v>600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60</v>
          </cell>
          <cell r="AD31">
            <v>3</v>
          </cell>
          <cell r="AE31">
            <v>30</v>
          </cell>
          <cell r="AF31">
            <v>4</v>
          </cell>
          <cell r="AG31">
            <v>1</v>
          </cell>
          <cell r="AH31">
            <v>580</v>
          </cell>
          <cell r="AI31">
            <v>0</v>
          </cell>
          <cell r="AJ31">
            <v>1</v>
          </cell>
          <cell r="AK31">
            <v>2</v>
          </cell>
          <cell r="AL31">
            <v>0</v>
          </cell>
          <cell r="AM31" t="str">
            <v>601000301,600030101,601100302,601300201,601100001,601100310</v>
          </cell>
          <cell r="AO31">
            <v>0.1</v>
          </cell>
          <cell r="AP31">
            <v>1</v>
          </cell>
          <cell r="AQ31">
            <v>2000002</v>
          </cell>
          <cell r="AR31" t="str">
            <v>0</v>
          </cell>
          <cell r="AT31">
            <v>12</v>
          </cell>
          <cell r="AZ31">
            <v>0.5</v>
          </cell>
          <cell r="BA31">
            <v>0</v>
          </cell>
          <cell r="BB31">
            <v>0</v>
          </cell>
        </row>
        <row r="32">
          <cell r="C32">
            <v>330102</v>
          </cell>
          <cell r="D32" t="str">
            <v>猛虎</v>
          </cell>
          <cell r="E32">
            <v>1</v>
          </cell>
          <cell r="F32">
            <v>0</v>
          </cell>
          <cell r="G32">
            <v>0</v>
          </cell>
          <cell r="H32">
            <v>0</v>
          </cell>
          <cell r="I32">
            <v>330102</v>
          </cell>
          <cell r="J32">
            <v>330102</v>
          </cell>
          <cell r="K32">
            <v>0</v>
          </cell>
          <cell r="L32">
            <v>0</v>
          </cell>
          <cell r="M32">
            <v>31</v>
          </cell>
          <cell r="N32">
            <v>3</v>
          </cell>
          <cell r="O32">
            <v>2</v>
          </cell>
          <cell r="P32">
            <v>1</v>
          </cell>
          <cell r="Q32">
            <v>26250</v>
          </cell>
          <cell r="R32">
            <v>2500</v>
          </cell>
          <cell r="S32">
            <v>2500</v>
          </cell>
          <cell r="T32">
            <v>750</v>
          </cell>
          <cell r="U32">
            <v>750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60</v>
          </cell>
          <cell r="AD32">
            <v>3</v>
          </cell>
          <cell r="AE32">
            <v>30</v>
          </cell>
          <cell r="AF32">
            <v>4</v>
          </cell>
          <cell r="AG32">
            <v>1</v>
          </cell>
          <cell r="AH32">
            <v>610</v>
          </cell>
          <cell r="AI32">
            <v>0</v>
          </cell>
          <cell r="AJ32">
            <v>1</v>
          </cell>
          <cell r="AK32">
            <v>2</v>
          </cell>
          <cell r="AL32">
            <v>0</v>
          </cell>
          <cell r="AM32" t="str">
            <v>601000301,600030101,601100302,601300201,601100001,601100310</v>
          </cell>
          <cell r="AO32">
            <v>0.1</v>
          </cell>
          <cell r="AP32">
            <v>1</v>
          </cell>
          <cell r="AQ32">
            <v>2000001</v>
          </cell>
          <cell r="AR32" t="str">
            <v>0</v>
          </cell>
          <cell r="AT32">
            <v>12</v>
          </cell>
          <cell r="AZ32">
            <v>0.5</v>
          </cell>
          <cell r="BA32">
            <v>0</v>
          </cell>
          <cell r="BB32">
            <v>0</v>
          </cell>
        </row>
        <row r="33">
          <cell r="C33">
            <v>330103</v>
          </cell>
          <cell r="D33" t="str">
            <v>丛林虎</v>
          </cell>
          <cell r="E33">
            <v>1</v>
          </cell>
          <cell r="F33">
            <v>0</v>
          </cell>
          <cell r="G33">
            <v>0</v>
          </cell>
          <cell r="H33">
            <v>0</v>
          </cell>
          <cell r="I33">
            <v>330103</v>
          </cell>
          <cell r="J33">
            <v>330103</v>
          </cell>
          <cell r="K33">
            <v>0</v>
          </cell>
          <cell r="L33">
            <v>0</v>
          </cell>
          <cell r="M33">
            <v>32</v>
          </cell>
          <cell r="N33">
            <v>3</v>
          </cell>
          <cell r="O33">
            <v>2</v>
          </cell>
          <cell r="P33">
            <v>1</v>
          </cell>
          <cell r="Q33">
            <v>27300</v>
          </cell>
          <cell r="R33">
            <v>2600</v>
          </cell>
          <cell r="S33">
            <v>2600</v>
          </cell>
          <cell r="T33">
            <v>780</v>
          </cell>
          <cell r="U33">
            <v>780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60</v>
          </cell>
          <cell r="AD33">
            <v>3</v>
          </cell>
          <cell r="AE33">
            <v>30</v>
          </cell>
          <cell r="AF33">
            <v>4</v>
          </cell>
          <cell r="AG33">
            <v>1</v>
          </cell>
          <cell r="AH33">
            <v>640</v>
          </cell>
          <cell r="AI33">
            <v>0</v>
          </cell>
          <cell r="AJ33">
            <v>1</v>
          </cell>
          <cell r="AK33">
            <v>2</v>
          </cell>
          <cell r="AL33">
            <v>0</v>
          </cell>
          <cell r="AM33" t="str">
            <v>601000301,600030101,601100302,601300201,601100001,601100310</v>
          </cell>
          <cell r="AO33">
            <v>0.1</v>
          </cell>
          <cell r="AP33">
            <v>1</v>
          </cell>
          <cell r="AQ33">
            <v>2000001</v>
          </cell>
          <cell r="AR33" t="str">
            <v>0</v>
          </cell>
          <cell r="AT33">
            <v>12</v>
          </cell>
          <cell r="AZ33">
            <v>0.5</v>
          </cell>
          <cell r="BA33">
            <v>0</v>
          </cell>
          <cell r="BB33">
            <v>0</v>
          </cell>
        </row>
        <row r="34">
          <cell r="C34">
            <v>330104</v>
          </cell>
          <cell r="D34" t="str">
            <v>兽人护卫</v>
          </cell>
          <cell r="E34">
            <v>1</v>
          </cell>
          <cell r="F34">
            <v>0</v>
          </cell>
          <cell r="G34">
            <v>0</v>
          </cell>
          <cell r="H34">
            <v>0</v>
          </cell>
          <cell r="I34">
            <v>330104</v>
          </cell>
          <cell r="J34">
            <v>330104</v>
          </cell>
          <cell r="K34">
            <v>0</v>
          </cell>
          <cell r="L34">
            <v>0</v>
          </cell>
          <cell r="M34">
            <v>33</v>
          </cell>
          <cell r="N34">
            <v>3</v>
          </cell>
          <cell r="O34">
            <v>2</v>
          </cell>
          <cell r="P34">
            <v>1</v>
          </cell>
          <cell r="Q34">
            <v>28350</v>
          </cell>
          <cell r="R34">
            <v>2700</v>
          </cell>
          <cell r="S34">
            <v>2700</v>
          </cell>
          <cell r="T34">
            <v>810</v>
          </cell>
          <cell r="U34">
            <v>810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60</v>
          </cell>
          <cell r="AD34">
            <v>3</v>
          </cell>
          <cell r="AE34">
            <v>30</v>
          </cell>
          <cell r="AF34">
            <v>4</v>
          </cell>
          <cell r="AG34">
            <v>1</v>
          </cell>
          <cell r="AH34">
            <v>670</v>
          </cell>
          <cell r="AI34">
            <v>0</v>
          </cell>
          <cell r="AJ34">
            <v>1</v>
          </cell>
          <cell r="AK34">
            <v>2</v>
          </cell>
          <cell r="AL34">
            <v>0</v>
          </cell>
          <cell r="AM34" t="str">
            <v>601000301,600030101,601100302,601300201,601100001,601100310</v>
          </cell>
          <cell r="AO34">
            <v>0.1</v>
          </cell>
          <cell r="AP34">
            <v>1</v>
          </cell>
          <cell r="AQ34">
            <v>2000001</v>
          </cell>
          <cell r="AR34" t="str">
            <v>0</v>
          </cell>
          <cell r="AT34">
            <v>12</v>
          </cell>
          <cell r="AZ34">
            <v>0.5</v>
          </cell>
          <cell r="BA34">
            <v>0</v>
          </cell>
          <cell r="BB34">
            <v>0</v>
          </cell>
        </row>
        <row r="35">
          <cell r="C35">
            <v>330105</v>
          </cell>
          <cell r="D35" t="str">
            <v>地精守卫</v>
          </cell>
          <cell r="E35">
            <v>1</v>
          </cell>
          <cell r="F35">
            <v>0</v>
          </cell>
          <cell r="G35">
            <v>0</v>
          </cell>
          <cell r="H35">
            <v>0</v>
          </cell>
          <cell r="I35">
            <v>330105</v>
          </cell>
          <cell r="J35">
            <v>330105</v>
          </cell>
          <cell r="K35">
            <v>0</v>
          </cell>
          <cell r="L35">
            <v>0</v>
          </cell>
          <cell r="M35">
            <v>35</v>
          </cell>
          <cell r="N35">
            <v>3</v>
          </cell>
          <cell r="O35">
            <v>2</v>
          </cell>
          <cell r="P35">
            <v>1</v>
          </cell>
          <cell r="Q35">
            <v>30450</v>
          </cell>
          <cell r="R35">
            <v>2900</v>
          </cell>
          <cell r="S35">
            <v>2900</v>
          </cell>
          <cell r="T35">
            <v>870</v>
          </cell>
          <cell r="U35">
            <v>870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60</v>
          </cell>
          <cell r="AD35">
            <v>3</v>
          </cell>
          <cell r="AE35">
            <v>30</v>
          </cell>
          <cell r="AF35">
            <v>4</v>
          </cell>
          <cell r="AG35">
            <v>1</v>
          </cell>
          <cell r="AH35">
            <v>730</v>
          </cell>
          <cell r="AI35">
            <v>0</v>
          </cell>
          <cell r="AJ35">
            <v>1</v>
          </cell>
          <cell r="AK35">
            <v>2</v>
          </cell>
          <cell r="AL35">
            <v>0</v>
          </cell>
          <cell r="AM35" t="str">
            <v>601000301,600030101,601100302,601300201,601100001,601100310</v>
          </cell>
          <cell r="AO35">
            <v>0.1</v>
          </cell>
          <cell r="AP35">
            <v>1</v>
          </cell>
          <cell r="AQ35">
            <v>2000001</v>
          </cell>
          <cell r="AR35" t="str">
            <v>0</v>
          </cell>
          <cell r="AT35">
            <v>12</v>
          </cell>
          <cell r="AZ35">
            <v>0.5</v>
          </cell>
          <cell r="BA35">
            <v>0</v>
          </cell>
          <cell r="BB35">
            <v>0</v>
          </cell>
        </row>
        <row r="36">
          <cell r="C36">
            <v>330106</v>
          </cell>
          <cell r="D36" t="str">
            <v>兽人骑兵</v>
          </cell>
          <cell r="E36">
            <v>1</v>
          </cell>
          <cell r="F36">
            <v>0</v>
          </cell>
          <cell r="G36">
            <v>0</v>
          </cell>
          <cell r="H36">
            <v>0</v>
          </cell>
          <cell r="I36">
            <v>330106</v>
          </cell>
          <cell r="J36">
            <v>330106</v>
          </cell>
          <cell r="K36">
            <v>0</v>
          </cell>
          <cell r="L36">
            <v>0</v>
          </cell>
          <cell r="M36">
            <v>36</v>
          </cell>
          <cell r="N36">
            <v>3</v>
          </cell>
          <cell r="O36">
            <v>2</v>
          </cell>
          <cell r="P36">
            <v>1</v>
          </cell>
          <cell r="Q36">
            <v>31500</v>
          </cell>
          <cell r="R36">
            <v>3000</v>
          </cell>
          <cell r="S36">
            <v>3000</v>
          </cell>
          <cell r="T36">
            <v>900</v>
          </cell>
          <cell r="U36">
            <v>900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60</v>
          </cell>
          <cell r="AD36">
            <v>3</v>
          </cell>
          <cell r="AE36">
            <v>30</v>
          </cell>
          <cell r="AF36">
            <v>4</v>
          </cell>
          <cell r="AG36">
            <v>1</v>
          </cell>
          <cell r="AH36">
            <v>760</v>
          </cell>
          <cell r="AI36">
            <v>0</v>
          </cell>
          <cell r="AJ36">
            <v>1</v>
          </cell>
          <cell r="AK36">
            <v>2</v>
          </cell>
          <cell r="AL36">
            <v>0</v>
          </cell>
          <cell r="AM36" t="str">
            <v>601000301,600030101,601100302,601300201,601100001,601100310</v>
          </cell>
          <cell r="AO36">
            <v>0.1</v>
          </cell>
          <cell r="AP36">
            <v>1</v>
          </cell>
          <cell r="AQ36">
            <v>2000001</v>
          </cell>
          <cell r="AR36" t="str">
            <v>0</v>
          </cell>
          <cell r="AT36">
            <v>12</v>
          </cell>
          <cell r="AZ36">
            <v>0.5</v>
          </cell>
          <cell r="BA36">
            <v>0</v>
          </cell>
          <cell r="BB36">
            <v>0</v>
          </cell>
        </row>
        <row r="37">
          <cell r="C37">
            <v>330107</v>
          </cell>
          <cell r="D37" t="str">
            <v>岩石护卫</v>
          </cell>
          <cell r="E37">
            <v>1</v>
          </cell>
          <cell r="F37">
            <v>0</v>
          </cell>
          <cell r="G37">
            <v>0</v>
          </cell>
          <cell r="H37">
            <v>0</v>
          </cell>
          <cell r="I37">
            <v>330107</v>
          </cell>
          <cell r="J37">
            <v>330107</v>
          </cell>
          <cell r="K37">
            <v>0</v>
          </cell>
          <cell r="L37">
            <v>0</v>
          </cell>
          <cell r="M37">
            <v>38</v>
          </cell>
          <cell r="N37">
            <v>3</v>
          </cell>
          <cell r="O37">
            <v>2</v>
          </cell>
          <cell r="P37">
            <v>1</v>
          </cell>
          <cell r="Q37">
            <v>33600</v>
          </cell>
          <cell r="R37">
            <v>3200</v>
          </cell>
          <cell r="S37">
            <v>3200</v>
          </cell>
          <cell r="T37">
            <v>960</v>
          </cell>
          <cell r="U37">
            <v>960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60</v>
          </cell>
          <cell r="AD37">
            <v>3</v>
          </cell>
          <cell r="AE37">
            <v>30</v>
          </cell>
          <cell r="AF37">
            <v>4</v>
          </cell>
          <cell r="AG37">
            <v>1</v>
          </cell>
          <cell r="AH37">
            <v>820</v>
          </cell>
          <cell r="AI37">
            <v>0</v>
          </cell>
          <cell r="AJ37">
            <v>1</v>
          </cell>
          <cell r="AK37">
            <v>2</v>
          </cell>
          <cell r="AL37">
            <v>0</v>
          </cell>
          <cell r="AM37" t="str">
            <v>601000301,600030101,601100302,601300201,601100001,601100310</v>
          </cell>
          <cell r="AO37">
            <v>0.1</v>
          </cell>
          <cell r="AP37">
            <v>1</v>
          </cell>
          <cell r="AQ37">
            <v>2000001</v>
          </cell>
          <cell r="AR37" t="str">
            <v>0</v>
          </cell>
          <cell r="AT37">
            <v>12</v>
          </cell>
          <cell r="AZ37">
            <v>0.5</v>
          </cell>
          <cell r="BA37">
            <v>0</v>
          </cell>
          <cell r="BB37">
            <v>0</v>
          </cell>
        </row>
        <row r="38">
          <cell r="C38">
            <v>330161</v>
          </cell>
          <cell r="D38" t="str">
            <v>蛤蟆守护者</v>
          </cell>
          <cell r="E38">
            <v>3</v>
          </cell>
          <cell r="F38">
            <v>0</v>
          </cell>
          <cell r="G38">
            <v>0</v>
          </cell>
          <cell r="H38">
            <v>0</v>
          </cell>
          <cell r="I38">
            <v>330161</v>
          </cell>
          <cell r="J38">
            <v>330161</v>
          </cell>
          <cell r="K38">
            <v>0</v>
          </cell>
          <cell r="L38">
            <v>0</v>
          </cell>
          <cell r="M38">
            <v>32</v>
          </cell>
          <cell r="N38">
            <v>3</v>
          </cell>
          <cell r="O38">
            <v>2</v>
          </cell>
          <cell r="P38">
            <v>1</v>
          </cell>
          <cell r="Q38">
            <v>218400</v>
          </cell>
          <cell r="R38">
            <v>3250</v>
          </cell>
          <cell r="S38">
            <v>3250</v>
          </cell>
          <cell r="T38">
            <v>975</v>
          </cell>
          <cell r="U38">
            <v>975</v>
          </cell>
          <cell r="V38">
            <v>0.05</v>
          </cell>
          <cell r="W38">
            <v>0.05</v>
          </cell>
          <cell r="X38">
            <v>0.05</v>
          </cell>
          <cell r="Y38">
            <v>0.05</v>
          </cell>
          <cell r="Z38">
            <v>0</v>
          </cell>
          <cell r="AA38">
            <v>0</v>
          </cell>
          <cell r="AB38">
            <v>0</v>
          </cell>
          <cell r="AC38">
            <v>5400</v>
          </cell>
          <cell r="AD38">
            <v>3</v>
          </cell>
          <cell r="AE38">
            <v>30</v>
          </cell>
          <cell r="AF38">
            <v>4</v>
          </cell>
          <cell r="AG38">
            <v>1</v>
          </cell>
          <cell r="AH38">
            <v>12800</v>
          </cell>
          <cell r="AI38">
            <v>0</v>
          </cell>
          <cell r="AJ38">
            <v>1</v>
          </cell>
          <cell r="AK38">
            <v>2</v>
          </cell>
          <cell r="AL38">
            <v>0</v>
          </cell>
          <cell r="AM38" t="str">
            <v>601000311,600030201,601100301,601400101,601100001,601100310,601100308,601504301,61101231</v>
          </cell>
          <cell r="AO38">
            <v>0.1</v>
          </cell>
          <cell r="AP38">
            <v>1</v>
          </cell>
          <cell r="AQ38">
            <v>2000001</v>
          </cell>
          <cell r="AR38" t="str">
            <v>3030101,3030102,3030103,3030104,3030105</v>
          </cell>
          <cell r="AT38">
            <v>12</v>
          </cell>
          <cell r="AZ38">
            <v>0.5</v>
          </cell>
          <cell r="BA38">
            <v>0</v>
          </cell>
          <cell r="BB38">
            <v>0</v>
          </cell>
        </row>
        <row r="39">
          <cell r="C39">
            <v>330162</v>
          </cell>
          <cell r="D39" t="str">
            <v>森林之王</v>
          </cell>
          <cell r="E39">
            <v>3</v>
          </cell>
          <cell r="F39">
            <v>0</v>
          </cell>
          <cell r="G39">
            <v>0</v>
          </cell>
          <cell r="H39">
            <v>0</v>
          </cell>
          <cell r="I39">
            <v>330162</v>
          </cell>
          <cell r="J39">
            <v>330162</v>
          </cell>
          <cell r="K39">
            <v>0</v>
          </cell>
          <cell r="L39">
            <v>0</v>
          </cell>
          <cell r="M39">
            <v>34</v>
          </cell>
          <cell r="N39">
            <v>3</v>
          </cell>
          <cell r="O39">
            <v>6</v>
          </cell>
          <cell r="P39">
            <v>1</v>
          </cell>
          <cell r="Q39">
            <v>235200</v>
          </cell>
          <cell r="R39">
            <v>3500</v>
          </cell>
          <cell r="S39">
            <v>3500</v>
          </cell>
          <cell r="T39">
            <v>1050</v>
          </cell>
          <cell r="U39">
            <v>1050</v>
          </cell>
          <cell r="V39">
            <v>0.1</v>
          </cell>
          <cell r="W39">
            <v>0.1</v>
          </cell>
          <cell r="X39">
            <v>0.1</v>
          </cell>
          <cell r="Y39">
            <v>0.1</v>
          </cell>
          <cell r="Z39">
            <v>0</v>
          </cell>
          <cell r="AA39">
            <v>0</v>
          </cell>
          <cell r="AB39">
            <v>0</v>
          </cell>
          <cell r="AC39">
            <v>5400</v>
          </cell>
          <cell r="AD39">
            <v>3</v>
          </cell>
          <cell r="AE39">
            <v>30</v>
          </cell>
          <cell r="AF39">
            <v>4</v>
          </cell>
          <cell r="AG39">
            <v>1</v>
          </cell>
          <cell r="AH39">
            <v>14000</v>
          </cell>
          <cell r="AI39">
            <v>0</v>
          </cell>
          <cell r="AJ39">
            <v>1</v>
          </cell>
          <cell r="AK39">
            <v>2</v>
          </cell>
          <cell r="AL39">
            <v>0</v>
          </cell>
          <cell r="AM39" t="str">
            <v>601000311,600030201,601100301,601400101,601100001,601100310,601100308,601504301,61101231</v>
          </cell>
          <cell r="AO39">
            <v>0.1</v>
          </cell>
          <cell r="AP39">
            <v>1</v>
          </cell>
          <cell r="AQ39">
            <v>2000002</v>
          </cell>
          <cell r="AR39" t="str">
            <v>3030201,3030202,3030203,3030204</v>
          </cell>
          <cell r="AT39">
            <v>12</v>
          </cell>
          <cell r="AZ39">
            <v>0.5</v>
          </cell>
          <cell r="BA39">
            <v>0</v>
          </cell>
          <cell r="BB39">
            <v>0</v>
          </cell>
        </row>
        <row r="40">
          <cell r="C40">
            <v>330163</v>
          </cell>
          <cell r="D40" t="str">
            <v>地下巨鳄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330163</v>
          </cell>
          <cell r="J40">
            <v>330163</v>
          </cell>
          <cell r="K40">
            <v>0</v>
          </cell>
          <cell r="L40">
            <v>0</v>
          </cell>
          <cell r="M40">
            <v>36</v>
          </cell>
          <cell r="N40">
            <v>3</v>
          </cell>
          <cell r="O40">
            <v>2</v>
          </cell>
          <cell r="P40">
            <v>1</v>
          </cell>
          <cell r="Q40">
            <v>252000</v>
          </cell>
          <cell r="R40">
            <v>3750</v>
          </cell>
          <cell r="S40">
            <v>3750</v>
          </cell>
          <cell r="T40">
            <v>1125</v>
          </cell>
          <cell r="U40">
            <v>1125</v>
          </cell>
          <cell r="V40">
            <v>0.15</v>
          </cell>
          <cell r="W40">
            <v>0.15</v>
          </cell>
          <cell r="X40">
            <v>0.15</v>
          </cell>
          <cell r="Y40">
            <v>0.15</v>
          </cell>
          <cell r="Z40">
            <v>0</v>
          </cell>
          <cell r="AA40">
            <v>0</v>
          </cell>
          <cell r="AB40">
            <v>0</v>
          </cell>
          <cell r="AC40">
            <v>7200</v>
          </cell>
          <cell r="AD40">
            <v>3</v>
          </cell>
          <cell r="AE40">
            <v>30</v>
          </cell>
          <cell r="AF40">
            <v>4</v>
          </cell>
          <cell r="AG40">
            <v>1</v>
          </cell>
          <cell r="AH40">
            <v>15200</v>
          </cell>
          <cell r="AI40">
            <v>0</v>
          </cell>
          <cell r="AJ40">
            <v>1</v>
          </cell>
          <cell r="AK40">
            <v>2</v>
          </cell>
          <cell r="AL40">
            <v>0</v>
          </cell>
          <cell r="AM40" t="str">
            <v>601000311,600030201,601100303,601400201,601100001,601100310,601100308,601100309,601504301,61101231</v>
          </cell>
          <cell r="AO40">
            <v>0.1</v>
          </cell>
          <cell r="AP40">
            <v>1</v>
          </cell>
          <cell r="AQ40">
            <v>2000001</v>
          </cell>
          <cell r="AR40" t="str">
            <v>3030301,3030302,3030303,3030304</v>
          </cell>
          <cell r="AT40">
            <v>12</v>
          </cell>
          <cell r="AZ40">
            <v>0.5</v>
          </cell>
          <cell r="BA40">
            <v>0</v>
          </cell>
          <cell r="BB40">
            <v>0</v>
          </cell>
        </row>
        <row r="41">
          <cell r="C41">
            <v>330164</v>
          </cell>
          <cell r="D41" t="str">
            <v>地下兽人祭祀</v>
          </cell>
          <cell r="E41">
            <v>3</v>
          </cell>
          <cell r="F41">
            <v>0</v>
          </cell>
          <cell r="G41">
            <v>0</v>
          </cell>
          <cell r="H41">
            <v>0</v>
          </cell>
          <cell r="I41">
            <v>330164</v>
          </cell>
          <cell r="J41">
            <v>330164</v>
          </cell>
          <cell r="K41">
            <v>0</v>
          </cell>
          <cell r="L41">
            <v>0</v>
          </cell>
          <cell r="M41">
            <v>38</v>
          </cell>
          <cell r="N41">
            <v>3</v>
          </cell>
          <cell r="O41">
            <v>2</v>
          </cell>
          <cell r="P41">
            <v>1</v>
          </cell>
          <cell r="Q41">
            <v>268800</v>
          </cell>
          <cell r="R41">
            <v>4000</v>
          </cell>
          <cell r="S41">
            <v>4000</v>
          </cell>
          <cell r="T41">
            <v>1200</v>
          </cell>
          <cell r="U41">
            <v>1200</v>
          </cell>
          <cell r="V41">
            <v>0.15</v>
          </cell>
          <cell r="W41">
            <v>0.15</v>
          </cell>
          <cell r="X41">
            <v>0.15</v>
          </cell>
          <cell r="Y41">
            <v>0.15</v>
          </cell>
          <cell r="Z41">
            <v>0</v>
          </cell>
          <cell r="AA41">
            <v>0</v>
          </cell>
          <cell r="AB41">
            <v>0</v>
          </cell>
          <cell r="AC41">
            <v>7200</v>
          </cell>
          <cell r="AD41">
            <v>3</v>
          </cell>
          <cell r="AE41">
            <v>30</v>
          </cell>
          <cell r="AF41">
            <v>4</v>
          </cell>
          <cell r="AG41">
            <v>1</v>
          </cell>
          <cell r="AH41">
            <v>16400</v>
          </cell>
          <cell r="AI41">
            <v>0</v>
          </cell>
          <cell r="AJ41">
            <v>1</v>
          </cell>
          <cell r="AK41">
            <v>2</v>
          </cell>
          <cell r="AL41">
            <v>0</v>
          </cell>
          <cell r="AM41" t="str">
            <v>601000311,600030201,601100306,601400201,601100001,601100310,601100308,601100309,601504301,61101231</v>
          </cell>
          <cell r="AO41">
            <v>0.1</v>
          </cell>
          <cell r="AP41">
            <v>1</v>
          </cell>
          <cell r="AQ41">
            <v>2000001</v>
          </cell>
          <cell r="AR41" t="str">
            <v>3030401,3030402,3030403,3030404,3030405,3030406</v>
          </cell>
          <cell r="AT41">
            <v>12</v>
          </cell>
          <cell r="AZ41">
            <v>0.5</v>
          </cell>
          <cell r="BA41">
            <v>0</v>
          </cell>
          <cell r="BB41">
            <v>0</v>
          </cell>
        </row>
        <row r="42">
          <cell r="C42">
            <v>330165</v>
          </cell>
          <cell r="D42" t="str">
            <v>地灵牛头之王</v>
          </cell>
          <cell r="E42">
            <v>3</v>
          </cell>
          <cell r="F42">
            <v>0</v>
          </cell>
          <cell r="G42">
            <v>0</v>
          </cell>
          <cell r="H42">
            <v>0</v>
          </cell>
          <cell r="I42">
            <v>330165</v>
          </cell>
          <cell r="J42">
            <v>330165</v>
          </cell>
          <cell r="K42">
            <v>0</v>
          </cell>
          <cell r="L42">
            <v>0</v>
          </cell>
          <cell r="M42">
            <v>40</v>
          </cell>
          <cell r="N42">
            <v>3</v>
          </cell>
          <cell r="O42">
            <v>2</v>
          </cell>
          <cell r="P42">
            <v>1</v>
          </cell>
          <cell r="Q42">
            <v>285600</v>
          </cell>
          <cell r="R42">
            <v>4250</v>
          </cell>
          <cell r="S42">
            <v>4250</v>
          </cell>
          <cell r="T42">
            <v>1275</v>
          </cell>
          <cell r="U42">
            <v>1275</v>
          </cell>
          <cell r="V42">
            <v>0.2</v>
          </cell>
          <cell r="W42">
            <v>0.2</v>
          </cell>
          <cell r="X42">
            <v>0.2</v>
          </cell>
          <cell r="Y42">
            <v>0.2</v>
          </cell>
          <cell r="Z42">
            <v>0</v>
          </cell>
          <cell r="AA42">
            <v>0</v>
          </cell>
          <cell r="AB42">
            <v>0</v>
          </cell>
          <cell r="AC42">
            <v>10800</v>
          </cell>
          <cell r="AD42">
            <v>3</v>
          </cell>
          <cell r="AE42">
            <v>30</v>
          </cell>
          <cell r="AF42">
            <v>4</v>
          </cell>
          <cell r="AG42">
            <v>1</v>
          </cell>
          <cell r="AH42">
            <v>17600</v>
          </cell>
          <cell r="AI42">
            <v>0</v>
          </cell>
          <cell r="AJ42">
            <v>1</v>
          </cell>
          <cell r="AK42">
            <v>2</v>
          </cell>
          <cell r="AL42">
            <v>0</v>
          </cell>
          <cell r="AM42" t="str">
            <v>601000311,600030201,601100307,601400201,601100001,601100310,601100308,601100309,601504301,601506101,601000901,61101231</v>
          </cell>
          <cell r="AO42">
            <v>0.1</v>
          </cell>
          <cell r="AP42">
            <v>1</v>
          </cell>
          <cell r="AQ42">
            <v>2000001</v>
          </cell>
          <cell r="AR42" t="str">
            <v>3030501,3030502,3030503,3030504,3030505,3030506,3030507</v>
          </cell>
          <cell r="AT42">
            <v>12</v>
          </cell>
          <cell r="AZ42">
            <v>0.5</v>
          </cell>
          <cell r="BA42">
            <v>0</v>
          </cell>
          <cell r="BB42">
            <v>0</v>
          </cell>
        </row>
        <row r="43">
          <cell r="C43">
            <v>340101</v>
          </cell>
          <cell r="D43" t="str">
            <v>冰灵蜘蛛</v>
          </cell>
          <cell r="E43">
            <v>1</v>
          </cell>
          <cell r="F43">
            <v>0</v>
          </cell>
          <cell r="G43">
            <v>0</v>
          </cell>
          <cell r="H43">
            <v>0</v>
          </cell>
          <cell r="I43">
            <v>340101</v>
          </cell>
          <cell r="J43">
            <v>340101</v>
          </cell>
          <cell r="K43">
            <v>0</v>
          </cell>
          <cell r="L43">
            <v>0</v>
          </cell>
          <cell r="M43">
            <v>40</v>
          </cell>
          <cell r="N43">
            <v>3</v>
          </cell>
          <cell r="O43">
            <v>2</v>
          </cell>
          <cell r="P43">
            <v>1</v>
          </cell>
          <cell r="Q43">
            <v>35700</v>
          </cell>
          <cell r="R43">
            <v>3400</v>
          </cell>
          <cell r="S43">
            <v>3400</v>
          </cell>
          <cell r="T43">
            <v>1020</v>
          </cell>
          <cell r="U43">
            <v>1020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60</v>
          </cell>
          <cell r="AD43">
            <v>3</v>
          </cell>
          <cell r="AE43">
            <v>30</v>
          </cell>
          <cell r="AF43">
            <v>4</v>
          </cell>
          <cell r="AG43">
            <v>1</v>
          </cell>
          <cell r="AH43">
            <v>880</v>
          </cell>
          <cell r="AI43">
            <v>0</v>
          </cell>
          <cell r="AJ43">
            <v>1</v>
          </cell>
          <cell r="AK43">
            <v>2</v>
          </cell>
          <cell r="AL43">
            <v>0</v>
          </cell>
          <cell r="AM43" t="str">
            <v>601000501,600040101,601100403,601300301,601100001,601100410</v>
          </cell>
          <cell r="AO43">
            <v>0.1</v>
          </cell>
          <cell r="AP43">
            <v>1</v>
          </cell>
          <cell r="AQ43">
            <v>2000001</v>
          </cell>
          <cell r="AR43" t="str">
            <v>0</v>
          </cell>
          <cell r="AT43">
            <v>12</v>
          </cell>
          <cell r="AZ43">
            <v>0.5</v>
          </cell>
          <cell r="BA43">
            <v>0</v>
          </cell>
          <cell r="BB43">
            <v>0</v>
          </cell>
        </row>
        <row r="44">
          <cell r="C44">
            <v>340102</v>
          </cell>
          <cell r="D44" t="str">
            <v>雪狼</v>
          </cell>
          <cell r="E44">
            <v>1</v>
          </cell>
          <cell r="F44">
            <v>0</v>
          </cell>
          <cell r="G44">
            <v>0</v>
          </cell>
          <cell r="H44">
            <v>0</v>
          </cell>
          <cell r="I44">
            <v>340102</v>
          </cell>
          <cell r="J44">
            <v>340102</v>
          </cell>
          <cell r="K44">
            <v>0</v>
          </cell>
          <cell r="L44">
            <v>0</v>
          </cell>
          <cell r="M44">
            <v>41</v>
          </cell>
          <cell r="N44">
            <v>3</v>
          </cell>
          <cell r="O44">
            <v>2</v>
          </cell>
          <cell r="P44">
            <v>1</v>
          </cell>
          <cell r="Q44">
            <v>40950</v>
          </cell>
          <cell r="R44">
            <v>3900</v>
          </cell>
          <cell r="S44">
            <v>3900</v>
          </cell>
          <cell r="T44">
            <v>1170</v>
          </cell>
          <cell r="U44">
            <v>1170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60</v>
          </cell>
          <cell r="AD44">
            <v>3</v>
          </cell>
          <cell r="AE44">
            <v>30</v>
          </cell>
          <cell r="AF44">
            <v>4</v>
          </cell>
          <cell r="AG44">
            <v>1</v>
          </cell>
          <cell r="AH44">
            <v>910</v>
          </cell>
          <cell r="AI44">
            <v>0</v>
          </cell>
          <cell r="AJ44">
            <v>1</v>
          </cell>
          <cell r="AK44">
            <v>2</v>
          </cell>
          <cell r="AL44">
            <v>0</v>
          </cell>
          <cell r="AM44" t="str">
            <v>601000501,600040101,601100403,601300301,601100001,601100410</v>
          </cell>
          <cell r="AO44">
            <v>0.1</v>
          </cell>
          <cell r="AP44">
            <v>1</v>
          </cell>
          <cell r="AQ44">
            <v>2000001</v>
          </cell>
          <cell r="AR44" t="str">
            <v>0</v>
          </cell>
          <cell r="AT44">
            <v>12</v>
          </cell>
          <cell r="AZ44">
            <v>0.5</v>
          </cell>
          <cell r="BA44">
            <v>0</v>
          </cell>
          <cell r="BB44">
            <v>0</v>
          </cell>
        </row>
        <row r="45">
          <cell r="C45">
            <v>340103</v>
          </cell>
          <cell r="D45" t="str">
            <v>冰灵山羊</v>
          </cell>
          <cell r="E45">
            <v>1</v>
          </cell>
          <cell r="F45">
            <v>0</v>
          </cell>
          <cell r="G45">
            <v>0</v>
          </cell>
          <cell r="H45">
            <v>0</v>
          </cell>
          <cell r="I45">
            <v>340103</v>
          </cell>
          <cell r="J45">
            <v>340103</v>
          </cell>
          <cell r="K45">
            <v>0</v>
          </cell>
          <cell r="L45">
            <v>0</v>
          </cell>
          <cell r="M45">
            <v>42</v>
          </cell>
          <cell r="N45">
            <v>3</v>
          </cell>
          <cell r="O45">
            <v>2</v>
          </cell>
          <cell r="P45">
            <v>1</v>
          </cell>
          <cell r="Q45">
            <v>42000</v>
          </cell>
          <cell r="R45">
            <v>4000</v>
          </cell>
          <cell r="S45">
            <v>4000</v>
          </cell>
          <cell r="T45">
            <v>1200</v>
          </cell>
          <cell r="U45">
            <v>1200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60</v>
          </cell>
          <cell r="AD45">
            <v>3</v>
          </cell>
          <cell r="AE45">
            <v>30</v>
          </cell>
          <cell r="AF45">
            <v>4</v>
          </cell>
          <cell r="AG45">
            <v>1</v>
          </cell>
          <cell r="AH45">
            <v>940</v>
          </cell>
          <cell r="AI45">
            <v>0</v>
          </cell>
          <cell r="AJ45">
            <v>1</v>
          </cell>
          <cell r="AK45">
            <v>2</v>
          </cell>
          <cell r="AL45">
            <v>0</v>
          </cell>
          <cell r="AM45" t="str">
            <v>601000501,600040101,601100403,601300301,601100001,601100410</v>
          </cell>
          <cell r="AO45">
            <v>0.1</v>
          </cell>
          <cell r="AP45">
            <v>1</v>
          </cell>
          <cell r="AQ45">
            <v>2000001</v>
          </cell>
          <cell r="AR45" t="str">
            <v>0</v>
          </cell>
          <cell r="AT45">
            <v>12</v>
          </cell>
          <cell r="AZ45">
            <v>0.5</v>
          </cell>
          <cell r="BA45">
            <v>0</v>
          </cell>
          <cell r="BB45">
            <v>0</v>
          </cell>
        </row>
        <row r="46">
          <cell r="C46">
            <v>340104</v>
          </cell>
          <cell r="D46" t="str">
            <v>冰封蜗牛</v>
          </cell>
          <cell r="E46">
            <v>1</v>
          </cell>
          <cell r="F46">
            <v>0</v>
          </cell>
          <cell r="G46">
            <v>0</v>
          </cell>
          <cell r="H46">
            <v>0</v>
          </cell>
          <cell r="I46">
            <v>340104</v>
          </cell>
          <cell r="J46">
            <v>340104</v>
          </cell>
          <cell r="K46">
            <v>0</v>
          </cell>
          <cell r="L46">
            <v>0</v>
          </cell>
          <cell r="M46">
            <v>43</v>
          </cell>
          <cell r="N46">
            <v>3</v>
          </cell>
          <cell r="O46">
            <v>2</v>
          </cell>
          <cell r="P46">
            <v>1</v>
          </cell>
          <cell r="Q46">
            <v>43050</v>
          </cell>
          <cell r="R46">
            <v>4100</v>
          </cell>
          <cell r="S46">
            <v>4100</v>
          </cell>
          <cell r="T46">
            <v>1230</v>
          </cell>
          <cell r="U46">
            <v>1230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60</v>
          </cell>
          <cell r="AD46">
            <v>3</v>
          </cell>
          <cell r="AE46">
            <v>30</v>
          </cell>
          <cell r="AF46">
            <v>4</v>
          </cell>
          <cell r="AG46">
            <v>1</v>
          </cell>
          <cell r="AH46">
            <v>970</v>
          </cell>
          <cell r="AI46">
            <v>0</v>
          </cell>
          <cell r="AJ46">
            <v>1</v>
          </cell>
          <cell r="AK46">
            <v>2</v>
          </cell>
          <cell r="AL46">
            <v>0</v>
          </cell>
          <cell r="AM46" t="str">
            <v>601000501,600040101,601100403,601300301,601100001,601100410</v>
          </cell>
          <cell r="AO46">
            <v>0.1</v>
          </cell>
          <cell r="AP46">
            <v>1</v>
          </cell>
          <cell r="AQ46">
            <v>2000001</v>
          </cell>
          <cell r="AR46" t="str">
            <v>0</v>
          </cell>
          <cell r="AT46">
            <v>12</v>
          </cell>
          <cell r="AZ46">
            <v>0.5</v>
          </cell>
          <cell r="BA46">
            <v>0</v>
          </cell>
          <cell r="BB46">
            <v>0</v>
          </cell>
        </row>
        <row r="47">
          <cell r="C47">
            <v>340105</v>
          </cell>
          <cell r="D47" t="str">
            <v>冰块士兵</v>
          </cell>
          <cell r="E47">
            <v>1</v>
          </cell>
          <cell r="F47">
            <v>0</v>
          </cell>
          <cell r="G47">
            <v>0</v>
          </cell>
          <cell r="H47">
            <v>0</v>
          </cell>
          <cell r="I47">
            <v>340105</v>
          </cell>
          <cell r="J47">
            <v>340105</v>
          </cell>
          <cell r="K47">
            <v>0</v>
          </cell>
          <cell r="L47">
            <v>0</v>
          </cell>
          <cell r="M47">
            <v>45</v>
          </cell>
          <cell r="N47">
            <v>3</v>
          </cell>
          <cell r="O47">
            <v>2</v>
          </cell>
          <cell r="P47">
            <v>1</v>
          </cell>
          <cell r="Q47">
            <v>45150</v>
          </cell>
          <cell r="R47">
            <v>4300</v>
          </cell>
          <cell r="S47">
            <v>4300</v>
          </cell>
          <cell r="T47">
            <v>1290</v>
          </cell>
          <cell r="U47">
            <v>1290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60</v>
          </cell>
          <cell r="AD47">
            <v>3</v>
          </cell>
          <cell r="AE47">
            <v>30</v>
          </cell>
          <cell r="AF47">
            <v>4</v>
          </cell>
          <cell r="AG47">
            <v>1</v>
          </cell>
          <cell r="AH47">
            <v>1030</v>
          </cell>
          <cell r="AI47">
            <v>0</v>
          </cell>
          <cell r="AJ47">
            <v>1</v>
          </cell>
          <cell r="AK47">
            <v>2</v>
          </cell>
          <cell r="AL47">
            <v>0</v>
          </cell>
          <cell r="AM47" t="str">
            <v>601000501,600040101,601100403,601300301,601100001,601100410</v>
          </cell>
          <cell r="AO47">
            <v>0.1</v>
          </cell>
          <cell r="AP47">
            <v>1</v>
          </cell>
          <cell r="AQ47">
            <v>2000001</v>
          </cell>
          <cell r="AR47" t="str">
            <v>0</v>
          </cell>
          <cell r="AT47">
            <v>12</v>
          </cell>
          <cell r="AZ47">
            <v>0.5</v>
          </cell>
          <cell r="BA47">
            <v>0</v>
          </cell>
          <cell r="BB47">
            <v>0</v>
          </cell>
        </row>
        <row r="48">
          <cell r="C48">
            <v>340106</v>
          </cell>
          <cell r="D48" t="str">
            <v>冰灵</v>
          </cell>
          <cell r="E48">
            <v>1</v>
          </cell>
          <cell r="F48">
            <v>0</v>
          </cell>
          <cell r="G48">
            <v>0</v>
          </cell>
          <cell r="H48">
            <v>0</v>
          </cell>
          <cell r="I48">
            <v>340106</v>
          </cell>
          <cell r="J48">
            <v>340106</v>
          </cell>
          <cell r="K48">
            <v>0</v>
          </cell>
          <cell r="L48">
            <v>0</v>
          </cell>
          <cell r="M48">
            <v>46</v>
          </cell>
          <cell r="N48">
            <v>3</v>
          </cell>
          <cell r="O48">
            <v>6</v>
          </cell>
          <cell r="P48">
            <v>1</v>
          </cell>
          <cell r="Q48">
            <v>46200</v>
          </cell>
          <cell r="R48">
            <v>4400</v>
          </cell>
          <cell r="S48">
            <v>4400</v>
          </cell>
          <cell r="T48">
            <v>1320</v>
          </cell>
          <cell r="U48">
            <v>1320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60</v>
          </cell>
          <cell r="AD48">
            <v>3</v>
          </cell>
          <cell r="AE48">
            <v>30</v>
          </cell>
          <cell r="AF48">
            <v>4</v>
          </cell>
          <cell r="AG48">
            <v>1</v>
          </cell>
          <cell r="AH48">
            <v>1060</v>
          </cell>
          <cell r="AI48">
            <v>0</v>
          </cell>
          <cell r="AJ48">
            <v>1</v>
          </cell>
          <cell r="AK48">
            <v>2</v>
          </cell>
          <cell r="AL48">
            <v>0</v>
          </cell>
          <cell r="AM48" t="str">
            <v>601000501,600040101,601100403,601300301,601100001,601100410</v>
          </cell>
          <cell r="AO48">
            <v>0.1</v>
          </cell>
          <cell r="AP48">
            <v>1</v>
          </cell>
          <cell r="AQ48">
            <v>2000002</v>
          </cell>
          <cell r="AR48" t="str">
            <v>0</v>
          </cell>
          <cell r="AT48">
            <v>12</v>
          </cell>
          <cell r="AZ48">
            <v>0.5</v>
          </cell>
          <cell r="BA48">
            <v>0</v>
          </cell>
          <cell r="BB48">
            <v>0</v>
          </cell>
        </row>
        <row r="49">
          <cell r="C49">
            <v>340107</v>
          </cell>
          <cell r="D49" t="str">
            <v>冰块护卫</v>
          </cell>
          <cell r="E49">
            <v>1</v>
          </cell>
          <cell r="F49">
            <v>0</v>
          </cell>
          <cell r="G49">
            <v>0</v>
          </cell>
          <cell r="H49">
            <v>0</v>
          </cell>
          <cell r="I49">
            <v>340107</v>
          </cell>
          <cell r="J49">
            <v>340107</v>
          </cell>
          <cell r="K49">
            <v>0</v>
          </cell>
          <cell r="L49">
            <v>0</v>
          </cell>
          <cell r="M49">
            <v>48</v>
          </cell>
          <cell r="N49">
            <v>3</v>
          </cell>
          <cell r="O49">
            <v>2</v>
          </cell>
          <cell r="P49">
            <v>1</v>
          </cell>
          <cell r="Q49">
            <v>48300</v>
          </cell>
          <cell r="R49">
            <v>4600</v>
          </cell>
          <cell r="S49">
            <v>4600</v>
          </cell>
          <cell r="T49">
            <v>1380</v>
          </cell>
          <cell r="U49">
            <v>1380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60</v>
          </cell>
          <cell r="AD49">
            <v>3</v>
          </cell>
          <cell r="AE49">
            <v>30</v>
          </cell>
          <cell r="AF49">
            <v>4</v>
          </cell>
          <cell r="AG49">
            <v>1</v>
          </cell>
          <cell r="AH49">
            <v>1120</v>
          </cell>
          <cell r="AI49">
            <v>0</v>
          </cell>
          <cell r="AJ49">
            <v>1</v>
          </cell>
          <cell r="AK49">
            <v>2</v>
          </cell>
          <cell r="AL49">
            <v>0</v>
          </cell>
          <cell r="AM49" t="str">
            <v>601000501,600040101,601100403,601300301,601100001,601100410</v>
          </cell>
          <cell r="AO49">
            <v>0.1</v>
          </cell>
          <cell r="AP49">
            <v>1</v>
          </cell>
          <cell r="AQ49">
            <v>2000001</v>
          </cell>
          <cell r="AR49" t="str">
            <v>0</v>
          </cell>
          <cell r="AT49">
            <v>12</v>
          </cell>
          <cell r="AZ49">
            <v>0.5</v>
          </cell>
          <cell r="BA49">
            <v>0</v>
          </cell>
          <cell r="BB49">
            <v>0</v>
          </cell>
        </row>
        <row r="50">
          <cell r="C50">
            <v>340161</v>
          </cell>
          <cell r="D50" t="str">
            <v>冰封蛛王</v>
          </cell>
          <cell r="E50">
            <v>3</v>
          </cell>
          <cell r="F50">
            <v>0</v>
          </cell>
          <cell r="G50">
            <v>0</v>
          </cell>
          <cell r="H50">
            <v>0</v>
          </cell>
          <cell r="I50">
            <v>340161</v>
          </cell>
          <cell r="J50">
            <v>340161</v>
          </cell>
          <cell r="K50">
            <v>0</v>
          </cell>
          <cell r="L50">
            <v>0</v>
          </cell>
          <cell r="M50">
            <v>42</v>
          </cell>
          <cell r="N50">
            <v>3</v>
          </cell>
          <cell r="O50">
            <v>2</v>
          </cell>
          <cell r="P50">
            <v>1</v>
          </cell>
          <cell r="Q50">
            <v>336000</v>
          </cell>
          <cell r="R50">
            <v>5000</v>
          </cell>
          <cell r="S50">
            <v>5000</v>
          </cell>
          <cell r="T50">
            <v>1500</v>
          </cell>
          <cell r="U50">
            <v>1500</v>
          </cell>
          <cell r="V50">
            <v>0.05</v>
          </cell>
          <cell r="W50">
            <v>0.05</v>
          </cell>
          <cell r="X50">
            <v>0.05</v>
          </cell>
          <cell r="Y50">
            <v>0.05</v>
          </cell>
          <cell r="Z50">
            <v>0</v>
          </cell>
          <cell r="AA50">
            <v>0</v>
          </cell>
          <cell r="AB50">
            <v>0</v>
          </cell>
          <cell r="AC50">
            <v>5400</v>
          </cell>
          <cell r="AD50">
            <v>3</v>
          </cell>
          <cell r="AE50">
            <v>30</v>
          </cell>
          <cell r="AF50">
            <v>4</v>
          </cell>
          <cell r="AG50">
            <v>1</v>
          </cell>
          <cell r="AH50">
            <v>18800</v>
          </cell>
          <cell r="AI50">
            <v>0</v>
          </cell>
          <cell r="AJ50">
            <v>1</v>
          </cell>
          <cell r="AK50">
            <v>2</v>
          </cell>
          <cell r="AL50">
            <v>0</v>
          </cell>
          <cell r="AM50" t="str">
            <v>601000411,600040201,601100403,601400301,601100001,601100410,601100408,601504401,61101241</v>
          </cell>
          <cell r="AO50">
            <v>0.1</v>
          </cell>
          <cell r="AP50">
            <v>1</v>
          </cell>
          <cell r="AQ50">
            <v>2000001</v>
          </cell>
          <cell r="AR50" t="str">
            <v>3040101,3040102,3040103,3040104,3040105,3040106</v>
          </cell>
          <cell r="AT50">
            <v>12</v>
          </cell>
          <cell r="AZ50">
            <v>0.5</v>
          </cell>
          <cell r="BA50">
            <v>0</v>
          </cell>
          <cell r="BB50">
            <v>0</v>
          </cell>
        </row>
        <row r="51">
          <cell r="C51">
            <v>340162</v>
          </cell>
          <cell r="D51" t="str">
            <v>冰灵之王</v>
          </cell>
          <cell r="E51">
            <v>3</v>
          </cell>
          <cell r="F51">
            <v>0</v>
          </cell>
          <cell r="G51">
            <v>0</v>
          </cell>
          <cell r="H51">
            <v>0</v>
          </cell>
          <cell r="I51">
            <v>340162</v>
          </cell>
          <cell r="J51">
            <v>340162</v>
          </cell>
          <cell r="K51">
            <v>0</v>
          </cell>
          <cell r="L51">
            <v>0</v>
          </cell>
          <cell r="M51">
            <v>44</v>
          </cell>
          <cell r="N51">
            <v>3</v>
          </cell>
          <cell r="O51">
            <v>6</v>
          </cell>
          <cell r="P51">
            <v>1</v>
          </cell>
          <cell r="Q51">
            <v>352800</v>
          </cell>
          <cell r="R51">
            <v>5250</v>
          </cell>
          <cell r="S51">
            <v>5250</v>
          </cell>
          <cell r="T51">
            <v>1575</v>
          </cell>
          <cell r="U51">
            <v>1575</v>
          </cell>
          <cell r="V51">
            <v>0.1</v>
          </cell>
          <cell r="W51">
            <v>0.1</v>
          </cell>
          <cell r="X51">
            <v>0.1</v>
          </cell>
          <cell r="Y51">
            <v>0.1</v>
          </cell>
          <cell r="Z51">
            <v>0</v>
          </cell>
          <cell r="AA51">
            <v>0</v>
          </cell>
          <cell r="AB51">
            <v>0</v>
          </cell>
          <cell r="AC51">
            <v>5400</v>
          </cell>
          <cell r="AD51">
            <v>3</v>
          </cell>
          <cell r="AE51">
            <v>30</v>
          </cell>
          <cell r="AF51">
            <v>4</v>
          </cell>
          <cell r="AG51">
            <v>1</v>
          </cell>
          <cell r="AH51">
            <v>20000</v>
          </cell>
          <cell r="AI51">
            <v>0</v>
          </cell>
          <cell r="AJ51">
            <v>1</v>
          </cell>
          <cell r="AK51">
            <v>2</v>
          </cell>
          <cell r="AL51">
            <v>0</v>
          </cell>
          <cell r="AM51" t="str">
            <v>601000411,600040201,601100403,601400301,601100001,601100410,601100408,601504401,61101241</v>
          </cell>
          <cell r="AO51">
            <v>0.1</v>
          </cell>
          <cell r="AP51">
            <v>1</v>
          </cell>
          <cell r="AQ51">
            <v>2000002</v>
          </cell>
          <cell r="AR51" t="str">
            <v>3040201,3040202,3040203,3040204,3040205</v>
          </cell>
          <cell r="AT51">
            <v>12</v>
          </cell>
          <cell r="AZ51">
            <v>0.5</v>
          </cell>
          <cell r="BA51">
            <v>0</v>
          </cell>
          <cell r="BB51">
            <v>0</v>
          </cell>
        </row>
        <row r="52">
          <cell r="C52">
            <v>340163</v>
          </cell>
          <cell r="D52" t="str">
            <v>冰岩巨人</v>
          </cell>
          <cell r="E52">
            <v>3</v>
          </cell>
          <cell r="F52">
            <v>0</v>
          </cell>
          <cell r="G52">
            <v>0</v>
          </cell>
          <cell r="H52">
            <v>0</v>
          </cell>
          <cell r="I52">
            <v>340163</v>
          </cell>
          <cell r="J52">
            <v>340163</v>
          </cell>
          <cell r="K52">
            <v>0</v>
          </cell>
          <cell r="L52">
            <v>0</v>
          </cell>
          <cell r="M52">
            <v>46</v>
          </cell>
          <cell r="N52">
            <v>3</v>
          </cell>
          <cell r="O52">
            <v>2</v>
          </cell>
          <cell r="P52">
            <v>1</v>
          </cell>
          <cell r="Q52">
            <v>369600</v>
          </cell>
          <cell r="R52">
            <v>5500</v>
          </cell>
          <cell r="S52">
            <v>5500</v>
          </cell>
          <cell r="T52">
            <v>1650</v>
          </cell>
          <cell r="U52">
            <v>1650</v>
          </cell>
          <cell r="V52">
            <v>0.15</v>
          </cell>
          <cell r="W52">
            <v>0.15</v>
          </cell>
          <cell r="X52">
            <v>0.15</v>
          </cell>
          <cell r="Y52">
            <v>0.15</v>
          </cell>
          <cell r="Z52">
            <v>0</v>
          </cell>
          <cell r="AA52">
            <v>0</v>
          </cell>
          <cell r="AB52">
            <v>0</v>
          </cell>
          <cell r="AC52">
            <v>7200</v>
          </cell>
          <cell r="AD52">
            <v>3</v>
          </cell>
          <cell r="AE52">
            <v>30</v>
          </cell>
          <cell r="AF52">
            <v>4</v>
          </cell>
          <cell r="AG52">
            <v>1</v>
          </cell>
          <cell r="AH52">
            <v>21200</v>
          </cell>
          <cell r="AI52">
            <v>0</v>
          </cell>
          <cell r="AJ52">
            <v>1</v>
          </cell>
          <cell r="AK52">
            <v>2</v>
          </cell>
          <cell r="AL52">
            <v>0</v>
          </cell>
          <cell r="AM52" t="str">
            <v>601000411,600040201,601100403,601400301,601100001,601100410,601100408,601100409,601504401,61101241</v>
          </cell>
          <cell r="AO52">
            <v>0.1</v>
          </cell>
          <cell r="AP52">
            <v>1</v>
          </cell>
          <cell r="AQ52">
            <v>2000001</v>
          </cell>
          <cell r="AR52" t="str">
            <v>3040301,3040302,3040303,3040304,3040305</v>
          </cell>
          <cell r="AT52">
            <v>12</v>
          </cell>
          <cell r="AZ52">
            <v>0.5</v>
          </cell>
          <cell r="BA52">
            <v>0</v>
          </cell>
          <cell r="BB52">
            <v>0</v>
          </cell>
        </row>
        <row r="53">
          <cell r="C53">
            <v>340164</v>
          </cell>
          <cell r="D53" t="str">
            <v>冰雪之主</v>
          </cell>
          <cell r="E53">
            <v>3</v>
          </cell>
          <cell r="F53">
            <v>0</v>
          </cell>
          <cell r="G53">
            <v>0</v>
          </cell>
          <cell r="H53">
            <v>0</v>
          </cell>
          <cell r="I53">
            <v>340164</v>
          </cell>
          <cell r="J53">
            <v>340164</v>
          </cell>
          <cell r="K53">
            <v>0</v>
          </cell>
          <cell r="L53">
            <v>0</v>
          </cell>
          <cell r="M53">
            <v>48</v>
          </cell>
          <cell r="N53">
            <v>3</v>
          </cell>
          <cell r="O53">
            <v>2</v>
          </cell>
          <cell r="P53">
            <v>1</v>
          </cell>
          <cell r="Q53">
            <v>386400</v>
          </cell>
          <cell r="R53">
            <v>5750</v>
          </cell>
          <cell r="S53">
            <v>5750</v>
          </cell>
          <cell r="T53">
            <v>1725</v>
          </cell>
          <cell r="U53">
            <v>1725</v>
          </cell>
          <cell r="V53">
            <v>0.15</v>
          </cell>
          <cell r="W53">
            <v>0.15</v>
          </cell>
          <cell r="X53">
            <v>0.15</v>
          </cell>
          <cell r="Y53">
            <v>0.15</v>
          </cell>
          <cell r="Z53">
            <v>0</v>
          </cell>
          <cell r="AA53">
            <v>0</v>
          </cell>
          <cell r="AB53">
            <v>0</v>
          </cell>
          <cell r="AC53">
            <v>7200</v>
          </cell>
          <cell r="AD53">
            <v>3</v>
          </cell>
          <cell r="AE53">
            <v>30</v>
          </cell>
          <cell r="AF53">
            <v>4</v>
          </cell>
          <cell r="AG53">
            <v>1</v>
          </cell>
          <cell r="AH53">
            <v>22400</v>
          </cell>
          <cell r="AI53">
            <v>0</v>
          </cell>
          <cell r="AJ53">
            <v>1</v>
          </cell>
          <cell r="AK53">
            <v>2</v>
          </cell>
          <cell r="AL53">
            <v>0</v>
          </cell>
          <cell r="AM53" t="str">
            <v>601000411,600040201,601100405,601400301,601100001,601100410,601100408,601100409,601504401,61101241</v>
          </cell>
          <cell r="AO53">
            <v>0.1</v>
          </cell>
          <cell r="AP53">
            <v>1</v>
          </cell>
          <cell r="AQ53">
            <v>2000001</v>
          </cell>
          <cell r="AR53" t="str">
            <v>3040401,3040402,3040403,3040404,3040405,3040406</v>
          </cell>
          <cell r="AT53">
            <v>12</v>
          </cell>
          <cell r="AZ53">
            <v>0.5</v>
          </cell>
          <cell r="BA53">
            <v>0</v>
          </cell>
          <cell r="BB53">
            <v>0</v>
          </cell>
        </row>
        <row r="54">
          <cell r="C54">
            <v>340165</v>
          </cell>
          <cell r="D54" t="str">
            <v>冰封巨龙</v>
          </cell>
          <cell r="E54">
            <v>3</v>
          </cell>
          <cell r="F54">
            <v>0</v>
          </cell>
          <cell r="G54">
            <v>0</v>
          </cell>
          <cell r="H54">
            <v>0</v>
          </cell>
          <cell r="I54">
            <v>340165</v>
          </cell>
          <cell r="J54">
            <v>340165</v>
          </cell>
          <cell r="K54">
            <v>0</v>
          </cell>
          <cell r="L54">
            <v>0</v>
          </cell>
          <cell r="M54">
            <v>50</v>
          </cell>
          <cell r="N54">
            <v>3</v>
          </cell>
          <cell r="O54">
            <v>2</v>
          </cell>
          <cell r="P54">
            <v>1</v>
          </cell>
          <cell r="Q54">
            <v>403200</v>
          </cell>
          <cell r="R54">
            <v>6000</v>
          </cell>
          <cell r="S54">
            <v>6000</v>
          </cell>
          <cell r="T54">
            <v>1800</v>
          </cell>
          <cell r="U54">
            <v>1800</v>
          </cell>
          <cell r="V54">
            <v>0.2</v>
          </cell>
          <cell r="W54">
            <v>0.2</v>
          </cell>
          <cell r="X54">
            <v>0.2</v>
          </cell>
          <cell r="Y54">
            <v>0.2</v>
          </cell>
          <cell r="Z54">
            <v>0</v>
          </cell>
          <cell r="AA54">
            <v>0</v>
          </cell>
          <cell r="AB54">
            <v>0</v>
          </cell>
          <cell r="AC54">
            <v>10800</v>
          </cell>
          <cell r="AD54">
            <v>3</v>
          </cell>
          <cell r="AE54">
            <v>30</v>
          </cell>
          <cell r="AF54">
            <v>4</v>
          </cell>
          <cell r="AG54">
            <v>1</v>
          </cell>
          <cell r="AH54">
            <v>23600</v>
          </cell>
          <cell r="AI54">
            <v>0</v>
          </cell>
          <cell r="AJ54">
            <v>1</v>
          </cell>
          <cell r="AK54">
            <v>2</v>
          </cell>
          <cell r="AL54">
            <v>0</v>
          </cell>
          <cell r="AM54" t="str">
            <v>601000411,600040201,601100404,601400301,601100001,601100410,601100408,601100409,601504401,601506101,601000901,61101241</v>
          </cell>
          <cell r="AO54">
            <v>0.1</v>
          </cell>
          <cell r="AP54">
            <v>1</v>
          </cell>
          <cell r="AQ54">
            <v>2000001</v>
          </cell>
          <cell r="AR54" t="str">
            <v>3040501,3040502,3040503,3040504,3040505,3040506,3040507,3040508,3040509</v>
          </cell>
          <cell r="AT54">
            <v>12</v>
          </cell>
          <cell r="AZ54">
            <v>0.5</v>
          </cell>
          <cell r="BA54">
            <v>0</v>
          </cell>
          <cell r="BB54">
            <v>0</v>
          </cell>
        </row>
        <row r="55">
          <cell r="C55">
            <v>350101</v>
          </cell>
          <cell r="D55" t="str">
            <v>精灵蝴蝶</v>
          </cell>
          <cell r="E55">
            <v>1</v>
          </cell>
          <cell r="F55">
            <v>0</v>
          </cell>
          <cell r="G55">
            <v>0</v>
          </cell>
          <cell r="H55">
            <v>0</v>
          </cell>
          <cell r="I55">
            <v>350101</v>
          </cell>
          <cell r="J55">
            <v>350101</v>
          </cell>
          <cell r="K55">
            <v>0</v>
          </cell>
          <cell r="L55">
            <v>0</v>
          </cell>
          <cell r="M55">
            <v>50</v>
          </cell>
          <cell r="N55">
            <v>3</v>
          </cell>
          <cell r="O55">
            <v>2</v>
          </cell>
          <cell r="P55">
            <v>1</v>
          </cell>
          <cell r="Q55">
            <v>50400</v>
          </cell>
          <cell r="R55">
            <v>4800</v>
          </cell>
          <cell r="S55">
            <v>4800</v>
          </cell>
          <cell r="T55">
            <v>1440</v>
          </cell>
          <cell r="U55">
            <v>1440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60</v>
          </cell>
          <cell r="AD55">
            <v>3</v>
          </cell>
          <cell r="AE55">
            <v>30</v>
          </cell>
          <cell r="AF55">
            <v>4</v>
          </cell>
          <cell r="AG55">
            <v>1</v>
          </cell>
          <cell r="AH55">
            <v>1180</v>
          </cell>
          <cell r="AI55">
            <v>0</v>
          </cell>
          <cell r="AJ55">
            <v>1</v>
          </cell>
          <cell r="AK55">
            <v>2</v>
          </cell>
          <cell r="AL55">
            <v>0</v>
          </cell>
          <cell r="AM55" t="str">
            <v>601000501,600050101,601100503,601300401,601100001,601100510</v>
          </cell>
          <cell r="AO55">
            <v>0.1</v>
          </cell>
          <cell r="AP55">
            <v>1</v>
          </cell>
          <cell r="AQ55">
            <v>2000001</v>
          </cell>
          <cell r="AR55" t="str">
            <v>0</v>
          </cell>
          <cell r="AT55">
            <v>12</v>
          </cell>
          <cell r="AZ55">
            <v>0.5</v>
          </cell>
          <cell r="BA55">
            <v>0</v>
          </cell>
          <cell r="BB55">
            <v>0</v>
          </cell>
        </row>
        <row r="56">
          <cell r="C56">
            <v>350102</v>
          </cell>
          <cell r="D56" t="str">
            <v>影月护卫</v>
          </cell>
          <cell r="E56">
            <v>1</v>
          </cell>
          <cell r="F56">
            <v>0</v>
          </cell>
          <cell r="G56">
            <v>0</v>
          </cell>
          <cell r="H56">
            <v>0</v>
          </cell>
          <cell r="I56">
            <v>350102</v>
          </cell>
          <cell r="J56">
            <v>350102</v>
          </cell>
          <cell r="K56">
            <v>0</v>
          </cell>
          <cell r="L56">
            <v>0</v>
          </cell>
          <cell r="M56">
            <v>52</v>
          </cell>
          <cell r="N56">
            <v>3</v>
          </cell>
          <cell r="O56">
            <v>2</v>
          </cell>
          <cell r="P56">
            <v>1</v>
          </cell>
          <cell r="Q56">
            <v>56700</v>
          </cell>
          <cell r="R56">
            <v>5400</v>
          </cell>
          <cell r="S56">
            <v>5400</v>
          </cell>
          <cell r="T56">
            <v>1620</v>
          </cell>
          <cell r="U56">
            <v>1620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60</v>
          </cell>
          <cell r="AD56">
            <v>3</v>
          </cell>
          <cell r="AE56">
            <v>30</v>
          </cell>
          <cell r="AF56">
            <v>4</v>
          </cell>
          <cell r="AG56">
            <v>1</v>
          </cell>
          <cell r="AH56">
            <v>1240</v>
          </cell>
          <cell r="AI56">
            <v>0</v>
          </cell>
          <cell r="AJ56">
            <v>1</v>
          </cell>
          <cell r="AK56">
            <v>2</v>
          </cell>
          <cell r="AL56">
            <v>0</v>
          </cell>
          <cell r="AM56" t="str">
            <v>601000501,600050101,601100503,601300401,601100001,601100510</v>
          </cell>
          <cell r="AO56">
            <v>0.1</v>
          </cell>
          <cell r="AP56">
            <v>1</v>
          </cell>
          <cell r="AQ56">
            <v>2000001</v>
          </cell>
          <cell r="AR56" t="str">
            <v>0</v>
          </cell>
          <cell r="AT56">
            <v>12</v>
          </cell>
          <cell r="AZ56">
            <v>0.5</v>
          </cell>
          <cell r="BA56">
            <v>0</v>
          </cell>
          <cell r="BB56">
            <v>0</v>
          </cell>
        </row>
        <row r="57">
          <cell r="C57">
            <v>350103</v>
          </cell>
          <cell r="D57" t="str">
            <v>影月弓手</v>
          </cell>
          <cell r="E57">
            <v>1</v>
          </cell>
          <cell r="F57">
            <v>0</v>
          </cell>
          <cell r="G57">
            <v>0</v>
          </cell>
          <cell r="H57">
            <v>0</v>
          </cell>
          <cell r="I57">
            <v>350103</v>
          </cell>
          <cell r="J57">
            <v>350103</v>
          </cell>
          <cell r="K57">
            <v>0</v>
          </cell>
          <cell r="L57">
            <v>0</v>
          </cell>
          <cell r="M57">
            <v>54</v>
          </cell>
          <cell r="N57">
            <v>3</v>
          </cell>
          <cell r="O57">
            <v>6</v>
          </cell>
          <cell r="P57">
            <v>1</v>
          </cell>
          <cell r="Q57">
            <v>58800</v>
          </cell>
          <cell r="R57">
            <v>5600</v>
          </cell>
          <cell r="S57">
            <v>5600</v>
          </cell>
          <cell r="T57">
            <v>1680</v>
          </cell>
          <cell r="U57">
            <v>1680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60</v>
          </cell>
          <cell r="AD57">
            <v>3</v>
          </cell>
          <cell r="AE57">
            <v>30</v>
          </cell>
          <cell r="AF57">
            <v>4</v>
          </cell>
          <cell r="AG57">
            <v>1</v>
          </cell>
          <cell r="AH57">
            <v>1300</v>
          </cell>
          <cell r="AI57">
            <v>0</v>
          </cell>
          <cell r="AJ57">
            <v>1</v>
          </cell>
          <cell r="AK57">
            <v>2</v>
          </cell>
          <cell r="AL57">
            <v>0</v>
          </cell>
          <cell r="AM57" t="str">
            <v>601000501,600050101,601100503,601300401,601100001,601100510</v>
          </cell>
          <cell r="AO57">
            <v>0.1</v>
          </cell>
          <cell r="AP57">
            <v>1</v>
          </cell>
          <cell r="AQ57">
            <v>2000002</v>
          </cell>
          <cell r="AR57" t="str">
            <v>0</v>
          </cell>
          <cell r="AT57">
            <v>12</v>
          </cell>
          <cell r="AZ57">
            <v>0.5</v>
          </cell>
          <cell r="BA57">
            <v>0</v>
          </cell>
          <cell r="BB57">
            <v>0</v>
          </cell>
        </row>
        <row r="58">
          <cell r="C58">
            <v>350104</v>
          </cell>
          <cell r="D58" t="str">
            <v>影月骑兵</v>
          </cell>
          <cell r="E58">
            <v>1</v>
          </cell>
          <cell r="F58">
            <v>0</v>
          </cell>
          <cell r="G58">
            <v>0</v>
          </cell>
          <cell r="H58">
            <v>0</v>
          </cell>
          <cell r="I58">
            <v>350104</v>
          </cell>
          <cell r="J58">
            <v>350104</v>
          </cell>
          <cell r="K58">
            <v>0</v>
          </cell>
          <cell r="L58">
            <v>0</v>
          </cell>
          <cell r="M58">
            <v>56</v>
          </cell>
          <cell r="N58">
            <v>3</v>
          </cell>
          <cell r="O58">
            <v>2</v>
          </cell>
          <cell r="P58">
            <v>1</v>
          </cell>
          <cell r="Q58">
            <v>60900</v>
          </cell>
          <cell r="R58">
            <v>5800</v>
          </cell>
          <cell r="S58">
            <v>5800</v>
          </cell>
          <cell r="T58">
            <v>1740</v>
          </cell>
          <cell r="U58">
            <v>1740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60</v>
          </cell>
          <cell r="AD58">
            <v>3</v>
          </cell>
          <cell r="AE58">
            <v>30</v>
          </cell>
          <cell r="AF58">
            <v>4</v>
          </cell>
          <cell r="AG58">
            <v>1</v>
          </cell>
          <cell r="AH58">
            <v>1360</v>
          </cell>
          <cell r="AI58">
            <v>0</v>
          </cell>
          <cell r="AJ58">
            <v>1</v>
          </cell>
          <cell r="AK58">
            <v>2</v>
          </cell>
          <cell r="AL58">
            <v>0</v>
          </cell>
          <cell r="AM58" t="str">
            <v>601000501,600050101,601100503,601300401,601100001,601100510</v>
          </cell>
          <cell r="AO58">
            <v>0.1</v>
          </cell>
          <cell r="AP58">
            <v>1</v>
          </cell>
          <cell r="AQ58">
            <v>2000001</v>
          </cell>
          <cell r="AR58" t="str">
            <v>0</v>
          </cell>
          <cell r="AT58">
            <v>12</v>
          </cell>
          <cell r="AZ58">
            <v>0.5</v>
          </cell>
          <cell r="BA58">
            <v>0</v>
          </cell>
          <cell r="BB58">
            <v>0</v>
          </cell>
        </row>
        <row r="59">
          <cell r="C59">
            <v>350105</v>
          </cell>
          <cell r="D59" t="str">
            <v>暗灵士兵</v>
          </cell>
          <cell r="E59">
            <v>1</v>
          </cell>
          <cell r="F59">
            <v>0</v>
          </cell>
          <cell r="G59">
            <v>0</v>
          </cell>
          <cell r="H59">
            <v>0</v>
          </cell>
          <cell r="I59">
            <v>350105</v>
          </cell>
          <cell r="J59">
            <v>350105</v>
          </cell>
          <cell r="K59">
            <v>0</v>
          </cell>
          <cell r="L59">
            <v>0</v>
          </cell>
          <cell r="M59">
            <v>58</v>
          </cell>
          <cell r="N59">
            <v>3</v>
          </cell>
          <cell r="O59">
            <v>2</v>
          </cell>
          <cell r="P59">
            <v>1</v>
          </cell>
          <cell r="Q59">
            <v>63000</v>
          </cell>
          <cell r="R59">
            <v>6000</v>
          </cell>
          <cell r="S59">
            <v>6000</v>
          </cell>
          <cell r="T59">
            <v>1800</v>
          </cell>
          <cell r="U59">
            <v>1800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60</v>
          </cell>
          <cell r="AD59">
            <v>3</v>
          </cell>
          <cell r="AE59">
            <v>30</v>
          </cell>
          <cell r="AF59">
            <v>4</v>
          </cell>
          <cell r="AG59">
            <v>1</v>
          </cell>
          <cell r="AH59">
            <v>1420</v>
          </cell>
          <cell r="AI59">
            <v>0</v>
          </cell>
          <cell r="AJ59">
            <v>1</v>
          </cell>
          <cell r="AK59">
            <v>2</v>
          </cell>
          <cell r="AL59">
            <v>0</v>
          </cell>
          <cell r="AM59" t="str">
            <v>601000501,600050101,601100503,601300401,601100001,601100510</v>
          </cell>
          <cell r="AO59">
            <v>0.1</v>
          </cell>
          <cell r="AP59">
            <v>1</v>
          </cell>
          <cell r="AQ59">
            <v>2000001</v>
          </cell>
          <cell r="AR59" t="str">
            <v>0</v>
          </cell>
          <cell r="AT59">
            <v>12</v>
          </cell>
          <cell r="AZ59">
            <v>0.5</v>
          </cell>
          <cell r="BA59">
            <v>0</v>
          </cell>
          <cell r="BB59">
            <v>0</v>
          </cell>
        </row>
        <row r="60">
          <cell r="C60">
            <v>350106</v>
          </cell>
          <cell r="D60" t="str">
            <v>熔岩护卫</v>
          </cell>
          <cell r="E60">
            <v>1</v>
          </cell>
          <cell r="F60">
            <v>0</v>
          </cell>
          <cell r="G60">
            <v>0</v>
          </cell>
          <cell r="H60">
            <v>0</v>
          </cell>
          <cell r="I60">
            <v>350106</v>
          </cell>
          <cell r="J60">
            <v>350106</v>
          </cell>
          <cell r="K60">
            <v>0</v>
          </cell>
          <cell r="L60">
            <v>0</v>
          </cell>
          <cell r="M60">
            <v>58</v>
          </cell>
          <cell r="N60">
            <v>3</v>
          </cell>
          <cell r="O60">
            <v>2</v>
          </cell>
          <cell r="P60">
            <v>1</v>
          </cell>
          <cell r="Q60">
            <v>63000</v>
          </cell>
          <cell r="R60">
            <v>6000</v>
          </cell>
          <cell r="S60">
            <v>6000</v>
          </cell>
          <cell r="T60">
            <v>1800</v>
          </cell>
          <cell r="U60">
            <v>1800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60</v>
          </cell>
          <cell r="AD60">
            <v>3</v>
          </cell>
          <cell r="AE60">
            <v>30</v>
          </cell>
          <cell r="AF60">
            <v>4</v>
          </cell>
          <cell r="AG60">
            <v>1</v>
          </cell>
          <cell r="AH60">
            <v>1420</v>
          </cell>
          <cell r="AI60">
            <v>0</v>
          </cell>
          <cell r="AJ60">
            <v>1</v>
          </cell>
          <cell r="AK60">
            <v>2</v>
          </cell>
          <cell r="AL60">
            <v>0</v>
          </cell>
          <cell r="AM60" t="str">
            <v>601000501,600050101,601100503,601300401,601100001,601100510</v>
          </cell>
          <cell r="AO60">
            <v>0.1</v>
          </cell>
          <cell r="AP60">
            <v>1</v>
          </cell>
          <cell r="AQ60">
            <v>2000001</v>
          </cell>
          <cell r="AR60" t="str">
            <v>0</v>
          </cell>
          <cell r="AT60">
            <v>12</v>
          </cell>
          <cell r="AZ60">
            <v>0.5</v>
          </cell>
          <cell r="BA60">
            <v>0</v>
          </cell>
          <cell r="BB60">
            <v>0</v>
          </cell>
        </row>
        <row r="61">
          <cell r="C61">
            <v>350161</v>
          </cell>
          <cell r="D61" t="str">
            <v>影月碟王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350161</v>
          </cell>
          <cell r="J61">
            <v>350161</v>
          </cell>
          <cell r="K61">
            <v>0</v>
          </cell>
          <cell r="L61">
            <v>0</v>
          </cell>
          <cell r="M61">
            <v>52</v>
          </cell>
          <cell r="N61">
            <v>3</v>
          </cell>
          <cell r="O61">
            <v>6</v>
          </cell>
          <cell r="P61">
            <v>1</v>
          </cell>
          <cell r="Q61">
            <v>453600</v>
          </cell>
          <cell r="R61">
            <v>6750</v>
          </cell>
          <cell r="S61">
            <v>6750</v>
          </cell>
          <cell r="T61">
            <v>2025</v>
          </cell>
          <cell r="U61">
            <v>2025</v>
          </cell>
          <cell r="V61">
            <v>0.05</v>
          </cell>
          <cell r="W61">
            <v>0.05</v>
          </cell>
          <cell r="X61">
            <v>0.05</v>
          </cell>
          <cell r="Y61">
            <v>0.05</v>
          </cell>
          <cell r="Z61">
            <v>0</v>
          </cell>
          <cell r="AA61">
            <v>0</v>
          </cell>
          <cell r="AB61">
            <v>0</v>
          </cell>
          <cell r="AC61">
            <v>5400</v>
          </cell>
          <cell r="AD61">
            <v>3</v>
          </cell>
          <cell r="AE61">
            <v>30</v>
          </cell>
          <cell r="AF61">
            <v>4</v>
          </cell>
          <cell r="AG61">
            <v>1</v>
          </cell>
          <cell r="AH61">
            <v>24800</v>
          </cell>
          <cell r="AI61">
            <v>0</v>
          </cell>
          <cell r="AJ61">
            <v>1</v>
          </cell>
          <cell r="AK61">
            <v>2</v>
          </cell>
          <cell r="AL61">
            <v>0</v>
          </cell>
          <cell r="AM61" t="str">
            <v>601000511,600050201,601100503,601400401,601100001,601100510,601100508,601504501,61101251</v>
          </cell>
          <cell r="AO61">
            <v>0.1</v>
          </cell>
          <cell r="AP61">
            <v>1</v>
          </cell>
          <cell r="AQ61">
            <v>2000002</v>
          </cell>
          <cell r="AR61" t="str">
            <v>3050101,3050102,3050103,3050104,3050105,3050106</v>
          </cell>
          <cell r="AT61">
            <v>12</v>
          </cell>
          <cell r="AZ61">
            <v>0.5</v>
          </cell>
          <cell r="BA61">
            <v>0</v>
          </cell>
          <cell r="BB61">
            <v>0</v>
          </cell>
        </row>
        <row r="62">
          <cell r="C62">
            <v>350162</v>
          </cell>
          <cell r="D62" t="str">
            <v>影月女王</v>
          </cell>
          <cell r="E62">
            <v>3</v>
          </cell>
          <cell r="F62">
            <v>0</v>
          </cell>
          <cell r="G62">
            <v>0</v>
          </cell>
          <cell r="H62">
            <v>0</v>
          </cell>
          <cell r="I62">
            <v>350162</v>
          </cell>
          <cell r="J62">
            <v>350162</v>
          </cell>
          <cell r="K62">
            <v>0</v>
          </cell>
          <cell r="L62">
            <v>0</v>
          </cell>
          <cell r="M62">
            <v>54</v>
          </cell>
          <cell r="N62">
            <v>3</v>
          </cell>
          <cell r="O62">
            <v>2</v>
          </cell>
          <cell r="P62">
            <v>1</v>
          </cell>
          <cell r="Q62">
            <v>470400</v>
          </cell>
          <cell r="R62">
            <v>7000</v>
          </cell>
          <cell r="S62">
            <v>7000</v>
          </cell>
          <cell r="T62">
            <v>2100</v>
          </cell>
          <cell r="U62">
            <v>2100</v>
          </cell>
          <cell r="V62">
            <v>0.1</v>
          </cell>
          <cell r="W62">
            <v>0.1</v>
          </cell>
          <cell r="X62">
            <v>0.1</v>
          </cell>
          <cell r="Y62">
            <v>0.1</v>
          </cell>
          <cell r="Z62">
            <v>0</v>
          </cell>
          <cell r="AA62">
            <v>0</v>
          </cell>
          <cell r="AB62">
            <v>0</v>
          </cell>
          <cell r="AC62">
            <v>7200</v>
          </cell>
          <cell r="AD62">
            <v>3</v>
          </cell>
          <cell r="AE62">
            <v>30</v>
          </cell>
          <cell r="AF62">
            <v>4</v>
          </cell>
          <cell r="AG62">
            <v>1</v>
          </cell>
          <cell r="AH62">
            <v>26000</v>
          </cell>
          <cell r="AI62">
            <v>0</v>
          </cell>
          <cell r="AJ62">
            <v>1</v>
          </cell>
          <cell r="AK62">
            <v>2</v>
          </cell>
          <cell r="AL62">
            <v>0</v>
          </cell>
          <cell r="AM62" t="str">
            <v>601000511,600050201,601100503,601400401,601100001,601100510,601100508,601504501,61101251</v>
          </cell>
          <cell r="AO62">
            <v>0.1</v>
          </cell>
          <cell r="AP62">
            <v>1</v>
          </cell>
          <cell r="AQ62">
            <v>2000001</v>
          </cell>
          <cell r="AR62" t="str">
            <v>3050201,3050202,3050203,3050204,3050205</v>
          </cell>
          <cell r="AT62">
            <v>12</v>
          </cell>
          <cell r="AZ62">
            <v>0.5</v>
          </cell>
          <cell r="BA62">
            <v>0</v>
          </cell>
          <cell r="BB62">
            <v>0</v>
          </cell>
        </row>
        <row r="63">
          <cell r="C63">
            <v>350163</v>
          </cell>
          <cell r="D63" t="str">
            <v>暗灵守卫者</v>
          </cell>
          <cell r="E63">
            <v>3</v>
          </cell>
          <cell r="F63">
            <v>0</v>
          </cell>
          <cell r="G63">
            <v>0</v>
          </cell>
          <cell r="H63">
            <v>0</v>
          </cell>
          <cell r="I63">
            <v>350163</v>
          </cell>
          <cell r="J63">
            <v>350163</v>
          </cell>
          <cell r="K63">
            <v>0</v>
          </cell>
          <cell r="L63">
            <v>0</v>
          </cell>
          <cell r="M63">
            <v>56</v>
          </cell>
          <cell r="N63">
            <v>3</v>
          </cell>
          <cell r="O63">
            <v>2</v>
          </cell>
          <cell r="P63">
            <v>1</v>
          </cell>
          <cell r="Q63">
            <v>487200</v>
          </cell>
          <cell r="R63">
            <v>7250</v>
          </cell>
          <cell r="S63">
            <v>7250</v>
          </cell>
          <cell r="T63">
            <v>2175</v>
          </cell>
          <cell r="U63">
            <v>2175</v>
          </cell>
          <cell r="V63">
            <v>0.15</v>
          </cell>
          <cell r="W63">
            <v>0.15</v>
          </cell>
          <cell r="X63">
            <v>0.15</v>
          </cell>
          <cell r="Y63">
            <v>0.15</v>
          </cell>
          <cell r="Z63">
            <v>0</v>
          </cell>
          <cell r="AA63">
            <v>0</v>
          </cell>
          <cell r="AB63">
            <v>0</v>
          </cell>
          <cell r="AC63">
            <v>7200</v>
          </cell>
          <cell r="AD63">
            <v>3</v>
          </cell>
          <cell r="AE63">
            <v>30</v>
          </cell>
          <cell r="AF63">
            <v>4</v>
          </cell>
          <cell r="AG63">
            <v>1</v>
          </cell>
          <cell r="AH63">
            <v>27200</v>
          </cell>
          <cell r="AI63">
            <v>0</v>
          </cell>
          <cell r="AJ63">
            <v>1</v>
          </cell>
          <cell r="AK63">
            <v>2</v>
          </cell>
          <cell r="AL63">
            <v>0</v>
          </cell>
          <cell r="AM63" t="str">
            <v>601000511,600050201,601100504,601400401,601100001,601100510,601100508,601100509,601504501,61101251</v>
          </cell>
          <cell r="AO63">
            <v>0.1</v>
          </cell>
          <cell r="AP63">
            <v>1</v>
          </cell>
          <cell r="AQ63">
            <v>2000001</v>
          </cell>
          <cell r="AR63" t="str">
            <v>3050301,3050302,3050303,3050304,3050305,3050306</v>
          </cell>
          <cell r="AT63">
            <v>12</v>
          </cell>
          <cell r="AZ63">
            <v>0.5</v>
          </cell>
          <cell r="BA63">
            <v>0</v>
          </cell>
          <cell r="BB63">
            <v>0</v>
          </cell>
        </row>
        <row r="64">
          <cell r="C64">
            <v>350164</v>
          </cell>
          <cell r="D64" t="str">
            <v>暗灵狮鹫</v>
          </cell>
          <cell r="E64">
            <v>3</v>
          </cell>
          <cell r="F64">
            <v>0</v>
          </cell>
          <cell r="G64">
            <v>0</v>
          </cell>
          <cell r="H64">
            <v>0</v>
          </cell>
          <cell r="I64">
            <v>350164</v>
          </cell>
          <cell r="J64">
            <v>350164</v>
          </cell>
          <cell r="K64">
            <v>0</v>
          </cell>
          <cell r="L64">
            <v>0</v>
          </cell>
          <cell r="M64">
            <v>58</v>
          </cell>
          <cell r="N64">
            <v>3</v>
          </cell>
          <cell r="O64">
            <v>2</v>
          </cell>
          <cell r="P64">
            <v>1</v>
          </cell>
          <cell r="Q64">
            <v>504000</v>
          </cell>
          <cell r="R64">
            <v>7500</v>
          </cell>
          <cell r="S64">
            <v>7500</v>
          </cell>
          <cell r="T64">
            <v>2250</v>
          </cell>
          <cell r="U64">
            <v>2250</v>
          </cell>
          <cell r="V64">
            <v>0.15</v>
          </cell>
          <cell r="W64">
            <v>0.15</v>
          </cell>
          <cell r="X64">
            <v>0.15</v>
          </cell>
          <cell r="Y64">
            <v>0.15</v>
          </cell>
          <cell r="Z64">
            <v>0</v>
          </cell>
          <cell r="AA64">
            <v>0</v>
          </cell>
          <cell r="AB64">
            <v>0</v>
          </cell>
          <cell r="AC64">
            <v>10800</v>
          </cell>
          <cell r="AD64">
            <v>3</v>
          </cell>
          <cell r="AE64">
            <v>30</v>
          </cell>
          <cell r="AF64">
            <v>4</v>
          </cell>
          <cell r="AG64">
            <v>1</v>
          </cell>
          <cell r="AH64">
            <v>28400</v>
          </cell>
          <cell r="AI64">
            <v>0</v>
          </cell>
          <cell r="AJ64">
            <v>1</v>
          </cell>
          <cell r="AK64">
            <v>2</v>
          </cell>
          <cell r="AL64">
            <v>0</v>
          </cell>
          <cell r="AM64" t="str">
            <v>601000511,600050201,601100504,601400401,601100001,601100510,601100508,601100509,601504501,601506101,61101251</v>
          </cell>
          <cell r="AO64">
            <v>0.1</v>
          </cell>
          <cell r="AP64">
            <v>1</v>
          </cell>
          <cell r="AQ64">
            <v>2000001</v>
          </cell>
          <cell r="AR64" t="str">
            <v>3050401,3050402,3050403,3050404,3050405</v>
          </cell>
          <cell r="AT64">
            <v>12</v>
          </cell>
          <cell r="AZ64">
            <v>0.5</v>
          </cell>
          <cell r="BA64">
            <v>0</v>
          </cell>
          <cell r="BB64">
            <v>0</v>
          </cell>
        </row>
        <row r="65">
          <cell r="C65">
            <v>350165</v>
          </cell>
          <cell r="D65" t="str">
            <v>暗灵之主</v>
          </cell>
          <cell r="E65">
            <v>3</v>
          </cell>
          <cell r="F65">
            <v>0</v>
          </cell>
          <cell r="G65">
            <v>0</v>
          </cell>
          <cell r="H65">
            <v>0</v>
          </cell>
          <cell r="I65">
            <v>350165</v>
          </cell>
          <cell r="J65">
            <v>350165</v>
          </cell>
          <cell r="K65">
            <v>0</v>
          </cell>
          <cell r="L65">
            <v>0</v>
          </cell>
          <cell r="M65">
            <v>60</v>
          </cell>
          <cell r="N65">
            <v>3</v>
          </cell>
          <cell r="O65">
            <v>2</v>
          </cell>
          <cell r="P65">
            <v>1</v>
          </cell>
          <cell r="Q65">
            <v>520800</v>
          </cell>
          <cell r="R65">
            <v>7750</v>
          </cell>
          <cell r="S65">
            <v>7750</v>
          </cell>
          <cell r="T65">
            <v>2325</v>
          </cell>
          <cell r="U65">
            <v>2325</v>
          </cell>
          <cell r="V65">
            <v>0.2</v>
          </cell>
          <cell r="W65">
            <v>0.2</v>
          </cell>
          <cell r="X65">
            <v>0.2</v>
          </cell>
          <cell r="Y65">
            <v>0.2</v>
          </cell>
          <cell r="Z65">
            <v>0</v>
          </cell>
          <cell r="AA65">
            <v>0</v>
          </cell>
          <cell r="AB65">
            <v>0</v>
          </cell>
          <cell r="AC65">
            <v>14400</v>
          </cell>
          <cell r="AD65">
            <v>3</v>
          </cell>
          <cell r="AE65">
            <v>30</v>
          </cell>
          <cell r="AF65">
            <v>4</v>
          </cell>
          <cell r="AG65">
            <v>1</v>
          </cell>
          <cell r="AH65">
            <v>29600</v>
          </cell>
          <cell r="AI65">
            <v>0</v>
          </cell>
          <cell r="AJ65">
            <v>1</v>
          </cell>
          <cell r="AK65">
            <v>2</v>
          </cell>
          <cell r="AL65">
            <v>0</v>
          </cell>
          <cell r="AM65" t="str">
            <v>601000511,600050201,601100504,601400401,601100001,601100510,601100508,601100509,601504501,601506101,601000901,61101251</v>
          </cell>
          <cell r="AO65">
            <v>0.1</v>
          </cell>
          <cell r="AP65">
            <v>1</v>
          </cell>
          <cell r="AQ65">
            <v>2000001</v>
          </cell>
          <cell r="AR65" t="str">
            <v>3050501,3050502,3050503,3050504,3050505,3050506,3050507,3050508</v>
          </cell>
          <cell r="AT65">
            <v>12</v>
          </cell>
          <cell r="AZ65">
            <v>0.5</v>
          </cell>
          <cell r="BA65">
            <v>0</v>
          </cell>
          <cell r="BB65">
            <v>0</v>
          </cell>
        </row>
        <row r="66">
          <cell r="C66">
            <v>401001</v>
          </cell>
          <cell r="D66" t="str">
            <v>史莱姆</v>
          </cell>
          <cell r="E66">
            <v>1</v>
          </cell>
          <cell r="F66">
            <v>0</v>
          </cell>
          <cell r="G66">
            <v>0</v>
          </cell>
          <cell r="H66">
            <v>0</v>
          </cell>
          <cell r="I66">
            <v>310101</v>
          </cell>
          <cell r="J66">
            <v>310101</v>
          </cell>
          <cell r="K66">
            <v>0</v>
          </cell>
          <cell r="L66">
            <v>0</v>
          </cell>
          <cell r="M66">
            <v>15</v>
          </cell>
          <cell r="N66">
            <v>3</v>
          </cell>
          <cell r="O66">
            <v>2</v>
          </cell>
          <cell r="P66">
            <v>1</v>
          </cell>
          <cell r="Q66">
            <v>25200</v>
          </cell>
          <cell r="R66">
            <v>960</v>
          </cell>
          <cell r="S66">
            <v>960</v>
          </cell>
          <cell r="T66">
            <v>240</v>
          </cell>
          <cell r="U66">
            <v>240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60</v>
          </cell>
          <cell r="AD66">
            <v>3</v>
          </cell>
          <cell r="AE66">
            <v>30</v>
          </cell>
          <cell r="AF66">
            <v>4</v>
          </cell>
          <cell r="AG66">
            <v>1</v>
          </cell>
          <cell r="AH66">
            <v>15</v>
          </cell>
          <cell r="AI66">
            <v>0</v>
          </cell>
          <cell r="AJ66">
            <v>1</v>
          </cell>
          <cell r="AK66">
            <v>2</v>
          </cell>
          <cell r="AL66">
            <v>0</v>
          </cell>
          <cell r="AM66" t="str">
            <v>601000101,600010101,601100101,601300101,601100001,601100110</v>
          </cell>
          <cell r="AO66">
            <v>0.1</v>
          </cell>
          <cell r="AP66">
            <v>1</v>
          </cell>
          <cell r="AQ66">
            <v>2000001</v>
          </cell>
          <cell r="AR66" t="str">
            <v>0</v>
          </cell>
          <cell r="AT66">
            <v>12</v>
          </cell>
          <cell r="AZ66">
            <v>0.5</v>
          </cell>
          <cell r="BA66">
            <v>0</v>
          </cell>
          <cell r="BB66">
            <v>0</v>
          </cell>
        </row>
        <row r="67">
          <cell r="C67">
            <v>401002</v>
          </cell>
          <cell r="D67" t="str">
            <v>森灵小妖</v>
          </cell>
          <cell r="E67">
            <v>1</v>
          </cell>
          <cell r="F67">
            <v>0</v>
          </cell>
          <cell r="G67">
            <v>0</v>
          </cell>
          <cell r="H67">
            <v>0</v>
          </cell>
          <cell r="I67">
            <v>310102</v>
          </cell>
          <cell r="J67">
            <v>310102</v>
          </cell>
          <cell r="K67">
            <v>0</v>
          </cell>
          <cell r="L67">
            <v>0</v>
          </cell>
          <cell r="M67">
            <v>15</v>
          </cell>
          <cell r="N67">
            <v>3</v>
          </cell>
          <cell r="O67">
            <v>2</v>
          </cell>
          <cell r="P67">
            <v>1</v>
          </cell>
          <cell r="Q67">
            <v>25200</v>
          </cell>
          <cell r="R67">
            <v>960</v>
          </cell>
          <cell r="S67">
            <v>960</v>
          </cell>
          <cell r="T67">
            <v>240</v>
          </cell>
          <cell r="U67">
            <v>240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60</v>
          </cell>
          <cell r="AD67">
            <v>3</v>
          </cell>
          <cell r="AE67">
            <v>30</v>
          </cell>
          <cell r="AF67">
            <v>4</v>
          </cell>
          <cell r="AG67">
            <v>1</v>
          </cell>
          <cell r="AH67">
            <v>25</v>
          </cell>
          <cell r="AI67">
            <v>0</v>
          </cell>
          <cell r="AJ67">
            <v>1</v>
          </cell>
          <cell r="AK67">
            <v>2</v>
          </cell>
          <cell r="AL67">
            <v>0</v>
          </cell>
          <cell r="AM67" t="str">
            <v>601000101,600010101,601100101,601300101,601100001,601100110</v>
          </cell>
          <cell r="AO67">
            <v>0.1</v>
          </cell>
          <cell r="AP67">
            <v>1</v>
          </cell>
          <cell r="AQ67">
            <v>2000001</v>
          </cell>
          <cell r="AR67" t="str">
            <v>0</v>
          </cell>
          <cell r="AT67">
            <v>12</v>
          </cell>
          <cell r="AZ67">
            <v>0.5</v>
          </cell>
          <cell r="BA67">
            <v>0</v>
          </cell>
          <cell r="BB67">
            <v>0</v>
          </cell>
        </row>
        <row r="68">
          <cell r="C68">
            <v>401003</v>
          </cell>
          <cell r="D68" t="str">
            <v>森灵小猪</v>
          </cell>
          <cell r="E68">
            <v>1</v>
          </cell>
          <cell r="F68">
            <v>0</v>
          </cell>
          <cell r="G68">
            <v>0</v>
          </cell>
          <cell r="H68">
            <v>0</v>
          </cell>
          <cell r="I68">
            <v>310103</v>
          </cell>
          <cell r="J68">
            <v>310103</v>
          </cell>
          <cell r="K68">
            <v>0</v>
          </cell>
          <cell r="L68">
            <v>0</v>
          </cell>
          <cell r="M68">
            <v>15</v>
          </cell>
          <cell r="N68">
            <v>3</v>
          </cell>
          <cell r="O68">
            <v>2</v>
          </cell>
          <cell r="P68">
            <v>1</v>
          </cell>
          <cell r="Q68">
            <v>25200</v>
          </cell>
          <cell r="R68">
            <v>960</v>
          </cell>
          <cell r="S68">
            <v>960</v>
          </cell>
          <cell r="T68">
            <v>240</v>
          </cell>
          <cell r="U68">
            <v>240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60</v>
          </cell>
          <cell r="AD68">
            <v>3</v>
          </cell>
          <cell r="AE68">
            <v>30</v>
          </cell>
          <cell r="AF68">
            <v>4</v>
          </cell>
          <cell r="AG68">
            <v>1</v>
          </cell>
          <cell r="AH68">
            <v>40</v>
          </cell>
          <cell r="AI68">
            <v>0</v>
          </cell>
          <cell r="AJ68">
            <v>1</v>
          </cell>
          <cell r="AK68">
            <v>2</v>
          </cell>
          <cell r="AL68">
            <v>0</v>
          </cell>
          <cell r="AM68" t="str">
            <v>601000101,600010101,601100101,601300101,601100001,601100110</v>
          </cell>
          <cell r="AO68">
            <v>0.1</v>
          </cell>
          <cell r="AP68">
            <v>1</v>
          </cell>
          <cell r="AQ68">
            <v>2000001</v>
          </cell>
          <cell r="AR68" t="str">
            <v>0</v>
          </cell>
          <cell r="AT68">
            <v>12</v>
          </cell>
          <cell r="AZ68">
            <v>0.5</v>
          </cell>
          <cell r="BA68">
            <v>0</v>
          </cell>
          <cell r="BB68">
            <v>0</v>
          </cell>
        </row>
        <row r="69">
          <cell r="C69">
            <v>401004</v>
          </cell>
          <cell r="D69" t="str">
            <v>绿林熊妖</v>
          </cell>
          <cell r="E69">
            <v>1</v>
          </cell>
          <cell r="F69">
            <v>0</v>
          </cell>
          <cell r="G69">
            <v>0</v>
          </cell>
          <cell r="H69">
            <v>0</v>
          </cell>
          <cell r="I69">
            <v>310104</v>
          </cell>
          <cell r="J69">
            <v>310104</v>
          </cell>
          <cell r="K69">
            <v>0</v>
          </cell>
          <cell r="L69">
            <v>0</v>
          </cell>
          <cell r="M69">
            <v>15</v>
          </cell>
          <cell r="N69">
            <v>3</v>
          </cell>
          <cell r="O69">
            <v>6</v>
          </cell>
          <cell r="P69">
            <v>1</v>
          </cell>
          <cell r="Q69">
            <v>25200</v>
          </cell>
          <cell r="R69">
            <v>960</v>
          </cell>
          <cell r="S69">
            <v>960</v>
          </cell>
          <cell r="T69">
            <v>240</v>
          </cell>
          <cell r="U69">
            <v>240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60</v>
          </cell>
          <cell r="AD69">
            <v>3</v>
          </cell>
          <cell r="AE69">
            <v>30</v>
          </cell>
          <cell r="AF69">
            <v>4</v>
          </cell>
          <cell r="AG69">
            <v>1</v>
          </cell>
          <cell r="AH69">
            <v>60</v>
          </cell>
          <cell r="AI69">
            <v>0</v>
          </cell>
          <cell r="AJ69">
            <v>1</v>
          </cell>
          <cell r="AK69">
            <v>2</v>
          </cell>
          <cell r="AL69">
            <v>0</v>
          </cell>
          <cell r="AM69" t="str">
            <v>601000101,600010101,601100101,601300101,601100001,601100110</v>
          </cell>
          <cell r="AO69">
            <v>0.1</v>
          </cell>
          <cell r="AP69">
            <v>1</v>
          </cell>
          <cell r="AQ69">
            <v>2000002</v>
          </cell>
          <cell r="AR69" t="str">
            <v>0</v>
          </cell>
          <cell r="AT69">
            <v>12</v>
          </cell>
          <cell r="AZ69">
            <v>0.5</v>
          </cell>
          <cell r="BA69">
            <v>0</v>
          </cell>
          <cell r="BB69">
            <v>0</v>
          </cell>
        </row>
        <row r="70">
          <cell r="C70">
            <v>401061</v>
          </cell>
          <cell r="D70" t="str">
            <v>巨锤酋长</v>
          </cell>
          <cell r="E70">
            <v>3</v>
          </cell>
          <cell r="F70">
            <v>0</v>
          </cell>
          <cell r="G70">
            <v>0</v>
          </cell>
          <cell r="H70">
            <v>0</v>
          </cell>
          <cell r="I70">
            <v>310161</v>
          </cell>
          <cell r="J70">
            <v>310161</v>
          </cell>
          <cell r="K70">
            <v>0</v>
          </cell>
          <cell r="L70">
            <v>0</v>
          </cell>
          <cell r="M70">
            <v>16</v>
          </cell>
          <cell r="N70">
            <v>3</v>
          </cell>
          <cell r="O70">
            <v>2</v>
          </cell>
          <cell r="P70">
            <v>1</v>
          </cell>
          <cell r="Q70">
            <v>214200</v>
          </cell>
          <cell r="R70">
            <v>1595</v>
          </cell>
          <cell r="S70">
            <v>1595</v>
          </cell>
          <cell r="T70">
            <v>319</v>
          </cell>
          <cell r="U70">
            <v>319</v>
          </cell>
          <cell r="V70">
            <v>0.1</v>
          </cell>
          <cell r="W70">
            <v>0.1</v>
          </cell>
          <cell r="X70">
            <v>0.1</v>
          </cell>
          <cell r="Y70">
            <v>0.1</v>
          </cell>
          <cell r="Z70">
            <v>0</v>
          </cell>
          <cell r="AA70">
            <v>0</v>
          </cell>
          <cell r="AB70">
            <v>0</v>
          </cell>
          <cell r="AC70">
            <v>1200</v>
          </cell>
          <cell r="AD70">
            <v>3</v>
          </cell>
          <cell r="AE70">
            <v>30</v>
          </cell>
          <cell r="AF70">
            <v>4</v>
          </cell>
          <cell r="AG70">
            <v>1</v>
          </cell>
          <cell r="AH70">
            <v>1400</v>
          </cell>
          <cell r="AI70">
            <v>0</v>
          </cell>
          <cell r="AJ70">
            <v>1</v>
          </cell>
          <cell r="AK70">
            <v>2</v>
          </cell>
          <cell r="AL70">
            <v>0</v>
          </cell>
          <cell r="AM70" t="str">
            <v>601000111,600010251,601100103,601300101,601100001,601100110</v>
          </cell>
          <cell r="AO70">
            <v>0.1</v>
          </cell>
          <cell r="AP70">
            <v>1</v>
          </cell>
          <cell r="AQ70">
            <v>2000001</v>
          </cell>
          <cell r="AR70" t="str">
            <v>3010201,3010202</v>
          </cell>
          <cell r="AT70">
            <v>12</v>
          </cell>
          <cell r="AZ70">
            <v>0.5</v>
          </cell>
          <cell r="BA70">
            <v>0</v>
          </cell>
          <cell r="BB70">
            <v>0</v>
          </cell>
        </row>
        <row r="71">
          <cell r="C71">
            <v>401062</v>
          </cell>
          <cell r="D71" t="str">
            <v>恶魔猪王</v>
          </cell>
          <cell r="E71">
            <v>3</v>
          </cell>
          <cell r="F71">
            <v>0</v>
          </cell>
          <cell r="G71">
            <v>0</v>
          </cell>
          <cell r="H71">
            <v>0</v>
          </cell>
          <cell r="I71">
            <v>310162</v>
          </cell>
          <cell r="J71">
            <v>310162</v>
          </cell>
          <cell r="K71">
            <v>0</v>
          </cell>
          <cell r="L71">
            <v>0</v>
          </cell>
          <cell r="M71">
            <v>16</v>
          </cell>
          <cell r="N71">
            <v>3</v>
          </cell>
          <cell r="O71">
            <v>2</v>
          </cell>
          <cell r="P71">
            <v>1</v>
          </cell>
          <cell r="Q71">
            <v>214200</v>
          </cell>
          <cell r="R71">
            <v>1595</v>
          </cell>
          <cell r="S71">
            <v>1595</v>
          </cell>
          <cell r="T71">
            <v>319</v>
          </cell>
          <cell r="U71">
            <v>319</v>
          </cell>
          <cell r="V71">
            <v>0.1</v>
          </cell>
          <cell r="W71">
            <v>0.1</v>
          </cell>
          <cell r="X71">
            <v>0.1</v>
          </cell>
          <cell r="Y71">
            <v>0.1</v>
          </cell>
          <cell r="Z71">
            <v>0</v>
          </cell>
          <cell r="AA71">
            <v>0</v>
          </cell>
          <cell r="AB71">
            <v>0</v>
          </cell>
          <cell r="AC71">
            <v>1800</v>
          </cell>
          <cell r="AD71">
            <v>3</v>
          </cell>
          <cell r="AE71">
            <v>30</v>
          </cell>
          <cell r="AF71">
            <v>4</v>
          </cell>
          <cell r="AG71">
            <v>1</v>
          </cell>
          <cell r="AH71">
            <v>1900</v>
          </cell>
          <cell r="AI71">
            <v>0</v>
          </cell>
          <cell r="AJ71">
            <v>1</v>
          </cell>
          <cell r="AK71">
            <v>2</v>
          </cell>
          <cell r="AL71">
            <v>0</v>
          </cell>
          <cell r="AM71" t="str">
            <v>601000111,600010201,601100105,601400101,601100001,601100110,601100108</v>
          </cell>
          <cell r="AO71">
            <v>0.1</v>
          </cell>
          <cell r="AP71">
            <v>1</v>
          </cell>
          <cell r="AQ71">
            <v>2000001</v>
          </cell>
          <cell r="AR71" t="str">
            <v>3010301,3010302,3010303</v>
          </cell>
          <cell r="AT71">
            <v>12</v>
          </cell>
          <cell r="AZ71">
            <v>0.5</v>
          </cell>
          <cell r="BA71">
            <v>0</v>
          </cell>
          <cell r="BB71">
            <v>0</v>
          </cell>
        </row>
        <row r="72">
          <cell r="C72">
            <v>401063</v>
          </cell>
          <cell r="D72" t="str">
            <v>邪能之主</v>
          </cell>
          <cell r="E72">
            <v>3</v>
          </cell>
          <cell r="F72">
            <v>0</v>
          </cell>
          <cell r="G72">
            <v>0</v>
          </cell>
          <cell r="H72">
            <v>0</v>
          </cell>
          <cell r="I72">
            <v>310163</v>
          </cell>
          <cell r="J72">
            <v>310163</v>
          </cell>
          <cell r="K72">
            <v>0</v>
          </cell>
          <cell r="L72">
            <v>0</v>
          </cell>
          <cell r="M72">
            <v>16</v>
          </cell>
          <cell r="N72">
            <v>3</v>
          </cell>
          <cell r="O72">
            <v>6</v>
          </cell>
          <cell r="P72">
            <v>1</v>
          </cell>
          <cell r="Q72">
            <v>214200</v>
          </cell>
          <cell r="R72">
            <v>1595</v>
          </cell>
          <cell r="S72">
            <v>1595</v>
          </cell>
          <cell r="T72">
            <v>319</v>
          </cell>
          <cell r="U72">
            <v>319</v>
          </cell>
          <cell r="V72">
            <v>0.15</v>
          </cell>
          <cell r="W72">
            <v>0.15</v>
          </cell>
          <cell r="X72">
            <v>0.15</v>
          </cell>
          <cell r="Y72">
            <v>0.15</v>
          </cell>
          <cell r="Z72">
            <v>0</v>
          </cell>
          <cell r="AA72">
            <v>0</v>
          </cell>
          <cell r="AB72">
            <v>0</v>
          </cell>
          <cell r="AC72">
            <v>3600</v>
          </cell>
          <cell r="AD72">
            <v>3</v>
          </cell>
          <cell r="AE72">
            <v>30</v>
          </cell>
          <cell r="AF72">
            <v>4</v>
          </cell>
          <cell r="AG72">
            <v>1</v>
          </cell>
          <cell r="AH72">
            <v>2500</v>
          </cell>
          <cell r="AI72">
            <v>0</v>
          </cell>
          <cell r="AJ72">
            <v>1</v>
          </cell>
          <cell r="AK72">
            <v>2</v>
          </cell>
          <cell r="AL72">
            <v>0</v>
          </cell>
          <cell r="AM72" t="str">
            <v>601000111,600010201,601100107,601400101,601100001,601100110,601100108,601100109,601504101,61101211</v>
          </cell>
          <cell r="AO72">
            <v>0.1</v>
          </cell>
          <cell r="AP72">
            <v>1</v>
          </cell>
          <cell r="AQ72">
            <v>2000002</v>
          </cell>
          <cell r="AR72" t="str">
            <v>3010401,3010402,3010403</v>
          </cell>
          <cell r="AT72">
            <v>12</v>
          </cell>
          <cell r="AZ72">
            <v>0.5</v>
          </cell>
          <cell r="BA72">
            <v>0</v>
          </cell>
          <cell r="BB72">
            <v>0</v>
          </cell>
        </row>
        <row r="73">
          <cell r="C73">
            <v>401064</v>
          </cell>
          <cell r="D73" t="str">
            <v>森灵之树</v>
          </cell>
          <cell r="E73">
            <v>3</v>
          </cell>
          <cell r="F73">
            <v>0</v>
          </cell>
          <cell r="G73">
            <v>0</v>
          </cell>
          <cell r="H73">
            <v>0</v>
          </cell>
          <cell r="I73">
            <v>310164</v>
          </cell>
          <cell r="J73">
            <v>310164</v>
          </cell>
          <cell r="K73">
            <v>0</v>
          </cell>
          <cell r="L73">
            <v>0</v>
          </cell>
          <cell r="M73">
            <v>16</v>
          </cell>
          <cell r="N73">
            <v>3</v>
          </cell>
          <cell r="O73">
            <v>2</v>
          </cell>
          <cell r="P73">
            <v>1</v>
          </cell>
          <cell r="Q73">
            <v>214200</v>
          </cell>
          <cell r="R73">
            <v>1595</v>
          </cell>
          <cell r="S73">
            <v>1595</v>
          </cell>
          <cell r="T73">
            <v>319</v>
          </cell>
          <cell r="U73">
            <v>319</v>
          </cell>
          <cell r="V73">
            <v>0.15</v>
          </cell>
          <cell r="W73">
            <v>0.15</v>
          </cell>
          <cell r="X73">
            <v>0.15</v>
          </cell>
          <cell r="Y73">
            <v>0.15</v>
          </cell>
          <cell r="Z73">
            <v>0</v>
          </cell>
          <cell r="AA73">
            <v>0</v>
          </cell>
          <cell r="AB73">
            <v>0</v>
          </cell>
          <cell r="AC73">
            <v>3600</v>
          </cell>
          <cell r="AD73">
            <v>3</v>
          </cell>
          <cell r="AE73">
            <v>30</v>
          </cell>
          <cell r="AF73">
            <v>4</v>
          </cell>
          <cell r="AG73">
            <v>1</v>
          </cell>
          <cell r="AH73">
            <v>3400</v>
          </cell>
          <cell r="AI73">
            <v>0</v>
          </cell>
          <cell r="AJ73">
            <v>1</v>
          </cell>
          <cell r="AK73">
            <v>2</v>
          </cell>
          <cell r="AL73">
            <v>0</v>
          </cell>
          <cell r="AM73" t="str">
            <v>601000111,600010201,601100107,601400101,601100001,601100110,601100108,601100109,601504101,61101211</v>
          </cell>
          <cell r="AO73">
            <v>0.1</v>
          </cell>
          <cell r="AP73">
            <v>1</v>
          </cell>
          <cell r="AQ73">
            <v>2000001</v>
          </cell>
          <cell r="AR73" t="str">
            <v>3010501,3010502,3010503,3010504</v>
          </cell>
          <cell r="AT73">
            <v>12</v>
          </cell>
          <cell r="AZ73">
            <v>0.5</v>
          </cell>
          <cell r="BA73">
            <v>0</v>
          </cell>
          <cell r="BB73">
            <v>0</v>
          </cell>
        </row>
        <row r="74">
          <cell r="C74">
            <v>401065</v>
          </cell>
          <cell r="D74" t="str">
            <v>漠灵风暴之王</v>
          </cell>
          <cell r="E74">
            <v>3</v>
          </cell>
          <cell r="F74">
            <v>0</v>
          </cell>
          <cell r="G74">
            <v>0</v>
          </cell>
          <cell r="H74">
            <v>0</v>
          </cell>
          <cell r="I74">
            <v>310165</v>
          </cell>
          <cell r="J74">
            <v>310165</v>
          </cell>
          <cell r="K74">
            <v>0</v>
          </cell>
          <cell r="L74">
            <v>0</v>
          </cell>
          <cell r="M74">
            <v>18</v>
          </cell>
          <cell r="N74">
            <v>3</v>
          </cell>
          <cell r="O74">
            <v>2</v>
          </cell>
          <cell r="P74">
            <v>1</v>
          </cell>
          <cell r="Q74">
            <v>239400</v>
          </cell>
          <cell r="R74">
            <v>1782</v>
          </cell>
          <cell r="S74">
            <v>1782</v>
          </cell>
          <cell r="T74">
            <v>356</v>
          </cell>
          <cell r="U74">
            <v>356</v>
          </cell>
          <cell r="V74">
            <v>0.2</v>
          </cell>
          <cell r="W74">
            <v>0.2</v>
          </cell>
          <cell r="X74">
            <v>0.2</v>
          </cell>
          <cell r="Y74">
            <v>0.2</v>
          </cell>
          <cell r="Z74">
            <v>0</v>
          </cell>
          <cell r="AA74">
            <v>0</v>
          </cell>
          <cell r="AB74">
            <v>0</v>
          </cell>
          <cell r="AC74">
            <v>7200</v>
          </cell>
          <cell r="AD74">
            <v>3</v>
          </cell>
          <cell r="AE74">
            <v>30</v>
          </cell>
          <cell r="AF74">
            <v>4</v>
          </cell>
          <cell r="AG74">
            <v>1</v>
          </cell>
          <cell r="AH74">
            <v>4600</v>
          </cell>
          <cell r="AI74">
            <v>0</v>
          </cell>
          <cell r="AJ74">
            <v>1</v>
          </cell>
          <cell r="AK74">
            <v>2</v>
          </cell>
          <cell r="AL74">
            <v>0</v>
          </cell>
          <cell r="AM74" t="str">
            <v>601000111,600010201,601100106,601400101,601100001,601100110,601100108,601100109,601504101,601506101,601000901,61101211</v>
          </cell>
          <cell r="AO74">
            <v>0.1</v>
          </cell>
          <cell r="AP74">
            <v>1</v>
          </cell>
          <cell r="AQ74">
            <v>2000001</v>
          </cell>
          <cell r="AR74" t="str">
            <v>3010601,3010602,3010603,3010604,3010605,3010606,3010607</v>
          </cell>
          <cell r="AT74">
            <v>12</v>
          </cell>
          <cell r="AZ74">
            <v>0.5</v>
          </cell>
          <cell r="BA74">
            <v>0</v>
          </cell>
          <cell r="BB74">
            <v>0</v>
          </cell>
        </row>
        <row r="75">
          <cell r="C75">
            <v>402001</v>
          </cell>
          <cell r="D75" t="str">
            <v>荒漠鹰</v>
          </cell>
          <cell r="E75">
            <v>1</v>
          </cell>
          <cell r="F75">
            <v>0</v>
          </cell>
          <cell r="G75">
            <v>0</v>
          </cell>
          <cell r="H75">
            <v>0</v>
          </cell>
          <cell r="I75">
            <v>320104</v>
          </cell>
          <cell r="J75">
            <v>320104</v>
          </cell>
          <cell r="K75">
            <v>0</v>
          </cell>
          <cell r="L75">
            <v>0</v>
          </cell>
          <cell r="M75">
            <v>22</v>
          </cell>
          <cell r="N75">
            <v>3</v>
          </cell>
          <cell r="O75">
            <v>2</v>
          </cell>
          <cell r="P75">
            <v>1</v>
          </cell>
          <cell r="Q75">
            <v>37800</v>
          </cell>
          <cell r="R75">
            <v>3600</v>
          </cell>
          <cell r="S75">
            <v>3600</v>
          </cell>
          <cell r="T75">
            <v>360</v>
          </cell>
          <cell r="U75">
            <v>360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60</v>
          </cell>
          <cell r="AD75">
            <v>3</v>
          </cell>
          <cell r="AE75">
            <v>30</v>
          </cell>
          <cell r="AF75">
            <v>4</v>
          </cell>
          <cell r="AG75">
            <v>1</v>
          </cell>
          <cell r="AH75">
            <v>400</v>
          </cell>
          <cell r="AI75">
            <v>0</v>
          </cell>
          <cell r="AJ75">
            <v>1</v>
          </cell>
          <cell r="AK75">
            <v>2</v>
          </cell>
          <cell r="AL75">
            <v>0</v>
          </cell>
          <cell r="AM75" t="str">
            <v>601000201,600020101,601100204,601300101,601100001,601100210</v>
          </cell>
          <cell r="AO75">
            <v>0.1</v>
          </cell>
          <cell r="AP75">
            <v>1</v>
          </cell>
          <cell r="AQ75">
            <v>2000001</v>
          </cell>
          <cell r="AR75" t="str">
            <v>0</v>
          </cell>
          <cell r="AT75">
            <v>12</v>
          </cell>
          <cell r="AZ75">
            <v>0.5</v>
          </cell>
          <cell r="BA75">
            <v>0</v>
          </cell>
          <cell r="BB75">
            <v>0</v>
          </cell>
        </row>
        <row r="76">
          <cell r="C76">
            <v>402002</v>
          </cell>
          <cell r="D76" t="str">
            <v>迅捷恐龙</v>
          </cell>
          <cell r="E76">
            <v>1</v>
          </cell>
          <cell r="F76">
            <v>0</v>
          </cell>
          <cell r="G76">
            <v>0</v>
          </cell>
          <cell r="H76">
            <v>0</v>
          </cell>
          <cell r="I76">
            <v>320105</v>
          </cell>
          <cell r="J76">
            <v>320105</v>
          </cell>
          <cell r="K76">
            <v>0</v>
          </cell>
          <cell r="L76">
            <v>0</v>
          </cell>
          <cell r="M76">
            <v>22</v>
          </cell>
          <cell r="N76">
            <v>3</v>
          </cell>
          <cell r="O76">
            <v>2</v>
          </cell>
          <cell r="P76">
            <v>1</v>
          </cell>
          <cell r="Q76">
            <v>37800</v>
          </cell>
          <cell r="R76">
            <v>3600</v>
          </cell>
          <cell r="S76">
            <v>3600</v>
          </cell>
          <cell r="T76">
            <v>360</v>
          </cell>
          <cell r="U76">
            <v>360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60</v>
          </cell>
          <cell r="AD76">
            <v>3</v>
          </cell>
          <cell r="AE76">
            <v>30</v>
          </cell>
          <cell r="AF76">
            <v>4</v>
          </cell>
          <cell r="AG76">
            <v>1</v>
          </cell>
          <cell r="AH76">
            <v>460</v>
          </cell>
          <cell r="AI76">
            <v>0</v>
          </cell>
          <cell r="AJ76">
            <v>1</v>
          </cell>
          <cell r="AK76">
            <v>2</v>
          </cell>
          <cell r="AL76">
            <v>0</v>
          </cell>
          <cell r="AM76" t="str">
            <v>601000201,600020101,601100204,601300101,601100001,601100210</v>
          </cell>
          <cell r="AO76">
            <v>0.1</v>
          </cell>
          <cell r="AP76">
            <v>1</v>
          </cell>
          <cell r="AQ76">
            <v>2000001</v>
          </cell>
          <cell r="AR76" t="str">
            <v>0</v>
          </cell>
          <cell r="AT76">
            <v>12</v>
          </cell>
          <cell r="AZ76">
            <v>0.5</v>
          </cell>
          <cell r="BA76">
            <v>0</v>
          </cell>
          <cell r="BB76">
            <v>0</v>
          </cell>
        </row>
        <row r="77">
          <cell r="C77">
            <v>402003</v>
          </cell>
          <cell r="D77" t="str">
            <v>遗迹火焰</v>
          </cell>
          <cell r="E77">
            <v>1</v>
          </cell>
          <cell r="F77">
            <v>0</v>
          </cell>
          <cell r="G77">
            <v>0</v>
          </cell>
          <cell r="H77">
            <v>0</v>
          </cell>
          <cell r="I77">
            <v>320106</v>
          </cell>
          <cell r="J77">
            <v>320106</v>
          </cell>
          <cell r="K77">
            <v>0</v>
          </cell>
          <cell r="L77">
            <v>0</v>
          </cell>
          <cell r="M77">
            <v>22</v>
          </cell>
          <cell r="N77">
            <v>3</v>
          </cell>
          <cell r="O77">
            <v>6</v>
          </cell>
          <cell r="P77">
            <v>1</v>
          </cell>
          <cell r="Q77">
            <v>37800</v>
          </cell>
          <cell r="R77">
            <v>3600</v>
          </cell>
          <cell r="S77">
            <v>3600</v>
          </cell>
          <cell r="T77">
            <v>360</v>
          </cell>
          <cell r="U77">
            <v>360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60</v>
          </cell>
          <cell r="AD77">
            <v>3</v>
          </cell>
          <cell r="AE77">
            <v>30</v>
          </cell>
          <cell r="AF77">
            <v>4</v>
          </cell>
          <cell r="AG77">
            <v>1</v>
          </cell>
          <cell r="AH77">
            <v>520</v>
          </cell>
          <cell r="AI77">
            <v>0</v>
          </cell>
          <cell r="AJ77">
            <v>1</v>
          </cell>
          <cell r="AK77">
            <v>2</v>
          </cell>
          <cell r="AL77">
            <v>0</v>
          </cell>
          <cell r="AM77" t="str">
            <v>601000201,600020101,601100204,601300101,601100001,601100210</v>
          </cell>
          <cell r="AO77">
            <v>0.1</v>
          </cell>
          <cell r="AP77">
            <v>1</v>
          </cell>
          <cell r="AQ77">
            <v>2000002</v>
          </cell>
          <cell r="AR77" t="str">
            <v>0</v>
          </cell>
          <cell r="AT77">
            <v>12</v>
          </cell>
          <cell r="AZ77">
            <v>0.5</v>
          </cell>
          <cell r="BA77">
            <v>0</v>
          </cell>
          <cell r="BB77">
            <v>0</v>
          </cell>
        </row>
        <row r="78">
          <cell r="C78">
            <v>402004</v>
          </cell>
          <cell r="D78" t="str">
            <v>遗迹弓手</v>
          </cell>
          <cell r="E78">
            <v>1</v>
          </cell>
          <cell r="F78">
            <v>0</v>
          </cell>
          <cell r="G78">
            <v>0</v>
          </cell>
          <cell r="H78">
            <v>0</v>
          </cell>
          <cell r="I78">
            <v>320107</v>
          </cell>
          <cell r="J78">
            <v>320107</v>
          </cell>
          <cell r="K78">
            <v>0</v>
          </cell>
          <cell r="L78">
            <v>0</v>
          </cell>
          <cell r="M78">
            <v>22</v>
          </cell>
          <cell r="N78">
            <v>3</v>
          </cell>
          <cell r="O78">
            <v>6</v>
          </cell>
          <cell r="P78">
            <v>1</v>
          </cell>
          <cell r="Q78">
            <v>37800</v>
          </cell>
          <cell r="R78">
            <v>3600</v>
          </cell>
          <cell r="S78">
            <v>3600</v>
          </cell>
          <cell r="T78">
            <v>360</v>
          </cell>
          <cell r="U78">
            <v>360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60</v>
          </cell>
          <cell r="AD78">
            <v>3</v>
          </cell>
          <cell r="AE78">
            <v>30</v>
          </cell>
          <cell r="AF78">
            <v>4</v>
          </cell>
          <cell r="AG78">
            <v>1</v>
          </cell>
          <cell r="AH78">
            <v>520</v>
          </cell>
          <cell r="AI78">
            <v>0</v>
          </cell>
          <cell r="AJ78">
            <v>1</v>
          </cell>
          <cell r="AK78">
            <v>2</v>
          </cell>
          <cell r="AL78">
            <v>0</v>
          </cell>
          <cell r="AM78" t="str">
            <v>601000201,600020101,601100204,601300101,601100001,601100210</v>
          </cell>
          <cell r="AO78">
            <v>0.1</v>
          </cell>
          <cell r="AP78">
            <v>1</v>
          </cell>
          <cell r="AQ78">
            <v>2000002</v>
          </cell>
          <cell r="AR78" t="str">
            <v>0</v>
          </cell>
          <cell r="AT78">
            <v>12</v>
          </cell>
          <cell r="AZ78">
            <v>0.5</v>
          </cell>
          <cell r="BA78">
            <v>0</v>
          </cell>
          <cell r="BB78">
            <v>0</v>
          </cell>
        </row>
        <row r="79">
          <cell r="C79">
            <v>402061</v>
          </cell>
          <cell r="D79" t="str">
            <v>荒漠巨蟹</v>
          </cell>
          <cell r="E79">
            <v>3</v>
          </cell>
          <cell r="F79">
            <v>0</v>
          </cell>
          <cell r="G79">
            <v>0</v>
          </cell>
          <cell r="H79">
            <v>0</v>
          </cell>
          <cell r="I79">
            <v>320161</v>
          </cell>
          <cell r="J79">
            <v>320161</v>
          </cell>
          <cell r="K79">
            <v>0</v>
          </cell>
          <cell r="L79">
            <v>0</v>
          </cell>
          <cell r="M79">
            <v>23</v>
          </cell>
          <cell r="N79">
            <v>3</v>
          </cell>
          <cell r="O79">
            <v>2</v>
          </cell>
          <cell r="P79">
            <v>1</v>
          </cell>
          <cell r="Q79">
            <v>327600</v>
          </cell>
          <cell r="R79">
            <v>4875</v>
          </cell>
          <cell r="S79">
            <v>4875</v>
          </cell>
          <cell r="T79">
            <v>488</v>
          </cell>
          <cell r="U79">
            <v>488</v>
          </cell>
          <cell r="V79">
            <v>0.05</v>
          </cell>
          <cell r="W79">
            <v>0.05</v>
          </cell>
          <cell r="X79">
            <v>0.05</v>
          </cell>
          <cell r="Y79">
            <v>0.05</v>
          </cell>
          <cell r="Z79">
            <v>0</v>
          </cell>
          <cell r="AA79">
            <v>0</v>
          </cell>
          <cell r="AB79">
            <v>0</v>
          </cell>
          <cell r="AC79">
            <v>5400</v>
          </cell>
          <cell r="AD79">
            <v>3</v>
          </cell>
          <cell r="AE79">
            <v>30</v>
          </cell>
          <cell r="AF79">
            <v>4</v>
          </cell>
          <cell r="AG79">
            <v>1</v>
          </cell>
          <cell r="AH79">
            <v>6800</v>
          </cell>
          <cell r="AI79">
            <v>0</v>
          </cell>
          <cell r="AJ79">
            <v>1</v>
          </cell>
          <cell r="AK79">
            <v>2</v>
          </cell>
          <cell r="AL79">
            <v>0</v>
          </cell>
          <cell r="AM79" t="str">
            <v>601000211,600020201,601100202,601400101,601100001,601100210,601100208,601504201,61101221</v>
          </cell>
          <cell r="AO79">
            <v>0.1</v>
          </cell>
          <cell r="AP79">
            <v>1</v>
          </cell>
          <cell r="AQ79">
            <v>2000001</v>
          </cell>
          <cell r="AR79" t="str">
            <v>3020101,3020102,3020103,3020104</v>
          </cell>
          <cell r="AT79">
            <v>12</v>
          </cell>
          <cell r="AZ79">
            <v>0.5</v>
          </cell>
          <cell r="BA79">
            <v>0</v>
          </cell>
          <cell r="BB79">
            <v>0</v>
          </cell>
        </row>
        <row r="80">
          <cell r="C80">
            <v>402062</v>
          </cell>
          <cell r="D80" t="str">
            <v>沙漠之鳄</v>
          </cell>
          <cell r="E80">
            <v>3</v>
          </cell>
          <cell r="F80">
            <v>0</v>
          </cell>
          <cell r="G80">
            <v>0</v>
          </cell>
          <cell r="H80">
            <v>0</v>
          </cell>
          <cell r="I80">
            <v>320162</v>
          </cell>
          <cell r="J80">
            <v>320162</v>
          </cell>
          <cell r="K80">
            <v>0</v>
          </cell>
          <cell r="L80">
            <v>0</v>
          </cell>
          <cell r="M80">
            <v>23</v>
          </cell>
          <cell r="N80">
            <v>3</v>
          </cell>
          <cell r="O80">
            <v>2</v>
          </cell>
          <cell r="P80">
            <v>1</v>
          </cell>
          <cell r="Q80">
            <v>327600</v>
          </cell>
          <cell r="R80">
            <v>4875</v>
          </cell>
          <cell r="S80">
            <v>4875</v>
          </cell>
          <cell r="T80">
            <v>488</v>
          </cell>
          <cell r="U80">
            <v>488</v>
          </cell>
          <cell r="V80">
            <v>0.1</v>
          </cell>
          <cell r="W80">
            <v>0.1</v>
          </cell>
          <cell r="X80">
            <v>0.1</v>
          </cell>
          <cell r="Y80">
            <v>0.1</v>
          </cell>
          <cell r="Z80">
            <v>0</v>
          </cell>
          <cell r="AA80">
            <v>0</v>
          </cell>
          <cell r="AB80">
            <v>0</v>
          </cell>
          <cell r="AC80">
            <v>5400</v>
          </cell>
          <cell r="AD80">
            <v>3</v>
          </cell>
          <cell r="AE80">
            <v>30</v>
          </cell>
          <cell r="AF80">
            <v>4</v>
          </cell>
          <cell r="AG80">
            <v>1</v>
          </cell>
          <cell r="AH80">
            <v>8000</v>
          </cell>
          <cell r="AI80">
            <v>0</v>
          </cell>
          <cell r="AJ80">
            <v>1</v>
          </cell>
          <cell r="AK80">
            <v>2</v>
          </cell>
          <cell r="AL80">
            <v>0</v>
          </cell>
          <cell r="AM80" t="str">
            <v>601000211,600020201,601100202,601400101,601100001,601100210,601100208,601504201,61101221</v>
          </cell>
          <cell r="AO80">
            <v>0.1</v>
          </cell>
          <cell r="AP80">
            <v>1</v>
          </cell>
          <cell r="AQ80">
            <v>2000001</v>
          </cell>
          <cell r="AR80" t="str">
            <v>3020201,3020202,3020203,3020204</v>
          </cell>
          <cell r="AT80">
            <v>12</v>
          </cell>
          <cell r="AZ80">
            <v>0.5</v>
          </cell>
          <cell r="BA80">
            <v>0</v>
          </cell>
          <cell r="BB80">
            <v>0</v>
          </cell>
        </row>
        <row r="81">
          <cell r="C81">
            <v>402063</v>
          </cell>
          <cell r="D81" t="str">
            <v>绿洲龟王</v>
          </cell>
          <cell r="E81">
            <v>3</v>
          </cell>
          <cell r="F81">
            <v>0</v>
          </cell>
          <cell r="G81">
            <v>0</v>
          </cell>
          <cell r="H81">
            <v>0</v>
          </cell>
          <cell r="I81">
            <v>320163</v>
          </cell>
          <cell r="J81">
            <v>320163</v>
          </cell>
          <cell r="K81">
            <v>0</v>
          </cell>
          <cell r="L81">
            <v>0</v>
          </cell>
          <cell r="M81">
            <v>23</v>
          </cell>
          <cell r="N81">
            <v>3</v>
          </cell>
          <cell r="O81">
            <v>2</v>
          </cell>
          <cell r="P81">
            <v>1</v>
          </cell>
          <cell r="Q81">
            <v>327600</v>
          </cell>
          <cell r="R81">
            <v>4875</v>
          </cell>
          <cell r="S81">
            <v>4875</v>
          </cell>
          <cell r="T81">
            <v>488</v>
          </cell>
          <cell r="U81">
            <v>488</v>
          </cell>
          <cell r="V81">
            <v>0.15</v>
          </cell>
          <cell r="W81">
            <v>0.15</v>
          </cell>
          <cell r="X81">
            <v>0.15</v>
          </cell>
          <cell r="Y81">
            <v>0.15</v>
          </cell>
          <cell r="Z81">
            <v>0</v>
          </cell>
          <cell r="AA81">
            <v>0</v>
          </cell>
          <cell r="AB81">
            <v>0</v>
          </cell>
          <cell r="AC81">
            <v>7200</v>
          </cell>
          <cell r="AD81">
            <v>3</v>
          </cell>
          <cell r="AE81">
            <v>30</v>
          </cell>
          <cell r="AF81">
            <v>4</v>
          </cell>
          <cell r="AG81">
            <v>1</v>
          </cell>
          <cell r="AH81">
            <v>9200</v>
          </cell>
          <cell r="AI81">
            <v>0</v>
          </cell>
          <cell r="AJ81">
            <v>1</v>
          </cell>
          <cell r="AK81">
            <v>2</v>
          </cell>
          <cell r="AL81">
            <v>0</v>
          </cell>
          <cell r="AM81" t="str">
            <v>601000211,600020201,601100203,601400101,601100001,601100210,601100208,601100209,601504201,61101221</v>
          </cell>
          <cell r="AO81">
            <v>0.1</v>
          </cell>
          <cell r="AP81">
            <v>1</v>
          </cell>
          <cell r="AQ81">
            <v>2000001</v>
          </cell>
          <cell r="AR81" t="str">
            <v>3020301,3020302,3020303,3020304</v>
          </cell>
          <cell r="AT81">
            <v>12</v>
          </cell>
          <cell r="AZ81">
            <v>0.5</v>
          </cell>
          <cell r="BA81">
            <v>0</v>
          </cell>
          <cell r="BB81">
            <v>0</v>
          </cell>
        </row>
        <row r="82">
          <cell r="C82">
            <v>402064</v>
          </cell>
          <cell r="D82" t="str">
            <v>遗迹守护者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320164</v>
          </cell>
          <cell r="J82">
            <v>320164</v>
          </cell>
          <cell r="K82">
            <v>0</v>
          </cell>
          <cell r="L82">
            <v>0</v>
          </cell>
          <cell r="M82">
            <v>23</v>
          </cell>
          <cell r="N82">
            <v>3</v>
          </cell>
          <cell r="O82">
            <v>2</v>
          </cell>
          <cell r="P82">
            <v>1</v>
          </cell>
          <cell r="Q82">
            <v>327600</v>
          </cell>
          <cell r="R82">
            <v>4875</v>
          </cell>
          <cell r="S82">
            <v>4875</v>
          </cell>
          <cell r="T82">
            <v>488</v>
          </cell>
          <cell r="U82">
            <v>488</v>
          </cell>
          <cell r="V82">
            <v>0.15</v>
          </cell>
          <cell r="W82">
            <v>0.15</v>
          </cell>
          <cell r="X82">
            <v>0.15</v>
          </cell>
          <cell r="Y82">
            <v>0.15</v>
          </cell>
          <cell r="Z82">
            <v>0</v>
          </cell>
          <cell r="AA82">
            <v>0</v>
          </cell>
          <cell r="AB82">
            <v>0</v>
          </cell>
          <cell r="AC82">
            <v>7200</v>
          </cell>
          <cell r="AD82">
            <v>3</v>
          </cell>
          <cell r="AE82">
            <v>30</v>
          </cell>
          <cell r="AF82">
            <v>4</v>
          </cell>
          <cell r="AG82">
            <v>1</v>
          </cell>
          <cell r="AH82">
            <v>10400</v>
          </cell>
          <cell r="AI82">
            <v>0</v>
          </cell>
          <cell r="AJ82">
            <v>1</v>
          </cell>
          <cell r="AK82">
            <v>2</v>
          </cell>
          <cell r="AL82">
            <v>0</v>
          </cell>
          <cell r="AM82" t="str">
            <v>601000211,600020201,601100203,601400101,601100001,601100210,601100208,601100209,601504201,61101221</v>
          </cell>
          <cell r="AO82">
            <v>0.1</v>
          </cell>
          <cell r="AP82">
            <v>1</v>
          </cell>
          <cell r="AQ82">
            <v>2000001</v>
          </cell>
          <cell r="AR82" t="str">
            <v>3020401,3020402,3020403,3020404,3020405</v>
          </cell>
          <cell r="AT82">
            <v>12</v>
          </cell>
          <cell r="AZ82">
            <v>0.5</v>
          </cell>
          <cell r="BA82">
            <v>0</v>
          </cell>
          <cell r="BB82">
            <v>0</v>
          </cell>
        </row>
        <row r="83">
          <cell r="C83">
            <v>402065</v>
          </cell>
          <cell r="D83" t="str">
            <v>遗迹之王</v>
          </cell>
          <cell r="E83">
            <v>3</v>
          </cell>
          <cell r="F83">
            <v>0</v>
          </cell>
          <cell r="G83">
            <v>0</v>
          </cell>
          <cell r="H83">
            <v>0</v>
          </cell>
          <cell r="I83">
            <v>320165</v>
          </cell>
          <cell r="J83">
            <v>320165</v>
          </cell>
          <cell r="K83">
            <v>0</v>
          </cell>
          <cell r="L83">
            <v>0</v>
          </cell>
          <cell r="M83">
            <v>25</v>
          </cell>
          <cell r="N83">
            <v>3</v>
          </cell>
          <cell r="O83">
            <v>6</v>
          </cell>
          <cell r="P83">
            <v>1</v>
          </cell>
          <cell r="Q83">
            <v>378000</v>
          </cell>
          <cell r="R83">
            <v>5625</v>
          </cell>
          <cell r="S83">
            <v>5625</v>
          </cell>
          <cell r="T83">
            <v>563</v>
          </cell>
          <cell r="U83">
            <v>563</v>
          </cell>
          <cell r="V83">
            <v>0.2</v>
          </cell>
          <cell r="W83">
            <v>0.2</v>
          </cell>
          <cell r="X83">
            <v>0.2</v>
          </cell>
          <cell r="Y83">
            <v>0.2</v>
          </cell>
          <cell r="Z83">
            <v>0</v>
          </cell>
          <cell r="AA83">
            <v>0</v>
          </cell>
          <cell r="AB83">
            <v>0</v>
          </cell>
          <cell r="AC83">
            <v>10800</v>
          </cell>
          <cell r="AD83">
            <v>3</v>
          </cell>
          <cell r="AE83">
            <v>30</v>
          </cell>
          <cell r="AF83">
            <v>4</v>
          </cell>
          <cell r="AG83">
            <v>1</v>
          </cell>
          <cell r="AH83">
            <v>11600</v>
          </cell>
          <cell r="AI83">
            <v>0</v>
          </cell>
          <cell r="AJ83">
            <v>1</v>
          </cell>
          <cell r="AK83">
            <v>2</v>
          </cell>
          <cell r="AL83">
            <v>0</v>
          </cell>
          <cell r="AM83" t="str">
            <v>601000211,600020201,601100205,601400101,601100001,601100310,601100208,601100209,601504201,601506101,601000901,61101221</v>
          </cell>
          <cell r="AO83">
            <v>0.1</v>
          </cell>
          <cell r="AP83">
            <v>1</v>
          </cell>
          <cell r="AQ83">
            <v>2000002</v>
          </cell>
          <cell r="AR83" t="str">
            <v>3020501,3020502,3020503,3020504,3020505,3020506</v>
          </cell>
          <cell r="AT83">
            <v>12</v>
          </cell>
          <cell r="AZ83">
            <v>0.5</v>
          </cell>
          <cell r="BA83">
            <v>0</v>
          </cell>
          <cell r="BB83">
            <v>0</v>
          </cell>
        </row>
        <row r="84">
          <cell r="C84">
            <v>403001</v>
          </cell>
          <cell r="D84" t="str">
            <v>猛虎</v>
          </cell>
          <cell r="E84">
            <v>1</v>
          </cell>
          <cell r="F84">
            <v>0</v>
          </cell>
          <cell r="G84">
            <v>0</v>
          </cell>
          <cell r="H84">
            <v>0</v>
          </cell>
          <cell r="I84">
            <v>330102</v>
          </cell>
          <cell r="J84">
            <v>330102</v>
          </cell>
          <cell r="K84">
            <v>0</v>
          </cell>
          <cell r="L84">
            <v>0</v>
          </cell>
          <cell r="M84">
            <v>32</v>
          </cell>
          <cell r="N84">
            <v>3</v>
          </cell>
          <cell r="O84">
            <v>2</v>
          </cell>
          <cell r="P84">
            <v>1</v>
          </cell>
          <cell r="Q84">
            <v>81900</v>
          </cell>
          <cell r="R84">
            <v>7800</v>
          </cell>
          <cell r="S84">
            <v>7800</v>
          </cell>
          <cell r="T84">
            <v>780</v>
          </cell>
          <cell r="U84">
            <v>780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60</v>
          </cell>
          <cell r="AD84">
            <v>3</v>
          </cell>
          <cell r="AE84">
            <v>30</v>
          </cell>
          <cell r="AF84">
            <v>4</v>
          </cell>
          <cell r="AG84">
            <v>1</v>
          </cell>
          <cell r="AH84">
            <v>610</v>
          </cell>
          <cell r="AI84">
            <v>0</v>
          </cell>
          <cell r="AJ84">
            <v>1</v>
          </cell>
          <cell r="AK84">
            <v>2</v>
          </cell>
          <cell r="AL84">
            <v>0</v>
          </cell>
          <cell r="AM84" t="str">
            <v>601000301,600030101,601100302,601300201,601100001,601100310</v>
          </cell>
          <cell r="AO84">
            <v>0.1</v>
          </cell>
          <cell r="AP84">
            <v>1</v>
          </cell>
          <cell r="AQ84">
            <v>2000001</v>
          </cell>
          <cell r="AR84" t="str">
            <v>0</v>
          </cell>
          <cell r="AT84">
            <v>12</v>
          </cell>
          <cell r="AZ84">
            <v>0.5</v>
          </cell>
          <cell r="BA84">
            <v>0</v>
          </cell>
          <cell r="BB84">
            <v>0</v>
          </cell>
        </row>
        <row r="85">
          <cell r="C85">
            <v>403002</v>
          </cell>
          <cell r="D85" t="str">
            <v>丛林虎</v>
          </cell>
          <cell r="E85">
            <v>1</v>
          </cell>
          <cell r="F85">
            <v>0</v>
          </cell>
          <cell r="G85">
            <v>0</v>
          </cell>
          <cell r="H85">
            <v>0</v>
          </cell>
          <cell r="I85">
            <v>330103</v>
          </cell>
          <cell r="J85">
            <v>330103</v>
          </cell>
          <cell r="K85">
            <v>0</v>
          </cell>
          <cell r="L85">
            <v>0</v>
          </cell>
          <cell r="M85">
            <v>32</v>
          </cell>
          <cell r="N85">
            <v>3</v>
          </cell>
          <cell r="O85">
            <v>2</v>
          </cell>
          <cell r="P85">
            <v>1</v>
          </cell>
          <cell r="Q85">
            <v>81900</v>
          </cell>
          <cell r="R85">
            <v>7800</v>
          </cell>
          <cell r="S85">
            <v>7800</v>
          </cell>
          <cell r="T85">
            <v>780</v>
          </cell>
          <cell r="U85">
            <v>780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60</v>
          </cell>
          <cell r="AD85">
            <v>3</v>
          </cell>
          <cell r="AE85">
            <v>30</v>
          </cell>
          <cell r="AF85">
            <v>4</v>
          </cell>
          <cell r="AG85">
            <v>1</v>
          </cell>
          <cell r="AH85">
            <v>640</v>
          </cell>
          <cell r="AI85">
            <v>0</v>
          </cell>
          <cell r="AJ85">
            <v>1</v>
          </cell>
          <cell r="AK85">
            <v>2</v>
          </cell>
          <cell r="AL85">
            <v>0</v>
          </cell>
          <cell r="AM85" t="str">
            <v>601000301,600030101,601100302,601300201,601100001,601100310</v>
          </cell>
          <cell r="AO85">
            <v>0.1</v>
          </cell>
          <cell r="AP85">
            <v>1</v>
          </cell>
          <cell r="AQ85">
            <v>2000001</v>
          </cell>
          <cell r="AR85" t="str">
            <v>0</v>
          </cell>
          <cell r="AT85">
            <v>12</v>
          </cell>
          <cell r="AZ85">
            <v>0.5</v>
          </cell>
          <cell r="BA85">
            <v>0</v>
          </cell>
          <cell r="BB85">
            <v>0</v>
          </cell>
        </row>
        <row r="86">
          <cell r="C86">
            <v>403003</v>
          </cell>
          <cell r="D86" t="str">
            <v>地精守卫</v>
          </cell>
          <cell r="E86">
            <v>1</v>
          </cell>
          <cell r="F86">
            <v>0</v>
          </cell>
          <cell r="G86">
            <v>0</v>
          </cell>
          <cell r="H86">
            <v>0</v>
          </cell>
          <cell r="I86">
            <v>330105</v>
          </cell>
          <cell r="J86">
            <v>330105</v>
          </cell>
          <cell r="K86">
            <v>0</v>
          </cell>
          <cell r="L86">
            <v>0</v>
          </cell>
          <cell r="M86">
            <v>32</v>
          </cell>
          <cell r="N86">
            <v>3</v>
          </cell>
          <cell r="O86">
            <v>2</v>
          </cell>
          <cell r="P86">
            <v>1</v>
          </cell>
          <cell r="Q86">
            <v>81900</v>
          </cell>
          <cell r="R86">
            <v>7800</v>
          </cell>
          <cell r="S86">
            <v>7800</v>
          </cell>
          <cell r="T86">
            <v>780</v>
          </cell>
          <cell r="U86">
            <v>780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60</v>
          </cell>
          <cell r="AD86">
            <v>3</v>
          </cell>
          <cell r="AE86">
            <v>30</v>
          </cell>
          <cell r="AF86">
            <v>4</v>
          </cell>
          <cell r="AG86">
            <v>1</v>
          </cell>
          <cell r="AH86">
            <v>730</v>
          </cell>
          <cell r="AI86">
            <v>0</v>
          </cell>
          <cell r="AJ86">
            <v>1</v>
          </cell>
          <cell r="AK86">
            <v>2</v>
          </cell>
          <cell r="AL86">
            <v>0</v>
          </cell>
          <cell r="AM86" t="str">
            <v>601000301,600030101,601100302,601300201,601100001,601100310</v>
          </cell>
          <cell r="AO86">
            <v>0.1</v>
          </cell>
          <cell r="AP86">
            <v>1</v>
          </cell>
          <cell r="AQ86">
            <v>2000001</v>
          </cell>
          <cell r="AR86" t="str">
            <v>0</v>
          </cell>
          <cell r="AT86">
            <v>12</v>
          </cell>
          <cell r="AZ86">
            <v>0.5</v>
          </cell>
          <cell r="BA86">
            <v>0</v>
          </cell>
          <cell r="BB86">
            <v>0</v>
          </cell>
        </row>
        <row r="87">
          <cell r="C87">
            <v>403004</v>
          </cell>
          <cell r="D87" t="str">
            <v>兽人骑兵</v>
          </cell>
          <cell r="E87">
            <v>1</v>
          </cell>
          <cell r="F87">
            <v>0</v>
          </cell>
          <cell r="G87">
            <v>0</v>
          </cell>
          <cell r="H87">
            <v>0</v>
          </cell>
          <cell r="I87">
            <v>330106</v>
          </cell>
          <cell r="J87">
            <v>330106</v>
          </cell>
          <cell r="K87">
            <v>0</v>
          </cell>
          <cell r="L87">
            <v>0</v>
          </cell>
          <cell r="M87">
            <v>32</v>
          </cell>
          <cell r="N87">
            <v>3</v>
          </cell>
          <cell r="O87">
            <v>2</v>
          </cell>
          <cell r="P87">
            <v>1</v>
          </cell>
          <cell r="Q87">
            <v>81900</v>
          </cell>
          <cell r="R87">
            <v>7800</v>
          </cell>
          <cell r="S87">
            <v>7800</v>
          </cell>
          <cell r="T87">
            <v>780</v>
          </cell>
          <cell r="U87">
            <v>780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60</v>
          </cell>
          <cell r="AD87">
            <v>3</v>
          </cell>
          <cell r="AE87">
            <v>30</v>
          </cell>
          <cell r="AF87">
            <v>4</v>
          </cell>
          <cell r="AG87">
            <v>1</v>
          </cell>
          <cell r="AH87">
            <v>760</v>
          </cell>
          <cell r="AI87">
            <v>0</v>
          </cell>
          <cell r="AJ87">
            <v>1</v>
          </cell>
          <cell r="AK87">
            <v>2</v>
          </cell>
          <cell r="AL87">
            <v>0</v>
          </cell>
          <cell r="AM87" t="str">
            <v>601000301,600030101,601100302,601300201,601100001,601100310</v>
          </cell>
          <cell r="AO87">
            <v>0.1</v>
          </cell>
          <cell r="AP87">
            <v>1</v>
          </cell>
          <cell r="AQ87">
            <v>2000001</v>
          </cell>
          <cell r="AR87" t="str">
            <v>0</v>
          </cell>
          <cell r="AT87">
            <v>12</v>
          </cell>
          <cell r="AZ87">
            <v>0.5</v>
          </cell>
          <cell r="BA87">
            <v>0</v>
          </cell>
          <cell r="BB87">
            <v>0</v>
          </cell>
        </row>
        <row r="88">
          <cell r="C88">
            <v>403061</v>
          </cell>
          <cell r="D88" t="str">
            <v>蛤蟆守护者</v>
          </cell>
          <cell r="E88">
            <v>3</v>
          </cell>
          <cell r="F88">
            <v>0</v>
          </cell>
          <cell r="G88">
            <v>0</v>
          </cell>
          <cell r="H88">
            <v>0</v>
          </cell>
          <cell r="I88">
            <v>330161</v>
          </cell>
          <cell r="J88">
            <v>330161</v>
          </cell>
          <cell r="K88">
            <v>0</v>
          </cell>
          <cell r="L88">
            <v>0</v>
          </cell>
          <cell r="M88">
            <v>33</v>
          </cell>
          <cell r="N88">
            <v>3</v>
          </cell>
          <cell r="O88">
            <v>2</v>
          </cell>
          <cell r="P88">
            <v>1</v>
          </cell>
          <cell r="Q88">
            <v>680400</v>
          </cell>
          <cell r="R88">
            <v>10125</v>
          </cell>
          <cell r="S88">
            <v>10125</v>
          </cell>
          <cell r="T88">
            <v>1013</v>
          </cell>
          <cell r="U88">
            <v>1013</v>
          </cell>
          <cell r="V88">
            <v>0.05</v>
          </cell>
          <cell r="W88">
            <v>0.05</v>
          </cell>
          <cell r="X88">
            <v>0.05</v>
          </cell>
          <cell r="Y88">
            <v>0.05</v>
          </cell>
          <cell r="Z88">
            <v>0</v>
          </cell>
          <cell r="AA88">
            <v>0</v>
          </cell>
          <cell r="AB88">
            <v>0</v>
          </cell>
          <cell r="AC88">
            <v>5400</v>
          </cell>
          <cell r="AD88">
            <v>3</v>
          </cell>
          <cell r="AE88">
            <v>30</v>
          </cell>
          <cell r="AF88">
            <v>4</v>
          </cell>
          <cell r="AG88">
            <v>1</v>
          </cell>
          <cell r="AH88">
            <v>12800</v>
          </cell>
          <cell r="AI88">
            <v>0</v>
          </cell>
          <cell r="AJ88">
            <v>1</v>
          </cell>
          <cell r="AK88">
            <v>2</v>
          </cell>
          <cell r="AL88">
            <v>0</v>
          </cell>
          <cell r="AM88" t="str">
            <v>601000311,600030201,601100301,601400101,601100001,601100310,601100308,601504301,61101231</v>
          </cell>
          <cell r="AO88">
            <v>0.1</v>
          </cell>
          <cell r="AP88">
            <v>1</v>
          </cell>
          <cell r="AQ88">
            <v>2000001</v>
          </cell>
          <cell r="AR88" t="str">
            <v>3030101,3030102,3030103,3030104,3030105</v>
          </cell>
          <cell r="AT88">
            <v>12</v>
          </cell>
          <cell r="AZ88">
            <v>0.5</v>
          </cell>
          <cell r="BA88">
            <v>0</v>
          </cell>
          <cell r="BB88">
            <v>0</v>
          </cell>
        </row>
        <row r="89">
          <cell r="C89">
            <v>403062</v>
          </cell>
          <cell r="D89" t="str">
            <v>森林之王</v>
          </cell>
          <cell r="E89">
            <v>3</v>
          </cell>
          <cell r="F89">
            <v>0</v>
          </cell>
          <cell r="G89">
            <v>0</v>
          </cell>
          <cell r="H89">
            <v>0</v>
          </cell>
          <cell r="I89">
            <v>330162</v>
          </cell>
          <cell r="J89">
            <v>330162</v>
          </cell>
          <cell r="K89">
            <v>0</v>
          </cell>
          <cell r="L89">
            <v>0</v>
          </cell>
          <cell r="M89">
            <v>33</v>
          </cell>
          <cell r="N89">
            <v>3</v>
          </cell>
          <cell r="O89">
            <v>6</v>
          </cell>
          <cell r="P89">
            <v>1</v>
          </cell>
          <cell r="Q89">
            <v>680400</v>
          </cell>
          <cell r="R89">
            <v>10125</v>
          </cell>
          <cell r="S89">
            <v>10125</v>
          </cell>
          <cell r="T89">
            <v>1013</v>
          </cell>
          <cell r="U89">
            <v>1013</v>
          </cell>
          <cell r="V89">
            <v>0.1</v>
          </cell>
          <cell r="W89">
            <v>0.1</v>
          </cell>
          <cell r="X89">
            <v>0.1</v>
          </cell>
          <cell r="Y89">
            <v>0.1</v>
          </cell>
          <cell r="Z89">
            <v>0</v>
          </cell>
          <cell r="AA89">
            <v>0</v>
          </cell>
          <cell r="AB89">
            <v>0</v>
          </cell>
          <cell r="AC89">
            <v>5400</v>
          </cell>
          <cell r="AD89">
            <v>3</v>
          </cell>
          <cell r="AE89">
            <v>30</v>
          </cell>
          <cell r="AF89">
            <v>4</v>
          </cell>
          <cell r="AG89">
            <v>1</v>
          </cell>
          <cell r="AH89">
            <v>14000</v>
          </cell>
          <cell r="AI89">
            <v>0</v>
          </cell>
          <cell r="AJ89">
            <v>1</v>
          </cell>
          <cell r="AK89">
            <v>2</v>
          </cell>
          <cell r="AL89">
            <v>0</v>
          </cell>
          <cell r="AM89" t="str">
            <v>601000311,600030201,601100301,601400101,601100001,601100310,601100308,601504301,61101231</v>
          </cell>
          <cell r="AO89">
            <v>0.1</v>
          </cell>
          <cell r="AP89">
            <v>1</v>
          </cell>
          <cell r="AQ89">
            <v>2000002</v>
          </cell>
          <cell r="AR89" t="str">
            <v>3030201,3030202,3030203,3030204</v>
          </cell>
          <cell r="AT89">
            <v>12</v>
          </cell>
          <cell r="AZ89">
            <v>0.5</v>
          </cell>
          <cell r="BA89">
            <v>0</v>
          </cell>
          <cell r="BB89">
            <v>0</v>
          </cell>
        </row>
        <row r="90">
          <cell r="C90">
            <v>403063</v>
          </cell>
          <cell r="D90" t="str">
            <v>地下巨鳄</v>
          </cell>
          <cell r="E90">
            <v>3</v>
          </cell>
          <cell r="F90">
            <v>0</v>
          </cell>
          <cell r="G90">
            <v>0</v>
          </cell>
          <cell r="H90">
            <v>0</v>
          </cell>
          <cell r="I90">
            <v>330163</v>
          </cell>
          <cell r="J90">
            <v>330163</v>
          </cell>
          <cell r="K90">
            <v>0</v>
          </cell>
          <cell r="L90">
            <v>0</v>
          </cell>
          <cell r="M90">
            <v>33</v>
          </cell>
          <cell r="N90">
            <v>3</v>
          </cell>
          <cell r="O90">
            <v>2</v>
          </cell>
          <cell r="P90">
            <v>1</v>
          </cell>
          <cell r="Q90">
            <v>680400</v>
          </cell>
          <cell r="R90">
            <v>10125</v>
          </cell>
          <cell r="S90">
            <v>10125</v>
          </cell>
          <cell r="T90">
            <v>1013</v>
          </cell>
          <cell r="U90">
            <v>1013</v>
          </cell>
          <cell r="V90">
            <v>0.15</v>
          </cell>
          <cell r="W90">
            <v>0.15</v>
          </cell>
          <cell r="X90">
            <v>0.15</v>
          </cell>
          <cell r="Y90">
            <v>0.15</v>
          </cell>
          <cell r="Z90">
            <v>0</v>
          </cell>
          <cell r="AA90">
            <v>0</v>
          </cell>
          <cell r="AB90">
            <v>0</v>
          </cell>
          <cell r="AC90">
            <v>7200</v>
          </cell>
          <cell r="AD90">
            <v>3</v>
          </cell>
          <cell r="AE90">
            <v>30</v>
          </cell>
          <cell r="AF90">
            <v>4</v>
          </cell>
          <cell r="AG90">
            <v>1</v>
          </cell>
          <cell r="AH90">
            <v>15200</v>
          </cell>
          <cell r="AI90">
            <v>0</v>
          </cell>
          <cell r="AJ90">
            <v>1</v>
          </cell>
          <cell r="AK90">
            <v>2</v>
          </cell>
          <cell r="AL90">
            <v>0</v>
          </cell>
          <cell r="AM90" t="str">
            <v>601000311,600030201,601100303,601400201,601100001,601100310,601100308,601100309,601504301,61101231</v>
          </cell>
          <cell r="AO90">
            <v>0.1</v>
          </cell>
          <cell r="AP90">
            <v>1</v>
          </cell>
          <cell r="AQ90">
            <v>2000001</v>
          </cell>
          <cell r="AR90" t="str">
            <v>3030301,3030302,3030303,3030304</v>
          </cell>
          <cell r="AT90">
            <v>12</v>
          </cell>
          <cell r="AZ90">
            <v>0.5</v>
          </cell>
          <cell r="BA90">
            <v>0</v>
          </cell>
          <cell r="BB90">
            <v>0</v>
          </cell>
        </row>
        <row r="91">
          <cell r="C91">
            <v>403064</v>
          </cell>
          <cell r="D91" t="str">
            <v>地下兽人祭祀</v>
          </cell>
          <cell r="E91">
            <v>3</v>
          </cell>
          <cell r="F91">
            <v>0</v>
          </cell>
          <cell r="G91">
            <v>0</v>
          </cell>
          <cell r="H91">
            <v>0</v>
          </cell>
          <cell r="I91">
            <v>330164</v>
          </cell>
          <cell r="J91">
            <v>330164</v>
          </cell>
          <cell r="K91">
            <v>0</v>
          </cell>
          <cell r="L91">
            <v>0</v>
          </cell>
          <cell r="M91">
            <v>33</v>
          </cell>
          <cell r="N91">
            <v>3</v>
          </cell>
          <cell r="O91">
            <v>2</v>
          </cell>
          <cell r="P91">
            <v>1</v>
          </cell>
          <cell r="Q91">
            <v>680400</v>
          </cell>
          <cell r="R91">
            <v>10125</v>
          </cell>
          <cell r="S91">
            <v>10125</v>
          </cell>
          <cell r="T91">
            <v>1013</v>
          </cell>
          <cell r="U91">
            <v>1013</v>
          </cell>
          <cell r="V91">
            <v>0.15</v>
          </cell>
          <cell r="W91">
            <v>0.15</v>
          </cell>
          <cell r="X91">
            <v>0.15</v>
          </cell>
          <cell r="Y91">
            <v>0.15</v>
          </cell>
          <cell r="Z91">
            <v>0</v>
          </cell>
          <cell r="AA91">
            <v>0</v>
          </cell>
          <cell r="AB91">
            <v>0</v>
          </cell>
          <cell r="AC91">
            <v>7200</v>
          </cell>
          <cell r="AD91">
            <v>3</v>
          </cell>
          <cell r="AE91">
            <v>30</v>
          </cell>
          <cell r="AF91">
            <v>4</v>
          </cell>
          <cell r="AG91">
            <v>1</v>
          </cell>
          <cell r="AH91">
            <v>16400</v>
          </cell>
          <cell r="AI91">
            <v>0</v>
          </cell>
          <cell r="AJ91">
            <v>1</v>
          </cell>
          <cell r="AK91">
            <v>2</v>
          </cell>
          <cell r="AL91">
            <v>0</v>
          </cell>
          <cell r="AM91" t="str">
            <v>601000311,600030201,601100306,601400201,601100001,601100310,601100308,601100309,601504301,61101231</v>
          </cell>
          <cell r="AO91">
            <v>0.1</v>
          </cell>
          <cell r="AP91">
            <v>1</v>
          </cell>
          <cell r="AQ91">
            <v>2000001</v>
          </cell>
          <cell r="AR91" t="str">
            <v>3030401,3030402,3030403,3030404,3030405,3030406</v>
          </cell>
          <cell r="AT91">
            <v>12</v>
          </cell>
          <cell r="AZ91">
            <v>0.5</v>
          </cell>
          <cell r="BA91">
            <v>0</v>
          </cell>
          <cell r="BB91">
            <v>0</v>
          </cell>
        </row>
        <row r="92">
          <cell r="C92">
            <v>403065</v>
          </cell>
          <cell r="D92" t="str">
            <v>地灵牛头之王</v>
          </cell>
          <cell r="E92">
            <v>3</v>
          </cell>
          <cell r="F92">
            <v>0</v>
          </cell>
          <cell r="G92">
            <v>0</v>
          </cell>
          <cell r="H92">
            <v>0</v>
          </cell>
          <cell r="I92">
            <v>330165</v>
          </cell>
          <cell r="J92">
            <v>330165</v>
          </cell>
          <cell r="K92">
            <v>0</v>
          </cell>
          <cell r="L92">
            <v>0</v>
          </cell>
          <cell r="M92">
            <v>35</v>
          </cell>
          <cell r="N92">
            <v>3</v>
          </cell>
          <cell r="O92">
            <v>2</v>
          </cell>
          <cell r="P92">
            <v>1</v>
          </cell>
          <cell r="Q92">
            <v>730800</v>
          </cell>
          <cell r="R92">
            <v>10875</v>
          </cell>
          <cell r="S92">
            <v>10875</v>
          </cell>
          <cell r="T92">
            <v>1088</v>
          </cell>
          <cell r="U92">
            <v>1088</v>
          </cell>
          <cell r="V92">
            <v>0.2</v>
          </cell>
          <cell r="W92">
            <v>0.2</v>
          </cell>
          <cell r="X92">
            <v>0.2</v>
          </cell>
          <cell r="Y92">
            <v>0.2</v>
          </cell>
          <cell r="Z92">
            <v>0</v>
          </cell>
          <cell r="AA92">
            <v>0</v>
          </cell>
          <cell r="AB92">
            <v>0</v>
          </cell>
          <cell r="AC92">
            <v>10800</v>
          </cell>
          <cell r="AD92">
            <v>3</v>
          </cell>
          <cell r="AE92">
            <v>30</v>
          </cell>
          <cell r="AF92">
            <v>4</v>
          </cell>
          <cell r="AG92">
            <v>1</v>
          </cell>
          <cell r="AH92">
            <v>17600</v>
          </cell>
          <cell r="AI92">
            <v>0</v>
          </cell>
          <cell r="AJ92">
            <v>1</v>
          </cell>
          <cell r="AK92">
            <v>2</v>
          </cell>
          <cell r="AL92">
            <v>0</v>
          </cell>
          <cell r="AM92" t="str">
            <v>601000311,600030201,601100307,601400201,601100001,601100310,601100308,601100309,601504301,601506101,601000901,61101231</v>
          </cell>
          <cell r="AO92">
            <v>0.1</v>
          </cell>
          <cell r="AP92">
            <v>1</v>
          </cell>
          <cell r="AQ92">
            <v>2000001</v>
          </cell>
          <cell r="AR92" t="str">
            <v>3030501,3030502,3030503,3030504,3030505,3030506,3030507</v>
          </cell>
          <cell r="AT92">
            <v>12</v>
          </cell>
          <cell r="AZ92">
            <v>0.5</v>
          </cell>
          <cell r="BA92">
            <v>0</v>
          </cell>
          <cell r="BB92">
            <v>0</v>
          </cell>
        </row>
        <row r="93">
          <cell r="C93">
            <v>404001</v>
          </cell>
          <cell r="D93" t="str">
            <v>雪狼</v>
          </cell>
          <cell r="E93">
            <v>1</v>
          </cell>
          <cell r="F93">
            <v>0</v>
          </cell>
          <cell r="G93">
            <v>0</v>
          </cell>
          <cell r="H93">
            <v>0</v>
          </cell>
          <cell r="I93">
            <v>340102</v>
          </cell>
          <cell r="J93">
            <v>340102</v>
          </cell>
          <cell r="K93">
            <v>0</v>
          </cell>
          <cell r="L93">
            <v>0</v>
          </cell>
          <cell r="M93">
            <v>42</v>
          </cell>
          <cell r="N93">
            <v>3</v>
          </cell>
          <cell r="O93">
            <v>2</v>
          </cell>
          <cell r="P93">
            <v>1</v>
          </cell>
          <cell r="Q93">
            <v>126000</v>
          </cell>
          <cell r="R93">
            <v>12000</v>
          </cell>
          <cell r="S93">
            <v>12000</v>
          </cell>
          <cell r="T93">
            <v>1200</v>
          </cell>
          <cell r="U93">
            <v>1200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60</v>
          </cell>
          <cell r="AD93">
            <v>3</v>
          </cell>
          <cell r="AE93">
            <v>30</v>
          </cell>
          <cell r="AF93">
            <v>4</v>
          </cell>
          <cell r="AG93">
            <v>1</v>
          </cell>
          <cell r="AH93">
            <v>910</v>
          </cell>
          <cell r="AI93">
            <v>0</v>
          </cell>
          <cell r="AJ93">
            <v>1</v>
          </cell>
          <cell r="AK93">
            <v>2</v>
          </cell>
          <cell r="AL93">
            <v>0</v>
          </cell>
          <cell r="AM93" t="str">
            <v>601000501,600040101,601100403,601300301,601100001,601100410</v>
          </cell>
          <cell r="AO93">
            <v>0.1</v>
          </cell>
          <cell r="AP93">
            <v>1</v>
          </cell>
          <cell r="AQ93">
            <v>2000001</v>
          </cell>
          <cell r="AR93" t="str">
            <v>0</v>
          </cell>
          <cell r="AT93">
            <v>12</v>
          </cell>
          <cell r="AZ93">
            <v>0.5</v>
          </cell>
          <cell r="BA93">
            <v>0</v>
          </cell>
          <cell r="BB93">
            <v>0</v>
          </cell>
        </row>
        <row r="94">
          <cell r="C94">
            <v>404002</v>
          </cell>
          <cell r="D94" t="str">
            <v>冰块士兵</v>
          </cell>
          <cell r="E94">
            <v>1</v>
          </cell>
          <cell r="F94">
            <v>0</v>
          </cell>
          <cell r="G94">
            <v>0</v>
          </cell>
          <cell r="H94">
            <v>0</v>
          </cell>
          <cell r="I94">
            <v>340105</v>
          </cell>
          <cell r="J94">
            <v>340105</v>
          </cell>
          <cell r="K94">
            <v>0</v>
          </cell>
          <cell r="L94">
            <v>0</v>
          </cell>
          <cell r="M94">
            <v>42</v>
          </cell>
          <cell r="N94">
            <v>3</v>
          </cell>
          <cell r="O94">
            <v>2</v>
          </cell>
          <cell r="P94">
            <v>1</v>
          </cell>
          <cell r="Q94">
            <v>126000</v>
          </cell>
          <cell r="R94">
            <v>12000</v>
          </cell>
          <cell r="S94">
            <v>12000</v>
          </cell>
          <cell r="T94">
            <v>1200</v>
          </cell>
          <cell r="U94">
            <v>1200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60</v>
          </cell>
          <cell r="AD94">
            <v>3</v>
          </cell>
          <cell r="AE94">
            <v>30</v>
          </cell>
          <cell r="AF94">
            <v>4</v>
          </cell>
          <cell r="AG94">
            <v>1</v>
          </cell>
          <cell r="AH94">
            <v>1030</v>
          </cell>
          <cell r="AI94">
            <v>0</v>
          </cell>
          <cell r="AJ94">
            <v>1</v>
          </cell>
          <cell r="AK94">
            <v>2</v>
          </cell>
          <cell r="AL94">
            <v>0</v>
          </cell>
          <cell r="AM94" t="str">
            <v>601000501,600040101,601100403,601300301,601100001,601100410</v>
          </cell>
          <cell r="AO94">
            <v>0.1</v>
          </cell>
          <cell r="AP94">
            <v>1</v>
          </cell>
          <cell r="AQ94">
            <v>2000001</v>
          </cell>
          <cell r="AR94" t="str">
            <v>0</v>
          </cell>
          <cell r="AT94">
            <v>12</v>
          </cell>
          <cell r="AZ94">
            <v>0.5</v>
          </cell>
          <cell r="BA94">
            <v>0</v>
          </cell>
          <cell r="BB94">
            <v>0</v>
          </cell>
        </row>
        <row r="95">
          <cell r="C95">
            <v>404003</v>
          </cell>
          <cell r="D95" t="str">
            <v>冰灵</v>
          </cell>
          <cell r="E95">
            <v>1</v>
          </cell>
          <cell r="F95">
            <v>0</v>
          </cell>
          <cell r="G95">
            <v>0</v>
          </cell>
          <cell r="H95">
            <v>0</v>
          </cell>
          <cell r="I95">
            <v>340106</v>
          </cell>
          <cell r="J95">
            <v>340106</v>
          </cell>
          <cell r="K95">
            <v>0</v>
          </cell>
          <cell r="L95">
            <v>0</v>
          </cell>
          <cell r="M95">
            <v>42</v>
          </cell>
          <cell r="N95">
            <v>3</v>
          </cell>
          <cell r="O95">
            <v>6</v>
          </cell>
          <cell r="P95">
            <v>1</v>
          </cell>
          <cell r="Q95">
            <v>126000</v>
          </cell>
          <cell r="R95">
            <v>12000</v>
          </cell>
          <cell r="S95">
            <v>12000</v>
          </cell>
          <cell r="T95">
            <v>1200</v>
          </cell>
          <cell r="U95">
            <v>1200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60</v>
          </cell>
          <cell r="AD95">
            <v>3</v>
          </cell>
          <cell r="AE95">
            <v>30</v>
          </cell>
          <cell r="AF95">
            <v>4</v>
          </cell>
          <cell r="AG95">
            <v>1</v>
          </cell>
          <cell r="AH95">
            <v>1060</v>
          </cell>
          <cell r="AI95">
            <v>0</v>
          </cell>
          <cell r="AJ95">
            <v>1</v>
          </cell>
          <cell r="AK95">
            <v>2</v>
          </cell>
          <cell r="AL95">
            <v>0</v>
          </cell>
          <cell r="AM95" t="str">
            <v>601000501,600040101,601100403,601300301,601100001,601100410</v>
          </cell>
          <cell r="AO95">
            <v>0.1</v>
          </cell>
          <cell r="AP95">
            <v>1</v>
          </cell>
          <cell r="AQ95">
            <v>2000002</v>
          </cell>
          <cell r="AR95" t="str">
            <v>0</v>
          </cell>
          <cell r="AT95">
            <v>12</v>
          </cell>
          <cell r="AZ95">
            <v>0.5</v>
          </cell>
          <cell r="BA95">
            <v>0</v>
          </cell>
          <cell r="BB95">
            <v>0</v>
          </cell>
        </row>
        <row r="96">
          <cell r="C96">
            <v>404004</v>
          </cell>
          <cell r="D96" t="str">
            <v>冰块护卫</v>
          </cell>
          <cell r="E96">
            <v>1</v>
          </cell>
          <cell r="F96">
            <v>0</v>
          </cell>
          <cell r="G96">
            <v>0</v>
          </cell>
          <cell r="H96">
            <v>0</v>
          </cell>
          <cell r="I96">
            <v>340107</v>
          </cell>
          <cell r="J96">
            <v>340107</v>
          </cell>
          <cell r="K96">
            <v>0</v>
          </cell>
          <cell r="L96">
            <v>0</v>
          </cell>
          <cell r="M96">
            <v>42</v>
          </cell>
          <cell r="N96">
            <v>3</v>
          </cell>
          <cell r="O96">
            <v>2</v>
          </cell>
          <cell r="P96">
            <v>1</v>
          </cell>
          <cell r="Q96">
            <v>126000</v>
          </cell>
          <cell r="R96">
            <v>12000</v>
          </cell>
          <cell r="S96">
            <v>12000</v>
          </cell>
          <cell r="T96">
            <v>1200</v>
          </cell>
          <cell r="U96">
            <v>1200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60</v>
          </cell>
          <cell r="AD96">
            <v>3</v>
          </cell>
          <cell r="AE96">
            <v>30</v>
          </cell>
          <cell r="AF96">
            <v>4</v>
          </cell>
          <cell r="AG96">
            <v>1</v>
          </cell>
          <cell r="AH96">
            <v>1120</v>
          </cell>
          <cell r="AI96">
            <v>0</v>
          </cell>
          <cell r="AJ96">
            <v>1</v>
          </cell>
          <cell r="AK96">
            <v>2</v>
          </cell>
          <cell r="AL96">
            <v>0</v>
          </cell>
          <cell r="AM96" t="str">
            <v>601000501,600040101,601100403,601300301,601100001,601100410</v>
          </cell>
          <cell r="AO96">
            <v>0.1</v>
          </cell>
          <cell r="AP96">
            <v>1</v>
          </cell>
          <cell r="AQ96">
            <v>2000001</v>
          </cell>
          <cell r="AR96" t="str">
            <v>0</v>
          </cell>
          <cell r="AT96">
            <v>12</v>
          </cell>
          <cell r="AZ96">
            <v>0.5</v>
          </cell>
          <cell r="BA96">
            <v>0</v>
          </cell>
          <cell r="BB96">
            <v>0</v>
          </cell>
        </row>
        <row r="97">
          <cell r="C97">
            <v>404061</v>
          </cell>
          <cell r="D97" t="str">
            <v>冰封蛛王</v>
          </cell>
          <cell r="E97">
            <v>3</v>
          </cell>
          <cell r="F97">
            <v>0</v>
          </cell>
          <cell r="G97">
            <v>0</v>
          </cell>
          <cell r="H97">
            <v>0</v>
          </cell>
          <cell r="I97">
            <v>340161</v>
          </cell>
          <cell r="J97">
            <v>340161</v>
          </cell>
          <cell r="K97">
            <v>0</v>
          </cell>
          <cell r="L97">
            <v>0</v>
          </cell>
          <cell r="M97">
            <v>43</v>
          </cell>
          <cell r="N97">
            <v>3</v>
          </cell>
          <cell r="O97">
            <v>2</v>
          </cell>
          <cell r="P97">
            <v>1</v>
          </cell>
          <cell r="Q97">
            <v>1033200</v>
          </cell>
          <cell r="R97">
            <v>15375</v>
          </cell>
          <cell r="S97">
            <v>15375</v>
          </cell>
          <cell r="T97">
            <v>1538</v>
          </cell>
          <cell r="U97">
            <v>1538</v>
          </cell>
          <cell r="V97">
            <v>0.05</v>
          </cell>
          <cell r="W97">
            <v>0.05</v>
          </cell>
          <cell r="X97">
            <v>0.05</v>
          </cell>
          <cell r="Y97">
            <v>0.05</v>
          </cell>
          <cell r="Z97">
            <v>0</v>
          </cell>
          <cell r="AA97">
            <v>0</v>
          </cell>
          <cell r="AB97">
            <v>0</v>
          </cell>
          <cell r="AC97">
            <v>5400</v>
          </cell>
          <cell r="AD97">
            <v>3</v>
          </cell>
          <cell r="AE97">
            <v>30</v>
          </cell>
          <cell r="AF97">
            <v>4</v>
          </cell>
          <cell r="AG97">
            <v>1</v>
          </cell>
          <cell r="AH97">
            <v>18800</v>
          </cell>
          <cell r="AI97">
            <v>0</v>
          </cell>
          <cell r="AJ97">
            <v>1</v>
          </cell>
          <cell r="AK97">
            <v>2</v>
          </cell>
          <cell r="AL97">
            <v>0</v>
          </cell>
          <cell r="AM97" t="str">
            <v>601000411,600040201,601100403,601400301,601100001,601100410,601100408,601504401,61101241</v>
          </cell>
          <cell r="AO97">
            <v>0.1</v>
          </cell>
          <cell r="AP97">
            <v>1</v>
          </cell>
          <cell r="AQ97">
            <v>2000001</v>
          </cell>
          <cell r="AR97" t="str">
            <v>3040101,3040102,3040103,3040104,3040105,3040106</v>
          </cell>
          <cell r="AT97">
            <v>12</v>
          </cell>
          <cell r="AZ97">
            <v>0.5</v>
          </cell>
          <cell r="BA97">
            <v>0</v>
          </cell>
          <cell r="BB97">
            <v>0</v>
          </cell>
        </row>
        <row r="98">
          <cell r="C98">
            <v>404062</v>
          </cell>
          <cell r="D98" t="str">
            <v>冰灵之王</v>
          </cell>
          <cell r="E98">
            <v>3</v>
          </cell>
          <cell r="F98">
            <v>0</v>
          </cell>
          <cell r="G98">
            <v>0</v>
          </cell>
          <cell r="H98">
            <v>0</v>
          </cell>
          <cell r="I98">
            <v>340162</v>
          </cell>
          <cell r="J98">
            <v>340162</v>
          </cell>
          <cell r="K98">
            <v>0</v>
          </cell>
          <cell r="L98">
            <v>0</v>
          </cell>
          <cell r="M98">
            <v>43</v>
          </cell>
          <cell r="N98">
            <v>3</v>
          </cell>
          <cell r="O98">
            <v>6</v>
          </cell>
          <cell r="P98">
            <v>1</v>
          </cell>
          <cell r="Q98">
            <v>1033200</v>
          </cell>
          <cell r="R98">
            <v>15375</v>
          </cell>
          <cell r="S98">
            <v>15375</v>
          </cell>
          <cell r="T98">
            <v>1538</v>
          </cell>
          <cell r="U98">
            <v>1538</v>
          </cell>
          <cell r="V98">
            <v>0.1</v>
          </cell>
          <cell r="W98">
            <v>0.1</v>
          </cell>
          <cell r="X98">
            <v>0.1</v>
          </cell>
          <cell r="Y98">
            <v>0.1</v>
          </cell>
          <cell r="Z98">
            <v>0</v>
          </cell>
          <cell r="AA98">
            <v>0</v>
          </cell>
          <cell r="AB98">
            <v>0</v>
          </cell>
          <cell r="AC98">
            <v>5400</v>
          </cell>
          <cell r="AD98">
            <v>3</v>
          </cell>
          <cell r="AE98">
            <v>30</v>
          </cell>
          <cell r="AF98">
            <v>4</v>
          </cell>
          <cell r="AG98">
            <v>1</v>
          </cell>
          <cell r="AH98">
            <v>20000</v>
          </cell>
          <cell r="AI98">
            <v>0</v>
          </cell>
          <cell r="AJ98">
            <v>1</v>
          </cell>
          <cell r="AK98">
            <v>2</v>
          </cell>
          <cell r="AL98">
            <v>0</v>
          </cell>
          <cell r="AM98" t="str">
            <v>601000411,600040201,601100403,601400301,601100001,601100410,601100408,601504401,61101241</v>
          </cell>
          <cell r="AO98">
            <v>0.1</v>
          </cell>
          <cell r="AP98">
            <v>1</v>
          </cell>
          <cell r="AQ98">
            <v>2000002</v>
          </cell>
          <cell r="AR98" t="str">
            <v>3040201,3040202,3040203,3040204,3040205</v>
          </cell>
          <cell r="AT98">
            <v>12</v>
          </cell>
          <cell r="AZ98">
            <v>0.5</v>
          </cell>
          <cell r="BA98">
            <v>0</v>
          </cell>
          <cell r="BB98">
            <v>0</v>
          </cell>
        </row>
        <row r="99">
          <cell r="C99">
            <v>404063</v>
          </cell>
          <cell r="D99" t="str">
            <v>冰岩巨人</v>
          </cell>
          <cell r="E99">
            <v>3</v>
          </cell>
          <cell r="F99">
            <v>0</v>
          </cell>
          <cell r="G99">
            <v>0</v>
          </cell>
          <cell r="H99">
            <v>0</v>
          </cell>
          <cell r="I99">
            <v>340163</v>
          </cell>
          <cell r="J99">
            <v>340163</v>
          </cell>
          <cell r="K99">
            <v>0</v>
          </cell>
          <cell r="L99">
            <v>0</v>
          </cell>
          <cell r="M99">
            <v>43</v>
          </cell>
          <cell r="N99">
            <v>3</v>
          </cell>
          <cell r="O99">
            <v>2</v>
          </cell>
          <cell r="P99">
            <v>1</v>
          </cell>
          <cell r="Q99">
            <v>1033200</v>
          </cell>
          <cell r="R99">
            <v>15375</v>
          </cell>
          <cell r="S99">
            <v>15375</v>
          </cell>
          <cell r="T99">
            <v>1538</v>
          </cell>
          <cell r="U99">
            <v>1538</v>
          </cell>
          <cell r="V99">
            <v>0.15</v>
          </cell>
          <cell r="W99">
            <v>0.15</v>
          </cell>
          <cell r="X99">
            <v>0.15</v>
          </cell>
          <cell r="Y99">
            <v>0.15</v>
          </cell>
          <cell r="Z99">
            <v>0</v>
          </cell>
          <cell r="AA99">
            <v>0</v>
          </cell>
          <cell r="AB99">
            <v>0</v>
          </cell>
          <cell r="AC99">
            <v>7200</v>
          </cell>
          <cell r="AD99">
            <v>3</v>
          </cell>
          <cell r="AE99">
            <v>30</v>
          </cell>
          <cell r="AF99">
            <v>4</v>
          </cell>
          <cell r="AG99">
            <v>1</v>
          </cell>
          <cell r="AH99">
            <v>21200</v>
          </cell>
          <cell r="AI99">
            <v>0</v>
          </cell>
          <cell r="AJ99">
            <v>1</v>
          </cell>
          <cell r="AK99">
            <v>2</v>
          </cell>
          <cell r="AL99">
            <v>0</v>
          </cell>
          <cell r="AM99" t="str">
            <v>601000411,600040201,601100403,601400301,601100001,601100410,601100408,601100409,601504401,61101241</v>
          </cell>
          <cell r="AO99">
            <v>0.1</v>
          </cell>
          <cell r="AP99">
            <v>1</v>
          </cell>
          <cell r="AQ99">
            <v>2000001</v>
          </cell>
          <cell r="AR99" t="str">
            <v>3040301,3040302,3040303,3040304,3040305</v>
          </cell>
          <cell r="AT99">
            <v>12</v>
          </cell>
          <cell r="AZ99">
            <v>0.5</v>
          </cell>
          <cell r="BA99">
            <v>0</v>
          </cell>
          <cell r="BB99">
            <v>0</v>
          </cell>
        </row>
        <row r="100">
          <cell r="C100">
            <v>404064</v>
          </cell>
          <cell r="D100" t="str">
            <v>冰雪之主</v>
          </cell>
          <cell r="E100">
            <v>3</v>
          </cell>
          <cell r="F100">
            <v>0</v>
          </cell>
          <cell r="G100">
            <v>0</v>
          </cell>
          <cell r="H100">
            <v>0</v>
          </cell>
          <cell r="I100">
            <v>340164</v>
          </cell>
          <cell r="J100">
            <v>340164</v>
          </cell>
          <cell r="K100">
            <v>0</v>
          </cell>
          <cell r="L100">
            <v>0</v>
          </cell>
          <cell r="M100">
            <v>43</v>
          </cell>
          <cell r="N100">
            <v>3</v>
          </cell>
          <cell r="O100">
            <v>2</v>
          </cell>
          <cell r="P100">
            <v>1</v>
          </cell>
          <cell r="Q100">
            <v>1033200</v>
          </cell>
          <cell r="R100">
            <v>15375</v>
          </cell>
          <cell r="S100">
            <v>15375</v>
          </cell>
          <cell r="T100">
            <v>1538</v>
          </cell>
          <cell r="U100">
            <v>1538</v>
          </cell>
          <cell r="V100">
            <v>0.15</v>
          </cell>
          <cell r="W100">
            <v>0.15</v>
          </cell>
          <cell r="X100">
            <v>0.15</v>
          </cell>
          <cell r="Y100">
            <v>0.15</v>
          </cell>
          <cell r="Z100">
            <v>0</v>
          </cell>
          <cell r="AA100">
            <v>0</v>
          </cell>
          <cell r="AB100">
            <v>0</v>
          </cell>
          <cell r="AC100">
            <v>7200</v>
          </cell>
          <cell r="AD100">
            <v>3</v>
          </cell>
          <cell r="AE100">
            <v>30</v>
          </cell>
          <cell r="AF100">
            <v>4</v>
          </cell>
          <cell r="AG100">
            <v>1</v>
          </cell>
          <cell r="AH100">
            <v>22400</v>
          </cell>
          <cell r="AI100">
            <v>0</v>
          </cell>
          <cell r="AJ100">
            <v>1</v>
          </cell>
          <cell r="AK100">
            <v>2</v>
          </cell>
          <cell r="AL100">
            <v>0</v>
          </cell>
          <cell r="AM100" t="str">
            <v>601000411,600040201,601100405,601400301,601100001,601100410,601100408,601100409,601504401,61101241</v>
          </cell>
          <cell r="AO100">
            <v>0.1</v>
          </cell>
          <cell r="AP100">
            <v>1</v>
          </cell>
          <cell r="AQ100">
            <v>2000001</v>
          </cell>
          <cell r="AR100" t="str">
            <v>3040401,3040402,3040403,3040404,3040405,3040406</v>
          </cell>
          <cell r="AT100">
            <v>12</v>
          </cell>
          <cell r="AZ100">
            <v>0.5</v>
          </cell>
          <cell r="BA100">
            <v>0</v>
          </cell>
          <cell r="BB100">
            <v>0</v>
          </cell>
        </row>
        <row r="101">
          <cell r="C101">
            <v>404065</v>
          </cell>
          <cell r="D101" t="str">
            <v>冰封巨龙</v>
          </cell>
          <cell r="E101">
            <v>3</v>
          </cell>
          <cell r="F101">
            <v>0</v>
          </cell>
          <cell r="G101">
            <v>0</v>
          </cell>
          <cell r="H101">
            <v>0</v>
          </cell>
          <cell r="I101">
            <v>340165</v>
          </cell>
          <cell r="J101">
            <v>340165</v>
          </cell>
          <cell r="K101">
            <v>0</v>
          </cell>
          <cell r="L101">
            <v>0</v>
          </cell>
          <cell r="M101">
            <v>45</v>
          </cell>
          <cell r="N101">
            <v>3</v>
          </cell>
          <cell r="O101">
            <v>2</v>
          </cell>
          <cell r="P101">
            <v>1</v>
          </cell>
          <cell r="Q101">
            <v>1083600</v>
          </cell>
          <cell r="R101">
            <v>16125</v>
          </cell>
          <cell r="S101">
            <v>16125</v>
          </cell>
          <cell r="T101">
            <v>1613</v>
          </cell>
          <cell r="U101">
            <v>1613</v>
          </cell>
          <cell r="V101">
            <v>0.2</v>
          </cell>
          <cell r="W101">
            <v>0.2</v>
          </cell>
          <cell r="X101">
            <v>0.2</v>
          </cell>
          <cell r="Y101">
            <v>0.2</v>
          </cell>
          <cell r="Z101">
            <v>0</v>
          </cell>
          <cell r="AA101">
            <v>0</v>
          </cell>
          <cell r="AB101">
            <v>0</v>
          </cell>
          <cell r="AC101">
            <v>10800</v>
          </cell>
          <cell r="AD101">
            <v>3</v>
          </cell>
          <cell r="AE101">
            <v>30</v>
          </cell>
          <cell r="AF101">
            <v>4</v>
          </cell>
          <cell r="AG101">
            <v>1</v>
          </cell>
          <cell r="AH101">
            <v>23600</v>
          </cell>
          <cell r="AI101">
            <v>0</v>
          </cell>
          <cell r="AJ101">
            <v>1</v>
          </cell>
          <cell r="AK101">
            <v>2</v>
          </cell>
          <cell r="AL101">
            <v>0</v>
          </cell>
          <cell r="AM101" t="str">
            <v>601000411,600040201,601100404,601400301,601100001,601100410,601100408,601100409,601504401,601506101,601000901,61101241</v>
          </cell>
          <cell r="AO101">
            <v>0.1</v>
          </cell>
          <cell r="AP101">
            <v>1</v>
          </cell>
          <cell r="AQ101">
            <v>2000001</v>
          </cell>
          <cell r="AR101" t="str">
            <v>3040501,3040502,3040503,3040504,3040505,3040506,3040507,3040508,3040509</v>
          </cell>
          <cell r="AT101">
            <v>12</v>
          </cell>
          <cell r="AZ101">
            <v>0.5</v>
          </cell>
          <cell r="BA101">
            <v>0</v>
          </cell>
          <cell r="BB101">
            <v>0</v>
          </cell>
        </row>
        <row r="102">
          <cell r="C102">
            <v>405001</v>
          </cell>
          <cell r="D102" t="str">
            <v>精灵蝴蝶</v>
          </cell>
          <cell r="E102">
            <v>1</v>
          </cell>
          <cell r="F102">
            <v>0</v>
          </cell>
          <cell r="G102">
            <v>0</v>
          </cell>
          <cell r="H102">
            <v>0</v>
          </cell>
          <cell r="I102">
            <v>350101</v>
          </cell>
          <cell r="J102">
            <v>350101</v>
          </cell>
          <cell r="K102">
            <v>0</v>
          </cell>
          <cell r="L102">
            <v>0</v>
          </cell>
          <cell r="M102">
            <v>52</v>
          </cell>
          <cell r="N102">
            <v>3</v>
          </cell>
          <cell r="O102">
            <v>2</v>
          </cell>
          <cell r="P102">
            <v>1</v>
          </cell>
          <cell r="Q102">
            <v>170100</v>
          </cell>
          <cell r="R102">
            <v>16200</v>
          </cell>
          <cell r="S102">
            <v>16200</v>
          </cell>
          <cell r="T102">
            <v>1620</v>
          </cell>
          <cell r="U102">
            <v>1620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60</v>
          </cell>
          <cell r="AD102">
            <v>3</v>
          </cell>
          <cell r="AE102">
            <v>30</v>
          </cell>
          <cell r="AF102">
            <v>4</v>
          </cell>
          <cell r="AG102">
            <v>1</v>
          </cell>
          <cell r="AH102">
            <v>1180</v>
          </cell>
          <cell r="AI102">
            <v>0</v>
          </cell>
          <cell r="AJ102">
            <v>1</v>
          </cell>
          <cell r="AK102">
            <v>2</v>
          </cell>
          <cell r="AL102">
            <v>0</v>
          </cell>
          <cell r="AM102" t="str">
            <v>601000501,600050101,601100503,601300401,601100001,601100510</v>
          </cell>
          <cell r="AO102">
            <v>0.1</v>
          </cell>
          <cell r="AP102">
            <v>1</v>
          </cell>
          <cell r="AQ102">
            <v>2000001</v>
          </cell>
          <cell r="AR102" t="str">
            <v>0</v>
          </cell>
          <cell r="AT102">
            <v>12</v>
          </cell>
          <cell r="AZ102">
            <v>0.5</v>
          </cell>
          <cell r="BA102">
            <v>0</v>
          </cell>
          <cell r="BB102">
            <v>0</v>
          </cell>
        </row>
        <row r="103">
          <cell r="C103">
            <v>405002</v>
          </cell>
          <cell r="D103" t="str">
            <v>影月护卫</v>
          </cell>
          <cell r="E103">
            <v>1</v>
          </cell>
          <cell r="F103">
            <v>0</v>
          </cell>
          <cell r="G103">
            <v>0</v>
          </cell>
          <cell r="H103">
            <v>0</v>
          </cell>
          <cell r="I103">
            <v>350102</v>
          </cell>
          <cell r="J103">
            <v>350102</v>
          </cell>
          <cell r="K103">
            <v>0</v>
          </cell>
          <cell r="L103">
            <v>0</v>
          </cell>
          <cell r="M103">
            <v>52</v>
          </cell>
          <cell r="N103">
            <v>3</v>
          </cell>
          <cell r="O103">
            <v>2</v>
          </cell>
          <cell r="P103">
            <v>1</v>
          </cell>
          <cell r="Q103">
            <v>170100</v>
          </cell>
          <cell r="R103">
            <v>16200</v>
          </cell>
          <cell r="S103">
            <v>16200</v>
          </cell>
          <cell r="T103">
            <v>1620</v>
          </cell>
          <cell r="U103">
            <v>1620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60</v>
          </cell>
          <cell r="AD103">
            <v>3</v>
          </cell>
          <cell r="AE103">
            <v>30</v>
          </cell>
          <cell r="AF103">
            <v>4</v>
          </cell>
          <cell r="AG103">
            <v>1</v>
          </cell>
          <cell r="AH103">
            <v>1240</v>
          </cell>
          <cell r="AI103">
            <v>0</v>
          </cell>
          <cell r="AJ103">
            <v>1</v>
          </cell>
          <cell r="AK103">
            <v>2</v>
          </cell>
          <cell r="AL103">
            <v>0</v>
          </cell>
          <cell r="AM103" t="str">
            <v>601000501,600050101,601100503,601300401,601100001,601100510</v>
          </cell>
          <cell r="AO103">
            <v>0.1</v>
          </cell>
          <cell r="AP103">
            <v>1</v>
          </cell>
          <cell r="AQ103">
            <v>2000001</v>
          </cell>
          <cell r="AR103" t="str">
            <v>0</v>
          </cell>
          <cell r="AT103">
            <v>12</v>
          </cell>
          <cell r="AZ103">
            <v>0.5</v>
          </cell>
          <cell r="BA103">
            <v>0</v>
          </cell>
          <cell r="BB103">
            <v>0</v>
          </cell>
        </row>
        <row r="104">
          <cell r="C104">
            <v>405003</v>
          </cell>
          <cell r="D104" t="str">
            <v>影月弓手</v>
          </cell>
          <cell r="E104">
            <v>1</v>
          </cell>
          <cell r="F104">
            <v>0</v>
          </cell>
          <cell r="G104">
            <v>0</v>
          </cell>
          <cell r="H104">
            <v>0</v>
          </cell>
          <cell r="I104">
            <v>350103</v>
          </cell>
          <cell r="J104">
            <v>350103</v>
          </cell>
          <cell r="K104">
            <v>0</v>
          </cell>
          <cell r="L104">
            <v>0</v>
          </cell>
          <cell r="M104">
            <v>52</v>
          </cell>
          <cell r="N104">
            <v>3</v>
          </cell>
          <cell r="O104">
            <v>6</v>
          </cell>
          <cell r="P104">
            <v>1</v>
          </cell>
          <cell r="Q104">
            <v>170100</v>
          </cell>
          <cell r="R104">
            <v>16200</v>
          </cell>
          <cell r="S104">
            <v>16200</v>
          </cell>
          <cell r="T104">
            <v>1620</v>
          </cell>
          <cell r="U104">
            <v>1620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60</v>
          </cell>
          <cell r="AD104">
            <v>3</v>
          </cell>
          <cell r="AE104">
            <v>30</v>
          </cell>
          <cell r="AF104">
            <v>4</v>
          </cell>
          <cell r="AG104">
            <v>1</v>
          </cell>
          <cell r="AH104">
            <v>1300</v>
          </cell>
          <cell r="AI104">
            <v>0</v>
          </cell>
          <cell r="AJ104">
            <v>1</v>
          </cell>
          <cell r="AK104">
            <v>2</v>
          </cell>
          <cell r="AL104">
            <v>0</v>
          </cell>
          <cell r="AM104" t="str">
            <v>601000501,600050101,601100503,601300401,601100001,601100510</v>
          </cell>
          <cell r="AO104">
            <v>0.1</v>
          </cell>
          <cell r="AP104">
            <v>1</v>
          </cell>
          <cell r="AQ104">
            <v>2000002</v>
          </cell>
          <cell r="AR104" t="str">
            <v>0</v>
          </cell>
          <cell r="AT104">
            <v>12</v>
          </cell>
          <cell r="AZ104">
            <v>0.5</v>
          </cell>
          <cell r="BA104">
            <v>0</v>
          </cell>
          <cell r="BB104">
            <v>0</v>
          </cell>
        </row>
        <row r="105">
          <cell r="C105">
            <v>405004</v>
          </cell>
          <cell r="D105" t="str">
            <v>影月骑兵</v>
          </cell>
          <cell r="E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350104</v>
          </cell>
          <cell r="J105">
            <v>350104</v>
          </cell>
          <cell r="K105">
            <v>0</v>
          </cell>
          <cell r="L105">
            <v>0</v>
          </cell>
          <cell r="M105">
            <v>52</v>
          </cell>
          <cell r="N105">
            <v>3</v>
          </cell>
          <cell r="O105">
            <v>2</v>
          </cell>
          <cell r="P105">
            <v>1</v>
          </cell>
          <cell r="Q105">
            <v>170100</v>
          </cell>
          <cell r="R105">
            <v>16200</v>
          </cell>
          <cell r="S105">
            <v>16200</v>
          </cell>
          <cell r="T105">
            <v>1620</v>
          </cell>
          <cell r="U105">
            <v>1620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60</v>
          </cell>
          <cell r="AD105">
            <v>3</v>
          </cell>
          <cell r="AE105">
            <v>30</v>
          </cell>
          <cell r="AF105">
            <v>4</v>
          </cell>
          <cell r="AG105">
            <v>1</v>
          </cell>
          <cell r="AH105">
            <v>1360</v>
          </cell>
          <cell r="AI105">
            <v>0</v>
          </cell>
          <cell r="AJ105">
            <v>1</v>
          </cell>
          <cell r="AK105">
            <v>2</v>
          </cell>
          <cell r="AL105">
            <v>0</v>
          </cell>
          <cell r="AM105" t="str">
            <v>601000501,600050101,601100503,601300401,601100001,601100510</v>
          </cell>
          <cell r="AO105">
            <v>0.1</v>
          </cell>
          <cell r="AP105">
            <v>1</v>
          </cell>
          <cell r="AQ105">
            <v>2000001</v>
          </cell>
          <cell r="AR105" t="str">
            <v>0</v>
          </cell>
          <cell r="AT105">
            <v>12</v>
          </cell>
          <cell r="AZ105">
            <v>0.5</v>
          </cell>
          <cell r="BA105">
            <v>0</v>
          </cell>
          <cell r="BB105">
            <v>0</v>
          </cell>
        </row>
        <row r="106">
          <cell r="C106">
            <v>405061</v>
          </cell>
          <cell r="D106" t="str">
            <v>影月碟王</v>
          </cell>
          <cell r="E106">
            <v>3</v>
          </cell>
          <cell r="F106">
            <v>0</v>
          </cell>
          <cell r="G106">
            <v>0</v>
          </cell>
          <cell r="H106">
            <v>0</v>
          </cell>
          <cell r="I106">
            <v>350161</v>
          </cell>
          <cell r="J106">
            <v>350161</v>
          </cell>
          <cell r="K106">
            <v>0</v>
          </cell>
          <cell r="L106">
            <v>0</v>
          </cell>
          <cell r="M106">
            <v>54</v>
          </cell>
          <cell r="N106">
            <v>3</v>
          </cell>
          <cell r="O106">
            <v>6</v>
          </cell>
          <cell r="P106">
            <v>1</v>
          </cell>
          <cell r="Q106">
            <v>1411200</v>
          </cell>
          <cell r="R106">
            <v>21000</v>
          </cell>
          <cell r="S106">
            <v>21000</v>
          </cell>
          <cell r="T106">
            <v>2100</v>
          </cell>
          <cell r="U106">
            <v>2100</v>
          </cell>
          <cell r="V106">
            <v>0.05</v>
          </cell>
          <cell r="W106">
            <v>0.05</v>
          </cell>
          <cell r="X106">
            <v>0.05</v>
          </cell>
          <cell r="Y106">
            <v>0.05</v>
          </cell>
          <cell r="Z106">
            <v>0</v>
          </cell>
          <cell r="AA106">
            <v>0</v>
          </cell>
          <cell r="AB106">
            <v>0</v>
          </cell>
          <cell r="AC106">
            <v>5400</v>
          </cell>
          <cell r="AD106">
            <v>3</v>
          </cell>
          <cell r="AE106">
            <v>30</v>
          </cell>
          <cell r="AF106">
            <v>4</v>
          </cell>
          <cell r="AG106">
            <v>1</v>
          </cell>
          <cell r="AH106">
            <v>24800</v>
          </cell>
          <cell r="AI106">
            <v>0</v>
          </cell>
          <cell r="AJ106">
            <v>1</v>
          </cell>
          <cell r="AK106">
            <v>2</v>
          </cell>
          <cell r="AL106">
            <v>0</v>
          </cell>
          <cell r="AM106" t="str">
            <v>601000511,600050201,601100503,601400401,601100001,601100510,601100508,601504501,61101251</v>
          </cell>
          <cell r="AO106">
            <v>0.1</v>
          </cell>
          <cell r="AP106">
            <v>1</v>
          </cell>
          <cell r="AQ106">
            <v>2000002</v>
          </cell>
          <cell r="AR106" t="str">
            <v>3050101,3050102,3050103,3050104,3050105,3050106</v>
          </cell>
          <cell r="AT106">
            <v>12</v>
          </cell>
          <cell r="AZ106">
            <v>0.5</v>
          </cell>
          <cell r="BA106">
            <v>0</v>
          </cell>
          <cell r="BB106">
            <v>0</v>
          </cell>
        </row>
        <row r="107">
          <cell r="C107">
            <v>405062</v>
          </cell>
          <cell r="D107" t="str">
            <v>影月女王</v>
          </cell>
          <cell r="E107">
            <v>3</v>
          </cell>
          <cell r="F107">
            <v>0</v>
          </cell>
          <cell r="G107">
            <v>0</v>
          </cell>
          <cell r="H107">
            <v>0</v>
          </cell>
          <cell r="I107">
            <v>350162</v>
          </cell>
          <cell r="J107">
            <v>350162</v>
          </cell>
          <cell r="K107">
            <v>0</v>
          </cell>
          <cell r="L107">
            <v>0</v>
          </cell>
          <cell r="M107">
            <v>54</v>
          </cell>
          <cell r="N107">
            <v>3</v>
          </cell>
          <cell r="O107">
            <v>2</v>
          </cell>
          <cell r="P107">
            <v>1</v>
          </cell>
          <cell r="Q107">
            <v>1411200</v>
          </cell>
          <cell r="R107">
            <v>21000</v>
          </cell>
          <cell r="S107">
            <v>21000</v>
          </cell>
          <cell r="T107">
            <v>2100</v>
          </cell>
          <cell r="U107">
            <v>2100</v>
          </cell>
          <cell r="V107">
            <v>0.1</v>
          </cell>
          <cell r="W107">
            <v>0.1</v>
          </cell>
          <cell r="X107">
            <v>0.1</v>
          </cell>
          <cell r="Y107">
            <v>0.1</v>
          </cell>
          <cell r="Z107">
            <v>0</v>
          </cell>
          <cell r="AA107">
            <v>0</v>
          </cell>
          <cell r="AB107">
            <v>0</v>
          </cell>
          <cell r="AC107">
            <v>7200</v>
          </cell>
          <cell r="AD107">
            <v>3</v>
          </cell>
          <cell r="AE107">
            <v>30</v>
          </cell>
          <cell r="AF107">
            <v>4</v>
          </cell>
          <cell r="AG107">
            <v>1</v>
          </cell>
          <cell r="AH107">
            <v>26000</v>
          </cell>
          <cell r="AI107">
            <v>0</v>
          </cell>
          <cell r="AJ107">
            <v>1</v>
          </cell>
          <cell r="AK107">
            <v>2</v>
          </cell>
          <cell r="AL107">
            <v>0</v>
          </cell>
          <cell r="AM107" t="str">
            <v>601000511,600050201,601100503,601400401,601100001,601100510,601100508,601504501,61101251</v>
          </cell>
          <cell r="AO107">
            <v>0.1</v>
          </cell>
          <cell r="AP107">
            <v>1</v>
          </cell>
          <cell r="AQ107">
            <v>2000001</v>
          </cell>
          <cell r="AR107" t="str">
            <v>3050201,3050202,3050203,3050204,3050205</v>
          </cell>
          <cell r="AT107">
            <v>12</v>
          </cell>
          <cell r="AZ107">
            <v>0.5</v>
          </cell>
          <cell r="BA107">
            <v>0</v>
          </cell>
          <cell r="BB107">
            <v>0</v>
          </cell>
        </row>
        <row r="108">
          <cell r="C108">
            <v>405063</v>
          </cell>
          <cell r="D108" t="str">
            <v>暗灵守卫者</v>
          </cell>
          <cell r="E108">
            <v>3</v>
          </cell>
          <cell r="F108">
            <v>0</v>
          </cell>
          <cell r="G108">
            <v>0</v>
          </cell>
          <cell r="H108">
            <v>0</v>
          </cell>
          <cell r="I108">
            <v>350163</v>
          </cell>
          <cell r="J108">
            <v>350163</v>
          </cell>
          <cell r="K108">
            <v>0</v>
          </cell>
          <cell r="L108">
            <v>0</v>
          </cell>
          <cell r="M108">
            <v>54</v>
          </cell>
          <cell r="N108">
            <v>3</v>
          </cell>
          <cell r="O108">
            <v>2</v>
          </cell>
          <cell r="P108">
            <v>1</v>
          </cell>
          <cell r="Q108">
            <v>1411200</v>
          </cell>
          <cell r="R108">
            <v>21000</v>
          </cell>
          <cell r="S108">
            <v>21000</v>
          </cell>
          <cell r="T108">
            <v>2100</v>
          </cell>
          <cell r="U108">
            <v>2100</v>
          </cell>
          <cell r="V108">
            <v>0.15</v>
          </cell>
          <cell r="W108">
            <v>0.15</v>
          </cell>
          <cell r="X108">
            <v>0.15</v>
          </cell>
          <cell r="Y108">
            <v>0.15</v>
          </cell>
          <cell r="Z108">
            <v>0</v>
          </cell>
          <cell r="AA108">
            <v>0</v>
          </cell>
          <cell r="AB108">
            <v>0</v>
          </cell>
          <cell r="AC108">
            <v>7200</v>
          </cell>
          <cell r="AD108">
            <v>3</v>
          </cell>
          <cell r="AE108">
            <v>30</v>
          </cell>
          <cell r="AF108">
            <v>4</v>
          </cell>
          <cell r="AG108">
            <v>1</v>
          </cell>
          <cell r="AH108">
            <v>27200</v>
          </cell>
          <cell r="AI108">
            <v>0</v>
          </cell>
          <cell r="AJ108">
            <v>1</v>
          </cell>
          <cell r="AK108">
            <v>2</v>
          </cell>
          <cell r="AL108">
            <v>0</v>
          </cell>
          <cell r="AM108" t="str">
            <v>601000511,600050201,601100504,601400401,601100001,601100510,601100508,601100509,601504501,61101251</v>
          </cell>
          <cell r="AO108">
            <v>0.1</v>
          </cell>
          <cell r="AP108">
            <v>1</v>
          </cell>
          <cell r="AQ108">
            <v>2000001</v>
          </cell>
          <cell r="AR108" t="str">
            <v>3050301,3050302,3050303,3050304,3050305,3050306</v>
          </cell>
          <cell r="AT108">
            <v>12</v>
          </cell>
          <cell r="AZ108">
            <v>0.5</v>
          </cell>
          <cell r="BA108">
            <v>0</v>
          </cell>
          <cell r="BB108">
            <v>0</v>
          </cell>
        </row>
        <row r="109">
          <cell r="C109">
            <v>405064</v>
          </cell>
          <cell r="D109" t="str">
            <v>暗灵狮鹫</v>
          </cell>
          <cell r="E109">
            <v>3</v>
          </cell>
          <cell r="F109">
            <v>0</v>
          </cell>
          <cell r="G109">
            <v>0</v>
          </cell>
          <cell r="H109">
            <v>0</v>
          </cell>
          <cell r="I109">
            <v>350164</v>
          </cell>
          <cell r="J109">
            <v>350164</v>
          </cell>
          <cell r="K109">
            <v>0</v>
          </cell>
          <cell r="L109">
            <v>0</v>
          </cell>
          <cell r="M109">
            <v>54</v>
          </cell>
          <cell r="N109">
            <v>3</v>
          </cell>
          <cell r="O109">
            <v>2</v>
          </cell>
          <cell r="P109">
            <v>1</v>
          </cell>
          <cell r="Q109">
            <v>1411200</v>
          </cell>
          <cell r="R109">
            <v>21000</v>
          </cell>
          <cell r="S109">
            <v>21000</v>
          </cell>
          <cell r="T109">
            <v>2100</v>
          </cell>
          <cell r="U109">
            <v>2100</v>
          </cell>
          <cell r="V109">
            <v>0.15</v>
          </cell>
          <cell r="W109">
            <v>0.15</v>
          </cell>
          <cell r="X109">
            <v>0.15</v>
          </cell>
          <cell r="Y109">
            <v>0.15</v>
          </cell>
          <cell r="Z109">
            <v>0</v>
          </cell>
          <cell r="AA109">
            <v>0</v>
          </cell>
          <cell r="AB109">
            <v>0</v>
          </cell>
          <cell r="AC109">
            <v>10800</v>
          </cell>
          <cell r="AD109">
            <v>3</v>
          </cell>
          <cell r="AE109">
            <v>30</v>
          </cell>
          <cell r="AF109">
            <v>4</v>
          </cell>
          <cell r="AG109">
            <v>1</v>
          </cell>
          <cell r="AH109">
            <v>28400</v>
          </cell>
          <cell r="AI109">
            <v>0</v>
          </cell>
          <cell r="AJ109">
            <v>1</v>
          </cell>
          <cell r="AK109">
            <v>2</v>
          </cell>
          <cell r="AL109">
            <v>0</v>
          </cell>
          <cell r="AM109" t="str">
            <v>601000511,600050201,601100504,601400401,601100001,601100510,601100508,601100509,601504501,601506101,61101251</v>
          </cell>
          <cell r="AO109">
            <v>0.1</v>
          </cell>
          <cell r="AP109">
            <v>1</v>
          </cell>
          <cell r="AQ109">
            <v>2000001</v>
          </cell>
          <cell r="AR109" t="str">
            <v>3050401,3050402,3050403,3050404,3050405</v>
          </cell>
          <cell r="AT109">
            <v>12</v>
          </cell>
          <cell r="AZ109">
            <v>0.5</v>
          </cell>
          <cell r="BA109">
            <v>0</v>
          </cell>
          <cell r="BB109">
            <v>0</v>
          </cell>
        </row>
        <row r="110">
          <cell r="C110">
            <v>405065</v>
          </cell>
          <cell r="D110" t="str">
            <v>暗灵之主</v>
          </cell>
          <cell r="E110">
            <v>3</v>
          </cell>
          <cell r="F110">
            <v>0</v>
          </cell>
          <cell r="G110">
            <v>0</v>
          </cell>
          <cell r="H110">
            <v>0</v>
          </cell>
          <cell r="I110">
            <v>350165</v>
          </cell>
          <cell r="J110">
            <v>350165</v>
          </cell>
          <cell r="K110">
            <v>0</v>
          </cell>
          <cell r="L110">
            <v>0</v>
          </cell>
          <cell r="M110">
            <v>55</v>
          </cell>
          <cell r="N110">
            <v>3</v>
          </cell>
          <cell r="O110">
            <v>2</v>
          </cell>
          <cell r="P110">
            <v>1</v>
          </cell>
          <cell r="Q110">
            <v>1436400</v>
          </cell>
          <cell r="R110">
            <v>21375</v>
          </cell>
          <cell r="S110">
            <v>21375</v>
          </cell>
          <cell r="T110">
            <v>2138</v>
          </cell>
          <cell r="U110">
            <v>2138</v>
          </cell>
          <cell r="V110">
            <v>0.2</v>
          </cell>
          <cell r="W110">
            <v>0.2</v>
          </cell>
          <cell r="X110">
            <v>0.2</v>
          </cell>
          <cell r="Y110">
            <v>0.2</v>
          </cell>
          <cell r="Z110">
            <v>0</v>
          </cell>
          <cell r="AA110">
            <v>0</v>
          </cell>
          <cell r="AB110">
            <v>0</v>
          </cell>
          <cell r="AC110">
            <v>14400</v>
          </cell>
          <cell r="AD110">
            <v>3</v>
          </cell>
          <cell r="AE110">
            <v>30</v>
          </cell>
          <cell r="AF110">
            <v>4</v>
          </cell>
          <cell r="AG110">
            <v>1</v>
          </cell>
          <cell r="AH110">
            <v>29600</v>
          </cell>
          <cell r="AI110">
            <v>0</v>
          </cell>
          <cell r="AJ110">
            <v>1</v>
          </cell>
          <cell r="AK110">
            <v>2</v>
          </cell>
          <cell r="AL110">
            <v>0</v>
          </cell>
          <cell r="AM110" t="str">
            <v>601000511,600050201,601100504,601400401,601100001,601100510,601100508,601100509,601504501,601506101,601000901,61101251</v>
          </cell>
          <cell r="AO110">
            <v>0.1</v>
          </cell>
          <cell r="AP110">
            <v>1</v>
          </cell>
          <cell r="AQ110">
            <v>2000001</v>
          </cell>
          <cell r="AR110" t="str">
            <v>3050501,3050502,3050503,3050504,3050505,3050506,3050507,3050508</v>
          </cell>
          <cell r="AT110">
            <v>12</v>
          </cell>
          <cell r="AZ110">
            <v>0.5</v>
          </cell>
          <cell r="BA110">
            <v>0</v>
          </cell>
          <cell r="BB110">
            <v>0</v>
          </cell>
        </row>
        <row r="111">
          <cell r="C111">
            <v>510101</v>
          </cell>
          <cell r="D111" t="str">
            <v>史莱姆</v>
          </cell>
          <cell r="E111">
            <v>1</v>
          </cell>
          <cell r="F111">
            <v>0</v>
          </cell>
          <cell r="G111">
            <v>0</v>
          </cell>
          <cell r="H111">
            <v>0</v>
          </cell>
          <cell r="I111">
            <v>310101</v>
          </cell>
          <cell r="J111">
            <v>310101</v>
          </cell>
          <cell r="K111">
            <v>0</v>
          </cell>
          <cell r="L111">
            <v>0</v>
          </cell>
          <cell r="M111">
            <v>1</v>
          </cell>
          <cell r="N111">
            <v>3</v>
          </cell>
          <cell r="O111">
            <v>2</v>
          </cell>
          <cell r="P111">
            <v>1</v>
          </cell>
          <cell r="Q111">
            <v>1050</v>
          </cell>
          <cell r="R111">
            <v>100</v>
          </cell>
          <cell r="S111">
            <v>100</v>
          </cell>
          <cell r="T111">
            <v>30</v>
          </cell>
          <cell r="U111">
            <v>30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60</v>
          </cell>
          <cell r="AD111">
            <v>3</v>
          </cell>
          <cell r="AE111">
            <v>30</v>
          </cell>
          <cell r="AF111">
            <v>4</v>
          </cell>
          <cell r="AG111">
            <v>1</v>
          </cell>
          <cell r="AH111">
            <v>15</v>
          </cell>
          <cell r="AI111">
            <v>0</v>
          </cell>
          <cell r="AJ111">
            <v>1</v>
          </cell>
          <cell r="AK111">
            <v>2</v>
          </cell>
          <cell r="AL111">
            <v>0</v>
          </cell>
          <cell r="AM111" t="str">
            <v>601000101,600010101,601100101,601300101,601100001,601100110</v>
          </cell>
          <cell r="AO111">
            <v>0.1</v>
          </cell>
          <cell r="AP111">
            <v>1</v>
          </cell>
          <cell r="AQ111">
            <v>2000001</v>
          </cell>
          <cell r="AR111" t="str">
            <v>0</v>
          </cell>
          <cell r="AT111">
            <v>12</v>
          </cell>
          <cell r="AZ111">
            <v>0.5</v>
          </cell>
          <cell r="BA111">
            <v>0</v>
          </cell>
          <cell r="BB111">
            <v>0</v>
          </cell>
        </row>
        <row r="112">
          <cell r="C112">
            <v>510201</v>
          </cell>
          <cell r="D112" t="str">
            <v>史莱姆</v>
          </cell>
          <cell r="E112">
            <v>1</v>
          </cell>
          <cell r="F112">
            <v>0</v>
          </cell>
          <cell r="G112">
            <v>0</v>
          </cell>
          <cell r="H112">
            <v>0</v>
          </cell>
          <cell r="I112">
            <v>310101</v>
          </cell>
          <cell r="J112">
            <v>310101</v>
          </cell>
          <cell r="K112">
            <v>0</v>
          </cell>
          <cell r="L112">
            <v>0</v>
          </cell>
          <cell r="M112">
            <v>2</v>
          </cell>
          <cell r="N112">
            <v>3</v>
          </cell>
          <cell r="O112">
            <v>2</v>
          </cell>
          <cell r="P112">
            <v>1</v>
          </cell>
          <cell r="Q112">
            <v>1575</v>
          </cell>
          <cell r="R112">
            <v>150</v>
          </cell>
          <cell r="S112">
            <v>150</v>
          </cell>
          <cell r="T112">
            <v>45</v>
          </cell>
          <cell r="U112">
            <v>45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60</v>
          </cell>
          <cell r="AD112">
            <v>3</v>
          </cell>
          <cell r="AE112">
            <v>30</v>
          </cell>
          <cell r="AF112">
            <v>4</v>
          </cell>
          <cell r="AG112">
            <v>1</v>
          </cell>
          <cell r="AH112">
            <v>15</v>
          </cell>
          <cell r="AI112">
            <v>0</v>
          </cell>
          <cell r="AJ112">
            <v>1</v>
          </cell>
          <cell r="AK112">
            <v>2</v>
          </cell>
          <cell r="AL112">
            <v>0</v>
          </cell>
          <cell r="AM112" t="str">
            <v>601000101,600010101,601100101,601300101,601100001,601100110</v>
          </cell>
          <cell r="AO112">
            <v>0.1</v>
          </cell>
          <cell r="AP112">
            <v>1</v>
          </cell>
          <cell r="AQ112">
            <v>2000001</v>
          </cell>
          <cell r="AR112" t="str">
            <v>0</v>
          </cell>
          <cell r="AT112">
            <v>12</v>
          </cell>
          <cell r="AZ112">
            <v>0.5</v>
          </cell>
          <cell r="BA112">
            <v>0</v>
          </cell>
          <cell r="BB112">
            <v>0</v>
          </cell>
        </row>
        <row r="113">
          <cell r="C113">
            <v>510202</v>
          </cell>
          <cell r="D113" t="str">
            <v>森灵小妖</v>
          </cell>
          <cell r="E113">
            <v>1</v>
          </cell>
          <cell r="F113">
            <v>0</v>
          </cell>
          <cell r="G113">
            <v>0</v>
          </cell>
          <cell r="H113">
            <v>0</v>
          </cell>
          <cell r="I113">
            <v>310102</v>
          </cell>
          <cell r="J113">
            <v>310102</v>
          </cell>
          <cell r="K113">
            <v>0</v>
          </cell>
          <cell r="L113">
            <v>0</v>
          </cell>
          <cell r="M113">
            <v>2</v>
          </cell>
          <cell r="N113">
            <v>3</v>
          </cell>
          <cell r="O113">
            <v>2</v>
          </cell>
          <cell r="P113">
            <v>1</v>
          </cell>
          <cell r="Q113">
            <v>1575</v>
          </cell>
          <cell r="R113">
            <v>150</v>
          </cell>
          <cell r="S113">
            <v>150</v>
          </cell>
          <cell r="T113">
            <v>45</v>
          </cell>
          <cell r="U113">
            <v>45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60</v>
          </cell>
          <cell r="AD113">
            <v>3</v>
          </cell>
          <cell r="AE113">
            <v>30</v>
          </cell>
          <cell r="AF113">
            <v>4</v>
          </cell>
          <cell r="AG113">
            <v>1</v>
          </cell>
          <cell r="AH113">
            <v>25</v>
          </cell>
          <cell r="AI113">
            <v>0</v>
          </cell>
          <cell r="AJ113">
            <v>1</v>
          </cell>
          <cell r="AK113">
            <v>2</v>
          </cell>
          <cell r="AL113">
            <v>0</v>
          </cell>
          <cell r="AM113" t="str">
            <v>601000101,600010101,601100101,601300101,601100001,601100110</v>
          </cell>
          <cell r="AO113">
            <v>0.1</v>
          </cell>
          <cell r="AP113">
            <v>1</v>
          </cell>
          <cell r="AQ113">
            <v>2000001</v>
          </cell>
          <cell r="AR113" t="str">
            <v>0</v>
          </cell>
          <cell r="AT113">
            <v>12</v>
          </cell>
          <cell r="AZ113">
            <v>0.5</v>
          </cell>
          <cell r="BA113">
            <v>0</v>
          </cell>
          <cell r="BB113">
            <v>0</v>
          </cell>
        </row>
        <row r="114">
          <cell r="C114">
            <v>510301</v>
          </cell>
          <cell r="D114" t="str">
            <v>史莱姆</v>
          </cell>
          <cell r="E114">
            <v>1</v>
          </cell>
          <cell r="F114">
            <v>0</v>
          </cell>
          <cell r="G114">
            <v>0</v>
          </cell>
          <cell r="H114">
            <v>0</v>
          </cell>
          <cell r="I114">
            <v>310101</v>
          </cell>
          <cell r="J114">
            <v>310101</v>
          </cell>
          <cell r="K114">
            <v>0</v>
          </cell>
          <cell r="L114">
            <v>0</v>
          </cell>
          <cell r="M114">
            <v>3</v>
          </cell>
          <cell r="N114">
            <v>3</v>
          </cell>
          <cell r="O114">
            <v>2</v>
          </cell>
          <cell r="P114">
            <v>1</v>
          </cell>
          <cell r="Q114">
            <v>2100</v>
          </cell>
          <cell r="R114">
            <v>200</v>
          </cell>
          <cell r="S114">
            <v>200</v>
          </cell>
          <cell r="T114">
            <v>60</v>
          </cell>
          <cell r="U114">
            <v>60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60</v>
          </cell>
          <cell r="AD114">
            <v>3</v>
          </cell>
          <cell r="AE114">
            <v>30</v>
          </cell>
          <cell r="AF114">
            <v>4</v>
          </cell>
          <cell r="AG114">
            <v>1</v>
          </cell>
          <cell r="AH114">
            <v>15</v>
          </cell>
          <cell r="AI114">
            <v>0</v>
          </cell>
          <cell r="AJ114">
            <v>1</v>
          </cell>
          <cell r="AK114">
            <v>2</v>
          </cell>
          <cell r="AL114">
            <v>0</v>
          </cell>
          <cell r="AM114" t="str">
            <v>601000101,600010101,601100101,601300101,601100001,601100110</v>
          </cell>
          <cell r="AO114">
            <v>0.1</v>
          </cell>
          <cell r="AP114">
            <v>1</v>
          </cell>
          <cell r="AQ114">
            <v>2000001</v>
          </cell>
          <cell r="AR114" t="str">
            <v>0</v>
          </cell>
          <cell r="AT114">
            <v>12</v>
          </cell>
          <cell r="AZ114">
            <v>0.5</v>
          </cell>
          <cell r="BA114">
            <v>0</v>
          </cell>
          <cell r="BB114">
            <v>0</v>
          </cell>
        </row>
        <row r="115">
          <cell r="C115">
            <v>510302</v>
          </cell>
          <cell r="D115" t="str">
            <v>森灵小妖</v>
          </cell>
          <cell r="E115">
            <v>1</v>
          </cell>
          <cell r="F115">
            <v>0</v>
          </cell>
          <cell r="G115">
            <v>0</v>
          </cell>
          <cell r="H115">
            <v>0</v>
          </cell>
          <cell r="I115">
            <v>310102</v>
          </cell>
          <cell r="J115">
            <v>310102</v>
          </cell>
          <cell r="K115">
            <v>0</v>
          </cell>
          <cell r="L115">
            <v>0</v>
          </cell>
          <cell r="M115">
            <v>3</v>
          </cell>
          <cell r="N115">
            <v>3</v>
          </cell>
          <cell r="O115">
            <v>2</v>
          </cell>
          <cell r="P115">
            <v>1</v>
          </cell>
          <cell r="Q115">
            <v>2100</v>
          </cell>
          <cell r="R115">
            <v>200</v>
          </cell>
          <cell r="S115">
            <v>200</v>
          </cell>
          <cell r="T115">
            <v>60</v>
          </cell>
          <cell r="U115">
            <v>60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60</v>
          </cell>
          <cell r="AD115">
            <v>3</v>
          </cell>
          <cell r="AE115">
            <v>30</v>
          </cell>
          <cell r="AF115">
            <v>4</v>
          </cell>
          <cell r="AG115">
            <v>1</v>
          </cell>
          <cell r="AH115">
            <v>25</v>
          </cell>
          <cell r="AI115">
            <v>0</v>
          </cell>
          <cell r="AJ115">
            <v>1</v>
          </cell>
          <cell r="AK115">
            <v>2</v>
          </cell>
          <cell r="AL115">
            <v>0</v>
          </cell>
          <cell r="AM115" t="str">
            <v>601000101,600010101,601100101,601300101,601100001,601100110</v>
          </cell>
          <cell r="AO115">
            <v>0.1</v>
          </cell>
          <cell r="AP115">
            <v>1</v>
          </cell>
          <cell r="AQ115">
            <v>2000001</v>
          </cell>
          <cell r="AR115" t="str">
            <v>0</v>
          </cell>
          <cell r="AT115">
            <v>12</v>
          </cell>
          <cell r="AZ115">
            <v>0.5</v>
          </cell>
          <cell r="BA115">
            <v>0</v>
          </cell>
          <cell r="BB115">
            <v>0</v>
          </cell>
        </row>
        <row r="116">
          <cell r="C116">
            <v>510303</v>
          </cell>
          <cell r="D116" t="str">
            <v>森灵小猪</v>
          </cell>
          <cell r="E116">
            <v>1</v>
          </cell>
          <cell r="F116">
            <v>0</v>
          </cell>
          <cell r="G116">
            <v>0</v>
          </cell>
          <cell r="H116">
            <v>0</v>
          </cell>
          <cell r="I116">
            <v>310103</v>
          </cell>
          <cell r="J116">
            <v>310103</v>
          </cell>
          <cell r="K116">
            <v>0</v>
          </cell>
          <cell r="L116">
            <v>0</v>
          </cell>
          <cell r="M116">
            <v>3</v>
          </cell>
          <cell r="N116">
            <v>3</v>
          </cell>
          <cell r="O116">
            <v>2</v>
          </cell>
          <cell r="P116">
            <v>1</v>
          </cell>
          <cell r="Q116">
            <v>2100</v>
          </cell>
          <cell r="R116">
            <v>200</v>
          </cell>
          <cell r="S116">
            <v>200</v>
          </cell>
          <cell r="T116">
            <v>60</v>
          </cell>
          <cell r="U116">
            <v>60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60</v>
          </cell>
          <cell r="AD116">
            <v>3</v>
          </cell>
          <cell r="AE116">
            <v>30</v>
          </cell>
          <cell r="AF116">
            <v>4</v>
          </cell>
          <cell r="AG116">
            <v>1</v>
          </cell>
          <cell r="AH116">
            <v>40</v>
          </cell>
          <cell r="AI116">
            <v>0</v>
          </cell>
          <cell r="AJ116">
            <v>1</v>
          </cell>
          <cell r="AK116">
            <v>2</v>
          </cell>
          <cell r="AL116">
            <v>0</v>
          </cell>
          <cell r="AM116" t="str">
            <v>601000101,600010101,601100101,601300101,601100001,601100110</v>
          </cell>
          <cell r="AO116">
            <v>0.1</v>
          </cell>
          <cell r="AP116">
            <v>1</v>
          </cell>
          <cell r="AQ116">
            <v>2000001</v>
          </cell>
          <cell r="AR116" t="str">
            <v>0</v>
          </cell>
          <cell r="AT116">
            <v>12</v>
          </cell>
          <cell r="AZ116">
            <v>0.5</v>
          </cell>
          <cell r="BA116">
            <v>0</v>
          </cell>
          <cell r="BB116">
            <v>0</v>
          </cell>
        </row>
        <row r="117">
          <cell r="C117">
            <v>510401</v>
          </cell>
          <cell r="D117" t="str">
            <v>巨锤酋长</v>
          </cell>
          <cell r="E117">
            <v>3</v>
          </cell>
          <cell r="F117">
            <v>0</v>
          </cell>
          <cell r="G117">
            <v>0</v>
          </cell>
          <cell r="H117">
            <v>0</v>
          </cell>
          <cell r="I117">
            <v>310161</v>
          </cell>
          <cell r="J117">
            <v>310161</v>
          </cell>
          <cell r="K117">
            <v>0</v>
          </cell>
          <cell r="L117">
            <v>0</v>
          </cell>
          <cell r="M117">
            <v>4</v>
          </cell>
          <cell r="N117">
            <v>3</v>
          </cell>
          <cell r="O117">
            <v>2</v>
          </cell>
          <cell r="P117">
            <v>1</v>
          </cell>
          <cell r="Q117">
            <v>21000</v>
          </cell>
          <cell r="R117">
            <v>313</v>
          </cell>
          <cell r="S117">
            <v>313</v>
          </cell>
          <cell r="T117">
            <v>94</v>
          </cell>
          <cell r="U117">
            <v>94</v>
          </cell>
          <cell r="V117">
            <v>0.1</v>
          </cell>
          <cell r="W117">
            <v>0.1</v>
          </cell>
          <cell r="X117">
            <v>0.1</v>
          </cell>
          <cell r="Y117">
            <v>0.1</v>
          </cell>
          <cell r="Z117">
            <v>0</v>
          </cell>
          <cell r="AA117">
            <v>0</v>
          </cell>
          <cell r="AB117">
            <v>0</v>
          </cell>
          <cell r="AC117">
            <v>1200</v>
          </cell>
          <cell r="AD117">
            <v>3</v>
          </cell>
          <cell r="AE117">
            <v>30</v>
          </cell>
          <cell r="AF117">
            <v>4</v>
          </cell>
          <cell r="AG117">
            <v>1</v>
          </cell>
          <cell r="AH117">
            <v>1400</v>
          </cell>
          <cell r="AI117">
            <v>0</v>
          </cell>
          <cell r="AJ117">
            <v>1</v>
          </cell>
          <cell r="AK117">
            <v>2</v>
          </cell>
          <cell r="AL117">
            <v>0</v>
          </cell>
          <cell r="AM117" t="str">
            <v>601000111,600010251,601100103,601300101,601100001,601100110</v>
          </cell>
          <cell r="AO117">
            <v>0.1</v>
          </cell>
          <cell r="AP117">
            <v>1</v>
          </cell>
          <cell r="AQ117">
            <v>2000001</v>
          </cell>
          <cell r="AR117" t="str">
            <v>3010201,3010202</v>
          </cell>
          <cell r="AT117">
            <v>12</v>
          </cell>
          <cell r="AZ117">
            <v>0.5</v>
          </cell>
          <cell r="BA117">
            <v>0</v>
          </cell>
          <cell r="BB117">
            <v>0</v>
          </cell>
        </row>
        <row r="118">
          <cell r="C118">
            <v>510501</v>
          </cell>
          <cell r="D118" t="str">
            <v>森灵小猪</v>
          </cell>
          <cell r="E118">
            <v>1</v>
          </cell>
          <cell r="F118">
            <v>0</v>
          </cell>
          <cell r="G118">
            <v>0</v>
          </cell>
          <cell r="H118">
            <v>0</v>
          </cell>
          <cell r="I118">
            <v>310103</v>
          </cell>
          <cell r="J118">
            <v>310103</v>
          </cell>
          <cell r="K118">
            <v>0</v>
          </cell>
          <cell r="L118">
            <v>0</v>
          </cell>
          <cell r="M118">
            <v>5</v>
          </cell>
          <cell r="N118">
            <v>3</v>
          </cell>
          <cell r="O118">
            <v>2</v>
          </cell>
          <cell r="P118">
            <v>1</v>
          </cell>
          <cell r="Q118">
            <v>3150</v>
          </cell>
          <cell r="R118">
            <v>300</v>
          </cell>
          <cell r="S118">
            <v>300</v>
          </cell>
          <cell r="T118">
            <v>90</v>
          </cell>
          <cell r="U118">
            <v>90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60</v>
          </cell>
          <cell r="AD118">
            <v>3</v>
          </cell>
          <cell r="AE118">
            <v>30</v>
          </cell>
          <cell r="AF118">
            <v>4</v>
          </cell>
          <cell r="AG118">
            <v>1</v>
          </cell>
          <cell r="AH118">
            <v>40</v>
          </cell>
          <cell r="AI118">
            <v>0</v>
          </cell>
          <cell r="AJ118">
            <v>1</v>
          </cell>
          <cell r="AK118">
            <v>2</v>
          </cell>
          <cell r="AL118">
            <v>0</v>
          </cell>
          <cell r="AM118" t="str">
            <v>601000101,600010101,601100101,601300101,601100001,601100110</v>
          </cell>
          <cell r="AN118">
            <v>0</v>
          </cell>
          <cell r="AO118">
            <v>0.1</v>
          </cell>
          <cell r="AP118">
            <v>1</v>
          </cell>
          <cell r="AQ118">
            <v>2000001</v>
          </cell>
          <cell r="AR118" t="str">
            <v>0</v>
          </cell>
          <cell r="AS118">
            <v>0</v>
          </cell>
          <cell r="AT118">
            <v>12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0.5</v>
          </cell>
          <cell r="BA118">
            <v>0</v>
          </cell>
          <cell r="BB118">
            <v>0</v>
          </cell>
        </row>
        <row r="119">
          <cell r="C119">
            <v>510502</v>
          </cell>
          <cell r="D119" t="str">
            <v>绿林熊妖</v>
          </cell>
          <cell r="E119">
            <v>1</v>
          </cell>
          <cell r="F119">
            <v>0</v>
          </cell>
          <cell r="G119">
            <v>0</v>
          </cell>
          <cell r="H119">
            <v>0</v>
          </cell>
          <cell r="I119">
            <v>310104</v>
          </cell>
          <cell r="J119">
            <v>310104</v>
          </cell>
          <cell r="K119">
            <v>0</v>
          </cell>
          <cell r="L119">
            <v>0</v>
          </cell>
          <cell r="M119">
            <v>5</v>
          </cell>
          <cell r="N119">
            <v>3</v>
          </cell>
          <cell r="O119">
            <v>6</v>
          </cell>
          <cell r="P119">
            <v>1</v>
          </cell>
          <cell r="Q119">
            <v>3150</v>
          </cell>
          <cell r="R119">
            <v>300</v>
          </cell>
          <cell r="S119">
            <v>300</v>
          </cell>
          <cell r="T119">
            <v>90</v>
          </cell>
          <cell r="U119">
            <v>90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60</v>
          </cell>
          <cell r="AD119">
            <v>3</v>
          </cell>
          <cell r="AE119">
            <v>30</v>
          </cell>
          <cell r="AF119">
            <v>4</v>
          </cell>
          <cell r="AG119">
            <v>1</v>
          </cell>
          <cell r="AH119">
            <v>60</v>
          </cell>
          <cell r="AI119">
            <v>0</v>
          </cell>
          <cell r="AJ119">
            <v>1</v>
          </cell>
          <cell r="AK119">
            <v>2</v>
          </cell>
          <cell r="AL119">
            <v>0</v>
          </cell>
          <cell r="AM119" t="str">
            <v>601000101,600010101,601100101,601300101,601100001,601100110</v>
          </cell>
          <cell r="AN119">
            <v>0</v>
          </cell>
          <cell r="AO119">
            <v>0.1</v>
          </cell>
          <cell r="AP119">
            <v>1</v>
          </cell>
          <cell r="AQ119">
            <v>2000002</v>
          </cell>
          <cell r="AR119" t="str">
            <v>0</v>
          </cell>
          <cell r="AS119">
            <v>0</v>
          </cell>
          <cell r="AT119">
            <v>12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0.5</v>
          </cell>
          <cell r="BA119">
            <v>0</v>
          </cell>
          <cell r="BB119">
            <v>0</v>
          </cell>
        </row>
        <row r="120">
          <cell r="C120">
            <v>510601</v>
          </cell>
          <cell r="D120" t="str">
            <v>森灵小妖</v>
          </cell>
          <cell r="E120">
            <v>1</v>
          </cell>
          <cell r="F120">
            <v>0</v>
          </cell>
          <cell r="G120">
            <v>0</v>
          </cell>
          <cell r="H120">
            <v>0</v>
          </cell>
          <cell r="I120">
            <v>310102</v>
          </cell>
          <cell r="J120">
            <v>310102</v>
          </cell>
          <cell r="K120">
            <v>0</v>
          </cell>
          <cell r="L120">
            <v>0</v>
          </cell>
          <cell r="M120">
            <v>6</v>
          </cell>
          <cell r="N120">
            <v>3</v>
          </cell>
          <cell r="O120">
            <v>2</v>
          </cell>
          <cell r="P120">
            <v>1</v>
          </cell>
          <cell r="Q120">
            <v>3675</v>
          </cell>
          <cell r="R120">
            <v>350</v>
          </cell>
          <cell r="S120">
            <v>350</v>
          </cell>
          <cell r="T120">
            <v>105</v>
          </cell>
          <cell r="U120">
            <v>105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60</v>
          </cell>
          <cell r="AD120">
            <v>3</v>
          </cell>
          <cell r="AE120">
            <v>30</v>
          </cell>
          <cell r="AF120">
            <v>4</v>
          </cell>
          <cell r="AG120">
            <v>1</v>
          </cell>
          <cell r="AH120">
            <v>25</v>
          </cell>
          <cell r="AI120">
            <v>0</v>
          </cell>
          <cell r="AJ120">
            <v>1</v>
          </cell>
          <cell r="AK120">
            <v>2</v>
          </cell>
          <cell r="AL120">
            <v>0</v>
          </cell>
          <cell r="AM120" t="str">
            <v>601000101,600010101,601100101,601300101,601100001,601100110</v>
          </cell>
          <cell r="AN120">
            <v>0</v>
          </cell>
          <cell r="AO120">
            <v>0.1</v>
          </cell>
          <cell r="AP120">
            <v>1</v>
          </cell>
          <cell r="AQ120">
            <v>2000001</v>
          </cell>
          <cell r="AR120" t="str">
            <v>0</v>
          </cell>
          <cell r="AS120">
            <v>0</v>
          </cell>
          <cell r="AT120">
            <v>12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0.5</v>
          </cell>
          <cell r="BA120">
            <v>0</v>
          </cell>
          <cell r="BB120">
            <v>0</v>
          </cell>
        </row>
        <row r="121">
          <cell r="C121">
            <v>510602</v>
          </cell>
          <cell r="D121" t="str">
            <v>森灵小猪</v>
          </cell>
          <cell r="E121">
            <v>1</v>
          </cell>
          <cell r="F121">
            <v>0</v>
          </cell>
          <cell r="G121">
            <v>0</v>
          </cell>
          <cell r="H121">
            <v>0</v>
          </cell>
          <cell r="I121">
            <v>310103</v>
          </cell>
          <cell r="J121">
            <v>310103</v>
          </cell>
          <cell r="K121">
            <v>0</v>
          </cell>
          <cell r="L121">
            <v>0</v>
          </cell>
          <cell r="M121">
            <v>6</v>
          </cell>
          <cell r="N121">
            <v>3</v>
          </cell>
          <cell r="O121">
            <v>2</v>
          </cell>
          <cell r="P121">
            <v>1</v>
          </cell>
          <cell r="Q121">
            <v>3675</v>
          </cell>
          <cell r="R121">
            <v>350</v>
          </cell>
          <cell r="S121">
            <v>350</v>
          </cell>
          <cell r="T121">
            <v>105</v>
          </cell>
          <cell r="U121">
            <v>105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60</v>
          </cell>
          <cell r="AD121">
            <v>3</v>
          </cell>
          <cell r="AE121">
            <v>30</v>
          </cell>
          <cell r="AF121">
            <v>4</v>
          </cell>
          <cell r="AG121">
            <v>1</v>
          </cell>
          <cell r="AH121">
            <v>40</v>
          </cell>
          <cell r="AI121">
            <v>0</v>
          </cell>
          <cell r="AJ121">
            <v>1</v>
          </cell>
          <cell r="AK121">
            <v>2</v>
          </cell>
          <cell r="AL121">
            <v>0</v>
          </cell>
          <cell r="AM121" t="str">
            <v>601000101,600010101,601100101,601300101,601100001,601100110</v>
          </cell>
          <cell r="AN121">
            <v>0</v>
          </cell>
          <cell r="AO121">
            <v>0.1</v>
          </cell>
          <cell r="AP121">
            <v>1</v>
          </cell>
          <cell r="AQ121">
            <v>2000001</v>
          </cell>
          <cell r="AR121" t="str">
            <v>0</v>
          </cell>
          <cell r="AS121">
            <v>0</v>
          </cell>
          <cell r="AT121">
            <v>12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0.5</v>
          </cell>
          <cell r="BA121">
            <v>0</v>
          </cell>
          <cell r="BB121">
            <v>0</v>
          </cell>
        </row>
        <row r="122">
          <cell r="C122">
            <v>510603</v>
          </cell>
          <cell r="D122" t="str">
            <v>绿林熊妖</v>
          </cell>
          <cell r="E122">
            <v>1</v>
          </cell>
          <cell r="F122">
            <v>0</v>
          </cell>
          <cell r="G122">
            <v>0</v>
          </cell>
          <cell r="H122">
            <v>0</v>
          </cell>
          <cell r="I122">
            <v>310104</v>
          </cell>
          <cell r="J122">
            <v>310104</v>
          </cell>
          <cell r="K122">
            <v>0</v>
          </cell>
          <cell r="L122">
            <v>0</v>
          </cell>
          <cell r="M122">
            <v>6</v>
          </cell>
          <cell r="N122">
            <v>3</v>
          </cell>
          <cell r="O122">
            <v>6</v>
          </cell>
          <cell r="P122">
            <v>1</v>
          </cell>
          <cell r="Q122">
            <v>3675</v>
          </cell>
          <cell r="R122">
            <v>350</v>
          </cell>
          <cell r="S122">
            <v>350</v>
          </cell>
          <cell r="T122">
            <v>105</v>
          </cell>
          <cell r="U122">
            <v>105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60</v>
          </cell>
          <cell r="AD122">
            <v>3</v>
          </cell>
          <cell r="AE122">
            <v>30</v>
          </cell>
          <cell r="AF122">
            <v>4</v>
          </cell>
          <cell r="AG122">
            <v>1</v>
          </cell>
          <cell r="AH122">
            <v>60</v>
          </cell>
          <cell r="AI122">
            <v>0</v>
          </cell>
          <cell r="AJ122">
            <v>1</v>
          </cell>
          <cell r="AK122">
            <v>2</v>
          </cell>
          <cell r="AL122">
            <v>0</v>
          </cell>
          <cell r="AM122" t="str">
            <v>601000101,600010101,601100101,601300101,601100001,601100110</v>
          </cell>
          <cell r="AN122">
            <v>0</v>
          </cell>
          <cell r="AO122">
            <v>0.1</v>
          </cell>
          <cell r="AP122">
            <v>1</v>
          </cell>
          <cell r="AQ122">
            <v>2000002</v>
          </cell>
          <cell r="AR122" t="str">
            <v>0</v>
          </cell>
          <cell r="AS122">
            <v>0</v>
          </cell>
          <cell r="AT122">
            <v>12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0.5</v>
          </cell>
          <cell r="BA122">
            <v>0</v>
          </cell>
          <cell r="BB122">
            <v>0</v>
          </cell>
        </row>
        <row r="123">
          <cell r="C123">
            <v>510701</v>
          </cell>
          <cell r="D123" t="str">
            <v>史莱姆</v>
          </cell>
          <cell r="E123">
            <v>1</v>
          </cell>
          <cell r="F123">
            <v>0</v>
          </cell>
          <cell r="G123">
            <v>0</v>
          </cell>
          <cell r="H123">
            <v>0</v>
          </cell>
          <cell r="I123">
            <v>310101</v>
          </cell>
          <cell r="J123">
            <v>310101</v>
          </cell>
          <cell r="K123">
            <v>0</v>
          </cell>
          <cell r="L123">
            <v>0</v>
          </cell>
          <cell r="M123">
            <v>7</v>
          </cell>
          <cell r="N123">
            <v>3</v>
          </cell>
          <cell r="O123">
            <v>2</v>
          </cell>
          <cell r="P123">
            <v>1</v>
          </cell>
          <cell r="Q123">
            <v>4200</v>
          </cell>
          <cell r="R123">
            <v>400</v>
          </cell>
          <cell r="S123">
            <v>400</v>
          </cell>
          <cell r="T123">
            <v>120</v>
          </cell>
          <cell r="U123">
            <v>120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60</v>
          </cell>
          <cell r="AD123">
            <v>3</v>
          </cell>
          <cell r="AE123">
            <v>30</v>
          </cell>
          <cell r="AF123">
            <v>4</v>
          </cell>
          <cell r="AG123">
            <v>1</v>
          </cell>
          <cell r="AH123">
            <v>15</v>
          </cell>
          <cell r="AI123">
            <v>0</v>
          </cell>
          <cell r="AJ123">
            <v>1</v>
          </cell>
          <cell r="AK123">
            <v>2</v>
          </cell>
          <cell r="AL123">
            <v>0</v>
          </cell>
          <cell r="AM123" t="str">
            <v>601000101,600010101,601100101,601300101,601100001,601100110</v>
          </cell>
          <cell r="AN123">
            <v>0</v>
          </cell>
          <cell r="AO123">
            <v>0.1</v>
          </cell>
          <cell r="AP123">
            <v>1</v>
          </cell>
          <cell r="AQ123">
            <v>2000001</v>
          </cell>
          <cell r="AR123" t="str">
            <v>0</v>
          </cell>
          <cell r="AS123">
            <v>0</v>
          </cell>
          <cell r="AT123">
            <v>12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0.5</v>
          </cell>
          <cell r="BA123">
            <v>0</v>
          </cell>
          <cell r="BB123">
            <v>0</v>
          </cell>
        </row>
        <row r="124">
          <cell r="C124">
            <v>510702</v>
          </cell>
          <cell r="D124" t="str">
            <v>森灵小妖</v>
          </cell>
          <cell r="E124">
            <v>1</v>
          </cell>
          <cell r="F124">
            <v>0</v>
          </cell>
          <cell r="G124">
            <v>0</v>
          </cell>
          <cell r="H124">
            <v>0</v>
          </cell>
          <cell r="I124">
            <v>310102</v>
          </cell>
          <cell r="J124">
            <v>310102</v>
          </cell>
          <cell r="K124">
            <v>0</v>
          </cell>
          <cell r="L124">
            <v>0</v>
          </cell>
          <cell r="M124">
            <v>7</v>
          </cell>
          <cell r="N124">
            <v>3</v>
          </cell>
          <cell r="O124">
            <v>2</v>
          </cell>
          <cell r="P124">
            <v>1</v>
          </cell>
          <cell r="Q124">
            <v>4200</v>
          </cell>
          <cell r="R124">
            <v>400</v>
          </cell>
          <cell r="S124">
            <v>400</v>
          </cell>
          <cell r="T124">
            <v>120</v>
          </cell>
          <cell r="U124">
            <v>120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60</v>
          </cell>
          <cell r="AD124">
            <v>3</v>
          </cell>
          <cell r="AE124">
            <v>30</v>
          </cell>
          <cell r="AF124">
            <v>4</v>
          </cell>
          <cell r="AG124">
            <v>1</v>
          </cell>
          <cell r="AH124">
            <v>25</v>
          </cell>
          <cell r="AI124">
            <v>0</v>
          </cell>
          <cell r="AJ124">
            <v>1</v>
          </cell>
          <cell r="AK124">
            <v>2</v>
          </cell>
          <cell r="AL124">
            <v>0</v>
          </cell>
          <cell r="AM124" t="str">
            <v>601000101,600010101,601100101,601300101,601100001,601100110</v>
          </cell>
          <cell r="AN124">
            <v>0</v>
          </cell>
          <cell r="AO124">
            <v>0.1</v>
          </cell>
          <cell r="AP124">
            <v>1</v>
          </cell>
          <cell r="AQ124">
            <v>2000001</v>
          </cell>
          <cell r="AR124" t="str">
            <v>0</v>
          </cell>
          <cell r="AS124">
            <v>0</v>
          </cell>
          <cell r="AT124">
            <v>12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0.5</v>
          </cell>
          <cell r="BA124">
            <v>0</v>
          </cell>
          <cell r="BB124">
            <v>0</v>
          </cell>
        </row>
        <row r="125">
          <cell r="C125">
            <v>510703</v>
          </cell>
          <cell r="D125" t="str">
            <v>森灵小猪</v>
          </cell>
          <cell r="E125">
            <v>1</v>
          </cell>
          <cell r="F125">
            <v>0</v>
          </cell>
          <cell r="G125">
            <v>0</v>
          </cell>
          <cell r="H125">
            <v>0</v>
          </cell>
          <cell r="I125">
            <v>310103</v>
          </cell>
          <cell r="J125">
            <v>310103</v>
          </cell>
          <cell r="K125">
            <v>0</v>
          </cell>
          <cell r="L125">
            <v>0</v>
          </cell>
          <cell r="M125">
            <v>7</v>
          </cell>
          <cell r="N125">
            <v>3</v>
          </cell>
          <cell r="O125">
            <v>2</v>
          </cell>
          <cell r="P125">
            <v>1</v>
          </cell>
          <cell r="Q125">
            <v>4200</v>
          </cell>
          <cell r="R125">
            <v>400</v>
          </cell>
          <cell r="S125">
            <v>400</v>
          </cell>
          <cell r="T125">
            <v>120</v>
          </cell>
          <cell r="U125">
            <v>120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60</v>
          </cell>
          <cell r="AD125">
            <v>3</v>
          </cell>
          <cell r="AE125">
            <v>30</v>
          </cell>
          <cell r="AF125">
            <v>4</v>
          </cell>
          <cell r="AG125">
            <v>1</v>
          </cell>
          <cell r="AH125">
            <v>40</v>
          </cell>
          <cell r="AI125">
            <v>0</v>
          </cell>
          <cell r="AJ125">
            <v>1</v>
          </cell>
          <cell r="AK125">
            <v>2</v>
          </cell>
          <cell r="AL125">
            <v>0</v>
          </cell>
          <cell r="AM125" t="str">
            <v>601000101,600010101,601100101,601300101,601100001,601100110</v>
          </cell>
          <cell r="AN125">
            <v>0</v>
          </cell>
          <cell r="AO125">
            <v>0.1</v>
          </cell>
          <cell r="AP125">
            <v>1</v>
          </cell>
          <cell r="AQ125">
            <v>2000001</v>
          </cell>
          <cell r="AR125" t="str">
            <v>0</v>
          </cell>
          <cell r="AS125">
            <v>0</v>
          </cell>
          <cell r="AT125">
            <v>12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0.5</v>
          </cell>
          <cell r="BA125">
            <v>0</v>
          </cell>
          <cell r="BB125">
            <v>0</v>
          </cell>
        </row>
        <row r="126">
          <cell r="C126">
            <v>510704</v>
          </cell>
          <cell r="D126" t="str">
            <v>绿林熊妖</v>
          </cell>
          <cell r="E126">
            <v>1</v>
          </cell>
          <cell r="F126">
            <v>0</v>
          </cell>
          <cell r="G126">
            <v>0</v>
          </cell>
          <cell r="H126">
            <v>0</v>
          </cell>
          <cell r="I126">
            <v>310104</v>
          </cell>
          <cell r="J126">
            <v>310104</v>
          </cell>
          <cell r="K126">
            <v>0</v>
          </cell>
          <cell r="L126">
            <v>0</v>
          </cell>
          <cell r="M126">
            <v>7</v>
          </cell>
          <cell r="N126">
            <v>3</v>
          </cell>
          <cell r="O126">
            <v>6</v>
          </cell>
          <cell r="P126">
            <v>1</v>
          </cell>
          <cell r="Q126">
            <v>4200</v>
          </cell>
          <cell r="R126">
            <v>400</v>
          </cell>
          <cell r="S126">
            <v>400</v>
          </cell>
          <cell r="T126">
            <v>120</v>
          </cell>
          <cell r="U126">
            <v>120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60</v>
          </cell>
          <cell r="AD126">
            <v>3</v>
          </cell>
          <cell r="AE126">
            <v>30</v>
          </cell>
          <cell r="AF126">
            <v>4</v>
          </cell>
          <cell r="AG126">
            <v>1</v>
          </cell>
          <cell r="AH126">
            <v>60</v>
          </cell>
          <cell r="AI126">
            <v>0</v>
          </cell>
          <cell r="AJ126">
            <v>1</v>
          </cell>
          <cell r="AK126">
            <v>2</v>
          </cell>
          <cell r="AL126">
            <v>0</v>
          </cell>
          <cell r="AM126" t="str">
            <v>601000101,600010101,601100101,601300101,601100001,601100110</v>
          </cell>
          <cell r="AN126">
            <v>0</v>
          </cell>
          <cell r="AO126">
            <v>0.1</v>
          </cell>
          <cell r="AP126">
            <v>1</v>
          </cell>
          <cell r="AQ126">
            <v>2000002</v>
          </cell>
          <cell r="AR126" t="str">
            <v>0</v>
          </cell>
          <cell r="AS126">
            <v>0</v>
          </cell>
          <cell r="AT126">
            <v>12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0.5</v>
          </cell>
          <cell r="BA126">
            <v>0</v>
          </cell>
          <cell r="BB126">
            <v>0</v>
          </cell>
        </row>
        <row r="127">
          <cell r="C127">
            <v>510801</v>
          </cell>
          <cell r="D127" t="str">
            <v>恶魔猪王</v>
          </cell>
          <cell r="E127">
            <v>3</v>
          </cell>
          <cell r="F127">
            <v>0</v>
          </cell>
          <cell r="G127">
            <v>0</v>
          </cell>
          <cell r="H127">
            <v>0</v>
          </cell>
          <cell r="I127">
            <v>310162</v>
          </cell>
          <cell r="J127">
            <v>310162</v>
          </cell>
          <cell r="K127">
            <v>0</v>
          </cell>
          <cell r="L127">
            <v>0</v>
          </cell>
          <cell r="M127">
            <v>8</v>
          </cell>
          <cell r="N127">
            <v>3</v>
          </cell>
          <cell r="O127">
            <v>2</v>
          </cell>
          <cell r="P127">
            <v>1</v>
          </cell>
          <cell r="Q127">
            <v>37800</v>
          </cell>
          <cell r="R127">
            <v>563</v>
          </cell>
          <cell r="S127">
            <v>563</v>
          </cell>
          <cell r="T127">
            <v>169</v>
          </cell>
          <cell r="U127">
            <v>169</v>
          </cell>
          <cell r="V127">
            <v>0.1</v>
          </cell>
          <cell r="W127">
            <v>0.1</v>
          </cell>
          <cell r="X127">
            <v>0.1</v>
          </cell>
          <cell r="Y127">
            <v>0.1</v>
          </cell>
          <cell r="Z127">
            <v>0</v>
          </cell>
          <cell r="AA127">
            <v>0</v>
          </cell>
          <cell r="AB127">
            <v>0</v>
          </cell>
          <cell r="AC127">
            <v>1800</v>
          </cell>
          <cell r="AD127">
            <v>3</v>
          </cell>
          <cell r="AE127">
            <v>30</v>
          </cell>
          <cell r="AF127">
            <v>4</v>
          </cell>
          <cell r="AG127">
            <v>1</v>
          </cell>
          <cell r="AH127">
            <v>1900</v>
          </cell>
          <cell r="AI127">
            <v>0</v>
          </cell>
          <cell r="AJ127">
            <v>1</v>
          </cell>
          <cell r="AK127">
            <v>2</v>
          </cell>
          <cell r="AL127">
            <v>0</v>
          </cell>
          <cell r="AM127" t="str">
            <v>601000111,600010201,601100105,601400101,601100001,601100110,601100108</v>
          </cell>
          <cell r="AO127">
            <v>0.1</v>
          </cell>
          <cell r="AP127">
            <v>1</v>
          </cell>
          <cell r="AQ127">
            <v>2000001</v>
          </cell>
          <cell r="AR127" t="str">
            <v>3010301,3010302,3010303</v>
          </cell>
          <cell r="AT127">
            <v>12</v>
          </cell>
          <cell r="AZ127">
            <v>0.5</v>
          </cell>
          <cell r="BA127">
            <v>0</v>
          </cell>
          <cell r="BB127">
            <v>0</v>
          </cell>
        </row>
        <row r="128">
          <cell r="C128">
            <v>510901</v>
          </cell>
          <cell r="D128" t="str">
            <v>绿林熊妖</v>
          </cell>
          <cell r="E128">
            <v>1</v>
          </cell>
          <cell r="F128">
            <v>0</v>
          </cell>
          <cell r="G128">
            <v>0</v>
          </cell>
          <cell r="H128">
            <v>0</v>
          </cell>
          <cell r="I128">
            <v>310104</v>
          </cell>
          <cell r="J128">
            <v>310104</v>
          </cell>
          <cell r="K128">
            <v>0</v>
          </cell>
          <cell r="L128">
            <v>0</v>
          </cell>
          <cell r="M128">
            <v>9</v>
          </cell>
          <cell r="N128">
            <v>3</v>
          </cell>
          <cell r="O128">
            <v>6</v>
          </cell>
          <cell r="P128">
            <v>1</v>
          </cell>
          <cell r="Q128">
            <v>5250</v>
          </cell>
          <cell r="R128">
            <v>500</v>
          </cell>
          <cell r="S128">
            <v>500</v>
          </cell>
          <cell r="T128">
            <v>150</v>
          </cell>
          <cell r="U128">
            <v>150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60</v>
          </cell>
          <cell r="AD128">
            <v>3</v>
          </cell>
          <cell r="AE128">
            <v>30</v>
          </cell>
          <cell r="AF128">
            <v>4</v>
          </cell>
          <cell r="AG128">
            <v>1</v>
          </cell>
          <cell r="AH128">
            <v>60</v>
          </cell>
          <cell r="AI128">
            <v>0</v>
          </cell>
          <cell r="AJ128">
            <v>1</v>
          </cell>
          <cell r="AK128">
            <v>2</v>
          </cell>
          <cell r="AL128">
            <v>0</v>
          </cell>
          <cell r="AM128" t="str">
            <v>601000101,600010101,601100101,601300101,601100001,601100110</v>
          </cell>
          <cell r="AN128">
            <v>0</v>
          </cell>
          <cell r="AO128">
            <v>0.1</v>
          </cell>
          <cell r="AP128">
            <v>1</v>
          </cell>
          <cell r="AQ128">
            <v>2000002</v>
          </cell>
          <cell r="AR128" t="str">
            <v>0</v>
          </cell>
          <cell r="AS128">
            <v>0</v>
          </cell>
          <cell r="AT128">
            <v>12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0.5</v>
          </cell>
          <cell r="BA128">
            <v>0</v>
          </cell>
          <cell r="BB128">
            <v>0</v>
          </cell>
        </row>
        <row r="129">
          <cell r="C129">
            <v>510902</v>
          </cell>
          <cell r="D129" t="str">
            <v>山贼</v>
          </cell>
          <cell r="E129">
            <v>1</v>
          </cell>
          <cell r="F129">
            <v>0</v>
          </cell>
          <cell r="G129">
            <v>0</v>
          </cell>
          <cell r="H129">
            <v>0</v>
          </cell>
          <cell r="I129">
            <v>310105</v>
          </cell>
          <cell r="J129">
            <v>310105</v>
          </cell>
          <cell r="K129">
            <v>0</v>
          </cell>
          <cell r="L129">
            <v>0</v>
          </cell>
          <cell r="M129">
            <v>9</v>
          </cell>
          <cell r="N129">
            <v>3</v>
          </cell>
          <cell r="O129">
            <v>2</v>
          </cell>
          <cell r="P129">
            <v>1</v>
          </cell>
          <cell r="Q129">
            <v>5250</v>
          </cell>
          <cell r="R129">
            <v>500</v>
          </cell>
          <cell r="S129">
            <v>500</v>
          </cell>
          <cell r="T129">
            <v>150</v>
          </cell>
          <cell r="U129">
            <v>150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60</v>
          </cell>
          <cell r="AD129">
            <v>3</v>
          </cell>
          <cell r="AE129">
            <v>30</v>
          </cell>
          <cell r="AF129">
            <v>4</v>
          </cell>
          <cell r="AG129">
            <v>1</v>
          </cell>
          <cell r="AH129">
            <v>80</v>
          </cell>
          <cell r="AI129">
            <v>0</v>
          </cell>
          <cell r="AJ129">
            <v>1</v>
          </cell>
          <cell r="AK129">
            <v>2</v>
          </cell>
          <cell r="AL129">
            <v>0</v>
          </cell>
          <cell r="AM129" t="str">
            <v>601000101,600010101,601100101,601300101,601100001,601100110</v>
          </cell>
          <cell r="AN129">
            <v>0</v>
          </cell>
          <cell r="AO129">
            <v>0.1</v>
          </cell>
          <cell r="AP129">
            <v>1</v>
          </cell>
          <cell r="AQ129">
            <v>2000001</v>
          </cell>
          <cell r="AR129" t="str">
            <v>0</v>
          </cell>
          <cell r="AS129">
            <v>0</v>
          </cell>
          <cell r="AT129">
            <v>12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0.5</v>
          </cell>
          <cell r="BA129">
            <v>0</v>
          </cell>
          <cell r="BB129">
            <v>0</v>
          </cell>
        </row>
        <row r="130">
          <cell r="C130">
            <v>510903</v>
          </cell>
          <cell r="D130" t="str">
            <v>史莱姆</v>
          </cell>
          <cell r="E130">
            <v>1</v>
          </cell>
          <cell r="F130">
            <v>0</v>
          </cell>
          <cell r="G130">
            <v>0</v>
          </cell>
          <cell r="H130">
            <v>0</v>
          </cell>
          <cell r="I130">
            <v>310101</v>
          </cell>
          <cell r="J130">
            <v>310101</v>
          </cell>
          <cell r="K130">
            <v>0</v>
          </cell>
          <cell r="L130">
            <v>0</v>
          </cell>
          <cell r="M130">
            <v>9</v>
          </cell>
          <cell r="N130">
            <v>3</v>
          </cell>
          <cell r="O130">
            <v>2</v>
          </cell>
          <cell r="P130">
            <v>1</v>
          </cell>
          <cell r="Q130">
            <v>5250</v>
          </cell>
          <cell r="R130">
            <v>500</v>
          </cell>
          <cell r="S130">
            <v>500</v>
          </cell>
          <cell r="T130">
            <v>150</v>
          </cell>
          <cell r="U130">
            <v>150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60</v>
          </cell>
          <cell r="AD130">
            <v>3</v>
          </cell>
          <cell r="AE130">
            <v>30</v>
          </cell>
          <cell r="AF130">
            <v>4</v>
          </cell>
          <cell r="AG130">
            <v>1</v>
          </cell>
          <cell r="AH130">
            <v>15</v>
          </cell>
          <cell r="AI130">
            <v>0</v>
          </cell>
          <cell r="AJ130">
            <v>1</v>
          </cell>
          <cell r="AK130">
            <v>2</v>
          </cell>
          <cell r="AL130">
            <v>0</v>
          </cell>
          <cell r="AM130" t="str">
            <v>601000101,600010101,601100101,601300101,601100001,601100110</v>
          </cell>
          <cell r="AN130">
            <v>0</v>
          </cell>
          <cell r="AO130">
            <v>0.1</v>
          </cell>
          <cell r="AP130">
            <v>1</v>
          </cell>
          <cell r="AQ130">
            <v>2000001</v>
          </cell>
          <cell r="AR130" t="str">
            <v>0</v>
          </cell>
          <cell r="AS130">
            <v>0</v>
          </cell>
          <cell r="AT130">
            <v>12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0.5</v>
          </cell>
          <cell r="BA130">
            <v>0</v>
          </cell>
          <cell r="BB130">
            <v>0</v>
          </cell>
        </row>
        <row r="131">
          <cell r="C131">
            <v>511001</v>
          </cell>
          <cell r="D131" t="str">
            <v>森灵小猪</v>
          </cell>
          <cell r="E131">
            <v>1</v>
          </cell>
          <cell r="F131">
            <v>0</v>
          </cell>
          <cell r="G131">
            <v>0</v>
          </cell>
          <cell r="H131">
            <v>0</v>
          </cell>
          <cell r="I131">
            <v>310103</v>
          </cell>
          <cell r="J131">
            <v>310103</v>
          </cell>
          <cell r="K131">
            <v>0</v>
          </cell>
          <cell r="L131">
            <v>0</v>
          </cell>
          <cell r="M131">
            <v>10</v>
          </cell>
          <cell r="N131">
            <v>3</v>
          </cell>
          <cell r="O131">
            <v>2</v>
          </cell>
          <cell r="P131">
            <v>1</v>
          </cell>
          <cell r="Q131">
            <v>5775</v>
          </cell>
          <cell r="R131">
            <v>550</v>
          </cell>
          <cell r="S131">
            <v>550</v>
          </cell>
          <cell r="T131">
            <v>165</v>
          </cell>
          <cell r="U131">
            <v>165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60</v>
          </cell>
          <cell r="AD131">
            <v>3</v>
          </cell>
          <cell r="AE131">
            <v>30</v>
          </cell>
          <cell r="AF131">
            <v>4</v>
          </cell>
          <cell r="AG131">
            <v>1</v>
          </cell>
          <cell r="AH131">
            <v>40</v>
          </cell>
          <cell r="AI131">
            <v>0</v>
          </cell>
          <cell r="AJ131">
            <v>1</v>
          </cell>
          <cell r="AK131">
            <v>2</v>
          </cell>
          <cell r="AL131">
            <v>0</v>
          </cell>
          <cell r="AM131" t="str">
            <v>601000101,600010101,601100101,601300101,601100001,601100110</v>
          </cell>
          <cell r="AN131">
            <v>0</v>
          </cell>
          <cell r="AO131">
            <v>0.1</v>
          </cell>
          <cell r="AP131">
            <v>1</v>
          </cell>
          <cell r="AQ131">
            <v>2000001</v>
          </cell>
          <cell r="AR131" t="str">
            <v>0</v>
          </cell>
          <cell r="AS131">
            <v>0</v>
          </cell>
          <cell r="AT131">
            <v>12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0.5</v>
          </cell>
          <cell r="BA131">
            <v>0</v>
          </cell>
          <cell r="BB131">
            <v>0</v>
          </cell>
        </row>
        <row r="132">
          <cell r="C132">
            <v>511002</v>
          </cell>
          <cell r="D132" t="str">
            <v>绿林熊妖</v>
          </cell>
          <cell r="E132">
            <v>1</v>
          </cell>
          <cell r="F132">
            <v>0</v>
          </cell>
          <cell r="G132">
            <v>0</v>
          </cell>
          <cell r="H132">
            <v>0</v>
          </cell>
          <cell r="I132">
            <v>310104</v>
          </cell>
          <cell r="J132">
            <v>310104</v>
          </cell>
          <cell r="K132">
            <v>0</v>
          </cell>
          <cell r="L132">
            <v>0</v>
          </cell>
          <cell r="M132">
            <v>10</v>
          </cell>
          <cell r="N132">
            <v>3</v>
          </cell>
          <cell r="O132">
            <v>6</v>
          </cell>
          <cell r="P132">
            <v>1</v>
          </cell>
          <cell r="Q132">
            <v>5775</v>
          </cell>
          <cell r="R132">
            <v>550</v>
          </cell>
          <cell r="S132">
            <v>550</v>
          </cell>
          <cell r="T132">
            <v>165</v>
          </cell>
          <cell r="U132">
            <v>165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60</v>
          </cell>
          <cell r="AD132">
            <v>3</v>
          </cell>
          <cell r="AE132">
            <v>30</v>
          </cell>
          <cell r="AF132">
            <v>4</v>
          </cell>
          <cell r="AG132">
            <v>1</v>
          </cell>
          <cell r="AH132">
            <v>60</v>
          </cell>
          <cell r="AI132">
            <v>0</v>
          </cell>
          <cell r="AJ132">
            <v>1</v>
          </cell>
          <cell r="AK132">
            <v>2</v>
          </cell>
          <cell r="AL132">
            <v>0</v>
          </cell>
          <cell r="AM132" t="str">
            <v>601000101,600010101,601100101,601300101,601100001,601100110</v>
          </cell>
          <cell r="AN132">
            <v>0</v>
          </cell>
          <cell r="AO132">
            <v>0.1</v>
          </cell>
          <cell r="AP132">
            <v>1</v>
          </cell>
          <cell r="AQ132">
            <v>2000002</v>
          </cell>
          <cell r="AR132" t="str">
            <v>0</v>
          </cell>
          <cell r="AS132">
            <v>0</v>
          </cell>
          <cell r="AT132">
            <v>12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0.5</v>
          </cell>
          <cell r="BA132">
            <v>0</v>
          </cell>
          <cell r="BB132">
            <v>0</v>
          </cell>
        </row>
        <row r="133">
          <cell r="C133">
            <v>511003</v>
          </cell>
          <cell r="D133" t="str">
            <v>山贼</v>
          </cell>
          <cell r="E133">
            <v>1</v>
          </cell>
          <cell r="F133">
            <v>0</v>
          </cell>
          <cell r="G133">
            <v>0</v>
          </cell>
          <cell r="H133">
            <v>0</v>
          </cell>
          <cell r="I133">
            <v>310105</v>
          </cell>
          <cell r="J133">
            <v>310105</v>
          </cell>
          <cell r="K133">
            <v>0</v>
          </cell>
          <cell r="L133">
            <v>0</v>
          </cell>
          <cell r="M133">
            <v>10</v>
          </cell>
          <cell r="N133">
            <v>3</v>
          </cell>
          <cell r="O133">
            <v>2</v>
          </cell>
          <cell r="P133">
            <v>1</v>
          </cell>
          <cell r="Q133">
            <v>5775</v>
          </cell>
          <cell r="R133">
            <v>550</v>
          </cell>
          <cell r="S133">
            <v>550</v>
          </cell>
          <cell r="T133">
            <v>165</v>
          </cell>
          <cell r="U133">
            <v>165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60</v>
          </cell>
          <cell r="AD133">
            <v>3</v>
          </cell>
          <cell r="AE133">
            <v>30</v>
          </cell>
          <cell r="AF133">
            <v>4</v>
          </cell>
          <cell r="AG133">
            <v>1</v>
          </cell>
          <cell r="AH133">
            <v>80</v>
          </cell>
          <cell r="AI133">
            <v>0</v>
          </cell>
          <cell r="AJ133">
            <v>1</v>
          </cell>
          <cell r="AK133">
            <v>2</v>
          </cell>
          <cell r="AL133">
            <v>0</v>
          </cell>
          <cell r="AM133" t="str">
            <v>601000101,600010101,601100101,601300101,601100001,601100110</v>
          </cell>
          <cell r="AN133">
            <v>0</v>
          </cell>
          <cell r="AO133">
            <v>0.1</v>
          </cell>
          <cell r="AP133">
            <v>1</v>
          </cell>
          <cell r="AQ133">
            <v>2000001</v>
          </cell>
          <cell r="AR133" t="str">
            <v>0</v>
          </cell>
          <cell r="AS133">
            <v>0</v>
          </cell>
          <cell r="AT133">
            <v>12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0.5</v>
          </cell>
          <cell r="BA133">
            <v>0</v>
          </cell>
          <cell r="BB133">
            <v>0</v>
          </cell>
        </row>
        <row r="134">
          <cell r="C134">
            <v>511101</v>
          </cell>
          <cell r="D134" t="str">
            <v>森灵小妖</v>
          </cell>
          <cell r="E134">
            <v>1</v>
          </cell>
          <cell r="F134">
            <v>0</v>
          </cell>
          <cell r="G134">
            <v>0</v>
          </cell>
          <cell r="H134">
            <v>0</v>
          </cell>
          <cell r="I134">
            <v>310102</v>
          </cell>
          <cell r="J134">
            <v>310102</v>
          </cell>
          <cell r="K134">
            <v>0</v>
          </cell>
          <cell r="L134">
            <v>0</v>
          </cell>
          <cell r="M134">
            <v>11</v>
          </cell>
          <cell r="N134">
            <v>3</v>
          </cell>
          <cell r="O134">
            <v>2</v>
          </cell>
          <cell r="P134">
            <v>1</v>
          </cell>
          <cell r="Q134">
            <v>6300</v>
          </cell>
          <cell r="R134">
            <v>600</v>
          </cell>
          <cell r="S134">
            <v>600</v>
          </cell>
          <cell r="T134">
            <v>180</v>
          </cell>
          <cell r="U134">
            <v>180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60</v>
          </cell>
          <cell r="AD134">
            <v>3</v>
          </cell>
          <cell r="AE134">
            <v>30</v>
          </cell>
          <cell r="AF134">
            <v>4</v>
          </cell>
          <cell r="AG134">
            <v>1</v>
          </cell>
          <cell r="AH134">
            <v>25</v>
          </cell>
          <cell r="AI134">
            <v>0</v>
          </cell>
          <cell r="AJ134">
            <v>1</v>
          </cell>
          <cell r="AK134">
            <v>2</v>
          </cell>
          <cell r="AL134">
            <v>0</v>
          </cell>
          <cell r="AM134" t="str">
            <v>601000101,600010101,601100101,601300101,601100001,601100110</v>
          </cell>
          <cell r="AN134">
            <v>0</v>
          </cell>
          <cell r="AO134">
            <v>0.1</v>
          </cell>
          <cell r="AP134">
            <v>1</v>
          </cell>
          <cell r="AQ134">
            <v>2000001</v>
          </cell>
          <cell r="AR134" t="str">
            <v>0</v>
          </cell>
          <cell r="AS134">
            <v>0</v>
          </cell>
          <cell r="AT134">
            <v>12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0.5</v>
          </cell>
          <cell r="BA134">
            <v>0</v>
          </cell>
          <cell r="BB134">
            <v>0</v>
          </cell>
        </row>
        <row r="135">
          <cell r="C135">
            <v>511102</v>
          </cell>
          <cell r="D135" t="str">
            <v>森灵小猪</v>
          </cell>
          <cell r="E135">
            <v>1</v>
          </cell>
          <cell r="F135">
            <v>0</v>
          </cell>
          <cell r="G135">
            <v>0</v>
          </cell>
          <cell r="H135">
            <v>0</v>
          </cell>
          <cell r="I135">
            <v>310103</v>
          </cell>
          <cell r="J135">
            <v>310103</v>
          </cell>
          <cell r="K135">
            <v>0</v>
          </cell>
          <cell r="L135">
            <v>0</v>
          </cell>
          <cell r="M135">
            <v>11</v>
          </cell>
          <cell r="N135">
            <v>3</v>
          </cell>
          <cell r="O135">
            <v>2</v>
          </cell>
          <cell r="P135">
            <v>1</v>
          </cell>
          <cell r="Q135">
            <v>6300</v>
          </cell>
          <cell r="R135">
            <v>600</v>
          </cell>
          <cell r="S135">
            <v>600</v>
          </cell>
          <cell r="T135">
            <v>180</v>
          </cell>
          <cell r="U135">
            <v>180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60</v>
          </cell>
          <cell r="AD135">
            <v>3</v>
          </cell>
          <cell r="AE135">
            <v>30</v>
          </cell>
          <cell r="AF135">
            <v>4</v>
          </cell>
          <cell r="AG135">
            <v>1</v>
          </cell>
          <cell r="AH135">
            <v>40</v>
          </cell>
          <cell r="AI135">
            <v>0</v>
          </cell>
          <cell r="AJ135">
            <v>1</v>
          </cell>
          <cell r="AK135">
            <v>2</v>
          </cell>
          <cell r="AL135">
            <v>0</v>
          </cell>
          <cell r="AM135" t="str">
            <v>601000101,600010101,601100101,601300101,601100001,601100110</v>
          </cell>
          <cell r="AN135">
            <v>0</v>
          </cell>
          <cell r="AO135">
            <v>0.1</v>
          </cell>
          <cell r="AP135">
            <v>1</v>
          </cell>
          <cell r="AQ135">
            <v>2000001</v>
          </cell>
          <cell r="AR135" t="str">
            <v>0</v>
          </cell>
          <cell r="AS135">
            <v>0</v>
          </cell>
          <cell r="AT135">
            <v>12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0.5</v>
          </cell>
          <cell r="BA135">
            <v>0</v>
          </cell>
          <cell r="BB135">
            <v>0</v>
          </cell>
        </row>
        <row r="136">
          <cell r="C136">
            <v>511103</v>
          </cell>
          <cell r="D136" t="str">
            <v>史莱姆</v>
          </cell>
          <cell r="E136">
            <v>1</v>
          </cell>
          <cell r="F136">
            <v>0</v>
          </cell>
          <cell r="G136">
            <v>0</v>
          </cell>
          <cell r="H136">
            <v>0</v>
          </cell>
          <cell r="I136">
            <v>310101</v>
          </cell>
          <cell r="J136">
            <v>310101</v>
          </cell>
          <cell r="K136">
            <v>0</v>
          </cell>
          <cell r="L136">
            <v>0</v>
          </cell>
          <cell r="M136">
            <v>11</v>
          </cell>
          <cell r="N136">
            <v>3</v>
          </cell>
          <cell r="O136">
            <v>2</v>
          </cell>
          <cell r="P136">
            <v>1</v>
          </cell>
          <cell r="Q136">
            <v>6300</v>
          </cell>
          <cell r="R136">
            <v>600</v>
          </cell>
          <cell r="S136">
            <v>600</v>
          </cell>
          <cell r="T136">
            <v>180</v>
          </cell>
          <cell r="U136">
            <v>180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60</v>
          </cell>
          <cell r="AD136">
            <v>3</v>
          </cell>
          <cell r="AE136">
            <v>30</v>
          </cell>
          <cell r="AF136">
            <v>4</v>
          </cell>
          <cell r="AG136">
            <v>1</v>
          </cell>
          <cell r="AH136">
            <v>15</v>
          </cell>
          <cell r="AI136">
            <v>0</v>
          </cell>
          <cell r="AJ136">
            <v>1</v>
          </cell>
          <cell r="AK136">
            <v>2</v>
          </cell>
          <cell r="AL136">
            <v>0</v>
          </cell>
          <cell r="AM136" t="str">
            <v>601000101,600010101,601100101,601300101,601100001,601100110</v>
          </cell>
          <cell r="AN136">
            <v>0</v>
          </cell>
          <cell r="AO136">
            <v>0.1</v>
          </cell>
          <cell r="AP136">
            <v>1</v>
          </cell>
          <cell r="AQ136">
            <v>2000001</v>
          </cell>
          <cell r="AR136" t="str">
            <v>0</v>
          </cell>
          <cell r="AS136">
            <v>0</v>
          </cell>
          <cell r="AT136">
            <v>12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0.5</v>
          </cell>
          <cell r="BA136">
            <v>0</v>
          </cell>
          <cell r="BB136">
            <v>0</v>
          </cell>
        </row>
        <row r="137">
          <cell r="C137">
            <v>511104</v>
          </cell>
          <cell r="D137" t="str">
            <v>山贼</v>
          </cell>
          <cell r="E137">
            <v>1</v>
          </cell>
          <cell r="F137">
            <v>0</v>
          </cell>
          <cell r="G137">
            <v>0</v>
          </cell>
          <cell r="H137">
            <v>0</v>
          </cell>
          <cell r="I137">
            <v>310105</v>
          </cell>
          <cell r="J137">
            <v>310105</v>
          </cell>
          <cell r="K137">
            <v>0</v>
          </cell>
          <cell r="L137">
            <v>0</v>
          </cell>
          <cell r="M137">
            <v>11</v>
          </cell>
          <cell r="N137">
            <v>3</v>
          </cell>
          <cell r="O137">
            <v>2</v>
          </cell>
          <cell r="P137">
            <v>1</v>
          </cell>
          <cell r="Q137">
            <v>6300</v>
          </cell>
          <cell r="R137">
            <v>600</v>
          </cell>
          <cell r="S137">
            <v>600</v>
          </cell>
          <cell r="T137">
            <v>180</v>
          </cell>
          <cell r="U137">
            <v>180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60</v>
          </cell>
          <cell r="AD137">
            <v>3</v>
          </cell>
          <cell r="AE137">
            <v>30</v>
          </cell>
          <cell r="AF137">
            <v>4</v>
          </cell>
          <cell r="AG137">
            <v>1</v>
          </cell>
          <cell r="AH137">
            <v>80</v>
          </cell>
          <cell r="AI137">
            <v>0</v>
          </cell>
          <cell r="AJ137">
            <v>1</v>
          </cell>
          <cell r="AK137">
            <v>2</v>
          </cell>
          <cell r="AL137">
            <v>0</v>
          </cell>
          <cell r="AM137" t="str">
            <v>601000101,600010101,601100101,601300101,601100001,601100110</v>
          </cell>
          <cell r="AN137">
            <v>0</v>
          </cell>
          <cell r="AO137">
            <v>0.1</v>
          </cell>
          <cell r="AP137">
            <v>1</v>
          </cell>
          <cell r="AQ137">
            <v>2000001</v>
          </cell>
          <cell r="AR137" t="str">
            <v>0</v>
          </cell>
          <cell r="AS137">
            <v>0</v>
          </cell>
          <cell r="AT137">
            <v>12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0.5</v>
          </cell>
          <cell r="BA137">
            <v>0</v>
          </cell>
          <cell r="BB137">
            <v>0</v>
          </cell>
        </row>
        <row r="138">
          <cell r="C138">
            <v>511201</v>
          </cell>
          <cell r="D138" t="str">
            <v>邪能之主</v>
          </cell>
          <cell r="E138">
            <v>3</v>
          </cell>
          <cell r="F138">
            <v>0</v>
          </cell>
          <cell r="G138">
            <v>0</v>
          </cell>
          <cell r="H138">
            <v>0</v>
          </cell>
          <cell r="I138">
            <v>310163</v>
          </cell>
          <cell r="J138">
            <v>310163</v>
          </cell>
          <cell r="K138">
            <v>0</v>
          </cell>
          <cell r="L138">
            <v>0</v>
          </cell>
          <cell r="M138">
            <v>12</v>
          </cell>
          <cell r="N138">
            <v>3</v>
          </cell>
          <cell r="O138">
            <v>6</v>
          </cell>
          <cell r="P138">
            <v>1</v>
          </cell>
          <cell r="Q138">
            <v>54600</v>
          </cell>
          <cell r="R138">
            <v>813</v>
          </cell>
          <cell r="S138">
            <v>813</v>
          </cell>
          <cell r="T138">
            <v>244</v>
          </cell>
          <cell r="U138">
            <v>244</v>
          </cell>
          <cell r="V138">
            <v>0.15</v>
          </cell>
          <cell r="W138">
            <v>0.15</v>
          </cell>
          <cell r="X138">
            <v>0.15</v>
          </cell>
          <cell r="Y138">
            <v>0.15</v>
          </cell>
          <cell r="Z138">
            <v>0</v>
          </cell>
          <cell r="AA138">
            <v>0</v>
          </cell>
          <cell r="AB138">
            <v>0</v>
          </cell>
          <cell r="AC138">
            <v>3600</v>
          </cell>
          <cell r="AD138">
            <v>3</v>
          </cell>
          <cell r="AE138">
            <v>30</v>
          </cell>
          <cell r="AF138">
            <v>4</v>
          </cell>
          <cell r="AG138">
            <v>1</v>
          </cell>
          <cell r="AH138">
            <v>2500</v>
          </cell>
          <cell r="AI138">
            <v>0</v>
          </cell>
          <cell r="AJ138">
            <v>1</v>
          </cell>
          <cell r="AK138">
            <v>2</v>
          </cell>
          <cell r="AL138">
            <v>0</v>
          </cell>
          <cell r="AM138" t="str">
            <v>601000111,600010201,601100107,601400101,601100001,601100110,601100108,601100109,601504101,61101211</v>
          </cell>
          <cell r="AN138">
            <v>0</v>
          </cell>
          <cell r="AO138">
            <v>0.1</v>
          </cell>
          <cell r="AP138">
            <v>1</v>
          </cell>
          <cell r="AQ138">
            <v>2000002</v>
          </cell>
          <cell r="AR138" t="str">
            <v>3010401,3010402,3010403</v>
          </cell>
          <cell r="AS138">
            <v>0</v>
          </cell>
          <cell r="AT138">
            <v>12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0.5</v>
          </cell>
          <cell r="BA138">
            <v>0</v>
          </cell>
          <cell r="BB138">
            <v>0</v>
          </cell>
        </row>
        <row r="139">
          <cell r="C139">
            <v>511301</v>
          </cell>
          <cell r="D139" t="str">
            <v>山贼</v>
          </cell>
          <cell r="E139">
            <v>1</v>
          </cell>
          <cell r="F139">
            <v>0</v>
          </cell>
          <cell r="G139">
            <v>0</v>
          </cell>
          <cell r="H139">
            <v>0</v>
          </cell>
          <cell r="I139">
            <v>310105</v>
          </cell>
          <cell r="J139">
            <v>310105</v>
          </cell>
          <cell r="K139">
            <v>0</v>
          </cell>
          <cell r="L139">
            <v>0</v>
          </cell>
          <cell r="M139">
            <v>13</v>
          </cell>
          <cell r="N139">
            <v>3</v>
          </cell>
          <cell r="O139">
            <v>2</v>
          </cell>
          <cell r="P139">
            <v>1</v>
          </cell>
          <cell r="Q139">
            <v>7350</v>
          </cell>
          <cell r="R139">
            <v>700</v>
          </cell>
          <cell r="S139">
            <v>700</v>
          </cell>
          <cell r="T139">
            <v>210</v>
          </cell>
          <cell r="U139">
            <v>210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60</v>
          </cell>
          <cell r="AD139">
            <v>3</v>
          </cell>
          <cell r="AE139">
            <v>30</v>
          </cell>
          <cell r="AF139">
            <v>4</v>
          </cell>
          <cell r="AG139">
            <v>1</v>
          </cell>
          <cell r="AH139">
            <v>80</v>
          </cell>
          <cell r="AI139">
            <v>0</v>
          </cell>
          <cell r="AJ139">
            <v>1</v>
          </cell>
          <cell r="AK139">
            <v>2</v>
          </cell>
          <cell r="AL139">
            <v>0</v>
          </cell>
          <cell r="AM139" t="str">
            <v>601000101,600010101,601100101,601300101,601100001,601100110</v>
          </cell>
          <cell r="AN139">
            <v>0</v>
          </cell>
          <cell r="AO139">
            <v>0.1</v>
          </cell>
          <cell r="AP139">
            <v>1</v>
          </cell>
          <cell r="AQ139">
            <v>2000001</v>
          </cell>
          <cell r="AR139" t="str">
            <v>0</v>
          </cell>
          <cell r="AS139">
            <v>0</v>
          </cell>
          <cell r="AT139">
            <v>12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0.5</v>
          </cell>
          <cell r="BA139">
            <v>0</v>
          </cell>
          <cell r="BB139">
            <v>0</v>
          </cell>
        </row>
        <row r="140">
          <cell r="C140">
            <v>511302</v>
          </cell>
          <cell r="D140" t="str">
            <v>森林蜘蛛</v>
          </cell>
          <cell r="E140">
            <v>1</v>
          </cell>
          <cell r="F140">
            <v>0</v>
          </cell>
          <cell r="G140">
            <v>0</v>
          </cell>
          <cell r="H140">
            <v>0</v>
          </cell>
          <cell r="I140">
            <v>310106</v>
          </cell>
          <cell r="J140">
            <v>310106</v>
          </cell>
          <cell r="K140">
            <v>0</v>
          </cell>
          <cell r="L140">
            <v>0</v>
          </cell>
          <cell r="M140">
            <v>13</v>
          </cell>
          <cell r="N140">
            <v>3</v>
          </cell>
          <cell r="O140">
            <v>2</v>
          </cell>
          <cell r="P140">
            <v>1</v>
          </cell>
          <cell r="Q140">
            <v>7350</v>
          </cell>
          <cell r="R140">
            <v>700</v>
          </cell>
          <cell r="S140">
            <v>700</v>
          </cell>
          <cell r="T140">
            <v>210</v>
          </cell>
          <cell r="U140">
            <v>210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60</v>
          </cell>
          <cell r="AD140">
            <v>3</v>
          </cell>
          <cell r="AE140">
            <v>30</v>
          </cell>
          <cell r="AF140">
            <v>4</v>
          </cell>
          <cell r="AG140">
            <v>1</v>
          </cell>
          <cell r="AH140">
            <v>125</v>
          </cell>
          <cell r="AI140">
            <v>0</v>
          </cell>
          <cell r="AJ140">
            <v>1</v>
          </cell>
          <cell r="AK140">
            <v>2</v>
          </cell>
          <cell r="AL140">
            <v>0</v>
          </cell>
          <cell r="AM140" t="str">
            <v>601000101,600010101,601100101,601300101,601100001,601100110</v>
          </cell>
          <cell r="AN140">
            <v>0</v>
          </cell>
          <cell r="AO140">
            <v>0.1</v>
          </cell>
          <cell r="AP140">
            <v>1</v>
          </cell>
          <cell r="AQ140">
            <v>2000001</v>
          </cell>
          <cell r="AR140" t="str">
            <v>0</v>
          </cell>
          <cell r="AS140">
            <v>0</v>
          </cell>
          <cell r="AT140">
            <v>12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0.5</v>
          </cell>
          <cell r="BA140">
            <v>0</v>
          </cell>
          <cell r="BB140">
            <v>0</v>
          </cell>
        </row>
        <row r="141">
          <cell r="C141">
            <v>511303</v>
          </cell>
          <cell r="D141" t="str">
            <v>森灵小妖</v>
          </cell>
          <cell r="E141">
            <v>1</v>
          </cell>
          <cell r="F141">
            <v>0</v>
          </cell>
          <cell r="G141">
            <v>0</v>
          </cell>
          <cell r="H141">
            <v>0</v>
          </cell>
          <cell r="I141">
            <v>310102</v>
          </cell>
          <cell r="J141">
            <v>310102</v>
          </cell>
          <cell r="K141">
            <v>0</v>
          </cell>
          <cell r="L141">
            <v>0</v>
          </cell>
          <cell r="M141">
            <v>13</v>
          </cell>
          <cell r="N141">
            <v>3</v>
          </cell>
          <cell r="O141">
            <v>2</v>
          </cell>
          <cell r="P141">
            <v>1</v>
          </cell>
          <cell r="Q141">
            <v>7350</v>
          </cell>
          <cell r="R141">
            <v>700</v>
          </cell>
          <cell r="S141">
            <v>700</v>
          </cell>
          <cell r="T141">
            <v>210</v>
          </cell>
          <cell r="U141">
            <v>210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60</v>
          </cell>
          <cell r="AD141">
            <v>3</v>
          </cell>
          <cell r="AE141">
            <v>30</v>
          </cell>
          <cell r="AF141">
            <v>4</v>
          </cell>
          <cell r="AG141">
            <v>1</v>
          </cell>
          <cell r="AH141">
            <v>25</v>
          </cell>
          <cell r="AI141">
            <v>0</v>
          </cell>
          <cell r="AJ141">
            <v>1</v>
          </cell>
          <cell r="AK141">
            <v>2</v>
          </cell>
          <cell r="AL141">
            <v>0</v>
          </cell>
          <cell r="AM141" t="str">
            <v>601000101,600010101,601100101,601300101,601100001,601100110</v>
          </cell>
          <cell r="AN141">
            <v>0</v>
          </cell>
          <cell r="AO141">
            <v>0.1</v>
          </cell>
          <cell r="AP141">
            <v>1</v>
          </cell>
          <cell r="AQ141">
            <v>2000001</v>
          </cell>
          <cell r="AR141" t="str">
            <v>0</v>
          </cell>
          <cell r="AS141">
            <v>0</v>
          </cell>
          <cell r="AT141">
            <v>12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0.5</v>
          </cell>
          <cell r="BA141">
            <v>0</v>
          </cell>
          <cell r="BB141">
            <v>0</v>
          </cell>
        </row>
        <row r="142">
          <cell r="C142">
            <v>511401</v>
          </cell>
          <cell r="D142" t="str">
            <v>绿林熊妖</v>
          </cell>
          <cell r="E142">
            <v>1</v>
          </cell>
          <cell r="F142">
            <v>0</v>
          </cell>
          <cell r="G142">
            <v>0</v>
          </cell>
          <cell r="H142">
            <v>0</v>
          </cell>
          <cell r="I142">
            <v>310104</v>
          </cell>
          <cell r="J142">
            <v>310104</v>
          </cell>
          <cell r="K142">
            <v>0</v>
          </cell>
          <cell r="L142">
            <v>0</v>
          </cell>
          <cell r="M142">
            <v>14</v>
          </cell>
          <cell r="N142">
            <v>3</v>
          </cell>
          <cell r="O142">
            <v>6</v>
          </cell>
          <cell r="P142">
            <v>1</v>
          </cell>
          <cell r="Q142">
            <v>7875</v>
          </cell>
          <cell r="R142">
            <v>750</v>
          </cell>
          <cell r="S142">
            <v>750</v>
          </cell>
          <cell r="T142">
            <v>225</v>
          </cell>
          <cell r="U142">
            <v>225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60</v>
          </cell>
          <cell r="AD142">
            <v>3</v>
          </cell>
          <cell r="AE142">
            <v>30</v>
          </cell>
          <cell r="AF142">
            <v>4</v>
          </cell>
          <cell r="AG142">
            <v>1</v>
          </cell>
          <cell r="AH142">
            <v>60</v>
          </cell>
          <cell r="AI142">
            <v>0</v>
          </cell>
          <cell r="AJ142">
            <v>1</v>
          </cell>
          <cell r="AK142">
            <v>2</v>
          </cell>
          <cell r="AL142">
            <v>0</v>
          </cell>
          <cell r="AM142" t="str">
            <v>601000101,600010101,601100101,601300101,601100001,601100110</v>
          </cell>
          <cell r="AN142">
            <v>0</v>
          </cell>
          <cell r="AO142">
            <v>0.1</v>
          </cell>
          <cell r="AP142">
            <v>1</v>
          </cell>
          <cell r="AQ142">
            <v>2000002</v>
          </cell>
          <cell r="AR142" t="str">
            <v>0</v>
          </cell>
          <cell r="AS142">
            <v>0</v>
          </cell>
          <cell r="AT142">
            <v>12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0.5</v>
          </cell>
          <cell r="BA142">
            <v>0</v>
          </cell>
          <cell r="BB142">
            <v>0</v>
          </cell>
        </row>
        <row r="143">
          <cell r="C143">
            <v>511402</v>
          </cell>
          <cell r="D143" t="str">
            <v>山贼</v>
          </cell>
          <cell r="E143">
            <v>1</v>
          </cell>
          <cell r="F143">
            <v>0</v>
          </cell>
          <cell r="G143">
            <v>0</v>
          </cell>
          <cell r="H143">
            <v>0</v>
          </cell>
          <cell r="I143">
            <v>310105</v>
          </cell>
          <cell r="J143">
            <v>310105</v>
          </cell>
          <cell r="K143">
            <v>0</v>
          </cell>
          <cell r="L143">
            <v>0</v>
          </cell>
          <cell r="M143">
            <v>14</v>
          </cell>
          <cell r="N143">
            <v>3</v>
          </cell>
          <cell r="O143">
            <v>2</v>
          </cell>
          <cell r="P143">
            <v>1</v>
          </cell>
          <cell r="Q143">
            <v>7875</v>
          </cell>
          <cell r="R143">
            <v>750</v>
          </cell>
          <cell r="S143">
            <v>750</v>
          </cell>
          <cell r="T143">
            <v>225</v>
          </cell>
          <cell r="U143">
            <v>225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60</v>
          </cell>
          <cell r="AD143">
            <v>3</v>
          </cell>
          <cell r="AE143">
            <v>30</v>
          </cell>
          <cell r="AF143">
            <v>4</v>
          </cell>
          <cell r="AG143">
            <v>1</v>
          </cell>
          <cell r="AH143">
            <v>80</v>
          </cell>
          <cell r="AI143">
            <v>0</v>
          </cell>
          <cell r="AJ143">
            <v>1</v>
          </cell>
          <cell r="AK143">
            <v>2</v>
          </cell>
          <cell r="AL143">
            <v>0</v>
          </cell>
          <cell r="AM143" t="str">
            <v>601000101,600010101,601100101,601300101,601100001,601100110</v>
          </cell>
          <cell r="AN143">
            <v>0</v>
          </cell>
          <cell r="AO143">
            <v>0.1</v>
          </cell>
          <cell r="AP143">
            <v>1</v>
          </cell>
          <cell r="AQ143">
            <v>2000001</v>
          </cell>
          <cell r="AR143" t="str">
            <v>0</v>
          </cell>
          <cell r="AS143">
            <v>0</v>
          </cell>
          <cell r="AT143">
            <v>12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0.5</v>
          </cell>
          <cell r="BA143">
            <v>0</v>
          </cell>
          <cell r="BB143">
            <v>0</v>
          </cell>
        </row>
        <row r="144">
          <cell r="C144">
            <v>511403</v>
          </cell>
          <cell r="D144" t="str">
            <v>森林蜘蛛</v>
          </cell>
          <cell r="E144">
            <v>1</v>
          </cell>
          <cell r="F144">
            <v>0</v>
          </cell>
          <cell r="G144">
            <v>0</v>
          </cell>
          <cell r="H144">
            <v>0</v>
          </cell>
          <cell r="I144">
            <v>310106</v>
          </cell>
          <cell r="J144">
            <v>310106</v>
          </cell>
          <cell r="K144">
            <v>0</v>
          </cell>
          <cell r="L144">
            <v>0</v>
          </cell>
          <cell r="M144">
            <v>14</v>
          </cell>
          <cell r="N144">
            <v>3</v>
          </cell>
          <cell r="O144">
            <v>2</v>
          </cell>
          <cell r="P144">
            <v>1</v>
          </cell>
          <cell r="Q144">
            <v>7875</v>
          </cell>
          <cell r="R144">
            <v>750</v>
          </cell>
          <cell r="S144">
            <v>750</v>
          </cell>
          <cell r="T144">
            <v>225</v>
          </cell>
          <cell r="U144">
            <v>225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60</v>
          </cell>
          <cell r="AD144">
            <v>3</v>
          </cell>
          <cell r="AE144">
            <v>30</v>
          </cell>
          <cell r="AF144">
            <v>4</v>
          </cell>
          <cell r="AG144">
            <v>1</v>
          </cell>
          <cell r="AH144">
            <v>125</v>
          </cell>
          <cell r="AI144">
            <v>0</v>
          </cell>
          <cell r="AJ144">
            <v>1</v>
          </cell>
          <cell r="AK144">
            <v>2</v>
          </cell>
          <cell r="AL144">
            <v>0</v>
          </cell>
          <cell r="AM144" t="str">
            <v>601000101,600010101,601100101,601300101,601100001,601100110</v>
          </cell>
          <cell r="AN144">
            <v>0</v>
          </cell>
          <cell r="AO144">
            <v>0.1</v>
          </cell>
          <cell r="AP144">
            <v>1</v>
          </cell>
          <cell r="AQ144">
            <v>2000001</v>
          </cell>
          <cell r="AR144" t="str">
            <v>0</v>
          </cell>
          <cell r="AS144">
            <v>0</v>
          </cell>
          <cell r="AT144">
            <v>12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0.5</v>
          </cell>
          <cell r="BA144">
            <v>0</v>
          </cell>
          <cell r="BB144">
            <v>0</v>
          </cell>
        </row>
        <row r="145">
          <cell r="C145">
            <v>511501</v>
          </cell>
          <cell r="D145" t="str">
            <v>森灵小猪</v>
          </cell>
          <cell r="E145">
            <v>1</v>
          </cell>
          <cell r="F145">
            <v>0</v>
          </cell>
          <cell r="G145">
            <v>0</v>
          </cell>
          <cell r="H145">
            <v>0</v>
          </cell>
          <cell r="I145">
            <v>310103</v>
          </cell>
          <cell r="J145">
            <v>310103</v>
          </cell>
          <cell r="K145">
            <v>0</v>
          </cell>
          <cell r="L145">
            <v>0</v>
          </cell>
          <cell r="M145">
            <v>15</v>
          </cell>
          <cell r="N145">
            <v>3</v>
          </cell>
          <cell r="O145">
            <v>2</v>
          </cell>
          <cell r="P145">
            <v>1</v>
          </cell>
          <cell r="Q145">
            <v>8400</v>
          </cell>
          <cell r="R145">
            <v>800</v>
          </cell>
          <cell r="S145">
            <v>800</v>
          </cell>
          <cell r="T145">
            <v>240</v>
          </cell>
          <cell r="U145">
            <v>240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60</v>
          </cell>
          <cell r="AD145">
            <v>3</v>
          </cell>
          <cell r="AE145">
            <v>30</v>
          </cell>
          <cell r="AF145">
            <v>4</v>
          </cell>
          <cell r="AG145">
            <v>1</v>
          </cell>
          <cell r="AH145">
            <v>40</v>
          </cell>
          <cell r="AI145">
            <v>0</v>
          </cell>
          <cell r="AJ145">
            <v>1</v>
          </cell>
          <cell r="AK145">
            <v>2</v>
          </cell>
          <cell r="AL145">
            <v>0</v>
          </cell>
          <cell r="AM145" t="str">
            <v>601000101,600010101,601100101,601300101,601100001,601100110</v>
          </cell>
          <cell r="AN145">
            <v>0</v>
          </cell>
          <cell r="AO145">
            <v>0.1</v>
          </cell>
          <cell r="AP145">
            <v>1</v>
          </cell>
          <cell r="AQ145">
            <v>2000001</v>
          </cell>
          <cell r="AR145" t="str">
            <v>0</v>
          </cell>
          <cell r="AS145">
            <v>0</v>
          </cell>
          <cell r="AT145">
            <v>12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0.5</v>
          </cell>
          <cell r="BA145">
            <v>0</v>
          </cell>
          <cell r="BB145">
            <v>0</v>
          </cell>
        </row>
        <row r="146">
          <cell r="C146">
            <v>511502</v>
          </cell>
          <cell r="D146" t="str">
            <v>史莱姆</v>
          </cell>
          <cell r="E146">
            <v>1</v>
          </cell>
          <cell r="F146">
            <v>0</v>
          </cell>
          <cell r="G146">
            <v>0</v>
          </cell>
          <cell r="H146">
            <v>0</v>
          </cell>
          <cell r="I146">
            <v>310101</v>
          </cell>
          <cell r="J146">
            <v>310101</v>
          </cell>
          <cell r="K146">
            <v>0</v>
          </cell>
          <cell r="L146">
            <v>0</v>
          </cell>
          <cell r="M146">
            <v>15</v>
          </cell>
          <cell r="N146">
            <v>3</v>
          </cell>
          <cell r="O146">
            <v>2</v>
          </cell>
          <cell r="P146">
            <v>1</v>
          </cell>
          <cell r="Q146">
            <v>8400</v>
          </cell>
          <cell r="R146">
            <v>800</v>
          </cell>
          <cell r="S146">
            <v>800</v>
          </cell>
          <cell r="T146">
            <v>240</v>
          </cell>
          <cell r="U146">
            <v>240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60</v>
          </cell>
          <cell r="AD146">
            <v>3</v>
          </cell>
          <cell r="AE146">
            <v>30</v>
          </cell>
          <cell r="AF146">
            <v>4</v>
          </cell>
          <cell r="AG146">
            <v>1</v>
          </cell>
          <cell r="AH146">
            <v>15</v>
          </cell>
          <cell r="AI146">
            <v>0</v>
          </cell>
          <cell r="AJ146">
            <v>1</v>
          </cell>
          <cell r="AK146">
            <v>2</v>
          </cell>
          <cell r="AL146">
            <v>0</v>
          </cell>
          <cell r="AM146" t="str">
            <v>601000101,600010101,601100101,601300101,601100001,601100110</v>
          </cell>
          <cell r="AN146">
            <v>0</v>
          </cell>
          <cell r="AO146">
            <v>0.1</v>
          </cell>
          <cell r="AP146">
            <v>1</v>
          </cell>
          <cell r="AQ146">
            <v>2000001</v>
          </cell>
          <cell r="AR146" t="str">
            <v>0</v>
          </cell>
          <cell r="AS146">
            <v>0</v>
          </cell>
          <cell r="AT146">
            <v>12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0.5</v>
          </cell>
          <cell r="BA146">
            <v>0</v>
          </cell>
          <cell r="BB146">
            <v>0</v>
          </cell>
        </row>
        <row r="147">
          <cell r="C147">
            <v>511503</v>
          </cell>
          <cell r="D147" t="str">
            <v>森灵小妖</v>
          </cell>
          <cell r="E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310102</v>
          </cell>
          <cell r="J147">
            <v>310102</v>
          </cell>
          <cell r="K147">
            <v>0</v>
          </cell>
          <cell r="L147">
            <v>0</v>
          </cell>
          <cell r="M147">
            <v>15</v>
          </cell>
          <cell r="N147">
            <v>3</v>
          </cell>
          <cell r="O147">
            <v>2</v>
          </cell>
          <cell r="P147">
            <v>1</v>
          </cell>
          <cell r="Q147">
            <v>8400</v>
          </cell>
          <cell r="R147">
            <v>800</v>
          </cell>
          <cell r="S147">
            <v>800</v>
          </cell>
          <cell r="T147">
            <v>240</v>
          </cell>
          <cell r="U147">
            <v>240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60</v>
          </cell>
          <cell r="AD147">
            <v>3</v>
          </cell>
          <cell r="AE147">
            <v>30</v>
          </cell>
          <cell r="AF147">
            <v>4</v>
          </cell>
          <cell r="AG147">
            <v>1</v>
          </cell>
          <cell r="AH147">
            <v>25</v>
          </cell>
          <cell r="AI147">
            <v>0</v>
          </cell>
          <cell r="AJ147">
            <v>1</v>
          </cell>
          <cell r="AK147">
            <v>2</v>
          </cell>
          <cell r="AL147">
            <v>0</v>
          </cell>
          <cell r="AM147" t="str">
            <v>601000101,600010101,601100101,601300101,601100001,601100110</v>
          </cell>
          <cell r="AN147">
            <v>0</v>
          </cell>
          <cell r="AO147">
            <v>0.1</v>
          </cell>
          <cell r="AP147">
            <v>1</v>
          </cell>
          <cell r="AQ147">
            <v>2000001</v>
          </cell>
          <cell r="AR147" t="str">
            <v>0</v>
          </cell>
          <cell r="AS147">
            <v>0</v>
          </cell>
          <cell r="AT147">
            <v>12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0.5</v>
          </cell>
          <cell r="BA147">
            <v>0</v>
          </cell>
          <cell r="BB147">
            <v>0</v>
          </cell>
        </row>
        <row r="148">
          <cell r="C148">
            <v>511504</v>
          </cell>
          <cell r="D148" t="str">
            <v>森林蜘蛛</v>
          </cell>
          <cell r="E148">
            <v>1</v>
          </cell>
          <cell r="F148">
            <v>0</v>
          </cell>
          <cell r="G148">
            <v>0</v>
          </cell>
          <cell r="H148">
            <v>0</v>
          </cell>
          <cell r="I148">
            <v>310106</v>
          </cell>
          <cell r="J148">
            <v>310106</v>
          </cell>
          <cell r="K148">
            <v>0</v>
          </cell>
          <cell r="L148">
            <v>0</v>
          </cell>
          <cell r="M148">
            <v>15</v>
          </cell>
          <cell r="N148">
            <v>3</v>
          </cell>
          <cell r="O148">
            <v>2</v>
          </cell>
          <cell r="P148">
            <v>1</v>
          </cell>
          <cell r="Q148">
            <v>8400</v>
          </cell>
          <cell r="R148">
            <v>800</v>
          </cell>
          <cell r="S148">
            <v>800</v>
          </cell>
          <cell r="T148">
            <v>240</v>
          </cell>
          <cell r="U148">
            <v>240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60</v>
          </cell>
          <cell r="AD148">
            <v>3</v>
          </cell>
          <cell r="AE148">
            <v>30</v>
          </cell>
          <cell r="AF148">
            <v>4</v>
          </cell>
          <cell r="AG148">
            <v>1</v>
          </cell>
          <cell r="AH148">
            <v>125</v>
          </cell>
          <cell r="AI148">
            <v>0</v>
          </cell>
          <cell r="AJ148">
            <v>1</v>
          </cell>
          <cell r="AK148">
            <v>2</v>
          </cell>
          <cell r="AL148">
            <v>0</v>
          </cell>
          <cell r="AM148" t="str">
            <v>601000101,600010101,601100101,601300101,601100001,601100110</v>
          </cell>
          <cell r="AN148">
            <v>0</v>
          </cell>
          <cell r="AO148">
            <v>0.1</v>
          </cell>
          <cell r="AP148">
            <v>1</v>
          </cell>
          <cell r="AQ148">
            <v>2000001</v>
          </cell>
          <cell r="AR148" t="str">
            <v>0</v>
          </cell>
          <cell r="AS148">
            <v>0</v>
          </cell>
          <cell r="AT148">
            <v>12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0.5</v>
          </cell>
          <cell r="BA148">
            <v>0</v>
          </cell>
          <cell r="BB148">
            <v>0</v>
          </cell>
        </row>
        <row r="149">
          <cell r="C149">
            <v>511601</v>
          </cell>
          <cell r="D149" t="str">
            <v>森灵之树</v>
          </cell>
          <cell r="E149">
            <v>3</v>
          </cell>
          <cell r="F149">
            <v>0</v>
          </cell>
          <cell r="G149">
            <v>0</v>
          </cell>
          <cell r="H149">
            <v>0</v>
          </cell>
          <cell r="I149">
            <v>310164</v>
          </cell>
          <cell r="J149">
            <v>310164</v>
          </cell>
          <cell r="K149">
            <v>0</v>
          </cell>
          <cell r="L149">
            <v>0</v>
          </cell>
          <cell r="M149">
            <v>16</v>
          </cell>
          <cell r="N149">
            <v>3</v>
          </cell>
          <cell r="O149">
            <v>2</v>
          </cell>
          <cell r="P149">
            <v>1</v>
          </cell>
          <cell r="Q149">
            <v>71400</v>
          </cell>
          <cell r="R149">
            <v>1063</v>
          </cell>
          <cell r="S149">
            <v>1063</v>
          </cell>
          <cell r="T149">
            <v>319</v>
          </cell>
          <cell r="U149">
            <v>319</v>
          </cell>
          <cell r="V149">
            <v>0.15</v>
          </cell>
          <cell r="W149">
            <v>0.15</v>
          </cell>
          <cell r="X149">
            <v>0.15</v>
          </cell>
          <cell r="Y149">
            <v>0.15</v>
          </cell>
          <cell r="Z149">
            <v>0</v>
          </cell>
          <cell r="AA149">
            <v>0</v>
          </cell>
          <cell r="AB149">
            <v>0</v>
          </cell>
          <cell r="AC149">
            <v>3600</v>
          </cell>
          <cell r="AD149">
            <v>3</v>
          </cell>
          <cell r="AE149">
            <v>30</v>
          </cell>
          <cell r="AF149">
            <v>4</v>
          </cell>
          <cell r="AG149">
            <v>1</v>
          </cell>
          <cell r="AH149">
            <v>3400</v>
          </cell>
          <cell r="AI149">
            <v>0</v>
          </cell>
          <cell r="AJ149">
            <v>1</v>
          </cell>
          <cell r="AK149">
            <v>2</v>
          </cell>
          <cell r="AL149">
            <v>0</v>
          </cell>
          <cell r="AM149" t="str">
            <v>601000111,600010201,601100107,601400101,601100001,601100110,601100108,601100109,601504101,61101211</v>
          </cell>
          <cell r="AN149">
            <v>0</v>
          </cell>
          <cell r="AO149">
            <v>0.1</v>
          </cell>
          <cell r="AP149">
            <v>1</v>
          </cell>
          <cell r="AQ149">
            <v>2000001</v>
          </cell>
          <cell r="AR149" t="str">
            <v>3010501,3010502,3010503,3010504</v>
          </cell>
          <cell r="AS149">
            <v>0</v>
          </cell>
          <cell r="AT149">
            <v>12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0.5</v>
          </cell>
          <cell r="BA149">
            <v>0</v>
          </cell>
          <cell r="BB149">
            <v>0</v>
          </cell>
        </row>
        <row r="150">
          <cell r="C150">
            <v>511701</v>
          </cell>
          <cell r="D150" t="str">
            <v>森林蜘蛛</v>
          </cell>
          <cell r="E150">
            <v>1</v>
          </cell>
          <cell r="F150">
            <v>0</v>
          </cell>
          <cell r="G150">
            <v>0</v>
          </cell>
          <cell r="H150">
            <v>0</v>
          </cell>
          <cell r="I150">
            <v>310106</v>
          </cell>
          <cell r="J150">
            <v>310106</v>
          </cell>
          <cell r="K150">
            <v>0</v>
          </cell>
          <cell r="L150">
            <v>0</v>
          </cell>
          <cell r="M150">
            <v>17</v>
          </cell>
          <cell r="N150">
            <v>3</v>
          </cell>
          <cell r="O150">
            <v>2</v>
          </cell>
          <cell r="P150">
            <v>1</v>
          </cell>
          <cell r="Q150">
            <v>9450</v>
          </cell>
          <cell r="R150">
            <v>900</v>
          </cell>
          <cell r="S150">
            <v>900</v>
          </cell>
          <cell r="T150">
            <v>270</v>
          </cell>
          <cell r="U150">
            <v>270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60</v>
          </cell>
          <cell r="AD150">
            <v>3</v>
          </cell>
          <cell r="AE150">
            <v>30</v>
          </cell>
          <cell r="AF150">
            <v>4</v>
          </cell>
          <cell r="AG150">
            <v>1</v>
          </cell>
          <cell r="AH150">
            <v>125</v>
          </cell>
          <cell r="AI150">
            <v>0</v>
          </cell>
          <cell r="AJ150">
            <v>1</v>
          </cell>
          <cell r="AK150">
            <v>2</v>
          </cell>
          <cell r="AL150">
            <v>0</v>
          </cell>
          <cell r="AM150" t="str">
            <v>601000101,600010101,601100101,601300101,601100001,601100110</v>
          </cell>
          <cell r="AN150">
            <v>0</v>
          </cell>
          <cell r="AO150">
            <v>0.1</v>
          </cell>
          <cell r="AP150">
            <v>1</v>
          </cell>
          <cell r="AQ150">
            <v>2000001</v>
          </cell>
          <cell r="AR150" t="str">
            <v>0</v>
          </cell>
          <cell r="AS150">
            <v>0</v>
          </cell>
          <cell r="AT150">
            <v>12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0.5</v>
          </cell>
          <cell r="BA150">
            <v>0</v>
          </cell>
          <cell r="BB150">
            <v>0</v>
          </cell>
        </row>
        <row r="151">
          <cell r="C151">
            <v>511702</v>
          </cell>
          <cell r="D151" t="str">
            <v>森林熊</v>
          </cell>
          <cell r="E151">
            <v>1</v>
          </cell>
          <cell r="F151">
            <v>0</v>
          </cell>
          <cell r="G151">
            <v>0</v>
          </cell>
          <cell r="H151">
            <v>0</v>
          </cell>
          <cell r="I151">
            <v>310107</v>
          </cell>
          <cell r="J151">
            <v>310107</v>
          </cell>
          <cell r="K151">
            <v>0</v>
          </cell>
          <cell r="L151">
            <v>0</v>
          </cell>
          <cell r="M151">
            <v>17</v>
          </cell>
          <cell r="N151">
            <v>3</v>
          </cell>
          <cell r="O151">
            <v>2</v>
          </cell>
          <cell r="P151">
            <v>1</v>
          </cell>
          <cell r="Q151">
            <v>9450</v>
          </cell>
          <cell r="R151">
            <v>900</v>
          </cell>
          <cell r="S151">
            <v>900</v>
          </cell>
          <cell r="T151">
            <v>270</v>
          </cell>
          <cell r="U151">
            <v>270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60</v>
          </cell>
          <cell r="AD151">
            <v>3</v>
          </cell>
          <cell r="AE151">
            <v>30</v>
          </cell>
          <cell r="AF151">
            <v>4</v>
          </cell>
          <cell r="AG151">
            <v>1</v>
          </cell>
          <cell r="AH151">
            <v>170</v>
          </cell>
          <cell r="AI151">
            <v>0</v>
          </cell>
          <cell r="AJ151">
            <v>1</v>
          </cell>
          <cell r="AK151">
            <v>2</v>
          </cell>
          <cell r="AL151">
            <v>0</v>
          </cell>
          <cell r="AM151" t="str">
            <v>601000101,600010101,601100101,601300101,601100001,601100110</v>
          </cell>
          <cell r="AN151">
            <v>0</v>
          </cell>
          <cell r="AO151">
            <v>0.1</v>
          </cell>
          <cell r="AP151">
            <v>1</v>
          </cell>
          <cell r="AQ151">
            <v>2000001</v>
          </cell>
          <cell r="AR151" t="str">
            <v>0</v>
          </cell>
          <cell r="AS151">
            <v>0</v>
          </cell>
          <cell r="AT151">
            <v>12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0.5</v>
          </cell>
          <cell r="BA151">
            <v>0</v>
          </cell>
          <cell r="BB151">
            <v>0</v>
          </cell>
        </row>
        <row r="152">
          <cell r="C152">
            <v>511703</v>
          </cell>
          <cell r="D152" t="str">
            <v>史莱姆</v>
          </cell>
          <cell r="E152">
            <v>1</v>
          </cell>
          <cell r="F152">
            <v>0</v>
          </cell>
          <cell r="G152">
            <v>0</v>
          </cell>
          <cell r="H152">
            <v>0</v>
          </cell>
          <cell r="I152">
            <v>310101</v>
          </cell>
          <cell r="J152">
            <v>310101</v>
          </cell>
          <cell r="K152">
            <v>0</v>
          </cell>
          <cell r="L152">
            <v>0</v>
          </cell>
          <cell r="M152">
            <v>17</v>
          </cell>
          <cell r="N152">
            <v>3</v>
          </cell>
          <cell r="O152">
            <v>2</v>
          </cell>
          <cell r="P152">
            <v>1</v>
          </cell>
          <cell r="Q152">
            <v>9450</v>
          </cell>
          <cell r="R152">
            <v>900</v>
          </cell>
          <cell r="S152">
            <v>900</v>
          </cell>
          <cell r="T152">
            <v>270</v>
          </cell>
          <cell r="U152">
            <v>270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60</v>
          </cell>
          <cell r="AD152">
            <v>3</v>
          </cell>
          <cell r="AE152">
            <v>30</v>
          </cell>
          <cell r="AF152">
            <v>4</v>
          </cell>
          <cell r="AG152">
            <v>1</v>
          </cell>
          <cell r="AH152">
            <v>15</v>
          </cell>
          <cell r="AI152">
            <v>0</v>
          </cell>
          <cell r="AJ152">
            <v>1</v>
          </cell>
          <cell r="AK152">
            <v>2</v>
          </cell>
          <cell r="AL152">
            <v>0</v>
          </cell>
          <cell r="AM152" t="str">
            <v>601000101,600010101,601100101,601300101,601100001,601100110</v>
          </cell>
          <cell r="AN152">
            <v>0</v>
          </cell>
          <cell r="AO152">
            <v>0.1</v>
          </cell>
          <cell r="AP152">
            <v>1</v>
          </cell>
          <cell r="AQ152">
            <v>2000001</v>
          </cell>
          <cell r="AR152" t="str">
            <v>0</v>
          </cell>
          <cell r="AS152">
            <v>0</v>
          </cell>
          <cell r="AT152">
            <v>12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0.5</v>
          </cell>
          <cell r="BA152">
            <v>0</v>
          </cell>
          <cell r="BB152">
            <v>0</v>
          </cell>
        </row>
        <row r="153">
          <cell r="C153">
            <v>511801</v>
          </cell>
          <cell r="D153" t="str">
            <v>山贼</v>
          </cell>
          <cell r="E153">
            <v>1</v>
          </cell>
          <cell r="F153">
            <v>0</v>
          </cell>
          <cell r="G153">
            <v>0</v>
          </cell>
          <cell r="H153">
            <v>0</v>
          </cell>
          <cell r="I153">
            <v>310105</v>
          </cell>
          <cell r="J153">
            <v>310105</v>
          </cell>
          <cell r="K153">
            <v>0</v>
          </cell>
          <cell r="L153">
            <v>0</v>
          </cell>
          <cell r="M153">
            <v>18</v>
          </cell>
          <cell r="N153">
            <v>3</v>
          </cell>
          <cell r="O153">
            <v>2</v>
          </cell>
          <cell r="P153">
            <v>1</v>
          </cell>
          <cell r="Q153">
            <v>9975</v>
          </cell>
          <cell r="R153">
            <v>950</v>
          </cell>
          <cell r="S153">
            <v>950</v>
          </cell>
          <cell r="T153">
            <v>285</v>
          </cell>
          <cell r="U153">
            <v>285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60</v>
          </cell>
          <cell r="AD153">
            <v>3</v>
          </cell>
          <cell r="AE153">
            <v>30</v>
          </cell>
          <cell r="AF153">
            <v>4</v>
          </cell>
          <cell r="AG153">
            <v>1</v>
          </cell>
          <cell r="AH153">
            <v>80</v>
          </cell>
          <cell r="AI153">
            <v>0</v>
          </cell>
          <cell r="AJ153">
            <v>1</v>
          </cell>
          <cell r="AK153">
            <v>2</v>
          </cell>
          <cell r="AL153">
            <v>0</v>
          </cell>
          <cell r="AM153" t="str">
            <v>601000101,600010101,601100101,601300101,601100001,601100110</v>
          </cell>
          <cell r="AN153">
            <v>0</v>
          </cell>
          <cell r="AO153">
            <v>0.1</v>
          </cell>
          <cell r="AP153">
            <v>1</v>
          </cell>
          <cell r="AQ153">
            <v>2000001</v>
          </cell>
          <cell r="AR153" t="str">
            <v>0</v>
          </cell>
          <cell r="AS153">
            <v>0</v>
          </cell>
          <cell r="AT153">
            <v>12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0.5</v>
          </cell>
          <cell r="BA153">
            <v>0</v>
          </cell>
          <cell r="BB153">
            <v>0</v>
          </cell>
        </row>
        <row r="154">
          <cell r="C154">
            <v>511802</v>
          </cell>
          <cell r="D154" t="str">
            <v>森灵小猪</v>
          </cell>
          <cell r="E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310103</v>
          </cell>
          <cell r="J154">
            <v>310103</v>
          </cell>
          <cell r="K154">
            <v>0</v>
          </cell>
          <cell r="L154">
            <v>0</v>
          </cell>
          <cell r="M154">
            <v>18</v>
          </cell>
          <cell r="N154">
            <v>3</v>
          </cell>
          <cell r="O154">
            <v>2</v>
          </cell>
          <cell r="P154">
            <v>1</v>
          </cell>
          <cell r="Q154">
            <v>9975</v>
          </cell>
          <cell r="R154">
            <v>950</v>
          </cell>
          <cell r="S154">
            <v>950</v>
          </cell>
          <cell r="T154">
            <v>285</v>
          </cell>
          <cell r="U154">
            <v>285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60</v>
          </cell>
          <cell r="AD154">
            <v>3</v>
          </cell>
          <cell r="AE154">
            <v>30</v>
          </cell>
          <cell r="AF154">
            <v>4</v>
          </cell>
          <cell r="AG154">
            <v>1</v>
          </cell>
          <cell r="AH154">
            <v>40</v>
          </cell>
          <cell r="AI154">
            <v>0</v>
          </cell>
          <cell r="AJ154">
            <v>1</v>
          </cell>
          <cell r="AK154">
            <v>2</v>
          </cell>
          <cell r="AL154">
            <v>0</v>
          </cell>
          <cell r="AM154" t="str">
            <v>601000101,600010101,601100101,601300101,601100001,601100110</v>
          </cell>
          <cell r="AN154">
            <v>0</v>
          </cell>
          <cell r="AO154">
            <v>0.1</v>
          </cell>
          <cell r="AP154">
            <v>1</v>
          </cell>
          <cell r="AQ154">
            <v>2000001</v>
          </cell>
          <cell r="AR154" t="str">
            <v>0</v>
          </cell>
          <cell r="AS154">
            <v>0</v>
          </cell>
          <cell r="AT154">
            <v>12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0.5</v>
          </cell>
          <cell r="BA154">
            <v>0</v>
          </cell>
          <cell r="BB154">
            <v>0</v>
          </cell>
        </row>
        <row r="155">
          <cell r="C155">
            <v>511803</v>
          </cell>
          <cell r="D155" t="str">
            <v>森林熊</v>
          </cell>
          <cell r="E155">
            <v>1</v>
          </cell>
          <cell r="F155">
            <v>0</v>
          </cell>
          <cell r="G155">
            <v>0</v>
          </cell>
          <cell r="H155">
            <v>0</v>
          </cell>
          <cell r="I155">
            <v>310107</v>
          </cell>
          <cell r="J155">
            <v>310107</v>
          </cell>
          <cell r="K155">
            <v>0</v>
          </cell>
          <cell r="L155">
            <v>0</v>
          </cell>
          <cell r="M155">
            <v>18</v>
          </cell>
          <cell r="N155">
            <v>3</v>
          </cell>
          <cell r="O155">
            <v>2</v>
          </cell>
          <cell r="P155">
            <v>1</v>
          </cell>
          <cell r="Q155">
            <v>9975</v>
          </cell>
          <cell r="R155">
            <v>950</v>
          </cell>
          <cell r="S155">
            <v>950</v>
          </cell>
          <cell r="T155">
            <v>285</v>
          </cell>
          <cell r="U155">
            <v>285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60</v>
          </cell>
          <cell r="AD155">
            <v>3</v>
          </cell>
          <cell r="AE155">
            <v>30</v>
          </cell>
          <cell r="AF155">
            <v>4</v>
          </cell>
          <cell r="AG155">
            <v>1</v>
          </cell>
          <cell r="AH155">
            <v>170</v>
          </cell>
          <cell r="AI155">
            <v>0</v>
          </cell>
          <cell r="AJ155">
            <v>1</v>
          </cell>
          <cell r="AK155">
            <v>2</v>
          </cell>
          <cell r="AL155">
            <v>0</v>
          </cell>
          <cell r="AM155" t="str">
            <v>601000101,600010101,601100101,601300101,601100001,601100110</v>
          </cell>
          <cell r="AN155">
            <v>0</v>
          </cell>
          <cell r="AO155">
            <v>0.1</v>
          </cell>
          <cell r="AP155">
            <v>1</v>
          </cell>
          <cell r="AQ155">
            <v>2000001</v>
          </cell>
          <cell r="AR155" t="str">
            <v>0</v>
          </cell>
          <cell r="AS155">
            <v>0</v>
          </cell>
          <cell r="AT155">
            <v>12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0.5</v>
          </cell>
          <cell r="BA155">
            <v>0</v>
          </cell>
          <cell r="BB155">
            <v>0</v>
          </cell>
        </row>
        <row r="156">
          <cell r="C156">
            <v>511804</v>
          </cell>
          <cell r="D156" t="str">
            <v>森灵小妖</v>
          </cell>
          <cell r="E156">
            <v>1</v>
          </cell>
          <cell r="F156">
            <v>0</v>
          </cell>
          <cell r="G156">
            <v>0</v>
          </cell>
          <cell r="H156">
            <v>0</v>
          </cell>
          <cell r="I156">
            <v>310102</v>
          </cell>
          <cell r="J156">
            <v>310102</v>
          </cell>
          <cell r="K156">
            <v>0</v>
          </cell>
          <cell r="L156">
            <v>0</v>
          </cell>
          <cell r="M156">
            <v>18</v>
          </cell>
          <cell r="N156">
            <v>3</v>
          </cell>
          <cell r="O156">
            <v>2</v>
          </cell>
          <cell r="P156">
            <v>1</v>
          </cell>
          <cell r="Q156">
            <v>9975</v>
          </cell>
          <cell r="R156">
            <v>950</v>
          </cell>
          <cell r="S156">
            <v>950</v>
          </cell>
          <cell r="T156">
            <v>285</v>
          </cell>
          <cell r="U156">
            <v>285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60</v>
          </cell>
          <cell r="AD156">
            <v>3</v>
          </cell>
          <cell r="AE156">
            <v>30</v>
          </cell>
          <cell r="AF156">
            <v>4</v>
          </cell>
          <cell r="AG156">
            <v>1</v>
          </cell>
          <cell r="AH156">
            <v>25</v>
          </cell>
          <cell r="AI156">
            <v>0</v>
          </cell>
          <cell r="AJ156">
            <v>1</v>
          </cell>
          <cell r="AK156">
            <v>2</v>
          </cell>
          <cell r="AL156">
            <v>0</v>
          </cell>
          <cell r="AM156" t="str">
            <v>601000101,600010101,601100101,601300101,601100001,601100110</v>
          </cell>
          <cell r="AN156">
            <v>0</v>
          </cell>
          <cell r="AO156">
            <v>0.1</v>
          </cell>
          <cell r="AP156">
            <v>1</v>
          </cell>
          <cell r="AQ156">
            <v>2000001</v>
          </cell>
          <cell r="AR156" t="str">
            <v>0</v>
          </cell>
          <cell r="AS156">
            <v>0</v>
          </cell>
          <cell r="AT156">
            <v>12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0.5</v>
          </cell>
          <cell r="BA156">
            <v>0</v>
          </cell>
          <cell r="BB156">
            <v>0</v>
          </cell>
        </row>
        <row r="157">
          <cell r="C157">
            <v>511901</v>
          </cell>
          <cell r="D157" t="str">
            <v>绿林熊妖</v>
          </cell>
          <cell r="E157">
            <v>1</v>
          </cell>
          <cell r="F157">
            <v>0</v>
          </cell>
          <cell r="G157">
            <v>0</v>
          </cell>
          <cell r="H157">
            <v>0</v>
          </cell>
          <cell r="I157">
            <v>310104</v>
          </cell>
          <cell r="J157">
            <v>310104</v>
          </cell>
          <cell r="K157">
            <v>0</v>
          </cell>
          <cell r="L157">
            <v>0</v>
          </cell>
          <cell r="M157">
            <v>19</v>
          </cell>
          <cell r="N157">
            <v>3</v>
          </cell>
          <cell r="O157">
            <v>6</v>
          </cell>
          <cell r="P157">
            <v>1</v>
          </cell>
          <cell r="Q157">
            <v>10500</v>
          </cell>
          <cell r="R157">
            <v>1000</v>
          </cell>
          <cell r="S157">
            <v>1000</v>
          </cell>
          <cell r="T157">
            <v>300</v>
          </cell>
          <cell r="U157">
            <v>300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60</v>
          </cell>
          <cell r="AD157">
            <v>3</v>
          </cell>
          <cell r="AE157">
            <v>30</v>
          </cell>
          <cell r="AF157">
            <v>4</v>
          </cell>
          <cell r="AG157">
            <v>1</v>
          </cell>
          <cell r="AH157">
            <v>60</v>
          </cell>
          <cell r="AI157">
            <v>0</v>
          </cell>
          <cell r="AJ157">
            <v>1</v>
          </cell>
          <cell r="AK157">
            <v>2</v>
          </cell>
          <cell r="AL157">
            <v>0</v>
          </cell>
          <cell r="AM157" t="str">
            <v>601000101,600010101,601100101,601300101,601100001,601100110</v>
          </cell>
          <cell r="AN157">
            <v>0</v>
          </cell>
          <cell r="AO157">
            <v>0.1</v>
          </cell>
          <cell r="AP157">
            <v>1</v>
          </cell>
          <cell r="AQ157">
            <v>2000002</v>
          </cell>
          <cell r="AR157" t="str">
            <v>0</v>
          </cell>
          <cell r="AS157">
            <v>0</v>
          </cell>
          <cell r="AT157">
            <v>12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0.5</v>
          </cell>
          <cell r="BA157">
            <v>0</v>
          </cell>
          <cell r="BB157">
            <v>0</v>
          </cell>
        </row>
        <row r="158">
          <cell r="C158">
            <v>511902</v>
          </cell>
          <cell r="D158" t="str">
            <v>山贼</v>
          </cell>
          <cell r="E158">
            <v>1</v>
          </cell>
          <cell r="F158">
            <v>0</v>
          </cell>
          <cell r="G158">
            <v>0</v>
          </cell>
          <cell r="H158">
            <v>0</v>
          </cell>
          <cell r="I158">
            <v>310105</v>
          </cell>
          <cell r="J158">
            <v>310105</v>
          </cell>
          <cell r="K158">
            <v>0</v>
          </cell>
          <cell r="L158">
            <v>0</v>
          </cell>
          <cell r="M158">
            <v>19</v>
          </cell>
          <cell r="N158">
            <v>3</v>
          </cell>
          <cell r="O158">
            <v>2</v>
          </cell>
          <cell r="P158">
            <v>1</v>
          </cell>
          <cell r="Q158">
            <v>10500</v>
          </cell>
          <cell r="R158">
            <v>1000</v>
          </cell>
          <cell r="S158">
            <v>1000</v>
          </cell>
          <cell r="T158">
            <v>300</v>
          </cell>
          <cell r="U158">
            <v>300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60</v>
          </cell>
          <cell r="AD158">
            <v>3</v>
          </cell>
          <cell r="AE158">
            <v>30</v>
          </cell>
          <cell r="AF158">
            <v>4</v>
          </cell>
          <cell r="AG158">
            <v>1</v>
          </cell>
          <cell r="AH158">
            <v>80</v>
          </cell>
          <cell r="AI158">
            <v>0</v>
          </cell>
          <cell r="AJ158">
            <v>1</v>
          </cell>
          <cell r="AK158">
            <v>2</v>
          </cell>
          <cell r="AL158">
            <v>0</v>
          </cell>
          <cell r="AM158" t="str">
            <v>601000101,600010101,601100101,601300101,601100001,601100110</v>
          </cell>
          <cell r="AN158">
            <v>0</v>
          </cell>
          <cell r="AO158">
            <v>0.1</v>
          </cell>
          <cell r="AP158">
            <v>1</v>
          </cell>
          <cell r="AQ158">
            <v>2000001</v>
          </cell>
          <cell r="AR158" t="str">
            <v>0</v>
          </cell>
          <cell r="AS158">
            <v>0</v>
          </cell>
          <cell r="AT158">
            <v>12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0.5</v>
          </cell>
          <cell r="BA158">
            <v>0</v>
          </cell>
          <cell r="BB158">
            <v>0</v>
          </cell>
        </row>
        <row r="159">
          <cell r="C159">
            <v>511903</v>
          </cell>
          <cell r="D159" t="str">
            <v>森林蜘蛛</v>
          </cell>
          <cell r="E159">
            <v>1</v>
          </cell>
          <cell r="F159">
            <v>0</v>
          </cell>
          <cell r="G159">
            <v>0</v>
          </cell>
          <cell r="H159">
            <v>0</v>
          </cell>
          <cell r="I159">
            <v>310106</v>
          </cell>
          <cell r="J159">
            <v>310106</v>
          </cell>
          <cell r="K159">
            <v>0</v>
          </cell>
          <cell r="L159">
            <v>0</v>
          </cell>
          <cell r="M159">
            <v>19</v>
          </cell>
          <cell r="N159">
            <v>3</v>
          </cell>
          <cell r="O159">
            <v>2</v>
          </cell>
          <cell r="P159">
            <v>1</v>
          </cell>
          <cell r="Q159">
            <v>10500</v>
          </cell>
          <cell r="R159">
            <v>1000</v>
          </cell>
          <cell r="S159">
            <v>1000</v>
          </cell>
          <cell r="T159">
            <v>300</v>
          </cell>
          <cell r="U159">
            <v>300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60</v>
          </cell>
          <cell r="AD159">
            <v>3</v>
          </cell>
          <cell r="AE159">
            <v>30</v>
          </cell>
          <cell r="AF159">
            <v>4</v>
          </cell>
          <cell r="AG159">
            <v>1</v>
          </cell>
          <cell r="AH159">
            <v>125</v>
          </cell>
          <cell r="AI159">
            <v>0</v>
          </cell>
          <cell r="AJ159">
            <v>1</v>
          </cell>
          <cell r="AK159">
            <v>2</v>
          </cell>
          <cell r="AL159">
            <v>0</v>
          </cell>
          <cell r="AM159" t="str">
            <v>601000101,600010101,601100101,601300101,601100001,601100110</v>
          </cell>
          <cell r="AN159">
            <v>0</v>
          </cell>
          <cell r="AO159">
            <v>0.1</v>
          </cell>
          <cell r="AP159">
            <v>1</v>
          </cell>
          <cell r="AQ159">
            <v>2000001</v>
          </cell>
          <cell r="AR159" t="str">
            <v>0</v>
          </cell>
          <cell r="AS159">
            <v>0</v>
          </cell>
          <cell r="AT159">
            <v>12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0.5</v>
          </cell>
          <cell r="BA159">
            <v>0</v>
          </cell>
          <cell r="BB159">
            <v>0</v>
          </cell>
        </row>
        <row r="160">
          <cell r="C160">
            <v>511904</v>
          </cell>
          <cell r="D160" t="str">
            <v>森林熊</v>
          </cell>
          <cell r="E160">
            <v>1</v>
          </cell>
          <cell r="F160">
            <v>0</v>
          </cell>
          <cell r="G160">
            <v>0</v>
          </cell>
          <cell r="H160">
            <v>0</v>
          </cell>
          <cell r="I160">
            <v>310107</v>
          </cell>
          <cell r="J160">
            <v>310107</v>
          </cell>
          <cell r="K160">
            <v>0</v>
          </cell>
          <cell r="L160">
            <v>0</v>
          </cell>
          <cell r="M160">
            <v>19</v>
          </cell>
          <cell r="N160">
            <v>3</v>
          </cell>
          <cell r="O160">
            <v>2</v>
          </cell>
          <cell r="P160">
            <v>1</v>
          </cell>
          <cell r="Q160">
            <v>10500</v>
          </cell>
          <cell r="R160">
            <v>1000</v>
          </cell>
          <cell r="S160">
            <v>1000</v>
          </cell>
          <cell r="T160">
            <v>300</v>
          </cell>
          <cell r="U160">
            <v>300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60</v>
          </cell>
          <cell r="AD160">
            <v>3</v>
          </cell>
          <cell r="AE160">
            <v>30</v>
          </cell>
          <cell r="AF160">
            <v>4</v>
          </cell>
          <cell r="AG160">
            <v>1</v>
          </cell>
          <cell r="AH160">
            <v>170</v>
          </cell>
          <cell r="AI160">
            <v>0</v>
          </cell>
          <cell r="AJ160">
            <v>1</v>
          </cell>
          <cell r="AK160">
            <v>2</v>
          </cell>
          <cell r="AL160">
            <v>0</v>
          </cell>
          <cell r="AM160" t="str">
            <v>601000101,600010101,601100101,601300101,601100001,601100110</v>
          </cell>
          <cell r="AN160">
            <v>0</v>
          </cell>
          <cell r="AO160">
            <v>0.1</v>
          </cell>
          <cell r="AP160">
            <v>1</v>
          </cell>
          <cell r="AQ160">
            <v>2000001</v>
          </cell>
          <cell r="AR160" t="str">
            <v>0</v>
          </cell>
          <cell r="AS160">
            <v>0</v>
          </cell>
          <cell r="AT160">
            <v>12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0.5</v>
          </cell>
          <cell r="BA160">
            <v>0</v>
          </cell>
          <cell r="BB160">
            <v>0</v>
          </cell>
        </row>
        <row r="161">
          <cell r="C161">
            <v>512001</v>
          </cell>
          <cell r="D161" t="str">
            <v>漠灵风暴之王</v>
          </cell>
          <cell r="E161">
            <v>3</v>
          </cell>
          <cell r="F161">
            <v>0</v>
          </cell>
          <cell r="G161">
            <v>0</v>
          </cell>
          <cell r="H161">
            <v>0</v>
          </cell>
          <cell r="I161">
            <v>310165</v>
          </cell>
          <cell r="J161">
            <v>310165</v>
          </cell>
          <cell r="K161">
            <v>0</v>
          </cell>
          <cell r="L161">
            <v>0</v>
          </cell>
          <cell r="M161">
            <v>20</v>
          </cell>
          <cell r="N161">
            <v>3</v>
          </cell>
          <cell r="O161">
            <v>2</v>
          </cell>
          <cell r="P161">
            <v>1</v>
          </cell>
          <cell r="Q161">
            <v>88200</v>
          </cell>
          <cell r="R161">
            <v>1313</v>
          </cell>
          <cell r="S161">
            <v>1313</v>
          </cell>
          <cell r="T161">
            <v>394</v>
          </cell>
          <cell r="U161">
            <v>394</v>
          </cell>
          <cell r="V161">
            <v>0.2</v>
          </cell>
          <cell r="W161">
            <v>0.2</v>
          </cell>
          <cell r="X161">
            <v>0.2</v>
          </cell>
          <cell r="Y161">
            <v>0.2</v>
          </cell>
          <cell r="Z161">
            <v>0</v>
          </cell>
          <cell r="AA161">
            <v>0</v>
          </cell>
          <cell r="AB161">
            <v>0</v>
          </cell>
          <cell r="AC161">
            <v>7200</v>
          </cell>
          <cell r="AD161">
            <v>3</v>
          </cell>
          <cell r="AE161">
            <v>30</v>
          </cell>
          <cell r="AF161">
            <v>4</v>
          </cell>
          <cell r="AG161">
            <v>1</v>
          </cell>
          <cell r="AH161">
            <v>4600</v>
          </cell>
          <cell r="AI161">
            <v>0</v>
          </cell>
          <cell r="AJ161">
            <v>1</v>
          </cell>
          <cell r="AK161">
            <v>2</v>
          </cell>
          <cell r="AL161">
            <v>0</v>
          </cell>
          <cell r="AM161" t="str">
            <v>601000111,600010201,601100106,601400101,601100001,601100110,601100108,601100109,601504101,601506101,601000901,61101211</v>
          </cell>
          <cell r="AN161">
            <v>0</v>
          </cell>
          <cell r="AO161">
            <v>0.1</v>
          </cell>
          <cell r="AP161">
            <v>1</v>
          </cell>
          <cell r="AQ161">
            <v>2000001</v>
          </cell>
          <cell r="AR161" t="str">
            <v>3010601,3010602,3010603,3010604,3010605,3010606,3010607</v>
          </cell>
          <cell r="AS161">
            <v>0</v>
          </cell>
          <cell r="AT161">
            <v>12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0.5</v>
          </cell>
          <cell r="BA161">
            <v>0</v>
          </cell>
          <cell r="BB161">
            <v>0</v>
          </cell>
        </row>
        <row r="162">
          <cell r="C162">
            <v>520101</v>
          </cell>
          <cell r="D162" t="str">
            <v>绿洲龟</v>
          </cell>
          <cell r="E162">
            <v>1</v>
          </cell>
          <cell r="F162">
            <v>0</v>
          </cell>
          <cell r="G162">
            <v>0</v>
          </cell>
          <cell r="H162">
            <v>0</v>
          </cell>
          <cell r="I162">
            <v>320101</v>
          </cell>
          <cell r="J162">
            <v>320101</v>
          </cell>
          <cell r="K162">
            <v>0</v>
          </cell>
          <cell r="L162">
            <v>0</v>
          </cell>
          <cell r="M162">
            <v>21</v>
          </cell>
          <cell r="N162">
            <v>3</v>
          </cell>
          <cell r="O162">
            <v>2</v>
          </cell>
          <cell r="P162">
            <v>1</v>
          </cell>
          <cell r="Q162">
            <v>11550</v>
          </cell>
          <cell r="R162">
            <v>1100</v>
          </cell>
          <cell r="S162">
            <v>1100</v>
          </cell>
          <cell r="T162">
            <v>330</v>
          </cell>
          <cell r="U162">
            <v>330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60</v>
          </cell>
          <cell r="AD162">
            <v>3</v>
          </cell>
          <cell r="AE162">
            <v>30</v>
          </cell>
          <cell r="AF162">
            <v>4</v>
          </cell>
          <cell r="AG162">
            <v>1</v>
          </cell>
          <cell r="AH162">
            <v>230</v>
          </cell>
          <cell r="AI162">
            <v>0</v>
          </cell>
          <cell r="AJ162">
            <v>1</v>
          </cell>
          <cell r="AK162">
            <v>2</v>
          </cell>
          <cell r="AL162">
            <v>0</v>
          </cell>
          <cell r="AM162" t="str">
            <v>601000201,600020101,601100204,601300101,601100001,601100210</v>
          </cell>
          <cell r="AN162">
            <v>0</v>
          </cell>
          <cell r="AO162">
            <v>0.1</v>
          </cell>
          <cell r="AP162">
            <v>1</v>
          </cell>
          <cell r="AQ162">
            <v>2000001</v>
          </cell>
          <cell r="AR162" t="str">
            <v>0</v>
          </cell>
          <cell r="AS162">
            <v>0</v>
          </cell>
          <cell r="AT162">
            <v>12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0.5</v>
          </cell>
          <cell r="BA162">
            <v>0</v>
          </cell>
          <cell r="BB162">
            <v>0</v>
          </cell>
        </row>
        <row r="163">
          <cell r="C163">
            <v>520201</v>
          </cell>
          <cell r="D163" t="str">
            <v>绿洲龟</v>
          </cell>
          <cell r="E163">
            <v>1</v>
          </cell>
          <cell r="F163">
            <v>0</v>
          </cell>
          <cell r="G163">
            <v>0</v>
          </cell>
          <cell r="H163">
            <v>0</v>
          </cell>
          <cell r="I163">
            <v>320101</v>
          </cell>
          <cell r="J163">
            <v>320101</v>
          </cell>
          <cell r="K163">
            <v>0</v>
          </cell>
          <cell r="L163">
            <v>0</v>
          </cell>
          <cell r="M163">
            <v>21</v>
          </cell>
          <cell r="N163">
            <v>3</v>
          </cell>
          <cell r="O163">
            <v>2</v>
          </cell>
          <cell r="P163">
            <v>1</v>
          </cell>
          <cell r="Q163">
            <v>11550</v>
          </cell>
          <cell r="R163">
            <v>1100</v>
          </cell>
          <cell r="S163">
            <v>1100</v>
          </cell>
          <cell r="T163">
            <v>330</v>
          </cell>
          <cell r="U163">
            <v>330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60</v>
          </cell>
          <cell r="AD163">
            <v>3</v>
          </cell>
          <cell r="AE163">
            <v>30</v>
          </cell>
          <cell r="AF163">
            <v>4</v>
          </cell>
          <cell r="AG163">
            <v>1</v>
          </cell>
          <cell r="AH163">
            <v>230</v>
          </cell>
          <cell r="AI163">
            <v>0</v>
          </cell>
          <cell r="AJ163">
            <v>1</v>
          </cell>
          <cell r="AK163">
            <v>2</v>
          </cell>
          <cell r="AL163">
            <v>0</v>
          </cell>
          <cell r="AM163" t="str">
            <v>601000201,600020101,601100204,601300101,601100001,601100210</v>
          </cell>
          <cell r="AN163">
            <v>0</v>
          </cell>
          <cell r="AO163">
            <v>0.1</v>
          </cell>
          <cell r="AP163">
            <v>1</v>
          </cell>
          <cell r="AQ163">
            <v>2000001</v>
          </cell>
          <cell r="AR163" t="str">
            <v>0</v>
          </cell>
          <cell r="AS163">
            <v>0</v>
          </cell>
          <cell r="AT163">
            <v>12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0.5</v>
          </cell>
          <cell r="BA163">
            <v>0</v>
          </cell>
          <cell r="BB163">
            <v>0</v>
          </cell>
        </row>
        <row r="164">
          <cell r="C164">
            <v>520202</v>
          </cell>
          <cell r="D164" t="str">
            <v>绿洲恐龙</v>
          </cell>
          <cell r="E164">
            <v>1</v>
          </cell>
          <cell r="F164">
            <v>0</v>
          </cell>
          <cell r="G164">
            <v>0</v>
          </cell>
          <cell r="H164">
            <v>0</v>
          </cell>
          <cell r="I164">
            <v>320102</v>
          </cell>
          <cell r="J164">
            <v>320102</v>
          </cell>
          <cell r="K164">
            <v>0</v>
          </cell>
          <cell r="L164">
            <v>0</v>
          </cell>
          <cell r="M164">
            <v>21</v>
          </cell>
          <cell r="N164">
            <v>3</v>
          </cell>
          <cell r="O164">
            <v>2</v>
          </cell>
          <cell r="P164">
            <v>1</v>
          </cell>
          <cell r="Q164">
            <v>11550</v>
          </cell>
          <cell r="R164">
            <v>1100</v>
          </cell>
          <cell r="S164">
            <v>1100</v>
          </cell>
          <cell r="T164">
            <v>330</v>
          </cell>
          <cell r="U164">
            <v>330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60</v>
          </cell>
          <cell r="AD164">
            <v>3</v>
          </cell>
          <cell r="AE164">
            <v>30</v>
          </cell>
          <cell r="AF164">
            <v>4</v>
          </cell>
          <cell r="AG164">
            <v>1</v>
          </cell>
          <cell r="AH164">
            <v>280</v>
          </cell>
          <cell r="AI164">
            <v>0</v>
          </cell>
          <cell r="AJ164">
            <v>1</v>
          </cell>
          <cell r="AK164">
            <v>2</v>
          </cell>
          <cell r="AL164">
            <v>0</v>
          </cell>
          <cell r="AM164" t="str">
            <v>601000201,600020101,601100204,601300101,601100001,601100210</v>
          </cell>
          <cell r="AN164">
            <v>0</v>
          </cell>
          <cell r="AO164">
            <v>0.1</v>
          </cell>
          <cell r="AP164">
            <v>1</v>
          </cell>
          <cell r="AQ164">
            <v>2000001</v>
          </cell>
          <cell r="AR164" t="str">
            <v>0</v>
          </cell>
          <cell r="AS164">
            <v>0</v>
          </cell>
          <cell r="AT164">
            <v>12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0.5</v>
          </cell>
          <cell r="BA164">
            <v>0</v>
          </cell>
          <cell r="BB164">
            <v>0</v>
          </cell>
        </row>
        <row r="165">
          <cell r="C165">
            <v>520301</v>
          </cell>
          <cell r="D165" t="str">
            <v>绿洲龟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320101</v>
          </cell>
          <cell r="J165">
            <v>320101</v>
          </cell>
          <cell r="K165">
            <v>0</v>
          </cell>
          <cell r="L165">
            <v>0</v>
          </cell>
          <cell r="M165">
            <v>22</v>
          </cell>
          <cell r="N165">
            <v>3</v>
          </cell>
          <cell r="O165">
            <v>2</v>
          </cell>
          <cell r="P165">
            <v>1</v>
          </cell>
          <cell r="Q165">
            <v>12600</v>
          </cell>
          <cell r="R165">
            <v>1200</v>
          </cell>
          <cell r="S165">
            <v>1200</v>
          </cell>
          <cell r="T165">
            <v>360</v>
          </cell>
          <cell r="U165">
            <v>360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60</v>
          </cell>
          <cell r="AD165">
            <v>3</v>
          </cell>
          <cell r="AE165">
            <v>30</v>
          </cell>
          <cell r="AF165">
            <v>4</v>
          </cell>
          <cell r="AG165">
            <v>1</v>
          </cell>
          <cell r="AH165">
            <v>230</v>
          </cell>
          <cell r="AI165">
            <v>0</v>
          </cell>
          <cell r="AJ165">
            <v>1</v>
          </cell>
          <cell r="AK165">
            <v>2</v>
          </cell>
          <cell r="AL165">
            <v>0</v>
          </cell>
          <cell r="AM165" t="str">
            <v>601000201,600020101,601100204,601300101,601100001,601100210</v>
          </cell>
          <cell r="AN165">
            <v>0</v>
          </cell>
          <cell r="AO165">
            <v>0.1</v>
          </cell>
          <cell r="AP165">
            <v>1</v>
          </cell>
          <cell r="AQ165">
            <v>2000001</v>
          </cell>
          <cell r="AR165" t="str">
            <v>0</v>
          </cell>
          <cell r="AS165">
            <v>0</v>
          </cell>
          <cell r="AT165">
            <v>12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0.5</v>
          </cell>
          <cell r="BA165">
            <v>0</v>
          </cell>
          <cell r="BB165">
            <v>0</v>
          </cell>
        </row>
        <row r="166">
          <cell r="C166">
            <v>520302</v>
          </cell>
          <cell r="D166" t="str">
            <v>绿洲恐龙</v>
          </cell>
          <cell r="E166">
            <v>1</v>
          </cell>
          <cell r="F166">
            <v>0</v>
          </cell>
          <cell r="G166">
            <v>0</v>
          </cell>
          <cell r="H166">
            <v>0</v>
          </cell>
          <cell r="I166">
            <v>320102</v>
          </cell>
          <cell r="J166">
            <v>320102</v>
          </cell>
          <cell r="K166">
            <v>0</v>
          </cell>
          <cell r="L166">
            <v>0</v>
          </cell>
          <cell r="M166">
            <v>22</v>
          </cell>
          <cell r="N166">
            <v>3</v>
          </cell>
          <cell r="O166">
            <v>2</v>
          </cell>
          <cell r="P166">
            <v>1</v>
          </cell>
          <cell r="Q166">
            <v>12600</v>
          </cell>
          <cell r="R166">
            <v>1200</v>
          </cell>
          <cell r="S166">
            <v>1200</v>
          </cell>
          <cell r="T166">
            <v>360</v>
          </cell>
          <cell r="U166">
            <v>360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60</v>
          </cell>
          <cell r="AD166">
            <v>3</v>
          </cell>
          <cell r="AE166">
            <v>30</v>
          </cell>
          <cell r="AF166">
            <v>4</v>
          </cell>
          <cell r="AG166">
            <v>1</v>
          </cell>
          <cell r="AH166">
            <v>280</v>
          </cell>
          <cell r="AI166">
            <v>0</v>
          </cell>
          <cell r="AJ166">
            <v>1</v>
          </cell>
          <cell r="AK166">
            <v>2</v>
          </cell>
          <cell r="AL166">
            <v>0</v>
          </cell>
          <cell r="AM166" t="str">
            <v>601000201,600020101,601100204,601300101,601100001,601100210</v>
          </cell>
          <cell r="AN166">
            <v>0</v>
          </cell>
          <cell r="AO166">
            <v>0.1</v>
          </cell>
          <cell r="AP166">
            <v>1</v>
          </cell>
          <cell r="AQ166">
            <v>2000001</v>
          </cell>
          <cell r="AR166" t="str">
            <v>0</v>
          </cell>
          <cell r="AS166">
            <v>0</v>
          </cell>
          <cell r="AT166">
            <v>12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0.5</v>
          </cell>
          <cell r="BA166">
            <v>0</v>
          </cell>
          <cell r="BB166">
            <v>0</v>
          </cell>
        </row>
        <row r="167">
          <cell r="C167">
            <v>520303</v>
          </cell>
          <cell r="D167" t="str">
            <v>绿洲蜗牛</v>
          </cell>
          <cell r="E167">
            <v>1</v>
          </cell>
          <cell r="F167">
            <v>0</v>
          </cell>
          <cell r="G167">
            <v>0</v>
          </cell>
          <cell r="H167">
            <v>0</v>
          </cell>
          <cell r="I167">
            <v>320103</v>
          </cell>
          <cell r="J167">
            <v>320103</v>
          </cell>
          <cell r="K167">
            <v>0</v>
          </cell>
          <cell r="L167">
            <v>0</v>
          </cell>
          <cell r="M167">
            <v>22</v>
          </cell>
          <cell r="N167">
            <v>3</v>
          </cell>
          <cell r="O167">
            <v>2</v>
          </cell>
          <cell r="P167">
            <v>1</v>
          </cell>
          <cell r="Q167">
            <v>12600</v>
          </cell>
          <cell r="R167">
            <v>1200</v>
          </cell>
          <cell r="S167">
            <v>1200</v>
          </cell>
          <cell r="T167">
            <v>360</v>
          </cell>
          <cell r="U167">
            <v>360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60</v>
          </cell>
          <cell r="AD167">
            <v>3</v>
          </cell>
          <cell r="AE167">
            <v>30</v>
          </cell>
          <cell r="AF167">
            <v>4</v>
          </cell>
          <cell r="AG167">
            <v>1</v>
          </cell>
          <cell r="AH167">
            <v>340</v>
          </cell>
          <cell r="AI167">
            <v>0</v>
          </cell>
          <cell r="AJ167">
            <v>1</v>
          </cell>
          <cell r="AK167">
            <v>2</v>
          </cell>
          <cell r="AL167">
            <v>0</v>
          </cell>
          <cell r="AM167" t="str">
            <v>601000201,600020101,601100204,601300101,601100001,601100210</v>
          </cell>
          <cell r="AN167">
            <v>0</v>
          </cell>
          <cell r="AO167">
            <v>0.1</v>
          </cell>
          <cell r="AP167">
            <v>1</v>
          </cell>
          <cell r="AQ167">
            <v>2000001</v>
          </cell>
          <cell r="AR167" t="str">
            <v>0</v>
          </cell>
          <cell r="AS167">
            <v>0</v>
          </cell>
          <cell r="AT167">
            <v>12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0.5</v>
          </cell>
          <cell r="BA167">
            <v>0</v>
          </cell>
          <cell r="BB167">
            <v>0</v>
          </cell>
        </row>
        <row r="168">
          <cell r="C168">
            <v>520401</v>
          </cell>
          <cell r="D168" t="str">
            <v>荒漠巨蟹</v>
          </cell>
          <cell r="E168">
            <v>3</v>
          </cell>
          <cell r="F168">
            <v>0</v>
          </cell>
          <cell r="G168">
            <v>0</v>
          </cell>
          <cell r="H168">
            <v>0</v>
          </cell>
          <cell r="I168">
            <v>320161</v>
          </cell>
          <cell r="J168">
            <v>320161</v>
          </cell>
          <cell r="K168">
            <v>0</v>
          </cell>
          <cell r="L168">
            <v>0</v>
          </cell>
          <cell r="M168">
            <v>22</v>
          </cell>
          <cell r="N168">
            <v>3</v>
          </cell>
          <cell r="O168">
            <v>2</v>
          </cell>
          <cell r="P168">
            <v>1</v>
          </cell>
          <cell r="Q168">
            <v>100800</v>
          </cell>
          <cell r="R168">
            <v>1500</v>
          </cell>
          <cell r="S168">
            <v>1500</v>
          </cell>
          <cell r="T168">
            <v>450</v>
          </cell>
          <cell r="U168">
            <v>450</v>
          </cell>
          <cell r="V168">
            <v>0.05</v>
          </cell>
          <cell r="W168">
            <v>0.05</v>
          </cell>
          <cell r="X168">
            <v>0.05</v>
          </cell>
          <cell r="Y168">
            <v>0.05</v>
          </cell>
          <cell r="Z168">
            <v>0</v>
          </cell>
          <cell r="AA168">
            <v>0</v>
          </cell>
          <cell r="AB168">
            <v>0</v>
          </cell>
          <cell r="AC168">
            <v>5400</v>
          </cell>
          <cell r="AD168">
            <v>3</v>
          </cell>
          <cell r="AE168">
            <v>30</v>
          </cell>
          <cell r="AF168">
            <v>4</v>
          </cell>
          <cell r="AG168">
            <v>1</v>
          </cell>
          <cell r="AH168">
            <v>6800</v>
          </cell>
          <cell r="AI168">
            <v>0</v>
          </cell>
          <cell r="AJ168">
            <v>1</v>
          </cell>
          <cell r="AK168">
            <v>2</v>
          </cell>
          <cell r="AL168">
            <v>0</v>
          </cell>
          <cell r="AM168" t="str">
            <v>601000211,600020201,601100202,601400101,601100001,601100210,601100208,601504201,61101221</v>
          </cell>
          <cell r="AN168">
            <v>0</v>
          </cell>
          <cell r="AO168">
            <v>0.1</v>
          </cell>
          <cell r="AP168">
            <v>1</v>
          </cell>
          <cell r="AQ168">
            <v>2000001</v>
          </cell>
          <cell r="AR168" t="str">
            <v>3020101,3020102,3020103,3020104</v>
          </cell>
          <cell r="AS168">
            <v>0</v>
          </cell>
          <cell r="AT168">
            <v>12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0.5</v>
          </cell>
          <cell r="BA168">
            <v>0</v>
          </cell>
          <cell r="BB168">
            <v>0</v>
          </cell>
        </row>
        <row r="169">
          <cell r="C169">
            <v>520501</v>
          </cell>
          <cell r="D169" t="str">
            <v>绿洲蜗牛</v>
          </cell>
          <cell r="E169">
            <v>1</v>
          </cell>
          <cell r="F169">
            <v>0</v>
          </cell>
          <cell r="G169">
            <v>0</v>
          </cell>
          <cell r="H169">
            <v>0</v>
          </cell>
          <cell r="I169">
            <v>320103</v>
          </cell>
          <cell r="J169">
            <v>320103</v>
          </cell>
          <cell r="K169">
            <v>0</v>
          </cell>
          <cell r="L169">
            <v>0</v>
          </cell>
          <cell r="M169">
            <v>23</v>
          </cell>
          <cell r="N169">
            <v>3</v>
          </cell>
          <cell r="O169">
            <v>2</v>
          </cell>
          <cell r="P169">
            <v>1</v>
          </cell>
          <cell r="Q169">
            <v>13650</v>
          </cell>
          <cell r="R169">
            <v>1300</v>
          </cell>
          <cell r="S169">
            <v>1300</v>
          </cell>
          <cell r="T169">
            <v>390</v>
          </cell>
          <cell r="U169">
            <v>390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60</v>
          </cell>
          <cell r="AD169">
            <v>3</v>
          </cell>
          <cell r="AE169">
            <v>30</v>
          </cell>
          <cell r="AF169">
            <v>4</v>
          </cell>
          <cell r="AG169">
            <v>1</v>
          </cell>
          <cell r="AH169">
            <v>340</v>
          </cell>
          <cell r="AI169">
            <v>0</v>
          </cell>
          <cell r="AJ169">
            <v>1</v>
          </cell>
          <cell r="AK169">
            <v>2</v>
          </cell>
          <cell r="AL169">
            <v>0</v>
          </cell>
          <cell r="AM169" t="str">
            <v>601000201,600020101,601100204,601300101,601100001,601100210</v>
          </cell>
          <cell r="AN169">
            <v>0</v>
          </cell>
          <cell r="AO169">
            <v>0.1</v>
          </cell>
          <cell r="AP169">
            <v>1</v>
          </cell>
          <cell r="AQ169">
            <v>2000001</v>
          </cell>
          <cell r="AR169" t="str">
            <v>0</v>
          </cell>
          <cell r="AS169">
            <v>0</v>
          </cell>
          <cell r="AT169">
            <v>12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0.5</v>
          </cell>
          <cell r="BA169">
            <v>0</v>
          </cell>
          <cell r="BB169">
            <v>0</v>
          </cell>
        </row>
        <row r="170">
          <cell r="C170">
            <v>520502</v>
          </cell>
          <cell r="D170" t="str">
            <v>荒漠鹰</v>
          </cell>
          <cell r="E170">
            <v>1</v>
          </cell>
          <cell r="F170">
            <v>0</v>
          </cell>
          <cell r="G170">
            <v>0</v>
          </cell>
          <cell r="H170">
            <v>0</v>
          </cell>
          <cell r="I170">
            <v>320104</v>
          </cell>
          <cell r="J170">
            <v>320104</v>
          </cell>
          <cell r="K170">
            <v>0</v>
          </cell>
          <cell r="L170">
            <v>0</v>
          </cell>
          <cell r="M170">
            <v>23</v>
          </cell>
          <cell r="N170">
            <v>3</v>
          </cell>
          <cell r="O170">
            <v>2</v>
          </cell>
          <cell r="P170">
            <v>1</v>
          </cell>
          <cell r="Q170">
            <v>13650</v>
          </cell>
          <cell r="R170">
            <v>1300</v>
          </cell>
          <cell r="S170">
            <v>1300</v>
          </cell>
          <cell r="T170">
            <v>390</v>
          </cell>
          <cell r="U170">
            <v>390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60</v>
          </cell>
          <cell r="AD170">
            <v>3</v>
          </cell>
          <cell r="AE170">
            <v>30</v>
          </cell>
          <cell r="AF170">
            <v>4</v>
          </cell>
          <cell r="AG170">
            <v>1</v>
          </cell>
          <cell r="AH170">
            <v>400</v>
          </cell>
          <cell r="AI170">
            <v>0</v>
          </cell>
          <cell r="AJ170">
            <v>1</v>
          </cell>
          <cell r="AK170">
            <v>2</v>
          </cell>
          <cell r="AL170">
            <v>0</v>
          </cell>
          <cell r="AM170" t="str">
            <v>601000201,600020101,601100204,601300101,601100001,601100210</v>
          </cell>
          <cell r="AN170">
            <v>0</v>
          </cell>
          <cell r="AO170">
            <v>0.1</v>
          </cell>
          <cell r="AP170">
            <v>1</v>
          </cell>
          <cell r="AQ170">
            <v>2000001</v>
          </cell>
          <cell r="AR170" t="str">
            <v>0</v>
          </cell>
          <cell r="AS170">
            <v>0</v>
          </cell>
          <cell r="AT170">
            <v>12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0.5</v>
          </cell>
          <cell r="BA170">
            <v>0</v>
          </cell>
          <cell r="BB170">
            <v>0</v>
          </cell>
        </row>
        <row r="171">
          <cell r="C171">
            <v>520601</v>
          </cell>
          <cell r="D171" t="str">
            <v>绿洲恐龙</v>
          </cell>
          <cell r="E171">
            <v>1</v>
          </cell>
          <cell r="F171">
            <v>0</v>
          </cell>
          <cell r="G171">
            <v>0</v>
          </cell>
          <cell r="H171">
            <v>0</v>
          </cell>
          <cell r="I171">
            <v>320102</v>
          </cell>
          <cell r="J171">
            <v>320102</v>
          </cell>
          <cell r="K171">
            <v>0</v>
          </cell>
          <cell r="L171">
            <v>0</v>
          </cell>
          <cell r="M171">
            <v>23</v>
          </cell>
          <cell r="N171">
            <v>3</v>
          </cell>
          <cell r="O171">
            <v>2</v>
          </cell>
          <cell r="P171">
            <v>1</v>
          </cell>
          <cell r="Q171">
            <v>13650</v>
          </cell>
          <cell r="R171">
            <v>1300</v>
          </cell>
          <cell r="S171">
            <v>1300</v>
          </cell>
          <cell r="T171">
            <v>390</v>
          </cell>
          <cell r="U171">
            <v>390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60</v>
          </cell>
          <cell r="AD171">
            <v>3</v>
          </cell>
          <cell r="AE171">
            <v>30</v>
          </cell>
          <cell r="AF171">
            <v>4</v>
          </cell>
          <cell r="AG171">
            <v>1</v>
          </cell>
          <cell r="AH171">
            <v>280</v>
          </cell>
          <cell r="AI171">
            <v>0</v>
          </cell>
          <cell r="AJ171">
            <v>1</v>
          </cell>
          <cell r="AK171">
            <v>2</v>
          </cell>
          <cell r="AL171">
            <v>0</v>
          </cell>
          <cell r="AM171" t="str">
            <v>601000201,600020101,601100204,601300101,601100001,601100210</v>
          </cell>
          <cell r="AN171">
            <v>0</v>
          </cell>
          <cell r="AO171">
            <v>0.1</v>
          </cell>
          <cell r="AP171">
            <v>1</v>
          </cell>
          <cell r="AQ171">
            <v>2000001</v>
          </cell>
          <cell r="AR171" t="str">
            <v>0</v>
          </cell>
          <cell r="AS171">
            <v>0</v>
          </cell>
          <cell r="AT171">
            <v>12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0.5</v>
          </cell>
          <cell r="BA171">
            <v>0</v>
          </cell>
          <cell r="BB171">
            <v>0</v>
          </cell>
        </row>
        <row r="172">
          <cell r="C172">
            <v>520602</v>
          </cell>
          <cell r="D172" t="str">
            <v>绿洲蜗牛</v>
          </cell>
          <cell r="E172">
            <v>1</v>
          </cell>
          <cell r="F172">
            <v>0</v>
          </cell>
          <cell r="G172">
            <v>0</v>
          </cell>
          <cell r="H172">
            <v>0</v>
          </cell>
          <cell r="I172">
            <v>320103</v>
          </cell>
          <cell r="J172">
            <v>320103</v>
          </cell>
          <cell r="K172">
            <v>0</v>
          </cell>
          <cell r="L172">
            <v>0</v>
          </cell>
          <cell r="M172">
            <v>23</v>
          </cell>
          <cell r="N172">
            <v>3</v>
          </cell>
          <cell r="O172">
            <v>2</v>
          </cell>
          <cell r="P172">
            <v>1</v>
          </cell>
          <cell r="Q172">
            <v>13650</v>
          </cell>
          <cell r="R172">
            <v>1300</v>
          </cell>
          <cell r="S172">
            <v>1300</v>
          </cell>
          <cell r="T172">
            <v>390</v>
          </cell>
          <cell r="U172">
            <v>390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60</v>
          </cell>
          <cell r="AD172">
            <v>3</v>
          </cell>
          <cell r="AE172">
            <v>30</v>
          </cell>
          <cell r="AF172">
            <v>4</v>
          </cell>
          <cell r="AG172">
            <v>1</v>
          </cell>
          <cell r="AH172">
            <v>340</v>
          </cell>
          <cell r="AI172">
            <v>0</v>
          </cell>
          <cell r="AJ172">
            <v>1</v>
          </cell>
          <cell r="AK172">
            <v>2</v>
          </cell>
          <cell r="AL172">
            <v>0</v>
          </cell>
          <cell r="AM172" t="str">
            <v>601000201,600020101,601100204,601300101,601100001,601100210</v>
          </cell>
          <cell r="AN172">
            <v>0</v>
          </cell>
          <cell r="AO172">
            <v>0.1</v>
          </cell>
          <cell r="AP172">
            <v>1</v>
          </cell>
          <cell r="AQ172">
            <v>2000001</v>
          </cell>
          <cell r="AR172" t="str">
            <v>0</v>
          </cell>
          <cell r="AS172">
            <v>0</v>
          </cell>
          <cell r="AT172">
            <v>12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0.5</v>
          </cell>
          <cell r="BA172">
            <v>0</v>
          </cell>
          <cell r="BB172">
            <v>0</v>
          </cell>
        </row>
        <row r="173">
          <cell r="C173">
            <v>520603</v>
          </cell>
          <cell r="D173" t="str">
            <v>荒漠鹰</v>
          </cell>
          <cell r="E173">
            <v>1</v>
          </cell>
          <cell r="F173">
            <v>0</v>
          </cell>
          <cell r="G173">
            <v>0</v>
          </cell>
          <cell r="H173">
            <v>0</v>
          </cell>
          <cell r="I173">
            <v>320104</v>
          </cell>
          <cell r="J173">
            <v>320104</v>
          </cell>
          <cell r="K173">
            <v>0</v>
          </cell>
          <cell r="L173">
            <v>0</v>
          </cell>
          <cell r="M173">
            <v>23</v>
          </cell>
          <cell r="N173">
            <v>3</v>
          </cell>
          <cell r="O173">
            <v>2</v>
          </cell>
          <cell r="P173">
            <v>1</v>
          </cell>
          <cell r="Q173">
            <v>13650</v>
          </cell>
          <cell r="R173">
            <v>1300</v>
          </cell>
          <cell r="S173">
            <v>1300</v>
          </cell>
          <cell r="T173">
            <v>390</v>
          </cell>
          <cell r="U173">
            <v>390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60</v>
          </cell>
          <cell r="AD173">
            <v>3</v>
          </cell>
          <cell r="AE173">
            <v>30</v>
          </cell>
          <cell r="AF173">
            <v>4</v>
          </cell>
          <cell r="AG173">
            <v>1</v>
          </cell>
          <cell r="AH173">
            <v>400</v>
          </cell>
          <cell r="AI173">
            <v>0</v>
          </cell>
          <cell r="AJ173">
            <v>1</v>
          </cell>
          <cell r="AK173">
            <v>2</v>
          </cell>
          <cell r="AL173">
            <v>0</v>
          </cell>
          <cell r="AM173" t="str">
            <v>601000201,600020101,601100204,601300101,601100001,601100210</v>
          </cell>
          <cell r="AN173">
            <v>0</v>
          </cell>
          <cell r="AO173">
            <v>0.1</v>
          </cell>
          <cell r="AP173">
            <v>1</v>
          </cell>
          <cell r="AQ173">
            <v>2000001</v>
          </cell>
          <cell r="AR173" t="str">
            <v>0</v>
          </cell>
          <cell r="AS173">
            <v>0</v>
          </cell>
          <cell r="AT173">
            <v>12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0.5</v>
          </cell>
          <cell r="BA173">
            <v>0</v>
          </cell>
          <cell r="BB173">
            <v>0</v>
          </cell>
        </row>
        <row r="174">
          <cell r="C174">
            <v>520701</v>
          </cell>
          <cell r="D174" t="str">
            <v>绿洲龟</v>
          </cell>
          <cell r="E174">
            <v>1</v>
          </cell>
          <cell r="F174">
            <v>0</v>
          </cell>
          <cell r="G174">
            <v>0</v>
          </cell>
          <cell r="H174">
            <v>0</v>
          </cell>
          <cell r="I174">
            <v>320101</v>
          </cell>
          <cell r="J174">
            <v>320101</v>
          </cell>
          <cell r="K174">
            <v>0</v>
          </cell>
          <cell r="L174">
            <v>0</v>
          </cell>
          <cell r="M174">
            <v>24</v>
          </cell>
          <cell r="N174">
            <v>3</v>
          </cell>
          <cell r="O174">
            <v>2</v>
          </cell>
          <cell r="P174">
            <v>1</v>
          </cell>
          <cell r="Q174">
            <v>14700</v>
          </cell>
          <cell r="R174">
            <v>1400</v>
          </cell>
          <cell r="S174">
            <v>1400</v>
          </cell>
          <cell r="T174">
            <v>420</v>
          </cell>
          <cell r="U174">
            <v>420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60</v>
          </cell>
          <cell r="AD174">
            <v>3</v>
          </cell>
          <cell r="AE174">
            <v>30</v>
          </cell>
          <cell r="AF174">
            <v>4</v>
          </cell>
          <cell r="AG174">
            <v>1</v>
          </cell>
          <cell r="AH174">
            <v>230</v>
          </cell>
          <cell r="AI174">
            <v>0</v>
          </cell>
          <cell r="AJ174">
            <v>1</v>
          </cell>
          <cell r="AK174">
            <v>2</v>
          </cell>
          <cell r="AL174">
            <v>0</v>
          </cell>
          <cell r="AM174" t="str">
            <v>601000201,600020101,601100204,601300101,601100001,601100210</v>
          </cell>
          <cell r="AN174">
            <v>0</v>
          </cell>
          <cell r="AO174">
            <v>0.1</v>
          </cell>
          <cell r="AP174">
            <v>1</v>
          </cell>
          <cell r="AQ174">
            <v>2000001</v>
          </cell>
          <cell r="AR174" t="str">
            <v>0</v>
          </cell>
          <cell r="AS174">
            <v>0</v>
          </cell>
          <cell r="AT174">
            <v>12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0.5</v>
          </cell>
          <cell r="BA174">
            <v>0</v>
          </cell>
          <cell r="BB174">
            <v>0</v>
          </cell>
        </row>
        <row r="175">
          <cell r="C175">
            <v>520702</v>
          </cell>
          <cell r="D175" t="str">
            <v>绿洲恐龙</v>
          </cell>
          <cell r="E175">
            <v>1</v>
          </cell>
          <cell r="F175">
            <v>0</v>
          </cell>
          <cell r="G175">
            <v>0</v>
          </cell>
          <cell r="H175">
            <v>0</v>
          </cell>
          <cell r="I175">
            <v>320102</v>
          </cell>
          <cell r="J175">
            <v>320102</v>
          </cell>
          <cell r="K175">
            <v>0</v>
          </cell>
          <cell r="L175">
            <v>0</v>
          </cell>
          <cell r="M175">
            <v>24</v>
          </cell>
          <cell r="N175">
            <v>3</v>
          </cell>
          <cell r="O175">
            <v>2</v>
          </cell>
          <cell r="P175">
            <v>1</v>
          </cell>
          <cell r="Q175">
            <v>14700</v>
          </cell>
          <cell r="R175">
            <v>1400</v>
          </cell>
          <cell r="S175">
            <v>1400</v>
          </cell>
          <cell r="T175">
            <v>420</v>
          </cell>
          <cell r="U175">
            <v>420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60</v>
          </cell>
          <cell r="AD175">
            <v>3</v>
          </cell>
          <cell r="AE175">
            <v>30</v>
          </cell>
          <cell r="AF175">
            <v>4</v>
          </cell>
          <cell r="AG175">
            <v>1</v>
          </cell>
          <cell r="AH175">
            <v>280</v>
          </cell>
          <cell r="AI175">
            <v>0</v>
          </cell>
          <cell r="AJ175">
            <v>1</v>
          </cell>
          <cell r="AK175">
            <v>2</v>
          </cell>
          <cell r="AL175">
            <v>0</v>
          </cell>
          <cell r="AM175" t="str">
            <v>601000201,600020101,601100204,601300101,601100001,601100210</v>
          </cell>
          <cell r="AN175">
            <v>0</v>
          </cell>
          <cell r="AO175">
            <v>0.1</v>
          </cell>
          <cell r="AP175">
            <v>1</v>
          </cell>
          <cell r="AQ175">
            <v>2000001</v>
          </cell>
          <cell r="AR175" t="str">
            <v>0</v>
          </cell>
          <cell r="AS175">
            <v>0</v>
          </cell>
          <cell r="AT175">
            <v>12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0.5</v>
          </cell>
          <cell r="BA175">
            <v>0</v>
          </cell>
          <cell r="BB175">
            <v>0</v>
          </cell>
        </row>
        <row r="176">
          <cell r="C176">
            <v>520703</v>
          </cell>
          <cell r="D176" t="str">
            <v>绿洲蜗牛</v>
          </cell>
          <cell r="E176">
            <v>1</v>
          </cell>
          <cell r="F176">
            <v>0</v>
          </cell>
          <cell r="G176">
            <v>0</v>
          </cell>
          <cell r="H176">
            <v>0</v>
          </cell>
          <cell r="I176">
            <v>320103</v>
          </cell>
          <cell r="J176">
            <v>320103</v>
          </cell>
          <cell r="K176">
            <v>0</v>
          </cell>
          <cell r="L176">
            <v>0</v>
          </cell>
          <cell r="M176">
            <v>24</v>
          </cell>
          <cell r="N176">
            <v>3</v>
          </cell>
          <cell r="O176">
            <v>2</v>
          </cell>
          <cell r="P176">
            <v>1</v>
          </cell>
          <cell r="Q176">
            <v>14700</v>
          </cell>
          <cell r="R176">
            <v>1400</v>
          </cell>
          <cell r="S176">
            <v>1400</v>
          </cell>
          <cell r="T176">
            <v>420</v>
          </cell>
          <cell r="U176">
            <v>420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60</v>
          </cell>
          <cell r="AD176">
            <v>3</v>
          </cell>
          <cell r="AE176">
            <v>30</v>
          </cell>
          <cell r="AF176">
            <v>4</v>
          </cell>
          <cell r="AG176">
            <v>1</v>
          </cell>
          <cell r="AH176">
            <v>340</v>
          </cell>
          <cell r="AI176">
            <v>0</v>
          </cell>
          <cell r="AJ176">
            <v>1</v>
          </cell>
          <cell r="AK176">
            <v>2</v>
          </cell>
          <cell r="AL176">
            <v>0</v>
          </cell>
          <cell r="AM176" t="str">
            <v>601000201,600020101,601100204,601300101,601100001,601100210</v>
          </cell>
          <cell r="AN176">
            <v>0</v>
          </cell>
          <cell r="AO176">
            <v>0.1</v>
          </cell>
          <cell r="AP176">
            <v>1</v>
          </cell>
          <cell r="AQ176">
            <v>2000001</v>
          </cell>
          <cell r="AR176" t="str">
            <v>0</v>
          </cell>
          <cell r="AS176">
            <v>0</v>
          </cell>
          <cell r="AT176">
            <v>12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0.5</v>
          </cell>
          <cell r="BA176">
            <v>0</v>
          </cell>
          <cell r="BB176">
            <v>0</v>
          </cell>
        </row>
        <row r="177">
          <cell r="C177">
            <v>520704</v>
          </cell>
          <cell r="D177" t="str">
            <v>荒漠鹰</v>
          </cell>
          <cell r="E177">
            <v>1</v>
          </cell>
          <cell r="F177">
            <v>0</v>
          </cell>
          <cell r="G177">
            <v>0</v>
          </cell>
          <cell r="H177">
            <v>0</v>
          </cell>
          <cell r="I177">
            <v>320104</v>
          </cell>
          <cell r="J177">
            <v>320104</v>
          </cell>
          <cell r="K177">
            <v>0</v>
          </cell>
          <cell r="L177">
            <v>0</v>
          </cell>
          <cell r="M177">
            <v>24</v>
          </cell>
          <cell r="N177">
            <v>3</v>
          </cell>
          <cell r="O177">
            <v>2</v>
          </cell>
          <cell r="P177">
            <v>1</v>
          </cell>
          <cell r="Q177">
            <v>14700</v>
          </cell>
          <cell r="R177">
            <v>1400</v>
          </cell>
          <cell r="S177">
            <v>1400</v>
          </cell>
          <cell r="T177">
            <v>420</v>
          </cell>
          <cell r="U177">
            <v>420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60</v>
          </cell>
          <cell r="AD177">
            <v>3</v>
          </cell>
          <cell r="AE177">
            <v>30</v>
          </cell>
          <cell r="AF177">
            <v>4</v>
          </cell>
          <cell r="AG177">
            <v>1</v>
          </cell>
          <cell r="AH177">
            <v>400</v>
          </cell>
          <cell r="AI177">
            <v>0</v>
          </cell>
          <cell r="AJ177">
            <v>1</v>
          </cell>
          <cell r="AK177">
            <v>2</v>
          </cell>
          <cell r="AL177">
            <v>0</v>
          </cell>
          <cell r="AM177" t="str">
            <v>601000201,600020101,601100204,601300101,601100001,601100210</v>
          </cell>
          <cell r="AN177">
            <v>0</v>
          </cell>
          <cell r="AO177">
            <v>0.1</v>
          </cell>
          <cell r="AP177">
            <v>1</v>
          </cell>
          <cell r="AQ177">
            <v>2000001</v>
          </cell>
          <cell r="AR177" t="str">
            <v>0</v>
          </cell>
          <cell r="AS177">
            <v>0</v>
          </cell>
          <cell r="AT177">
            <v>12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0.5</v>
          </cell>
          <cell r="BA177">
            <v>0</v>
          </cell>
          <cell r="BB177">
            <v>0</v>
          </cell>
        </row>
        <row r="178">
          <cell r="C178">
            <v>520801</v>
          </cell>
          <cell r="D178" t="str">
            <v>沙漠之鳄</v>
          </cell>
          <cell r="E178">
            <v>3</v>
          </cell>
          <cell r="F178">
            <v>0</v>
          </cell>
          <cell r="G178">
            <v>0</v>
          </cell>
          <cell r="H178">
            <v>0</v>
          </cell>
          <cell r="I178">
            <v>320162</v>
          </cell>
          <cell r="J178">
            <v>320162</v>
          </cell>
          <cell r="K178">
            <v>0</v>
          </cell>
          <cell r="L178">
            <v>0</v>
          </cell>
          <cell r="M178">
            <v>24</v>
          </cell>
          <cell r="N178">
            <v>3</v>
          </cell>
          <cell r="O178">
            <v>2</v>
          </cell>
          <cell r="P178">
            <v>1</v>
          </cell>
          <cell r="Q178">
            <v>117600</v>
          </cell>
          <cell r="R178">
            <v>1750</v>
          </cell>
          <cell r="S178">
            <v>1750</v>
          </cell>
          <cell r="T178">
            <v>525</v>
          </cell>
          <cell r="U178">
            <v>525</v>
          </cell>
          <cell r="V178">
            <v>0.1</v>
          </cell>
          <cell r="W178">
            <v>0.1</v>
          </cell>
          <cell r="X178">
            <v>0.1</v>
          </cell>
          <cell r="Y178">
            <v>0.1</v>
          </cell>
          <cell r="Z178">
            <v>0</v>
          </cell>
          <cell r="AA178">
            <v>0</v>
          </cell>
          <cell r="AB178">
            <v>0</v>
          </cell>
          <cell r="AC178">
            <v>5400</v>
          </cell>
          <cell r="AD178">
            <v>3</v>
          </cell>
          <cell r="AE178">
            <v>30</v>
          </cell>
          <cell r="AF178">
            <v>4</v>
          </cell>
          <cell r="AG178">
            <v>1</v>
          </cell>
          <cell r="AH178">
            <v>8000</v>
          </cell>
          <cell r="AI178">
            <v>0</v>
          </cell>
          <cell r="AJ178">
            <v>1</v>
          </cell>
          <cell r="AK178">
            <v>2</v>
          </cell>
          <cell r="AL178">
            <v>0</v>
          </cell>
          <cell r="AM178" t="str">
            <v>601000211,600020201,601100202,601400101,601100001,601100210,601100208,601504201,61101221</v>
          </cell>
          <cell r="AN178">
            <v>0</v>
          </cell>
          <cell r="AO178">
            <v>0.1</v>
          </cell>
          <cell r="AP178">
            <v>1</v>
          </cell>
          <cell r="AQ178">
            <v>2000001</v>
          </cell>
          <cell r="AR178" t="str">
            <v>3020201,3020202,3020203,3020204</v>
          </cell>
          <cell r="AS178">
            <v>0</v>
          </cell>
          <cell r="AT178">
            <v>12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0.5</v>
          </cell>
          <cell r="BA178">
            <v>0</v>
          </cell>
          <cell r="BB178">
            <v>0</v>
          </cell>
        </row>
        <row r="179">
          <cell r="C179">
            <v>520901</v>
          </cell>
          <cell r="D179" t="str">
            <v>荒漠鹰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320104</v>
          </cell>
          <cell r="J179">
            <v>320104</v>
          </cell>
          <cell r="K179">
            <v>0</v>
          </cell>
          <cell r="L179">
            <v>0</v>
          </cell>
          <cell r="M179">
            <v>25</v>
          </cell>
          <cell r="N179">
            <v>3</v>
          </cell>
          <cell r="O179">
            <v>2</v>
          </cell>
          <cell r="P179">
            <v>1</v>
          </cell>
          <cell r="Q179">
            <v>15750</v>
          </cell>
          <cell r="R179">
            <v>1500</v>
          </cell>
          <cell r="S179">
            <v>1500</v>
          </cell>
          <cell r="T179">
            <v>450</v>
          </cell>
          <cell r="U179">
            <v>450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60</v>
          </cell>
          <cell r="AD179">
            <v>3</v>
          </cell>
          <cell r="AE179">
            <v>30</v>
          </cell>
          <cell r="AF179">
            <v>4</v>
          </cell>
          <cell r="AG179">
            <v>1</v>
          </cell>
          <cell r="AH179">
            <v>400</v>
          </cell>
          <cell r="AI179">
            <v>0</v>
          </cell>
          <cell r="AJ179">
            <v>1</v>
          </cell>
          <cell r="AK179">
            <v>2</v>
          </cell>
          <cell r="AL179">
            <v>0</v>
          </cell>
          <cell r="AM179" t="str">
            <v>601000201,600020101,601100204,601300101,601100001,601100210</v>
          </cell>
          <cell r="AN179">
            <v>0</v>
          </cell>
          <cell r="AO179">
            <v>0.1</v>
          </cell>
          <cell r="AP179">
            <v>1</v>
          </cell>
          <cell r="AQ179">
            <v>2000001</v>
          </cell>
          <cell r="AR179" t="str">
            <v>0</v>
          </cell>
          <cell r="AS179">
            <v>0</v>
          </cell>
          <cell r="AT179">
            <v>12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0.5</v>
          </cell>
          <cell r="BA179">
            <v>0</v>
          </cell>
          <cell r="BB179">
            <v>0</v>
          </cell>
        </row>
        <row r="180">
          <cell r="C180">
            <v>520902</v>
          </cell>
          <cell r="D180" t="str">
            <v>迅捷恐龙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320105</v>
          </cell>
          <cell r="J180">
            <v>320105</v>
          </cell>
          <cell r="K180">
            <v>0</v>
          </cell>
          <cell r="L180">
            <v>0</v>
          </cell>
          <cell r="M180">
            <v>25</v>
          </cell>
          <cell r="N180">
            <v>3</v>
          </cell>
          <cell r="O180">
            <v>2</v>
          </cell>
          <cell r="P180">
            <v>1</v>
          </cell>
          <cell r="Q180">
            <v>15750</v>
          </cell>
          <cell r="R180">
            <v>1500</v>
          </cell>
          <cell r="S180">
            <v>1500</v>
          </cell>
          <cell r="T180">
            <v>450</v>
          </cell>
          <cell r="U180">
            <v>450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60</v>
          </cell>
          <cell r="AD180">
            <v>3</v>
          </cell>
          <cell r="AE180">
            <v>30</v>
          </cell>
          <cell r="AF180">
            <v>4</v>
          </cell>
          <cell r="AG180">
            <v>1</v>
          </cell>
          <cell r="AH180">
            <v>460</v>
          </cell>
          <cell r="AI180">
            <v>0</v>
          </cell>
          <cell r="AJ180">
            <v>1</v>
          </cell>
          <cell r="AK180">
            <v>2</v>
          </cell>
          <cell r="AL180">
            <v>0</v>
          </cell>
          <cell r="AM180" t="str">
            <v>601000201,600020101,601100204,601300101,601100001,601100210</v>
          </cell>
          <cell r="AN180">
            <v>0</v>
          </cell>
          <cell r="AO180">
            <v>0.1</v>
          </cell>
          <cell r="AP180">
            <v>1</v>
          </cell>
          <cell r="AQ180">
            <v>2000001</v>
          </cell>
          <cell r="AR180" t="str">
            <v>0</v>
          </cell>
          <cell r="AS180">
            <v>0</v>
          </cell>
          <cell r="AT180">
            <v>12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0.5</v>
          </cell>
          <cell r="BA180">
            <v>0</v>
          </cell>
          <cell r="BB180">
            <v>0</v>
          </cell>
        </row>
        <row r="181">
          <cell r="C181">
            <v>520903</v>
          </cell>
          <cell r="D181" t="str">
            <v>绿洲龟</v>
          </cell>
          <cell r="E181">
            <v>1</v>
          </cell>
          <cell r="F181">
            <v>0</v>
          </cell>
          <cell r="G181">
            <v>0</v>
          </cell>
          <cell r="H181">
            <v>0</v>
          </cell>
          <cell r="I181">
            <v>320101</v>
          </cell>
          <cell r="J181">
            <v>320101</v>
          </cell>
          <cell r="K181">
            <v>0</v>
          </cell>
          <cell r="L181">
            <v>0</v>
          </cell>
          <cell r="M181">
            <v>25</v>
          </cell>
          <cell r="N181">
            <v>3</v>
          </cell>
          <cell r="O181">
            <v>2</v>
          </cell>
          <cell r="P181">
            <v>1</v>
          </cell>
          <cell r="Q181">
            <v>15750</v>
          </cell>
          <cell r="R181">
            <v>1500</v>
          </cell>
          <cell r="S181">
            <v>1500</v>
          </cell>
          <cell r="T181">
            <v>450</v>
          </cell>
          <cell r="U181">
            <v>450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60</v>
          </cell>
          <cell r="AD181">
            <v>3</v>
          </cell>
          <cell r="AE181">
            <v>30</v>
          </cell>
          <cell r="AF181">
            <v>4</v>
          </cell>
          <cell r="AG181">
            <v>1</v>
          </cell>
          <cell r="AH181">
            <v>230</v>
          </cell>
          <cell r="AI181">
            <v>0</v>
          </cell>
          <cell r="AJ181">
            <v>1</v>
          </cell>
          <cell r="AK181">
            <v>2</v>
          </cell>
          <cell r="AL181">
            <v>0</v>
          </cell>
          <cell r="AM181" t="str">
            <v>601000201,600020101,601100204,601300101,601100001,601100210</v>
          </cell>
          <cell r="AN181">
            <v>0</v>
          </cell>
          <cell r="AO181">
            <v>0.1</v>
          </cell>
          <cell r="AP181">
            <v>1</v>
          </cell>
          <cell r="AQ181">
            <v>2000001</v>
          </cell>
          <cell r="AR181" t="str">
            <v>0</v>
          </cell>
          <cell r="AS181">
            <v>0</v>
          </cell>
          <cell r="AT181">
            <v>12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0.5</v>
          </cell>
          <cell r="BA181">
            <v>0</v>
          </cell>
          <cell r="BB181">
            <v>0</v>
          </cell>
        </row>
        <row r="182">
          <cell r="C182">
            <v>521001</v>
          </cell>
          <cell r="D182" t="str">
            <v>绿洲蜗牛</v>
          </cell>
          <cell r="E182">
            <v>1</v>
          </cell>
          <cell r="F182">
            <v>0</v>
          </cell>
          <cell r="G182">
            <v>0</v>
          </cell>
          <cell r="H182">
            <v>0</v>
          </cell>
          <cell r="I182">
            <v>320103</v>
          </cell>
          <cell r="J182">
            <v>320103</v>
          </cell>
          <cell r="K182">
            <v>0</v>
          </cell>
          <cell r="L182">
            <v>0</v>
          </cell>
          <cell r="M182">
            <v>25</v>
          </cell>
          <cell r="N182">
            <v>3</v>
          </cell>
          <cell r="O182">
            <v>2</v>
          </cell>
          <cell r="P182">
            <v>1</v>
          </cell>
          <cell r="Q182">
            <v>15750</v>
          </cell>
          <cell r="R182">
            <v>1500</v>
          </cell>
          <cell r="S182">
            <v>1500</v>
          </cell>
          <cell r="T182">
            <v>450</v>
          </cell>
          <cell r="U182">
            <v>450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60</v>
          </cell>
          <cell r="AD182">
            <v>3</v>
          </cell>
          <cell r="AE182">
            <v>30</v>
          </cell>
          <cell r="AF182">
            <v>4</v>
          </cell>
          <cell r="AG182">
            <v>1</v>
          </cell>
          <cell r="AH182">
            <v>340</v>
          </cell>
          <cell r="AI182">
            <v>0</v>
          </cell>
          <cell r="AJ182">
            <v>1</v>
          </cell>
          <cell r="AK182">
            <v>2</v>
          </cell>
          <cell r="AL182">
            <v>0</v>
          </cell>
          <cell r="AM182" t="str">
            <v>601000201,600020101,601100204,601300101,601100001,601100210</v>
          </cell>
          <cell r="AN182">
            <v>0</v>
          </cell>
          <cell r="AO182">
            <v>0.1</v>
          </cell>
          <cell r="AP182">
            <v>1</v>
          </cell>
          <cell r="AQ182">
            <v>2000001</v>
          </cell>
          <cell r="AR182" t="str">
            <v>0</v>
          </cell>
          <cell r="AS182">
            <v>0</v>
          </cell>
          <cell r="AT182">
            <v>12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0.5</v>
          </cell>
          <cell r="BA182">
            <v>0</v>
          </cell>
          <cell r="BB182">
            <v>0</v>
          </cell>
        </row>
        <row r="183">
          <cell r="C183">
            <v>521002</v>
          </cell>
          <cell r="D183" t="str">
            <v>荒漠鹰</v>
          </cell>
          <cell r="E183">
            <v>1</v>
          </cell>
          <cell r="F183">
            <v>0</v>
          </cell>
          <cell r="G183">
            <v>0</v>
          </cell>
          <cell r="H183">
            <v>0</v>
          </cell>
          <cell r="I183">
            <v>320104</v>
          </cell>
          <cell r="J183">
            <v>320104</v>
          </cell>
          <cell r="K183">
            <v>0</v>
          </cell>
          <cell r="L183">
            <v>0</v>
          </cell>
          <cell r="M183">
            <v>25</v>
          </cell>
          <cell r="N183">
            <v>3</v>
          </cell>
          <cell r="O183">
            <v>2</v>
          </cell>
          <cell r="P183">
            <v>1</v>
          </cell>
          <cell r="Q183">
            <v>15750</v>
          </cell>
          <cell r="R183">
            <v>1500</v>
          </cell>
          <cell r="S183">
            <v>1500</v>
          </cell>
          <cell r="T183">
            <v>450</v>
          </cell>
          <cell r="U183">
            <v>450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60</v>
          </cell>
          <cell r="AD183">
            <v>3</v>
          </cell>
          <cell r="AE183">
            <v>30</v>
          </cell>
          <cell r="AF183">
            <v>4</v>
          </cell>
          <cell r="AG183">
            <v>1</v>
          </cell>
          <cell r="AH183">
            <v>400</v>
          </cell>
          <cell r="AI183">
            <v>0</v>
          </cell>
          <cell r="AJ183">
            <v>1</v>
          </cell>
          <cell r="AK183">
            <v>2</v>
          </cell>
          <cell r="AL183">
            <v>0</v>
          </cell>
          <cell r="AM183" t="str">
            <v>601000201,600020101,601100204,601300101,601100001,601100210</v>
          </cell>
          <cell r="AN183">
            <v>0</v>
          </cell>
          <cell r="AO183">
            <v>0.1</v>
          </cell>
          <cell r="AP183">
            <v>1</v>
          </cell>
          <cell r="AQ183">
            <v>2000001</v>
          </cell>
          <cell r="AR183" t="str">
            <v>0</v>
          </cell>
          <cell r="AS183">
            <v>0</v>
          </cell>
          <cell r="AT183">
            <v>12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0.5</v>
          </cell>
          <cell r="BA183">
            <v>0</v>
          </cell>
          <cell r="BB183">
            <v>0</v>
          </cell>
        </row>
        <row r="184">
          <cell r="C184">
            <v>521003</v>
          </cell>
          <cell r="D184" t="str">
            <v>迅捷恐龙</v>
          </cell>
          <cell r="E184">
            <v>1</v>
          </cell>
          <cell r="F184">
            <v>0</v>
          </cell>
          <cell r="G184">
            <v>0</v>
          </cell>
          <cell r="H184">
            <v>0</v>
          </cell>
          <cell r="I184">
            <v>320105</v>
          </cell>
          <cell r="J184">
            <v>320105</v>
          </cell>
          <cell r="K184">
            <v>0</v>
          </cell>
          <cell r="L184">
            <v>0</v>
          </cell>
          <cell r="M184">
            <v>25</v>
          </cell>
          <cell r="N184">
            <v>3</v>
          </cell>
          <cell r="O184">
            <v>2</v>
          </cell>
          <cell r="P184">
            <v>1</v>
          </cell>
          <cell r="Q184">
            <v>15750</v>
          </cell>
          <cell r="R184">
            <v>1500</v>
          </cell>
          <cell r="S184">
            <v>1500</v>
          </cell>
          <cell r="T184">
            <v>450</v>
          </cell>
          <cell r="U184">
            <v>450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60</v>
          </cell>
          <cell r="AD184">
            <v>3</v>
          </cell>
          <cell r="AE184">
            <v>30</v>
          </cell>
          <cell r="AF184">
            <v>4</v>
          </cell>
          <cell r="AG184">
            <v>1</v>
          </cell>
          <cell r="AH184">
            <v>460</v>
          </cell>
          <cell r="AI184">
            <v>0</v>
          </cell>
          <cell r="AJ184">
            <v>1</v>
          </cell>
          <cell r="AK184">
            <v>2</v>
          </cell>
          <cell r="AL184">
            <v>0</v>
          </cell>
          <cell r="AM184" t="str">
            <v>601000201,600020101,601100204,601300101,601100001,601100210</v>
          </cell>
          <cell r="AN184">
            <v>0</v>
          </cell>
          <cell r="AO184">
            <v>0.1</v>
          </cell>
          <cell r="AP184">
            <v>1</v>
          </cell>
          <cell r="AQ184">
            <v>2000001</v>
          </cell>
          <cell r="AR184" t="str">
            <v>0</v>
          </cell>
          <cell r="AS184">
            <v>0</v>
          </cell>
          <cell r="AT184">
            <v>12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0.5</v>
          </cell>
          <cell r="BA184">
            <v>0</v>
          </cell>
          <cell r="BB184">
            <v>0</v>
          </cell>
        </row>
        <row r="185">
          <cell r="C185">
            <v>521101</v>
          </cell>
          <cell r="D185" t="str">
            <v>绿洲恐龙</v>
          </cell>
          <cell r="E185">
            <v>1</v>
          </cell>
          <cell r="F185">
            <v>0</v>
          </cell>
          <cell r="G185">
            <v>0</v>
          </cell>
          <cell r="H185">
            <v>0</v>
          </cell>
          <cell r="I185">
            <v>320102</v>
          </cell>
          <cell r="J185">
            <v>320102</v>
          </cell>
          <cell r="K185">
            <v>0</v>
          </cell>
          <cell r="L185">
            <v>0</v>
          </cell>
          <cell r="M185">
            <v>26</v>
          </cell>
          <cell r="N185">
            <v>3</v>
          </cell>
          <cell r="O185">
            <v>2</v>
          </cell>
          <cell r="P185">
            <v>1</v>
          </cell>
          <cell r="Q185">
            <v>16800</v>
          </cell>
          <cell r="R185">
            <v>1600</v>
          </cell>
          <cell r="S185">
            <v>1600</v>
          </cell>
          <cell r="T185">
            <v>480</v>
          </cell>
          <cell r="U185">
            <v>480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60</v>
          </cell>
          <cell r="AD185">
            <v>3</v>
          </cell>
          <cell r="AE185">
            <v>30</v>
          </cell>
          <cell r="AF185">
            <v>4</v>
          </cell>
          <cell r="AG185">
            <v>1</v>
          </cell>
          <cell r="AH185">
            <v>280</v>
          </cell>
          <cell r="AI185">
            <v>0</v>
          </cell>
          <cell r="AJ185">
            <v>1</v>
          </cell>
          <cell r="AK185">
            <v>2</v>
          </cell>
          <cell r="AL185">
            <v>0</v>
          </cell>
          <cell r="AM185" t="str">
            <v>601000201,600020101,601100204,601300101,601100001,601100210</v>
          </cell>
          <cell r="AN185">
            <v>0</v>
          </cell>
          <cell r="AO185">
            <v>0.1</v>
          </cell>
          <cell r="AP185">
            <v>1</v>
          </cell>
          <cell r="AQ185">
            <v>2000001</v>
          </cell>
          <cell r="AR185" t="str">
            <v>0</v>
          </cell>
          <cell r="AS185">
            <v>0</v>
          </cell>
          <cell r="AT185">
            <v>12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0.5</v>
          </cell>
          <cell r="BA185">
            <v>0</v>
          </cell>
          <cell r="BB185">
            <v>0</v>
          </cell>
        </row>
        <row r="186">
          <cell r="C186">
            <v>521102</v>
          </cell>
          <cell r="D186" t="str">
            <v>绿洲蜗牛</v>
          </cell>
          <cell r="E186">
            <v>1</v>
          </cell>
          <cell r="F186">
            <v>0</v>
          </cell>
          <cell r="G186">
            <v>0</v>
          </cell>
          <cell r="H186">
            <v>0</v>
          </cell>
          <cell r="I186">
            <v>320103</v>
          </cell>
          <cell r="J186">
            <v>320103</v>
          </cell>
          <cell r="K186">
            <v>0</v>
          </cell>
          <cell r="L186">
            <v>0</v>
          </cell>
          <cell r="M186">
            <v>26</v>
          </cell>
          <cell r="N186">
            <v>3</v>
          </cell>
          <cell r="O186">
            <v>2</v>
          </cell>
          <cell r="P186">
            <v>1</v>
          </cell>
          <cell r="Q186">
            <v>16800</v>
          </cell>
          <cell r="R186">
            <v>1600</v>
          </cell>
          <cell r="S186">
            <v>1600</v>
          </cell>
          <cell r="T186">
            <v>480</v>
          </cell>
          <cell r="U186">
            <v>480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60</v>
          </cell>
          <cell r="AD186">
            <v>3</v>
          </cell>
          <cell r="AE186">
            <v>30</v>
          </cell>
          <cell r="AF186">
            <v>4</v>
          </cell>
          <cell r="AG186">
            <v>1</v>
          </cell>
          <cell r="AH186">
            <v>340</v>
          </cell>
          <cell r="AI186">
            <v>0</v>
          </cell>
          <cell r="AJ186">
            <v>1</v>
          </cell>
          <cell r="AK186">
            <v>2</v>
          </cell>
          <cell r="AL186">
            <v>0</v>
          </cell>
          <cell r="AM186" t="str">
            <v>601000201,600020101,601100204,601300101,601100001,601100210</v>
          </cell>
          <cell r="AN186">
            <v>0</v>
          </cell>
          <cell r="AO186">
            <v>0.1</v>
          </cell>
          <cell r="AP186">
            <v>1</v>
          </cell>
          <cell r="AQ186">
            <v>2000001</v>
          </cell>
          <cell r="AR186" t="str">
            <v>0</v>
          </cell>
          <cell r="AS186">
            <v>0</v>
          </cell>
          <cell r="AT186">
            <v>12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0.5</v>
          </cell>
          <cell r="BA186">
            <v>0</v>
          </cell>
          <cell r="BB186">
            <v>0</v>
          </cell>
        </row>
        <row r="187">
          <cell r="C187">
            <v>521103</v>
          </cell>
          <cell r="D187" t="str">
            <v>绿洲龟</v>
          </cell>
          <cell r="E187">
            <v>1</v>
          </cell>
          <cell r="F187">
            <v>0</v>
          </cell>
          <cell r="G187">
            <v>0</v>
          </cell>
          <cell r="H187">
            <v>0</v>
          </cell>
          <cell r="I187">
            <v>320101</v>
          </cell>
          <cell r="J187">
            <v>320101</v>
          </cell>
          <cell r="K187">
            <v>0</v>
          </cell>
          <cell r="L187">
            <v>0</v>
          </cell>
          <cell r="M187">
            <v>26</v>
          </cell>
          <cell r="N187">
            <v>3</v>
          </cell>
          <cell r="O187">
            <v>2</v>
          </cell>
          <cell r="P187">
            <v>1</v>
          </cell>
          <cell r="Q187">
            <v>16800</v>
          </cell>
          <cell r="R187">
            <v>1600</v>
          </cell>
          <cell r="S187">
            <v>1600</v>
          </cell>
          <cell r="T187">
            <v>480</v>
          </cell>
          <cell r="U187">
            <v>480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60</v>
          </cell>
          <cell r="AD187">
            <v>3</v>
          </cell>
          <cell r="AE187">
            <v>30</v>
          </cell>
          <cell r="AF187">
            <v>4</v>
          </cell>
          <cell r="AG187">
            <v>1</v>
          </cell>
          <cell r="AH187">
            <v>230</v>
          </cell>
          <cell r="AI187">
            <v>0</v>
          </cell>
          <cell r="AJ187">
            <v>1</v>
          </cell>
          <cell r="AK187">
            <v>2</v>
          </cell>
          <cell r="AL187">
            <v>0</v>
          </cell>
          <cell r="AM187" t="str">
            <v>601000201,600020101,601100204,601300101,601100001,601100210</v>
          </cell>
          <cell r="AN187">
            <v>0</v>
          </cell>
          <cell r="AO187">
            <v>0.1</v>
          </cell>
          <cell r="AP187">
            <v>1</v>
          </cell>
          <cell r="AQ187">
            <v>2000001</v>
          </cell>
          <cell r="AR187" t="str">
            <v>0</v>
          </cell>
          <cell r="AS187">
            <v>0</v>
          </cell>
          <cell r="AT187">
            <v>12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0.5</v>
          </cell>
          <cell r="BA187">
            <v>0</v>
          </cell>
          <cell r="BB187">
            <v>0</v>
          </cell>
        </row>
        <row r="188">
          <cell r="C188">
            <v>521104</v>
          </cell>
          <cell r="D188" t="str">
            <v>迅捷恐龙</v>
          </cell>
          <cell r="E188">
            <v>1</v>
          </cell>
          <cell r="F188">
            <v>0</v>
          </cell>
          <cell r="G188">
            <v>0</v>
          </cell>
          <cell r="H188">
            <v>0</v>
          </cell>
          <cell r="I188">
            <v>320105</v>
          </cell>
          <cell r="J188">
            <v>320105</v>
          </cell>
          <cell r="K188">
            <v>0</v>
          </cell>
          <cell r="L188">
            <v>0</v>
          </cell>
          <cell r="M188">
            <v>26</v>
          </cell>
          <cell r="N188">
            <v>3</v>
          </cell>
          <cell r="O188">
            <v>2</v>
          </cell>
          <cell r="P188">
            <v>1</v>
          </cell>
          <cell r="Q188">
            <v>16800</v>
          </cell>
          <cell r="R188">
            <v>1600</v>
          </cell>
          <cell r="S188">
            <v>1600</v>
          </cell>
          <cell r="T188">
            <v>480</v>
          </cell>
          <cell r="U188">
            <v>480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60</v>
          </cell>
          <cell r="AD188">
            <v>3</v>
          </cell>
          <cell r="AE188">
            <v>30</v>
          </cell>
          <cell r="AF188">
            <v>4</v>
          </cell>
          <cell r="AG188">
            <v>1</v>
          </cell>
          <cell r="AH188">
            <v>460</v>
          </cell>
          <cell r="AI188">
            <v>0</v>
          </cell>
          <cell r="AJ188">
            <v>1</v>
          </cell>
          <cell r="AK188">
            <v>2</v>
          </cell>
          <cell r="AL188">
            <v>0</v>
          </cell>
          <cell r="AM188" t="str">
            <v>601000201,600020101,601100204,601300101,601100001,601100210</v>
          </cell>
          <cell r="AN188">
            <v>0</v>
          </cell>
          <cell r="AO188">
            <v>0.1</v>
          </cell>
          <cell r="AP188">
            <v>1</v>
          </cell>
          <cell r="AQ188">
            <v>2000001</v>
          </cell>
          <cell r="AR188" t="str">
            <v>0</v>
          </cell>
          <cell r="AS188">
            <v>0</v>
          </cell>
          <cell r="AT188">
            <v>12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0.5</v>
          </cell>
          <cell r="BA188">
            <v>0</v>
          </cell>
          <cell r="BB188">
            <v>0</v>
          </cell>
        </row>
        <row r="189">
          <cell r="C189">
            <v>521201</v>
          </cell>
          <cell r="D189" t="str">
            <v>绿洲龟王</v>
          </cell>
          <cell r="E189">
            <v>3</v>
          </cell>
          <cell r="F189">
            <v>0</v>
          </cell>
          <cell r="G189">
            <v>0</v>
          </cell>
          <cell r="H189">
            <v>0</v>
          </cell>
          <cell r="I189">
            <v>320163</v>
          </cell>
          <cell r="J189">
            <v>320163</v>
          </cell>
          <cell r="K189">
            <v>0</v>
          </cell>
          <cell r="L189">
            <v>0</v>
          </cell>
          <cell r="M189">
            <v>26</v>
          </cell>
          <cell r="N189">
            <v>3</v>
          </cell>
          <cell r="O189">
            <v>2</v>
          </cell>
          <cell r="P189">
            <v>1</v>
          </cell>
          <cell r="Q189">
            <v>134400</v>
          </cell>
          <cell r="R189">
            <v>2000</v>
          </cell>
          <cell r="S189">
            <v>2000</v>
          </cell>
          <cell r="T189">
            <v>600</v>
          </cell>
          <cell r="U189">
            <v>600</v>
          </cell>
          <cell r="V189">
            <v>0.15</v>
          </cell>
          <cell r="W189">
            <v>0.15</v>
          </cell>
          <cell r="X189">
            <v>0.15</v>
          </cell>
          <cell r="Y189">
            <v>0.15</v>
          </cell>
          <cell r="Z189">
            <v>0</v>
          </cell>
          <cell r="AA189">
            <v>0</v>
          </cell>
          <cell r="AB189">
            <v>0</v>
          </cell>
          <cell r="AC189">
            <v>7200</v>
          </cell>
          <cell r="AD189">
            <v>3</v>
          </cell>
          <cell r="AE189">
            <v>30</v>
          </cell>
          <cell r="AF189">
            <v>4</v>
          </cell>
          <cell r="AG189">
            <v>1</v>
          </cell>
          <cell r="AH189">
            <v>9200</v>
          </cell>
          <cell r="AI189">
            <v>0</v>
          </cell>
          <cell r="AJ189">
            <v>1</v>
          </cell>
          <cell r="AK189">
            <v>2</v>
          </cell>
          <cell r="AL189">
            <v>0</v>
          </cell>
          <cell r="AM189" t="str">
            <v>601000211,600020201,601100203,601400101,601100001,601100210,601100208,601100209,601504201,61101221</v>
          </cell>
          <cell r="AN189">
            <v>0</v>
          </cell>
          <cell r="AO189">
            <v>0.1</v>
          </cell>
          <cell r="AP189">
            <v>1</v>
          </cell>
          <cell r="AQ189">
            <v>2000001</v>
          </cell>
          <cell r="AR189" t="str">
            <v>3020301,3020302,3020303,3020304</v>
          </cell>
          <cell r="AS189">
            <v>0</v>
          </cell>
          <cell r="AT189">
            <v>12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0.5</v>
          </cell>
          <cell r="BA189">
            <v>0</v>
          </cell>
          <cell r="BB189">
            <v>0</v>
          </cell>
        </row>
        <row r="190">
          <cell r="C190">
            <v>521301</v>
          </cell>
          <cell r="D190" t="str">
            <v>迅捷恐龙</v>
          </cell>
          <cell r="E190">
            <v>1</v>
          </cell>
          <cell r="F190">
            <v>0</v>
          </cell>
          <cell r="G190">
            <v>0</v>
          </cell>
          <cell r="H190">
            <v>0</v>
          </cell>
          <cell r="I190">
            <v>320105</v>
          </cell>
          <cell r="J190">
            <v>320105</v>
          </cell>
          <cell r="K190">
            <v>0</v>
          </cell>
          <cell r="L190">
            <v>0</v>
          </cell>
          <cell r="M190">
            <v>27</v>
          </cell>
          <cell r="N190">
            <v>3</v>
          </cell>
          <cell r="O190">
            <v>2</v>
          </cell>
          <cell r="P190">
            <v>1</v>
          </cell>
          <cell r="Q190">
            <v>17850</v>
          </cell>
          <cell r="R190">
            <v>1700</v>
          </cell>
          <cell r="S190">
            <v>1700</v>
          </cell>
          <cell r="T190">
            <v>510</v>
          </cell>
          <cell r="U190">
            <v>510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60</v>
          </cell>
          <cell r="AD190">
            <v>3</v>
          </cell>
          <cell r="AE190">
            <v>30</v>
          </cell>
          <cell r="AF190">
            <v>4</v>
          </cell>
          <cell r="AG190">
            <v>1</v>
          </cell>
          <cell r="AH190">
            <v>460</v>
          </cell>
          <cell r="AI190">
            <v>0</v>
          </cell>
          <cell r="AJ190">
            <v>1</v>
          </cell>
          <cell r="AK190">
            <v>2</v>
          </cell>
          <cell r="AL190">
            <v>0</v>
          </cell>
          <cell r="AM190" t="str">
            <v>601000201,600020101,601100204,601300101,601100001,601100210</v>
          </cell>
          <cell r="AN190">
            <v>0</v>
          </cell>
          <cell r="AO190">
            <v>0.1</v>
          </cell>
          <cell r="AP190">
            <v>1</v>
          </cell>
          <cell r="AQ190">
            <v>2000001</v>
          </cell>
          <cell r="AR190" t="str">
            <v>0</v>
          </cell>
          <cell r="AS190">
            <v>0</v>
          </cell>
          <cell r="AT190">
            <v>12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0.5</v>
          </cell>
          <cell r="BA190">
            <v>0</v>
          </cell>
          <cell r="BB190">
            <v>0</v>
          </cell>
        </row>
        <row r="191">
          <cell r="C191">
            <v>521302</v>
          </cell>
          <cell r="D191" t="str">
            <v>遗迹火焰</v>
          </cell>
          <cell r="E191">
            <v>1</v>
          </cell>
          <cell r="F191">
            <v>0</v>
          </cell>
          <cell r="G191">
            <v>0</v>
          </cell>
          <cell r="H191">
            <v>0</v>
          </cell>
          <cell r="I191">
            <v>320106</v>
          </cell>
          <cell r="J191">
            <v>320106</v>
          </cell>
          <cell r="K191">
            <v>0</v>
          </cell>
          <cell r="L191">
            <v>0</v>
          </cell>
          <cell r="M191">
            <v>27</v>
          </cell>
          <cell r="N191">
            <v>3</v>
          </cell>
          <cell r="O191">
            <v>6</v>
          </cell>
          <cell r="P191">
            <v>1</v>
          </cell>
          <cell r="Q191">
            <v>17850</v>
          </cell>
          <cell r="R191">
            <v>1700</v>
          </cell>
          <cell r="S191">
            <v>1700</v>
          </cell>
          <cell r="T191">
            <v>510</v>
          </cell>
          <cell r="U191">
            <v>510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60</v>
          </cell>
          <cell r="AD191">
            <v>3</v>
          </cell>
          <cell r="AE191">
            <v>30</v>
          </cell>
          <cell r="AF191">
            <v>4</v>
          </cell>
          <cell r="AG191">
            <v>1</v>
          </cell>
          <cell r="AH191">
            <v>520</v>
          </cell>
          <cell r="AI191">
            <v>0</v>
          </cell>
          <cell r="AJ191">
            <v>1</v>
          </cell>
          <cell r="AK191">
            <v>2</v>
          </cell>
          <cell r="AL191">
            <v>0</v>
          </cell>
          <cell r="AM191" t="str">
            <v>601000201,600020101,601100204,601300101,601100001,601100210</v>
          </cell>
          <cell r="AN191">
            <v>0</v>
          </cell>
          <cell r="AO191">
            <v>0.1</v>
          </cell>
          <cell r="AP191">
            <v>1</v>
          </cell>
          <cell r="AQ191">
            <v>2000002</v>
          </cell>
          <cell r="AR191" t="str">
            <v>0</v>
          </cell>
          <cell r="AS191">
            <v>0</v>
          </cell>
          <cell r="AT191">
            <v>12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0.5</v>
          </cell>
          <cell r="BA191">
            <v>0</v>
          </cell>
          <cell r="BB191">
            <v>0</v>
          </cell>
        </row>
        <row r="192">
          <cell r="C192">
            <v>521303</v>
          </cell>
          <cell r="D192" t="str">
            <v>绿洲恐龙</v>
          </cell>
          <cell r="E192">
            <v>1</v>
          </cell>
          <cell r="F192">
            <v>0</v>
          </cell>
          <cell r="G192">
            <v>0</v>
          </cell>
          <cell r="H192">
            <v>0</v>
          </cell>
          <cell r="I192">
            <v>320102</v>
          </cell>
          <cell r="J192">
            <v>320102</v>
          </cell>
          <cell r="K192">
            <v>0</v>
          </cell>
          <cell r="L192">
            <v>0</v>
          </cell>
          <cell r="M192">
            <v>27</v>
          </cell>
          <cell r="N192">
            <v>3</v>
          </cell>
          <cell r="O192">
            <v>2</v>
          </cell>
          <cell r="P192">
            <v>1</v>
          </cell>
          <cell r="Q192">
            <v>17850</v>
          </cell>
          <cell r="R192">
            <v>1700</v>
          </cell>
          <cell r="S192">
            <v>1700</v>
          </cell>
          <cell r="T192">
            <v>510</v>
          </cell>
          <cell r="U192">
            <v>510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60</v>
          </cell>
          <cell r="AD192">
            <v>3</v>
          </cell>
          <cell r="AE192">
            <v>30</v>
          </cell>
          <cell r="AF192">
            <v>4</v>
          </cell>
          <cell r="AG192">
            <v>1</v>
          </cell>
          <cell r="AH192">
            <v>280</v>
          </cell>
          <cell r="AI192">
            <v>0</v>
          </cell>
          <cell r="AJ192">
            <v>1</v>
          </cell>
          <cell r="AK192">
            <v>2</v>
          </cell>
          <cell r="AL192">
            <v>0</v>
          </cell>
          <cell r="AM192" t="str">
            <v>601000201,600020101,601100204,601300101,601100001,601100210</v>
          </cell>
          <cell r="AN192">
            <v>0</v>
          </cell>
          <cell r="AO192">
            <v>0.1</v>
          </cell>
          <cell r="AP192">
            <v>1</v>
          </cell>
          <cell r="AQ192">
            <v>2000001</v>
          </cell>
          <cell r="AR192" t="str">
            <v>0</v>
          </cell>
          <cell r="AS192">
            <v>0</v>
          </cell>
          <cell r="AT192">
            <v>12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0.5</v>
          </cell>
          <cell r="BA192">
            <v>0</v>
          </cell>
          <cell r="BB192">
            <v>0</v>
          </cell>
        </row>
        <row r="193">
          <cell r="C193">
            <v>521401</v>
          </cell>
          <cell r="D193" t="str">
            <v>荒漠鹰</v>
          </cell>
          <cell r="E193">
            <v>1</v>
          </cell>
          <cell r="F193">
            <v>0</v>
          </cell>
          <cell r="G193">
            <v>0</v>
          </cell>
          <cell r="H193">
            <v>0</v>
          </cell>
          <cell r="I193">
            <v>320104</v>
          </cell>
          <cell r="J193">
            <v>320104</v>
          </cell>
          <cell r="K193">
            <v>0</v>
          </cell>
          <cell r="L193">
            <v>0</v>
          </cell>
          <cell r="M193">
            <v>27</v>
          </cell>
          <cell r="N193">
            <v>3</v>
          </cell>
          <cell r="O193">
            <v>2</v>
          </cell>
          <cell r="P193">
            <v>1</v>
          </cell>
          <cell r="Q193">
            <v>17850</v>
          </cell>
          <cell r="R193">
            <v>1700</v>
          </cell>
          <cell r="S193">
            <v>1700</v>
          </cell>
          <cell r="T193">
            <v>510</v>
          </cell>
          <cell r="U193">
            <v>510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60</v>
          </cell>
          <cell r="AD193">
            <v>3</v>
          </cell>
          <cell r="AE193">
            <v>30</v>
          </cell>
          <cell r="AF193">
            <v>4</v>
          </cell>
          <cell r="AG193">
            <v>1</v>
          </cell>
          <cell r="AH193">
            <v>400</v>
          </cell>
          <cell r="AI193">
            <v>0</v>
          </cell>
          <cell r="AJ193">
            <v>1</v>
          </cell>
          <cell r="AK193">
            <v>2</v>
          </cell>
          <cell r="AL193">
            <v>0</v>
          </cell>
          <cell r="AM193" t="str">
            <v>601000201,600020101,601100204,601300101,601100001,601100210</v>
          </cell>
          <cell r="AN193">
            <v>0</v>
          </cell>
          <cell r="AO193">
            <v>0.1</v>
          </cell>
          <cell r="AP193">
            <v>1</v>
          </cell>
          <cell r="AQ193">
            <v>2000001</v>
          </cell>
          <cell r="AR193" t="str">
            <v>0</v>
          </cell>
          <cell r="AS193">
            <v>0</v>
          </cell>
          <cell r="AT193">
            <v>12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0.5</v>
          </cell>
          <cell r="BA193">
            <v>0</v>
          </cell>
          <cell r="BB193">
            <v>0</v>
          </cell>
        </row>
        <row r="194">
          <cell r="C194">
            <v>521402</v>
          </cell>
          <cell r="D194" t="str">
            <v>迅捷恐龙</v>
          </cell>
          <cell r="E194">
            <v>1</v>
          </cell>
          <cell r="F194">
            <v>0</v>
          </cell>
          <cell r="G194">
            <v>0</v>
          </cell>
          <cell r="H194">
            <v>0</v>
          </cell>
          <cell r="I194">
            <v>320105</v>
          </cell>
          <cell r="J194">
            <v>320105</v>
          </cell>
          <cell r="K194">
            <v>0</v>
          </cell>
          <cell r="L194">
            <v>0</v>
          </cell>
          <cell r="M194">
            <v>27</v>
          </cell>
          <cell r="N194">
            <v>3</v>
          </cell>
          <cell r="O194">
            <v>2</v>
          </cell>
          <cell r="P194">
            <v>1</v>
          </cell>
          <cell r="Q194">
            <v>17850</v>
          </cell>
          <cell r="R194">
            <v>1700</v>
          </cell>
          <cell r="S194">
            <v>1700</v>
          </cell>
          <cell r="T194">
            <v>510</v>
          </cell>
          <cell r="U194">
            <v>510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60</v>
          </cell>
          <cell r="AD194">
            <v>3</v>
          </cell>
          <cell r="AE194">
            <v>30</v>
          </cell>
          <cell r="AF194">
            <v>4</v>
          </cell>
          <cell r="AG194">
            <v>1</v>
          </cell>
          <cell r="AH194">
            <v>460</v>
          </cell>
          <cell r="AI194">
            <v>0</v>
          </cell>
          <cell r="AJ194">
            <v>1</v>
          </cell>
          <cell r="AK194">
            <v>2</v>
          </cell>
          <cell r="AL194">
            <v>0</v>
          </cell>
          <cell r="AM194" t="str">
            <v>601000201,600020101,601100204,601300101,601100001,601100210</v>
          </cell>
          <cell r="AN194">
            <v>0</v>
          </cell>
          <cell r="AO194">
            <v>0.1</v>
          </cell>
          <cell r="AP194">
            <v>1</v>
          </cell>
          <cell r="AQ194">
            <v>2000001</v>
          </cell>
          <cell r="AR194" t="str">
            <v>0</v>
          </cell>
          <cell r="AS194">
            <v>0</v>
          </cell>
          <cell r="AT194">
            <v>12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0.5</v>
          </cell>
          <cell r="BA194">
            <v>0</v>
          </cell>
          <cell r="BB194">
            <v>0</v>
          </cell>
        </row>
        <row r="195">
          <cell r="C195">
            <v>521403</v>
          </cell>
          <cell r="D195" t="str">
            <v>遗迹火焰</v>
          </cell>
          <cell r="E195">
            <v>1</v>
          </cell>
          <cell r="F195">
            <v>0</v>
          </cell>
          <cell r="G195">
            <v>0</v>
          </cell>
          <cell r="H195">
            <v>0</v>
          </cell>
          <cell r="I195">
            <v>320106</v>
          </cell>
          <cell r="J195">
            <v>320106</v>
          </cell>
          <cell r="K195">
            <v>0</v>
          </cell>
          <cell r="L195">
            <v>0</v>
          </cell>
          <cell r="M195">
            <v>27</v>
          </cell>
          <cell r="N195">
            <v>3</v>
          </cell>
          <cell r="O195">
            <v>6</v>
          </cell>
          <cell r="P195">
            <v>1</v>
          </cell>
          <cell r="Q195">
            <v>17850</v>
          </cell>
          <cell r="R195">
            <v>1700</v>
          </cell>
          <cell r="S195">
            <v>1700</v>
          </cell>
          <cell r="T195">
            <v>510</v>
          </cell>
          <cell r="U195">
            <v>510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60</v>
          </cell>
          <cell r="AD195">
            <v>3</v>
          </cell>
          <cell r="AE195">
            <v>30</v>
          </cell>
          <cell r="AF195">
            <v>4</v>
          </cell>
          <cell r="AG195">
            <v>1</v>
          </cell>
          <cell r="AH195">
            <v>520</v>
          </cell>
          <cell r="AI195">
            <v>0</v>
          </cell>
          <cell r="AJ195">
            <v>1</v>
          </cell>
          <cell r="AK195">
            <v>2</v>
          </cell>
          <cell r="AL195">
            <v>0</v>
          </cell>
          <cell r="AM195" t="str">
            <v>601000201,600020101,601100204,601300101,601100001,601100210</v>
          </cell>
          <cell r="AN195">
            <v>0</v>
          </cell>
          <cell r="AO195">
            <v>0.1</v>
          </cell>
          <cell r="AP195">
            <v>1</v>
          </cell>
          <cell r="AQ195">
            <v>2000002</v>
          </cell>
          <cell r="AR195" t="str">
            <v>0</v>
          </cell>
          <cell r="AS195">
            <v>0</v>
          </cell>
          <cell r="AT195">
            <v>12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0.5</v>
          </cell>
          <cell r="BA195">
            <v>0</v>
          </cell>
          <cell r="BB195">
            <v>0</v>
          </cell>
        </row>
        <row r="196">
          <cell r="C196">
            <v>521501</v>
          </cell>
          <cell r="D196" t="str">
            <v>绿洲蜗牛</v>
          </cell>
          <cell r="E196">
            <v>1</v>
          </cell>
          <cell r="F196">
            <v>0</v>
          </cell>
          <cell r="G196">
            <v>0</v>
          </cell>
          <cell r="H196">
            <v>0</v>
          </cell>
          <cell r="I196">
            <v>320103</v>
          </cell>
          <cell r="J196">
            <v>320103</v>
          </cell>
          <cell r="K196">
            <v>0</v>
          </cell>
          <cell r="L196">
            <v>0</v>
          </cell>
          <cell r="M196">
            <v>28</v>
          </cell>
          <cell r="N196">
            <v>3</v>
          </cell>
          <cell r="O196">
            <v>2</v>
          </cell>
          <cell r="P196">
            <v>1</v>
          </cell>
          <cell r="Q196">
            <v>18900</v>
          </cell>
          <cell r="R196">
            <v>1800</v>
          </cell>
          <cell r="S196">
            <v>1800</v>
          </cell>
          <cell r="T196">
            <v>540</v>
          </cell>
          <cell r="U196">
            <v>540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60</v>
          </cell>
          <cell r="AD196">
            <v>3</v>
          </cell>
          <cell r="AE196">
            <v>30</v>
          </cell>
          <cell r="AF196">
            <v>4</v>
          </cell>
          <cell r="AG196">
            <v>1</v>
          </cell>
          <cell r="AH196">
            <v>340</v>
          </cell>
          <cell r="AI196">
            <v>0</v>
          </cell>
          <cell r="AJ196">
            <v>1</v>
          </cell>
          <cell r="AK196">
            <v>2</v>
          </cell>
          <cell r="AL196">
            <v>0</v>
          </cell>
          <cell r="AM196" t="str">
            <v>601000201,600020101,601100204,601300101,601100001,601100210</v>
          </cell>
          <cell r="AN196">
            <v>0</v>
          </cell>
          <cell r="AO196">
            <v>0.1</v>
          </cell>
          <cell r="AP196">
            <v>1</v>
          </cell>
          <cell r="AQ196">
            <v>2000001</v>
          </cell>
          <cell r="AR196" t="str">
            <v>0</v>
          </cell>
          <cell r="AS196">
            <v>0</v>
          </cell>
          <cell r="AT196">
            <v>12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0.5</v>
          </cell>
          <cell r="BA196">
            <v>0</v>
          </cell>
          <cell r="BB196">
            <v>0</v>
          </cell>
        </row>
        <row r="197">
          <cell r="C197">
            <v>521502</v>
          </cell>
          <cell r="D197" t="str">
            <v>绿洲龟</v>
          </cell>
          <cell r="E197">
            <v>1</v>
          </cell>
          <cell r="F197">
            <v>0</v>
          </cell>
          <cell r="G197">
            <v>0</v>
          </cell>
          <cell r="H197">
            <v>0</v>
          </cell>
          <cell r="I197">
            <v>320101</v>
          </cell>
          <cell r="J197">
            <v>320101</v>
          </cell>
          <cell r="K197">
            <v>0</v>
          </cell>
          <cell r="L197">
            <v>0</v>
          </cell>
          <cell r="M197">
            <v>28</v>
          </cell>
          <cell r="N197">
            <v>3</v>
          </cell>
          <cell r="O197">
            <v>2</v>
          </cell>
          <cell r="P197">
            <v>1</v>
          </cell>
          <cell r="Q197">
            <v>18900</v>
          </cell>
          <cell r="R197">
            <v>1800</v>
          </cell>
          <cell r="S197">
            <v>1800</v>
          </cell>
          <cell r="T197">
            <v>540</v>
          </cell>
          <cell r="U197">
            <v>540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60</v>
          </cell>
          <cell r="AD197">
            <v>3</v>
          </cell>
          <cell r="AE197">
            <v>30</v>
          </cell>
          <cell r="AF197">
            <v>4</v>
          </cell>
          <cell r="AG197">
            <v>1</v>
          </cell>
          <cell r="AH197">
            <v>230</v>
          </cell>
          <cell r="AI197">
            <v>0</v>
          </cell>
          <cell r="AJ197">
            <v>1</v>
          </cell>
          <cell r="AK197">
            <v>2</v>
          </cell>
          <cell r="AL197">
            <v>0</v>
          </cell>
          <cell r="AM197" t="str">
            <v>601000201,600020101,601100204,601300101,601100001,601100210</v>
          </cell>
          <cell r="AN197">
            <v>0</v>
          </cell>
          <cell r="AO197">
            <v>0.1</v>
          </cell>
          <cell r="AP197">
            <v>1</v>
          </cell>
          <cell r="AQ197">
            <v>2000001</v>
          </cell>
          <cell r="AR197" t="str">
            <v>0</v>
          </cell>
          <cell r="AS197">
            <v>0</v>
          </cell>
          <cell r="AT197">
            <v>12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0.5</v>
          </cell>
          <cell r="BA197">
            <v>0</v>
          </cell>
          <cell r="BB197">
            <v>0</v>
          </cell>
        </row>
        <row r="198">
          <cell r="C198">
            <v>521503</v>
          </cell>
          <cell r="D198" t="str">
            <v>绿洲恐龙</v>
          </cell>
          <cell r="E198">
            <v>1</v>
          </cell>
          <cell r="F198">
            <v>0</v>
          </cell>
          <cell r="G198">
            <v>0</v>
          </cell>
          <cell r="H198">
            <v>0</v>
          </cell>
          <cell r="I198">
            <v>320102</v>
          </cell>
          <cell r="J198">
            <v>320102</v>
          </cell>
          <cell r="K198">
            <v>0</v>
          </cell>
          <cell r="L198">
            <v>0</v>
          </cell>
          <cell r="M198">
            <v>28</v>
          </cell>
          <cell r="N198">
            <v>3</v>
          </cell>
          <cell r="O198">
            <v>2</v>
          </cell>
          <cell r="P198">
            <v>1</v>
          </cell>
          <cell r="Q198">
            <v>18900</v>
          </cell>
          <cell r="R198">
            <v>1800</v>
          </cell>
          <cell r="S198">
            <v>1800</v>
          </cell>
          <cell r="T198">
            <v>540</v>
          </cell>
          <cell r="U198">
            <v>540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60</v>
          </cell>
          <cell r="AD198">
            <v>3</v>
          </cell>
          <cell r="AE198">
            <v>30</v>
          </cell>
          <cell r="AF198">
            <v>4</v>
          </cell>
          <cell r="AG198">
            <v>1</v>
          </cell>
          <cell r="AH198">
            <v>280</v>
          </cell>
          <cell r="AI198">
            <v>0</v>
          </cell>
          <cell r="AJ198">
            <v>1</v>
          </cell>
          <cell r="AK198">
            <v>2</v>
          </cell>
          <cell r="AL198">
            <v>0</v>
          </cell>
          <cell r="AM198" t="str">
            <v>601000201,600020101,601100204,601300101,601100001,601100210</v>
          </cell>
          <cell r="AN198">
            <v>0</v>
          </cell>
          <cell r="AO198">
            <v>0.1</v>
          </cell>
          <cell r="AP198">
            <v>1</v>
          </cell>
          <cell r="AQ198">
            <v>2000001</v>
          </cell>
          <cell r="AR198" t="str">
            <v>0</v>
          </cell>
          <cell r="AS198">
            <v>0</v>
          </cell>
          <cell r="AT198">
            <v>12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0.5</v>
          </cell>
          <cell r="BA198">
            <v>0</v>
          </cell>
          <cell r="BB198">
            <v>0</v>
          </cell>
        </row>
        <row r="199">
          <cell r="C199">
            <v>521504</v>
          </cell>
          <cell r="D199" t="str">
            <v>遗迹火焰</v>
          </cell>
          <cell r="E199">
            <v>1</v>
          </cell>
          <cell r="F199">
            <v>0</v>
          </cell>
          <cell r="G199">
            <v>0</v>
          </cell>
          <cell r="H199">
            <v>0</v>
          </cell>
          <cell r="I199">
            <v>320106</v>
          </cell>
          <cell r="J199">
            <v>320106</v>
          </cell>
          <cell r="K199">
            <v>0</v>
          </cell>
          <cell r="L199">
            <v>0</v>
          </cell>
          <cell r="M199">
            <v>28</v>
          </cell>
          <cell r="N199">
            <v>3</v>
          </cell>
          <cell r="O199">
            <v>6</v>
          </cell>
          <cell r="P199">
            <v>1</v>
          </cell>
          <cell r="Q199">
            <v>18900</v>
          </cell>
          <cell r="R199">
            <v>1800</v>
          </cell>
          <cell r="S199">
            <v>1800</v>
          </cell>
          <cell r="T199">
            <v>540</v>
          </cell>
          <cell r="U199">
            <v>540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60</v>
          </cell>
          <cell r="AD199">
            <v>3</v>
          </cell>
          <cell r="AE199">
            <v>30</v>
          </cell>
          <cell r="AF199">
            <v>4</v>
          </cell>
          <cell r="AG199">
            <v>1</v>
          </cell>
          <cell r="AH199">
            <v>520</v>
          </cell>
          <cell r="AI199">
            <v>0</v>
          </cell>
          <cell r="AJ199">
            <v>1</v>
          </cell>
          <cell r="AK199">
            <v>2</v>
          </cell>
          <cell r="AL199">
            <v>0</v>
          </cell>
          <cell r="AM199" t="str">
            <v>601000201,600020101,601100204,601300101,601100001,601100210</v>
          </cell>
          <cell r="AN199">
            <v>0</v>
          </cell>
          <cell r="AO199">
            <v>0.1</v>
          </cell>
          <cell r="AP199">
            <v>1</v>
          </cell>
          <cell r="AQ199">
            <v>2000002</v>
          </cell>
          <cell r="AR199" t="str">
            <v>0</v>
          </cell>
          <cell r="AS199">
            <v>0</v>
          </cell>
          <cell r="AT199">
            <v>12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0.5</v>
          </cell>
          <cell r="BA199">
            <v>0</v>
          </cell>
          <cell r="BB199">
            <v>0</v>
          </cell>
        </row>
        <row r="200">
          <cell r="C200">
            <v>521601</v>
          </cell>
          <cell r="D200" t="str">
            <v>遗迹守护者</v>
          </cell>
          <cell r="E200">
            <v>3</v>
          </cell>
          <cell r="F200">
            <v>0</v>
          </cell>
          <cell r="G200">
            <v>0</v>
          </cell>
          <cell r="H200">
            <v>0</v>
          </cell>
          <cell r="I200">
            <v>320164</v>
          </cell>
          <cell r="J200">
            <v>320164</v>
          </cell>
          <cell r="K200">
            <v>0</v>
          </cell>
          <cell r="L200">
            <v>0</v>
          </cell>
          <cell r="M200">
            <v>28</v>
          </cell>
          <cell r="N200">
            <v>3</v>
          </cell>
          <cell r="O200">
            <v>2</v>
          </cell>
          <cell r="P200">
            <v>1</v>
          </cell>
          <cell r="Q200">
            <v>151200</v>
          </cell>
          <cell r="R200">
            <v>2250</v>
          </cell>
          <cell r="S200">
            <v>2250</v>
          </cell>
          <cell r="T200">
            <v>675</v>
          </cell>
          <cell r="U200">
            <v>675</v>
          </cell>
          <cell r="V200">
            <v>0.15</v>
          </cell>
          <cell r="W200">
            <v>0.15</v>
          </cell>
          <cell r="X200">
            <v>0.15</v>
          </cell>
          <cell r="Y200">
            <v>0.15</v>
          </cell>
          <cell r="Z200">
            <v>0</v>
          </cell>
          <cell r="AA200">
            <v>0</v>
          </cell>
          <cell r="AB200">
            <v>0</v>
          </cell>
          <cell r="AC200">
            <v>7200</v>
          </cell>
          <cell r="AD200">
            <v>3</v>
          </cell>
          <cell r="AE200">
            <v>30</v>
          </cell>
          <cell r="AF200">
            <v>4</v>
          </cell>
          <cell r="AG200">
            <v>1</v>
          </cell>
          <cell r="AH200">
            <v>10400</v>
          </cell>
          <cell r="AI200">
            <v>0</v>
          </cell>
          <cell r="AJ200">
            <v>1</v>
          </cell>
          <cell r="AK200">
            <v>2</v>
          </cell>
          <cell r="AL200">
            <v>0</v>
          </cell>
          <cell r="AM200" t="str">
            <v>601000211,600020201,601100203,601400101,601100001,601100210,601100208,601100209,601504201,61101221</v>
          </cell>
          <cell r="AN200">
            <v>0</v>
          </cell>
          <cell r="AO200">
            <v>0.1</v>
          </cell>
          <cell r="AP200">
            <v>1</v>
          </cell>
          <cell r="AQ200">
            <v>2000001</v>
          </cell>
          <cell r="AR200" t="str">
            <v>3020401,3020402,3020403,3020404,3020405</v>
          </cell>
          <cell r="AS200">
            <v>0</v>
          </cell>
          <cell r="AT200">
            <v>12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0.5</v>
          </cell>
          <cell r="BA200">
            <v>0</v>
          </cell>
          <cell r="BB200">
            <v>0</v>
          </cell>
        </row>
        <row r="201">
          <cell r="C201">
            <v>521701</v>
          </cell>
          <cell r="D201" t="str">
            <v>遗迹火焰</v>
          </cell>
          <cell r="E201">
            <v>1</v>
          </cell>
          <cell r="F201">
            <v>0</v>
          </cell>
          <cell r="G201">
            <v>0</v>
          </cell>
          <cell r="H201">
            <v>0</v>
          </cell>
          <cell r="I201">
            <v>320106</v>
          </cell>
          <cell r="J201">
            <v>320106</v>
          </cell>
          <cell r="K201">
            <v>0</v>
          </cell>
          <cell r="L201">
            <v>0</v>
          </cell>
          <cell r="M201">
            <v>29</v>
          </cell>
          <cell r="N201">
            <v>3</v>
          </cell>
          <cell r="O201">
            <v>6</v>
          </cell>
          <cell r="P201">
            <v>1</v>
          </cell>
          <cell r="Q201">
            <v>19950</v>
          </cell>
          <cell r="R201">
            <v>1900</v>
          </cell>
          <cell r="S201">
            <v>1900</v>
          </cell>
          <cell r="T201">
            <v>570</v>
          </cell>
          <cell r="U201">
            <v>570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60</v>
          </cell>
          <cell r="AD201">
            <v>3</v>
          </cell>
          <cell r="AE201">
            <v>30</v>
          </cell>
          <cell r="AF201">
            <v>4</v>
          </cell>
          <cell r="AG201">
            <v>1</v>
          </cell>
          <cell r="AH201">
            <v>520</v>
          </cell>
          <cell r="AI201">
            <v>0</v>
          </cell>
          <cell r="AJ201">
            <v>1</v>
          </cell>
          <cell r="AK201">
            <v>2</v>
          </cell>
          <cell r="AL201">
            <v>0</v>
          </cell>
          <cell r="AM201" t="str">
            <v>601000201,600020101,601100204,601300101,601100001,601100210</v>
          </cell>
          <cell r="AN201">
            <v>0</v>
          </cell>
          <cell r="AO201">
            <v>0.1</v>
          </cell>
          <cell r="AP201">
            <v>1</v>
          </cell>
          <cell r="AQ201">
            <v>2000002</v>
          </cell>
          <cell r="AR201" t="str">
            <v>0</v>
          </cell>
          <cell r="AS201">
            <v>0</v>
          </cell>
          <cell r="AT201">
            <v>12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0.5</v>
          </cell>
          <cell r="BA201">
            <v>0</v>
          </cell>
          <cell r="BB201">
            <v>0</v>
          </cell>
        </row>
        <row r="202">
          <cell r="C202">
            <v>521702</v>
          </cell>
          <cell r="D202" t="str">
            <v>遗迹弓手</v>
          </cell>
          <cell r="E202">
            <v>1</v>
          </cell>
          <cell r="F202">
            <v>0</v>
          </cell>
          <cell r="G202">
            <v>0</v>
          </cell>
          <cell r="H202">
            <v>0</v>
          </cell>
          <cell r="I202">
            <v>320107</v>
          </cell>
          <cell r="J202">
            <v>320107</v>
          </cell>
          <cell r="K202">
            <v>0</v>
          </cell>
          <cell r="L202">
            <v>0</v>
          </cell>
          <cell r="M202">
            <v>29</v>
          </cell>
          <cell r="N202">
            <v>3</v>
          </cell>
          <cell r="O202">
            <v>6</v>
          </cell>
          <cell r="P202">
            <v>1</v>
          </cell>
          <cell r="Q202">
            <v>19950</v>
          </cell>
          <cell r="R202">
            <v>1900</v>
          </cell>
          <cell r="S202">
            <v>1900</v>
          </cell>
          <cell r="T202">
            <v>570</v>
          </cell>
          <cell r="U202">
            <v>570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60</v>
          </cell>
          <cell r="AD202">
            <v>3</v>
          </cell>
          <cell r="AE202">
            <v>30</v>
          </cell>
          <cell r="AF202">
            <v>4</v>
          </cell>
          <cell r="AG202">
            <v>1</v>
          </cell>
          <cell r="AH202">
            <v>520</v>
          </cell>
          <cell r="AI202">
            <v>0</v>
          </cell>
          <cell r="AJ202">
            <v>1</v>
          </cell>
          <cell r="AK202">
            <v>2</v>
          </cell>
          <cell r="AL202">
            <v>0</v>
          </cell>
          <cell r="AM202" t="str">
            <v>601000201,600020101,601100204,601300101,601100001,601100210</v>
          </cell>
          <cell r="AN202">
            <v>0</v>
          </cell>
          <cell r="AO202">
            <v>0.1</v>
          </cell>
          <cell r="AP202">
            <v>1</v>
          </cell>
          <cell r="AQ202">
            <v>2000002</v>
          </cell>
          <cell r="AR202" t="str">
            <v>0</v>
          </cell>
          <cell r="AS202">
            <v>0</v>
          </cell>
          <cell r="AT202">
            <v>12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0.5</v>
          </cell>
          <cell r="BA202">
            <v>0</v>
          </cell>
          <cell r="BB202">
            <v>0</v>
          </cell>
        </row>
        <row r="203">
          <cell r="C203">
            <v>521703</v>
          </cell>
          <cell r="D203" t="str">
            <v>绿洲龟</v>
          </cell>
          <cell r="E203">
            <v>1</v>
          </cell>
          <cell r="F203">
            <v>0</v>
          </cell>
          <cell r="G203">
            <v>0</v>
          </cell>
          <cell r="H203">
            <v>0</v>
          </cell>
          <cell r="I203">
            <v>320101</v>
          </cell>
          <cell r="J203">
            <v>320101</v>
          </cell>
          <cell r="K203">
            <v>0</v>
          </cell>
          <cell r="L203">
            <v>0</v>
          </cell>
          <cell r="M203">
            <v>29</v>
          </cell>
          <cell r="N203">
            <v>3</v>
          </cell>
          <cell r="O203">
            <v>2</v>
          </cell>
          <cell r="P203">
            <v>1</v>
          </cell>
          <cell r="Q203">
            <v>19950</v>
          </cell>
          <cell r="R203">
            <v>1900</v>
          </cell>
          <cell r="S203">
            <v>1900</v>
          </cell>
          <cell r="T203">
            <v>570</v>
          </cell>
          <cell r="U203">
            <v>570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60</v>
          </cell>
          <cell r="AD203">
            <v>3</v>
          </cell>
          <cell r="AE203">
            <v>30</v>
          </cell>
          <cell r="AF203">
            <v>4</v>
          </cell>
          <cell r="AG203">
            <v>1</v>
          </cell>
          <cell r="AH203">
            <v>230</v>
          </cell>
          <cell r="AI203">
            <v>0</v>
          </cell>
          <cell r="AJ203">
            <v>1</v>
          </cell>
          <cell r="AK203">
            <v>2</v>
          </cell>
          <cell r="AL203">
            <v>0</v>
          </cell>
          <cell r="AM203" t="str">
            <v>601000201,600020101,601100204,601300101,601100001,601100210</v>
          </cell>
          <cell r="AN203">
            <v>0</v>
          </cell>
          <cell r="AO203">
            <v>0.1</v>
          </cell>
          <cell r="AP203">
            <v>1</v>
          </cell>
          <cell r="AQ203">
            <v>2000001</v>
          </cell>
          <cell r="AR203" t="str">
            <v>0</v>
          </cell>
          <cell r="AS203">
            <v>0</v>
          </cell>
          <cell r="AT203">
            <v>12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0.5</v>
          </cell>
          <cell r="BA203">
            <v>0</v>
          </cell>
          <cell r="BB203">
            <v>0</v>
          </cell>
        </row>
        <row r="204">
          <cell r="C204">
            <v>521801</v>
          </cell>
          <cell r="D204" t="str">
            <v>迅捷恐龙</v>
          </cell>
          <cell r="E204">
            <v>1</v>
          </cell>
          <cell r="F204">
            <v>0</v>
          </cell>
          <cell r="G204">
            <v>0</v>
          </cell>
          <cell r="H204">
            <v>0</v>
          </cell>
          <cell r="I204">
            <v>320105</v>
          </cell>
          <cell r="J204">
            <v>320105</v>
          </cell>
          <cell r="K204">
            <v>0</v>
          </cell>
          <cell r="L204">
            <v>0</v>
          </cell>
          <cell r="M204">
            <v>29</v>
          </cell>
          <cell r="N204">
            <v>3</v>
          </cell>
          <cell r="O204">
            <v>2</v>
          </cell>
          <cell r="P204">
            <v>1</v>
          </cell>
          <cell r="Q204">
            <v>19950</v>
          </cell>
          <cell r="R204">
            <v>1900</v>
          </cell>
          <cell r="S204">
            <v>1900</v>
          </cell>
          <cell r="T204">
            <v>570</v>
          </cell>
          <cell r="U204">
            <v>570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60</v>
          </cell>
          <cell r="AD204">
            <v>3</v>
          </cell>
          <cell r="AE204">
            <v>30</v>
          </cell>
          <cell r="AF204">
            <v>4</v>
          </cell>
          <cell r="AG204">
            <v>1</v>
          </cell>
          <cell r="AH204">
            <v>460</v>
          </cell>
          <cell r="AI204">
            <v>0</v>
          </cell>
          <cell r="AJ204">
            <v>1</v>
          </cell>
          <cell r="AK204">
            <v>2</v>
          </cell>
          <cell r="AL204">
            <v>0</v>
          </cell>
          <cell r="AM204" t="str">
            <v>601000201,600020101,601100204,601300101,601100001,601100210</v>
          </cell>
          <cell r="AN204">
            <v>0</v>
          </cell>
          <cell r="AO204">
            <v>0.1</v>
          </cell>
          <cell r="AP204">
            <v>1</v>
          </cell>
          <cell r="AQ204">
            <v>2000001</v>
          </cell>
          <cell r="AR204" t="str">
            <v>0</v>
          </cell>
          <cell r="AS204">
            <v>0</v>
          </cell>
          <cell r="AT204">
            <v>12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0.5</v>
          </cell>
          <cell r="BA204">
            <v>0</v>
          </cell>
          <cell r="BB204">
            <v>0</v>
          </cell>
        </row>
        <row r="205">
          <cell r="C205">
            <v>521802</v>
          </cell>
          <cell r="D205" t="str">
            <v>绿洲蜗牛</v>
          </cell>
          <cell r="E205">
            <v>1</v>
          </cell>
          <cell r="F205">
            <v>0</v>
          </cell>
          <cell r="G205">
            <v>0</v>
          </cell>
          <cell r="H205">
            <v>0</v>
          </cell>
          <cell r="I205">
            <v>320103</v>
          </cell>
          <cell r="J205">
            <v>320103</v>
          </cell>
          <cell r="K205">
            <v>0</v>
          </cell>
          <cell r="L205">
            <v>0</v>
          </cell>
          <cell r="M205">
            <v>29</v>
          </cell>
          <cell r="N205">
            <v>3</v>
          </cell>
          <cell r="O205">
            <v>2</v>
          </cell>
          <cell r="P205">
            <v>1</v>
          </cell>
          <cell r="Q205">
            <v>19950</v>
          </cell>
          <cell r="R205">
            <v>1900</v>
          </cell>
          <cell r="S205">
            <v>1900</v>
          </cell>
          <cell r="T205">
            <v>570</v>
          </cell>
          <cell r="U205">
            <v>570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60</v>
          </cell>
          <cell r="AD205">
            <v>3</v>
          </cell>
          <cell r="AE205">
            <v>30</v>
          </cell>
          <cell r="AF205">
            <v>4</v>
          </cell>
          <cell r="AG205">
            <v>1</v>
          </cell>
          <cell r="AH205">
            <v>340</v>
          </cell>
          <cell r="AI205">
            <v>0</v>
          </cell>
          <cell r="AJ205">
            <v>1</v>
          </cell>
          <cell r="AK205">
            <v>2</v>
          </cell>
          <cell r="AL205">
            <v>0</v>
          </cell>
          <cell r="AM205" t="str">
            <v>601000201,600020101,601100204,601300101,601100001,601100210</v>
          </cell>
          <cell r="AN205">
            <v>0</v>
          </cell>
          <cell r="AO205">
            <v>0.1</v>
          </cell>
          <cell r="AP205">
            <v>1</v>
          </cell>
          <cell r="AQ205">
            <v>2000001</v>
          </cell>
          <cell r="AR205" t="str">
            <v>0</v>
          </cell>
          <cell r="AS205">
            <v>0</v>
          </cell>
          <cell r="AT205">
            <v>12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0.5</v>
          </cell>
          <cell r="BA205">
            <v>0</v>
          </cell>
          <cell r="BB205">
            <v>0</v>
          </cell>
        </row>
        <row r="206">
          <cell r="C206">
            <v>521803</v>
          </cell>
          <cell r="D206" t="str">
            <v>遗迹弓手</v>
          </cell>
          <cell r="E206">
            <v>1</v>
          </cell>
          <cell r="F206">
            <v>0</v>
          </cell>
          <cell r="G206">
            <v>0</v>
          </cell>
          <cell r="H206">
            <v>0</v>
          </cell>
          <cell r="I206">
            <v>320107</v>
          </cell>
          <cell r="J206">
            <v>320107</v>
          </cell>
          <cell r="K206">
            <v>0</v>
          </cell>
          <cell r="L206">
            <v>0</v>
          </cell>
          <cell r="M206">
            <v>29</v>
          </cell>
          <cell r="N206">
            <v>3</v>
          </cell>
          <cell r="O206">
            <v>6</v>
          </cell>
          <cell r="P206">
            <v>1</v>
          </cell>
          <cell r="Q206">
            <v>19950</v>
          </cell>
          <cell r="R206">
            <v>1900</v>
          </cell>
          <cell r="S206">
            <v>1900</v>
          </cell>
          <cell r="T206">
            <v>570</v>
          </cell>
          <cell r="U206">
            <v>570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60</v>
          </cell>
          <cell r="AD206">
            <v>3</v>
          </cell>
          <cell r="AE206">
            <v>30</v>
          </cell>
          <cell r="AF206">
            <v>4</v>
          </cell>
          <cell r="AG206">
            <v>1</v>
          </cell>
          <cell r="AH206">
            <v>520</v>
          </cell>
          <cell r="AI206">
            <v>0</v>
          </cell>
          <cell r="AJ206">
            <v>1</v>
          </cell>
          <cell r="AK206">
            <v>2</v>
          </cell>
          <cell r="AL206">
            <v>0</v>
          </cell>
          <cell r="AM206" t="str">
            <v>601000201,600020101,601100204,601300101,601100001,601100210</v>
          </cell>
          <cell r="AN206">
            <v>0</v>
          </cell>
          <cell r="AO206">
            <v>0.1</v>
          </cell>
          <cell r="AP206">
            <v>1</v>
          </cell>
          <cell r="AQ206">
            <v>2000002</v>
          </cell>
          <cell r="AR206" t="str">
            <v>0</v>
          </cell>
          <cell r="AS206">
            <v>0</v>
          </cell>
          <cell r="AT206">
            <v>12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0.5</v>
          </cell>
          <cell r="BA206">
            <v>0</v>
          </cell>
          <cell r="BB206">
            <v>0</v>
          </cell>
        </row>
        <row r="207">
          <cell r="C207">
            <v>521804</v>
          </cell>
          <cell r="D207" t="str">
            <v>绿洲恐龙</v>
          </cell>
          <cell r="E207">
            <v>1</v>
          </cell>
          <cell r="F207">
            <v>0</v>
          </cell>
          <cell r="G207">
            <v>0</v>
          </cell>
          <cell r="H207">
            <v>0</v>
          </cell>
          <cell r="I207">
            <v>320102</v>
          </cell>
          <cell r="J207">
            <v>320102</v>
          </cell>
          <cell r="K207">
            <v>0</v>
          </cell>
          <cell r="L207">
            <v>0</v>
          </cell>
          <cell r="M207">
            <v>29</v>
          </cell>
          <cell r="N207">
            <v>3</v>
          </cell>
          <cell r="O207">
            <v>2</v>
          </cell>
          <cell r="P207">
            <v>1</v>
          </cell>
          <cell r="Q207">
            <v>19950</v>
          </cell>
          <cell r="R207">
            <v>1900</v>
          </cell>
          <cell r="S207">
            <v>1900</v>
          </cell>
          <cell r="T207">
            <v>570</v>
          </cell>
          <cell r="U207">
            <v>570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60</v>
          </cell>
          <cell r="AD207">
            <v>3</v>
          </cell>
          <cell r="AE207">
            <v>30</v>
          </cell>
          <cell r="AF207">
            <v>4</v>
          </cell>
          <cell r="AG207">
            <v>1</v>
          </cell>
          <cell r="AH207">
            <v>280</v>
          </cell>
          <cell r="AI207">
            <v>0</v>
          </cell>
          <cell r="AJ207">
            <v>1</v>
          </cell>
          <cell r="AK207">
            <v>2</v>
          </cell>
          <cell r="AL207">
            <v>0</v>
          </cell>
          <cell r="AM207" t="str">
            <v>601000201,600020101,601100204,601300101,601100001,601100210</v>
          </cell>
          <cell r="AN207">
            <v>0</v>
          </cell>
          <cell r="AO207">
            <v>0.1</v>
          </cell>
          <cell r="AP207">
            <v>1</v>
          </cell>
          <cell r="AQ207">
            <v>2000001</v>
          </cell>
          <cell r="AR207" t="str">
            <v>0</v>
          </cell>
          <cell r="AS207">
            <v>0</v>
          </cell>
          <cell r="AT207">
            <v>12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0.5</v>
          </cell>
          <cell r="BA207">
            <v>0</v>
          </cell>
          <cell r="BB207">
            <v>0</v>
          </cell>
        </row>
        <row r="208">
          <cell r="C208">
            <v>521901</v>
          </cell>
          <cell r="D208" t="str">
            <v>荒漠鹰</v>
          </cell>
          <cell r="E208">
            <v>1</v>
          </cell>
          <cell r="F208">
            <v>0</v>
          </cell>
          <cell r="G208">
            <v>0</v>
          </cell>
          <cell r="H208">
            <v>0</v>
          </cell>
          <cell r="I208">
            <v>320104</v>
          </cell>
          <cell r="J208">
            <v>320104</v>
          </cell>
          <cell r="K208">
            <v>0</v>
          </cell>
          <cell r="L208">
            <v>0</v>
          </cell>
          <cell r="M208">
            <v>30</v>
          </cell>
          <cell r="N208">
            <v>3</v>
          </cell>
          <cell r="O208">
            <v>2</v>
          </cell>
          <cell r="P208">
            <v>1</v>
          </cell>
          <cell r="Q208">
            <v>21000</v>
          </cell>
          <cell r="R208">
            <v>2000</v>
          </cell>
          <cell r="S208">
            <v>2000</v>
          </cell>
          <cell r="T208">
            <v>600</v>
          </cell>
          <cell r="U208">
            <v>600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60</v>
          </cell>
          <cell r="AD208">
            <v>3</v>
          </cell>
          <cell r="AE208">
            <v>30</v>
          </cell>
          <cell r="AF208">
            <v>4</v>
          </cell>
          <cell r="AG208">
            <v>1</v>
          </cell>
          <cell r="AH208">
            <v>400</v>
          </cell>
          <cell r="AI208">
            <v>0</v>
          </cell>
          <cell r="AJ208">
            <v>1</v>
          </cell>
          <cell r="AK208">
            <v>2</v>
          </cell>
          <cell r="AL208">
            <v>0</v>
          </cell>
          <cell r="AM208" t="str">
            <v>601000201,600020101,601100204,601300101,601100001,601100210</v>
          </cell>
          <cell r="AN208">
            <v>0</v>
          </cell>
          <cell r="AO208">
            <v>0.1</v>
          </cell>
          <cell r="AP208">
            <v>1</v>
          </cell>
          <cell r="AQ208">
            <v>2000001</v>
          </cell>
          <cell r="AR208" t="str">
            <v>0</v>
          </cell>
          <cell r="AS208">
            <v>0</v>
          </cell>
          <cell r="AT208">
            <v>12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0.5</v>
          </cell>
          <cell r="BA208">
            <v>0</v>
          </cell>
          <cell r="BB208">
            <v>0</v>
          </cell>
        </row>
        <row r="209">
          <cell r="C209">
            <v>521902</v>
          </cell>
          <cell r="D209" t="str">
            <v>迅捷恐龙</v>
          </cell>
          <cell r="E209">
            <v>1</v>
          </cell>
          <cell r="F209">
            <v>0</v>
          </cell>
          <cell r="G209">
            <v>0</v>
          </cell>
          <cell r="H209">
            <v>0</v>
          </cell>
          <cell r="I209">
            <v>320105</v>
          </cell>
          <cell r="J209">
            <v>320105</v>
          </cell>
          <cell r="K209">
            <v>0</v>
          </cell>
          <cell r="L209">
            <v>0</v>
          </cell>
          <cell r="M209">
            <v>30</v>
          </cell>
          <cell r="N209">
            <v>3</v>
          </cell>
          <cell r="O209">
            <v>2</v>
          </cell>
          <cell r="P209">
            <v>1</v>
          </cell>
          <cell r="Q209">
            <v>21000</v>
          </cell>
          <cell r="R209">
            <v>2000</v>
          </cell>
          <cell r="S209">
            <v>2000</v>
          </cell>
          <cell r="T209">
            <v>600</v>
          </cell>
          <cell r="U209">
            <v>600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60</v>
          </cell>
          <cell r="AD209">
            <v>3</v>
          </cell>
          <cell r="AE209">
            <v>30</v>
          </cell>
          <cell r="AF209">
            <v>4</v>
          </cell>
          <cell r="AG209">
            <v>1</v>
          </cell>
          <cell r="AH209">
            <v>460</v>
          </cell>
          <cell r="AI209">
            <v>0</v>
          </cell>
          <cell r="AJ209">
            <v>1</v>
          </cell>
          <cell r="AK209">
            <v>2</v>
          </cell>
          <cell r="AL209">
            <v>0</v>
          </cell>
          <cell r="AM209" t="str">
            <v>601000201,600020101,601100204,601300101,601100001,601100210</v>
          </cell>
          <cell r="AN209">
            <v>0</v>
          </cell>
          <cell r="AO209">
            <v>0.1</v>
          </cell>
          <cell r="AP209">
            <v>1</v>
          </cell>
          <cell r="AQ209">
            <v>2000001</v>
          </cell>
          <cell r="AR209" t="str">
            <v>0</v>
          </cell>
          <cell r="AS209">
            <v>0</v>
          </cell>
          <cell r="AT209">
            <v>12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0.5</v>
          </cell>
          <cell r="BA209">
            <v>0</v>
          </cell>
          <cell r="BB209">
            <v>0</v>
          </cell>
        </row>
        <row r="210">
          <cell r="C210">
            <v>521903</v>
          </cell>
          <cell r="D210" t="str">
            <v>遗迹火焰</v>
          </cell>
          <cell r="E210">
            <v>1</v>
          </cell>
          <cell r="F210">
            <v>0</v>
          </cell>
          <cell r="G210">
            <v>0</v>
          </cell>
          <cell r="H210">
            <v>0</v>
          </cell>
          <cell r="I210">
            <v>320106</v>
          </cell>
          <cell r="J210">
            <v>320106</v>
          </cell>
          <cell r="K210">
            <v>0</v>
          </cell>
          <cell r="L210">
            <v>0</v>
          </cell>
          <cell r="M210">
            <v>30</v>
          </cell>
          <cell r="N210">
            <v>3</v>
          </cell>
          <cell r="O210">
            <v>6</v>
          </cell>
          <cell r="P210">
            <v>1</v>
          </cell>
          <cell r="Q210">
            <v>21000</v>
          </cell>
          <cell r="R210">
            <v>2000</v>
          </cell>
          <cell r="S210">
            <v>2000</v>
          </cell>
          <cell r="T210">
            <v>600</v>
          </cell>
          <cell r="U210">
            <v>600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60</v>
          </cell>
          <cell r="AD210">
            <v>3</v>
          </cell>
          <cell r="AE210">
            <v>30</v>
          </cell>
          <cell r="AF210">
            <v>4</v>
          </cell>
          <cell r="AG210">
            <v>1</v>
          </cell>
          <cell r="AH210">
            <v>520</v>
          </cell>
          <cell r="AI210">
            <v>0</v>
          </cell>
          <cell r="AJ210">
            <v>1</v>
          </cell>
          <cell r="AK210">
            <v>2</v>
          </cell>
          <cell r="AL210">
            <v>0</v>
          </cell>
          <cell r="AM210" t="str">
            <v>601000201,600020101,601100204,601300101,601100001,601100210</v>
          </cell>
          <cell r="AN210">
            <v>0</v>
          </cell>
          <cell r="AO210">
            <v>0.1</v>
          </cell>
          <cell r="AP210">
            <v>1</v>
          </cell>
          <cell r="AQ210">
            <v>2000002</v>
          </cell>
          <cell r="AR210" t="str">
            <v>0</v>
          </cell>
          <cell r="AS210">
            <v>0</v>
          </cell>
          <cell r="AT210">
            <v>12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0.5</v>
          </cell>
          <cell r="BA210">
            <v>0</v>
          </cell>
          <cell r="BB210">
            <v>0</v>
          </cell>
        </row>
        <row r="211">
          <cell r="C211">
            <v>521904</v>
          </cell>
          <cell r="D211" t="str">
            <v>遗迹弓手</v>
          </cell>
          <cell r="E211">
            <v>1</v>
          </cell>
          <cell r="F211">
            <v>0</v>
          </cell>
          <cell r="G211">
            <v>0</v>
          </cell>
          <cell r="H211">
            <v>0</v>
          </cell>
          <cell r="I211">
            <v>320107</v>
          </cell>
          <cell r="J211">
            <v>320107</v>
          </cell>
          <cell r="K211">
            <v>0</v>
          </cell>
          <cell r="L211">
            <v>0</v>
          </cell>
          <cell r="M211">
            <v>30</v>
          </cell>
          <cell r="N211">
            <v>3</v>
          </cell>
          <cell r="O211">
            <v>6</v>
          </cell>
          <cell r="P211">
            <v>1</v>
          </cell>
          <cell r="Q211">
            <v>21000</v>
          </cell>
          <cell r="R211">
            <v>2000</v>
          </cell>
          <cell r="S211">
            <v>2000</v>
          </cell>
          <cell r="T211">
            <v>600</v>
          </cell>
          <cell r="U211">
            <v>600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60</v>
          </cell>
          <cell r="AD211">
            <v>3</v>
          </cell>
          <cell r="AE211">
            <v>30</v>
          </cell>
          <cell r="AF211">
            <v>4</v>
          </cell>
          <cell r="AG211">
            <v>1</v>
          </cell>
          <cell r="AH211">
            <v>520</v>
          </cell>
          <cell r="AI211">
            <v>0</v>
          </cell>
          <cell r="AJ211">
            <v>1</v>
          </cell>
          <cell r="AK211">
            <v>2</v>
          </cell>
          <cell r="AL211">
            <v>0</v>
          </cell>
          <cell r="AM211" t="str">
            <v>601000201,600020101,601100204,601300101,601100001,601100210</v>
          </cell>
          <cell r="AN211">
            <v>0</v>
          </cell>
          <cell r="AO211">
            <v>0.1</v>
          </cell>
          <cell r="AP211">
            <v>1</v>
          </cell>
          <cell r="AQ211">
            <v>2000002</v>
          </cell>
          <cell r="AR211" t="str">
            <v>0</v>
          </cell>
          <cell r="AS211">
            <v>0</v>
          </cell>
          <cell r="AT211">
            <v>12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0.5</v>
          </cell>
          <cell r="BA211">
            <v>0</v>
          </cell>
          <cell r="BB211">
            <v>0</v>
          </cell>
        </row>
        <row r="212">
          <cell r="C212">
            <v>522001</v>
          </cell>
          <cell r="D212" t="str">
            <v>遗迹之王</v>
          </cell>
          <cell r="E212">
            <v>3</v>
          </cell>
          <cell r="F212">
            <v>0</v>
          </cell>
          <cell r="G212">
            <v>0</v>
          </cell>
          <cell r="H212">
            <v>0</v>
          </cell>
          <cell r="I212">
            <v>320165</v>
          </cell>
          <cell r="J212">
            <v>320165</v>
          </cell>
          <cell r="K212">
            <v>0</v>
          </cell>
          <cell r="L212">
            <v>0</v>
          </cell>
          <cell r="M212">
            <v>30</v>
          </cell>
          <cell r="N212">
            <v>3</v>
          </cell>
          <cell r="O212">
            <v>6</v>
          </cell>
          <cell r="P212">
            <v>1</v>
          </cell>
          <cell r="Q212">
            <v>168000</v>
          </cell>
          <cell r="R212">
            <v>2500</v>
          </cell>
          <cell r="S212">
            <v>2500</v>
          </cell>
          <cell r="T212">
            <v>750</v>
          </cell>
          <cell r="U212">
            <v>750</v>
          </cell>
          <cell r="V212">
            <v>0.2</v>
          </cell>
          <cell r="W212">
            <v>0.2</v>
          </cell>
          <cell r="X212">
            <v>0.2</v>
          </cell>
          <cell r="Y212">
            <v>0.2</v>
          </cell>
          <cell r="Z212">
            <v>0</v>
          </cell>
          <cell r="AA212">
            <v>0</v>
          </cell>
          <cell r="AB212">
            <v>0</v>
          </cell>
          <cell r="AC212">
            <v>10800</v>
          </cell>
          <cell r="AD212">
            <v>3</v>
          </cell>
          <cell r="AE212">
            <v>30</v>
          </cell>
          <cell r="AF212">
            <v>4</v>
          </cell>
          <cell r="AG212">
            <v>1</v>
          </cell>
          <cell r="AH212">
            <v>11600</v>
          </cell>
          <cell r="AI212">
            <v>0</v>
          </cell>
          <cell r="AJ212">
            <v>1</v>
          </cell>
          <cell r="AK212">
            <v>2</v>
          </cell>
          <cell r="AL212">
            <v>0</v>
          </cell>
          <cell r="AM212" t="str">
            <v>601000211,600020201,601100205,601400101,601100001,601100310,601100208,601100209,601504201,601506101,601000901,61101221</v>
          </cell>
          <cell r="AN212">
            <v>0</v>
          </cell>
          <cell r="AO212">
            <v>0.1</v>
          </cell>
          <cell r="AP212">
            <v>1</v>
          </cell>
          <cell r="AQ212">
            <v>2000002</v>
          </cell>
          <cell r="AR212" t="str">
            <v>3020501,3020502,3020503,3020504,3020505,3020506</v>
          </cell>
          <cell r="AS212">
            <v>0</v>
          </cell>
          <cell r="AT212">
            <v>12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0.5</v>
          </cell>
          <cell r="BA212">
            <v>0</v>
          </cell>
          <cell r="BB212">
            <v>0</v>
          </cell>
        </row>
        <row r="213">
          <cell r="C213">
            <v>530101</v>
          </cell>
          <cell r="D213" t="str">
            <v>螃蟹护卫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330101</v>
          </cell>
          <cell r="J213">
            <v>330101</v>
          </cell>
          <cell r="K213">
            <v>0</v>
          </cell>
          <cell r="L213">
            <v>0</v>
          </cell>
          <cell r="M213">
            <v>31</v>
          </cell>
          <cell r="N213">
            <v>3</v>
          </cell>
          <cell r="O213">
            <v>6</v>
          </cell>
          <cell r="P213">
            <v>1</v>
          </cell>
          <cell r="Q213">
            <v>26250</v>
          </cell>
          <cell r="R213">
            <v>2500</v>
          </cell>
          <cell r="S213">
            <v>2500</v>
          </cell>
          <cell r="T213">
            <v>750</v>
          </cell>
          <cell r="U213">
            <v>750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60</v>
          </cell>
          <cell r="AD213">
            <v>3</v>
          </cell>
          <cell r="AE213">
            <v>30</v>
          </cell>
          <cell r="AF213">
            <v>4</v>
          </cell>
          <cell r="AG213">
            <v>1</v>
          </cell>
          <cell r="AH213">
            <v>580</v>
          </cell>
          <cell r="AI213">
            <v>0</v>
          </cell>
          <cell r="AJ213">
            <v>1</v>
          </cell>
          <cell r="AK213">
            <v>2</v>
          </cell>
          <cell r="AL213">
            <v>0</v>
          </cell>
          <cell r="AM213" t="str">
            <v>601000301,600030101,601100302,601300201,601100001,601100310</v>
          </cell>
          <cell r="AN213">
            <v>0</v>
          </cell>
          <cell r="AO213">
            <v>0.1</v>
          </cell>
          <cell r="AP213">
            <v>1</v>
          </cell>
          <cell r="AQ213">
            <v>2000002</v>
          </cell>
          <cell r="AR213" t="str">
            <v>0</v>
          </cell>
          <cell r="AS213">
            <v>0</v>
          </cell>
          <cell r="AT213">
            <v>12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0.5</v>
          </cell>
          <cell r="BA213">
            <v>0</v>
          </cell>
          <cell r="BB213">
            <v>0</v>
          </cell>
        </row>
        <row r="214">
          <cell r="C214">
            <v>530201</v>
          </cell>
          <cell r="D214" t="str">
            <v>螃蟹护卫</v>
          </cell>
          <cell r="E214">
            <v>1</v>
          </cell>
          <cell r="F214">
            <v>0</v>
          </cell>
          <cell r="G214">
            <v>0</v>
          </cell>
          <cell r="H214">
            <v>0</v>
          </cell>
          <cell r="I214">
            <v>330101</v>
          </cell>
          <cell r="J214">
            <v>330101</v>
          </cell>
          <cell r="K214">
            <v>0</v>
          </cell>
          <cell r="L214">
            <v>0</v>
          </cell>
          <cell r="M214">
            <v>31</v>
          </cell>
          <cell r="N214">
            <v>3</v>
          </cell>
          <cell r="O214">
            <v>6</v>
          </cell>
          <cell r="P214">
            <v>1</v>
          </cell>
          <cell r="Q214">
            <v>26250</v>
          </cell>
          <cell r="R214">
            <v>2500</v>
          </cell>
          <cell r="S214">
            <v>2500</v>
          </cell>
          <cell r="T214">
            <v>750</v>
          </cell>
          <cell r="U214">
            <v>750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60</v>
          </cell>
          <cell r="AD214">
            <v>3</v>
          </cell>
          <cell r="AE214">
            <v>30</v>
          </cell>
          <cell r="AF214">
            <v>4</v>
          </cell>
          <cell r="AG214">
            <v>1</v>
          </cell>
          <cell r="AH214">
            <v>580</v>
          </cell>
          <cell r="AI214">
            <v>0</v>
          </cell>
          <cell r="AJ214">
            <v>1</v>
          </cell>
          <cell r="AK214">
            <v>2</v>
          </cell>
          <cell r="AL214">
            <v>0</v>
          </cell>
          <cell r="AM214" t="str">
            <v>601000301,600030101,601100302,601300201,601100001,601100310</v>
          </cell>
          <cell r="AN214">
            <v>0</v>
          </cell>
          <cell r="AO214">
            <v>0.1</v>
          </cell>
          <cell r="AP214">
            <v>1</v>
          </cell>
          <cell r="AQ214">
            <v>2000002</v>
          </cell>
          <cell r="AR214" t="str">
            <v>0</v>
          </cell>
          <cell r="AS214">
            <v>0</v>
          </cell>
          <cell r="AT214">
            <v>12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0.5</v>
          </cell>
          <cell r="BA214">
            <v>0</v>
          </cell>
          <cell r="BB214">
            <v>0</v>
          </cell>
        </row>
        <row r="215">
          <cell r="C215">
            <v>530202</v>
          </cell>
          <cell r="D215" t="str">
            <v>猛虎</v>
          </cell>
          <cell r="E215">
            <v>1</v>
          </cell>
          <cell r="F215">
            <v>0</v>
          </cell>
          <cell r="G215">
            <v>0</v>
          </cell>
          <cell r="H215">
            <v>0</v>
          </cell>
          <cell r="I215">
            <v>330102</v>
          </cell>
          <cell r="J215">
            <v>330102</v>
          </cell>
          <cell r="K215">
            <v>0</v>
          </cell>
          <cell r="L215">
            <v>0</v>
          </cell>
          <cell r="M215">
            <v>31</v>
          </cell>
          <cell r="N215">
            <v>3</v>
          </cell>
          <cell r="O215">
            <v>2</v>
          </cell>
          <cell r="P215">
            <v>1</v>
          </cell>
          <cell r="Q215">
            <v>26250</v>
          </cell>
          <cell r="R215">
            <v>2500</v>
          </cell>
          <cell r="S215">
            <v>2500</v>
          </cell>
          <cell r="T215">
            <v>750</v>
          </cell>
          <cell r="U215">
            <v>750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60</v>
          </cell>
          <cell r="AD215">
            <v>3</v>
          </cell>
          <cell r="AE215">
            <v>30</v>
          </cell>
          <cell r="AF215">
            <v>4</v>
          </cell>
          <cell r="AG215">
            <v>1</v>
          </cell>
          <cell r="AH215">
            <v>610</v>
          </cell>
          <cell r="AI215">
            <v>0</v>
          </cell>
          <cell r="AJ215">
            <v>1</v>
          </cell>
          <cell r="AK215">
            <v>2</v>
          </cell>
          <cell r="AL215">
            <v>0</v>
          </cell>
          <cell r="AM215" t="str">
            <v>601000301,600030101,601100302,601300201,601100001,601100310</v>
          </cell>
          <cell r="AN215">
            <v>0</v>
          </cell>
          <cell r="AO215">
            <v>0.1</v>
          </cell>
          <cell r="AP215">
            <v>1</v>
          </cell>
          <cell r="AQ215">
            <v>2000001</v>
          </cell>
          <cell r="AR215" t="str">
            <v>0</v>
          </cell>
          <cell r="AS215">
            <v>0</v>
          </cell>
          <cell r="AT215">
            <v>12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0.5</v>
          </cell>
          <cell r="BA215">
            <v>0</v>
          </cell>
          <cell r="BB215">
            <v>0</v>
          </cell>
        </row>
        <row r="216">
          <cell r="C216">
            <v>530301</v>
          </cell>
          <cell r="D216" t="str">
            <v>螃蟹护卫</v>
          </cell>
          <cell r="E216">
            <v>1</v>
          </cell>
          <cell r="F216">
            <v>0</v>
          </cell>
          <cell r="G216">
            <v>0</v>
          </cell>
          <cell r="H216">
            <v>0</v>
          </cell>
          <cell r="I216">
            <v>330101</v>
          </cell>
          <cell r="J216">
            <v>330101</v>
          </cell>
          <cell r="K216">
            <v>0</v>
          </cell>
          <cell r="L216">
            <v>0</v>
          </cell>
          <cell r="M216">
            <v>32</v>
          </cell>
          <cell r="N216">
            <v>3</v>
          </cell>
          <cell r="O216">
            <v>6</v>
          </cell>
          <cell r="P216">
            <v>1</v>
          </cell>
          <cell r="Q216">
            <v>27300</v>
          </cell>
          <cell r="R216">
            <v>2600</v>
          </cell>
          <cell r="S216">
            <v>2600</v>
          </cell>
          <cell r="T216">
            <v>780</v>
          </cell>
          <cell r="U216">
            <v>780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60</v>
          </cell>
          <cell r="AD216">
            <v>3</v>
          </cell>
          <cell r="AE216">
            <v>30</v>
          </cell>
          <cell r="AF216">
            <v>4</v>
          </cell>
          <cell r="AG216">
            <v>1</v>
          </cell>
          <cell r="AH216">
            <v>580</v>
          </cell>
          <cell r="AI216">
            <v>0</v>
          </cell>
          <cell r="AJ216">
            <v>1</v>
          </cell>
          <cell r="AK216">
            <v>2</v>
          </cell>
          <cell r="AL216">
            <v>0</v>
          </cell>
          <cell r="AM216" t="str">
            <v>601000301,600030101,601100302,601300201,601100001,601100310</v>
          </cell>
          <cell r="AN216">
            <v>0</v>
          </cell>
          <cell r="AO216">
            <v>0.1</v>
          </cell>
          <cell r="AP216">
            <v>1</v>
          </cell>
          <cell r="AQ216">
            <v>2000002</v>
          </cell>
          <cell r="AR216" t="str">
            <v>0</v>
          </cell>
          <cell r="AS216">
            <v>0</v>
          </cell>
          <cell r="AT216">
            <v>12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0.5</v>
          </cell>
          <cell r="BA216">
            <v>0</v>
          </cell>
          <cell r="BB216">
            <v>0</v>
          </cell>
        </row>
        <row r="217">
          <cell r="C217">
            <v>530302</v>
          </cell>
          <cell r="D217" t="str">
            <v>猛虎</v>
          </cell>
          <cell r="E217">
            <v>1</v>
          </cell>
          <cell r="F217">
            <v>0</v>
          </cell>
          <cell r="G217">
            <v>0</v>
          </cell>
          <cell r="H217">
            <v>0</v>
          </cell>
          <cell r="I217">
            <v>330102</v>
          </cell>
          <cell r="J217">
            <v>330102</v>
          </cell>
          <cell r="K217">
            <v>0</v>
          </cell>
          <cell r="L217">
            <v>0</v>
          </cell>
          <cell r="M217">
            <v>32</v>
          </cell>
          <cell r="N217">
            <v>3</v>
          </cell>
          <cell r="O217">
            <v>2</v>
          </cell>
          <cell r="P217">
            <v>1</v>
          </cell>
          <cell r="Q217">
            <v>27300</v>
          </cell>
          <cell r="R217">
            <v>2600</v>
          </cell>
          <cell r="S217">
            <v>2600</v>
          </cell>
          <cell r="T217">
            <v>780</v>
          </cell>
          <cell r="U217">
            <v>780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60</v>
          </cell>
          <cell r="AD217">
            <v>3</v>
          </cell>
          <cell r="AE217">
            <v>30</v>
          </cell>
          <cell r="AF217">
            <v>4</v>
          </cell>
          <cell r="AG217">
            <v>1</v>
          </cell>
          <cell r="AH217">
            <v>610</v>
          </cell>
          <cell r="AI217">
            <v>0</v>
          </cell>
          <cell r="AJ217">
            <v>1</v>
          </cell>
          <cell r="AK217">
            <v>2</v>
          </cell>
          <cell r="AL217">
            <v>0</v>
          </cell>
          <cell r="AM217" t="str">
            <v>601000301,600030101,601100302,601300201,601100001,601100310</v>
          </cell>
          <cell r="AN217">
            <v>0</v>
          </cell>
          <cell r="AO217">
            <v>0.1</v>
          </cell>
          <cell r="AP217">
            <v>1</v>
          </cell>
          <cell r="AQ217">
            <v>2000001</v>
          </cell>
          <cell r="AR217" t="str">
            <v>0</v>
          </cell>
          <cell r="AS217">
            <v>0</v>
          </cell>
          <cell r="AT217">
            <v>12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0.5</v>
          </cell>
          <cell r="BA217">
            <v>0</v>
          </cell>
          <cell r="BB217">
            <v>0</v>
          </cell>
        </row>
        <row r="218">
          <cell r="C218">
            <v>530303</v>
          </cell>
          <cell r="D218" t="str">
            <v>丛林虎</v>
          </cell>
          <cell r="E218">
            <v>1</v>
          </cell>
          <cell r="F218">
            <v>0</v>
          </cell>
          <cell r="G218">
            <v>0</v>
          </cell>
          <cell r="H218">
            <v>0</v>
          </cell>
          <cell r="I218">
            <v>330103</v>
          </cell>
          <cell r="J218">
            <v>330103</v>
          </cell>
          <cell r="K218">
            <v>0</v>
          </cell>
          <cell r="L218">
            <v>0</v>
          </cell>
          <cell r="M218">
            <v>32</v>
          </cell>
          <cell r="N218">
            <v>3</v>
          </cell>
          <cell r="O218">
            <v>2</v>
          </cell>
          <cell r="P218">
            <v>1</v>
          </cell>
          <cell r="Q218">
            <v>27300</v>
          </cell>
          <cell r="R218">
            <v>2600</v>
          </cell>
          <cell r="S218">
            <v>2600</v>
          </cell>
          <cell r="T218">
            <v>780</v>
          </cell>
          <cell r="U218">
            <v>780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60</v>
          </cell>
          <cell r="AD218">
            <v>3</v>
          </cell>
          <cell r="AE218">
            <v>30</v>
          </cell>
          <cell r="AF218">
            <v>4</v>
          </cell>
          <cell r="AG218">
            <v>1</v>
          </cell>
          <cell r="AH218">
            <v>640</v>
          </cell>
          <cell r="AI218">
            <v>0</v>
          </cell>
          <cell r="AJ218">
            <v>1</v>
          </cell>
          <cell r="AK218">
            <v>2</v>
          </cell>
          <cell r="AL218">
            <v>0</v>
          </cell>
          <cell r="AM218" t="str">
            <v>601000301,600030101,601100302,601300201,601100001,601100310</v>
          </cell>
          <cell r="AN218">
            <v>0</v>
          </cell>
          <cell r="AO218">
            <v>0.1</v>
          </cell>
          <cell r="AP218">
            <v>1</v>
          </cell>
          <cell r="AQ218">
            <v>2000001</v>
          </cell>
          <cell r="AR218" t="str">
            <v>0</v>
          </cell>
          <cell r="AS218">
            <v>0</v>
          </cell>
          <cell r="AT218">
            <v>12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0.5</v>
          </cell>
          <cell r="BA218">
            <v>0</v>
          </cell>
          <cell r="BB218">
            <v>0</v>
          </cell>
        </row>
        <row r="219">
          <cell r="C219">
            <v>530401</v>
          </cell>
          <cell r="D219" t="str">
            <v>蛤蟆守护者</v>
          </cell>
          <cell r="E219">
            <v>3</v>
          </cell>
          <cell r="F219">
            <v>0</v>
          </cell>
          <cell r="G219">
            <v>0</v>
          </cell>
          <cell r="H219">
            <v>0</v>
          </cell>
          <cell r="I219">
            <v>330161</v>
          </cell>
          <cell r="J219">
            <v>330161</v>
          </cell>
          <cell r="K219">
            <v>0</v>
          </cell>
          <cell r="L219">
            <v>0</v>
          </cell>
          <cell r="M219">
            <v>32</v>
          </cell>
          <cell r="N219">
            <v>3</v>
          </cell>
          <cell r="O219">
            <v>2</v>
          </cell>
          <cell r="P219">
            <v>1</v>
          </cell>
          <cell r="Q219">
            <v>218400</v>
          </cell>
          <cell r="R219">
            <v>3250</v>
          </cell>
          <cell r="S219">
            <v>3250</v>
          </cell>
          <cell r="T219">
            <v>975</v>
          </cell>
          <cell r="U219">
            <v>975</v>
          </cell>
          <cell r="V219">
            <v>0.05</v>
          </cell>
          <cell r="W219">
            <v>0.05</v>
          </cell>
          <cell r="X219">
            <v>0.05</v>
          </cell>
          <cell r="Y219">
            <v>0.05</v>
          </cell>
          <cell r="Z219">
            <v>0</v>
          </cell>
          <cell r="AA219">
            <v>0</v>
          </cell>
          <cell r="AB219">
            <v>0</v>
          </cell>
          <cell r="AC219">
            <v>5400</v>
          </cell>
          <cell r="AD219">
            <v>3</v>
          </cell>
          <cell r="AE219">
            <v>30</v>
          </cell>
          <cell r="AF219">
            <v>4</v>
          </cell>
          <cell r="AG219">
            <v>1</v>
          </cell>
          <cell r="AH219">
            <v>12800</v>
          </cell>
          <cell r="AI219">
            <v>0</v>
          </cell>
          <cell r="AJ219">
            <v>1</v>
          </cell>
          <cell r="AK219">
            <v>2</v>
          </cell>
          <cell r="AL219">
            <v>0</v>
          </cell>
          <cell r="AM219" t="str">
            <v>601000311,600030201,601100301,601400101,601100001,601100310,601100308,601504301,61101231</v>
          </cell>
          <cell r="AN219">
            <v>0</v>
          </cell>
          <cell r="AO219">
            <v>0.1</v>
          </cell>
          <cell r="AP219">
            <v>1</v>
          </cell>
          <cell r="AQ219">
            <v>2000001</v>
          </cell>
          <cell r="AR219" t="str">
            <v>3030101,3030102,3030103,3030104,3030105</v>
          </cell>
          <cell r="AS219">
            <v>0</v>
          </cell>
          <cell r="AT219">
            <v>12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0.5</v>
          </cell>
          <cell r="BA219">
            <v>0</v>
          </cell>
          <cell r="BB219">
            <v>0</v>
          </cell>
        </row>
        <row r="220">
          <cell r="C220">
            <v>530501</v>
          </cell>
          <cell r="D220" t="str">
            <v>丛林虎</v>
          </cell>
          <cell r="E220">
            <v>1</v>
          </cell>
          <cell r="F220">
            <v>0</v>
          </cell>
          <cell r="G220">
            <v>0</v>
          </cell>
          <cell r="H220">
            <v>0</v>
          </cell>
          <cell r="I220">
            <v>330103</v>
          </cell>
          <cell r="J220">
            <v>330103</v>
          </cell>
          <cell r="K220">
            <v>0</v>
          </cell>
          <cell r="L220">
            <v>0</v>
          </cell>
          <cell r="M220">
            <v>33</v>
          </cell>
          <cell r="N220">
            <v>3</v>
          </cell>
          <cell r="O220">
            <v>2</v>
          </cell>
          <cell r="P220">
            <v>1</v>
          </cell>
          <cell r="Q220">
            <v>28350</v>
          </cell>
          <cell r="R220">
            <v>2700</v>
          </cell>
          <cell r="S220">
            <v>2700</v>
          </cell>
          <cell r="T220">
            <v>810</v>
          </cell>
          <cell r="U220">
            <v>810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60</v>
          </cell>
          <cell r="AD220">
            <v>3</v>
          </cell>
          <cell r="AE220">
            <v>30</v>
          </cell>
          <cell r="AF220">
            <v>4</v>
          </cell>
          <cell r="AG220">
            <v>1</v>
          </cell>
          <cell r="AH220">
            <v>640</v>
          </cell>
          <cell r="AI220">
            <v>0</v>
          </cell>
          <cell r="AJ220">
            <v>1</v>
          </cell>
          <cell r="AK220">
            <v>2</v>
          </cell>
          <cell r="AL220">
            <v>0</v>
          </cell>
          <cell r="AM220" t="str">
            <v>601000301,600030101,601100302,601300201,601100001,601100310</v>
          </cell>
          <cell r="AN220">
            <v>0</v>
          </cell>
          <cell r="AO220">
            <v>0.1</v>
          </cell>
          <cell r="AP220">
            <v>1</v>
          </cell>
          <cell r="AQ220">
            <v>2000001</v>
          </cell>
          <cell r="AR220" t="str">
            <v>0</v>
          </cell>
          <cell r="AS220">
            <v>0</v>
          </cell>
          <cell r="AT220">
            <v>12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0.5</v>
          </cell>
          <cell r="BA220">
            <v>0</v>
          </cell>
          <cell r="BB220">
            <v>0</v>
          </cell>
        </row>
        <row r="221">
          <cell r="C221">
            <v>530502</v>
          </cell>
          <cell r="D221" t="str">
            <v>兽人护卫</v>
          </cell>
          <cell r="E221">
            <v>1</v>
          </cell>
          <cell r="F221">
            <v>0</v>
          </cell>
          <cell r="G221">
            <v>0</v>
          </cell>
          <cell r="H221">
            <v>0</v>
          </cell>
          <cell r="I221">
            <v>330104</v>
          </cell>
          <cell r="J221">
            <v>330104</v>
          </cell>
          <cell r="K221">
            <v>0</v>
          </cell>
          <cell r="L221">
            <v>0</v>
          </cell>
          <cell r="M221">
            <v>33</v>
          </cell>
          <cell r="N221">
            <v>3</v>
          </cell>
          <cell r="O221">
            <v>2</v>
          </cell>
          <cell r="P221">
            <v>1</v>
          </cell>
          <cell r="Q221">
            <v>28350</v>
          </cell>
          <cell r="R221">
            <v>2700</v>
          </cell>
          <cell r="S221">
            <v>2700</v>
          </cell>
          <cell r="T221">
            <v>810</v>
          </cell>
          <cell r="U221">
            <v>810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60</v>
          </cell>
          <cell r="AD221">
            <v>3</v>
          </cell>
          <cell r="AE221">
            <v>30</v>
          </cell>
          <cell r="AF221">
            <v>4</v>
          </cell>
          <cell r="AG221">
            <v>1</v>
          </cell>
          <cell r="AH221">
            <v>670</v>
          </cell>
          <cell r="AI221">
            <v>0</v>
          </cell>
          <cell r="AJ221">
            <v>1</v>
          </cell>
          <cell r="AK221">
            <v>2</v>
          </cell>
          <cell r="AL221">
            <v>0</v>
          </cell>
          <cell r="AM221" t="str">
            <v>601000301,600030101,601100302,601300201,601100001,601100310</v>
          </cell>
          <cell r="AN221">
            <v>0</v>
          </cell>
          <cell r="AO221">
            <v>0.1</v>
          </cell>
          <cell r="AP221">
            <v>1</v>
          </cell>
          <cell r="AQ221">
            <v>2000001</v>
          </cell>
          <cell r="AR221" t="str">
            <v>0</v>
          </cell>
          <cell r="AS221">
            <v>0</v>
          </cell>
          <cell r="AT221">
            <v>12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0.5</v>
          </cell>
          <cell r="BA221">
            <v>0</v>
          </cell>
          <cell r="BB221">
            <v>0</v>
          </cell>
        </row>
        <row r="222">
          <cell r="C222">
            <v>530601</v>
          </cell>
          <cell r="D222" t="str">
            <v>猛虎</v>
          </cell>
          <cell r="E222">
            <v>1</v>
          </cell>
          <cell r="F222">
            <v>0</v>
          </cell>
          <cell r="G222">
            <v>0</v>
          </cell>
          <cell r="H222">
            <v>0</v>
          </cell>
          <cell r="I222">
            <v>330102</v>
          </cell>
          <cell r="J222">
            <v>330102</v>
          </cell>
          <cell r="K222">
            <v>0</v>
          </cell>
          <cell r="L222">
            <v>0</v>
          </cell>
          <cell r="M222">
            <v>33</v>
          </cell>
          <cell r="N222">
            <v>3</v>
          </cell>
          <cell r="O222">
            <v>2</v>
          </cell>
          <cell r="P222">
            <v>1</v>
          </cell>
          <cell r="Q222">
            <v>28350</v>
          </cell>
          <cell r="R222">
            <v>2700</v>
          </cell>
          <cell r="S222">
            <v>2700</v>
          </cell>
          <cell r="T222">
            <v>810</v>
          </cell>
          <cell r="U222">
            <v>810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60</v>
          </cell>
          <cell r="AD222">
            <v>3</v>
          </cell>
          <cell r="AE222">
            <v>30</v>
          </cell>
          <cell r="AF222">
            <v>4</v>
          </cell>
          <cell r="AG222">
            <v>1</v>
          </cell>
          <cell r="AH222">
            <v>610</v>
          </cell>
          <cell r="AI222">
            <v>0</v>
          </cell>
          <cell r="AJ222">
            <v>1</v>
          </cell>
          <cell r="AK222">
            <v>2</v>
          </cell>
          <cell r="AL222">
            <v>0</v>
          </cell>
          <cell r="AM222" t="str">
            <v>601000301,600030101,601100302,601300201,601100001,601100310</v>
          </cell>
          <cell r="AN222">
            <v>0</v>
          </cell>
          <cell r="AO222">
            <v>0.1</v>
          </cell>
          <cell r="AP222">
            <v>1</v>
          </cell>
          <cell r="AQ222">
            <v>2000001</v>
          </cell>
          <cell r="AR222" t="str">
            <v>0</v>
          </cell>
          <cell r="AS222">
            <v>0</v>
          </cell>
          <cell r="AT222">
            <v>12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0.5</v>
          </cell>
          <cell r="BA222">
            <v>0</v>
          </cell>
          <cell r="BB222">
            <v>0</v>
          </cell>
        </row>
        <row r="223">
          <cell r="C223">
            <v>530602</v>
          </cell>
          <cell r="D223" t="str">
            <v>丛林虎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330103</v>
          </cell>
          <cell r="J223">
            <v>330103</v>
          </cell>
          <cell r="K223">
            <v>0</v>
          </cell>
          <cell r="L223">
            <v>0</v>
          </cell>
          <cell r="M223">
            <v>33</v>
          </cell>
          <cell r="N223">
            <v>3</v>
          </cell>
          <cell r="O223">
            <v>2</v>
          </cell>
          <cell r="P223">
            <v>1</v>
          </cell>
          <cell r="Q223">
            <v>28350</v>
          </cell>
          <cell r="R223">
            <v>2700</v>
          </cell>
          <cell r="S223">
            <v>2700</v>
          </cell>
          <cell r="T223">
            <v>810</v>
          </cell>
          <cell r="U223">
            <v>810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60</v>
          </cell>
          <cell r="AD223">
            <v>3</v>
          </cell>
          <cell r="AE223">
            <v>30</v>
          </cell>
          <cell r="AF223">
            <v>4</v>
          </cell>
          <cell r="AG223">
            <v>1</v>
          </cell>
          <cell r="AH223">
            <v>640</v>
          </cell>
          <cell r="AI223">
            <v>0</v>
          </cell>
          <cell r="AJ223">
            <v>1</v>
          </cell>
          <cell r="AK223">
            <v>2</v>
          </cell>
          <cell r="AL223">
            <v>0</v>
          </cell>
          <cell r="AM223" t="str">
            <v>601000301,600030101,601100302,601300201,601100001,601100310</v>
          </cell>
          <cell r="AN223">
            <v>0</v>
          </cell>
          <cell r="AO223">
            <v>0.1</v>
          </cell>
          <cell r="AP223">
            <v>1</v>
          </cell>
          <cell r="AQ223">
            <v>2000001</v>
          </cell>
          <cell r="AR223" t="str">
            <v>0</v>
          </cell>
          <cell r="AS223">
            <v>0</v>
          </cell>
          <cell r="AT223">
            <v>12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0.5</v>
          </cell>
          <cell r="BA223">
            <v>0</v>
          </cell>
          <cell r="BB223">
            <v>0</v>
          </cell>
        </row>
        <row r="224">
          <cell r="C224">
            <v>530603</v>
          </cell>
          <cell r="D224" t="str">
            <v>兽人护卫</v>
          </cell>
          <cell r="E224">
            <v>1</v>
          </cell>
          <cell r="F224">
            <v>0</v>
          </cell>
          <cell r="G224">
            <v>0</v>
          </cell>
          <cell r="H224">
            <v>0</v>
          </cell>
          <cell r="I224">
            <v>330104</v>
          </cell>
          <cell r="J224">
            <v>330104</v>
          </cell>
          <cell r="K224">
            <v>0</v>
          </cell>
          <cell r="L224">
            <v>0</v>
          </cell>
          <cell r="M224">
            <v>33</v>
          </cell>
          <cell r="N224">
            <v>3</v>
          </cell>
          <cell r="O224">
            <v>2</v>
          </cell>
          <cell r="P224">
            <v>1</v>
          </cell>
          <cell r="Q224">
            <v>28350</v>
          </cell>
          <cell r="R224">
            <v>2700</v>
          </cell>
          <cell r="S224">
            <v>2700</v>
          </cell>
          <cell r="T224">
            <v>810</v>
          </cell>
          <cell r="U224">
            <v>810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60</v>
          </cell>
          <cell r="AD224">
            <v>3</v>
          </cell>
          <cell r="AE224">
            <v>30</v>
          </cell>
          <cell r="AF224">
            <v>4</v>
          </cell>
          <cell r="AG224">
            <v>1</v>
          </cell>
          <cell r="AH224">
            <v>670</v>
          </cell>
          <cell r="AI224">
            <v>0</v>
          </cell>
          <cell r="AJ224">
            <v>1</v>
          </cell>
          <cell r="AK224">
            <v>2</v>
          </cell>
          <cell r="AL224">
            <v>0</v>
          </cell>
          <cell r="AM224" t="str">
            <v>601000301,600030101,601100302,601300201,601100001,601100310</v>
          </cell>
          <cell r="AN224">
            <v>0</v>
          </cell>
          <cell r="AO224">
            <v>0.1</v>
          </cell>
          <cell r="AP224">
            <v>1</v>
          </cell>
          <cell r="AQ224">
            <v>2000001</v>
          </cell>
          <cell r="AR224" t="str">
            <v>0</v>
          </cell>
          <cell r="AS224">
            <v>0</v>
          </cell>
          <cell r="AT224">
            <v>12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0.5</v>
          </cell>
          <cell r="BA224">
            <v>0</v>
          </cell>
          <cell r="BB224">
            <v>0</v>
          </cell>
        </row>
        <row r="225">
          <cell r="C225">
            <v>530701</v>
          </cell>
          <cell r="D225" t="str">
            <v>螃蟹护卫</v>
          </cell>
          <cell r="E225">
            <v>1</v>
          </cell>
          <cell r="F225">
            <v>0</v>
          </cell>
          <cell r="G225">
            <v>0</v>
          </cell>
          <cell r="H225">
            <v>0</v>
          </cell>
          <cell r="I225">
            <v>330101</v>
          </cell>
          <cell r="J225">
            <v>330101</v>
          </cell>
          <cell r="K225">
            <v>0</v>
          </cell>
          <cell r="L225">
            <v>0</v>
          </cell>
          <cell r="M225">
            <v>34</v>
          </cell>
          <cell r="N225">
            <v>3</v>
          </cell>
          <cell r="O225">
            <v>6</v>
          </cell>
          <cell r="P225">
            <v>1</v>
          </cell>
          <cell r="Q225">
            <v>29400</v>
          </cell>
          <cell r="R225">
            <v>2800</v>
          </cell>
          <cell r="S225">
            <v>2800</v>
          </cell>
          <cell r="T225">
            <v>840</v>
          </cell>
          <cell r="U225">
            <v>840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60</v>
          </cell>
          <cell r="AD225">
            <v>3</v>
          </cell>
          <cell r="AE225">
            <v>30</v>
          </cell>
          <cell r="AF225">
            <v>4</v>
          </cell>
          <cell r="AG225">
            <v>1</v>
          </cell>
          <cell r="AH225">
            <v>580</v>
          </cell>
          <cell r="AI225">
            <v>0</v>
          </cell>
          <cell r="AJ225">
            <v>1</v>
          </cell>
          <cell r="AK225">
            <v>2</v>
          </cell>
          <cell r="AL225">
            <v>0</v>
          </cell>
          <cell r="AM225" t="str">
            <v>601000301,600030101,601100302,601300201,601100001,601100310</v>
          </cell>
          <cell r="AN225">
            <v>0</v>
          </cell>
          <cell r="AO225">
            <v>0.1</v>
          </cell>
          <cell r="AP225">
            <v>1</v>
          </cell>
          <cell r="AQ225">
            <v>2000002</v>
          </cell>
          <cell r="AR225" t="str">
            <v>0</v>
          </cell>
          <cell r="AS225">
            <v>0</v>
          </cell>
          <cell r="AT225">
            <v>12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0.5</v>
          </cell>
          <cell r="BA225">
            <v>0</v>
          </cell>
          <cell r="BB225">
            <v>0</v>
          </cell>
        </row>
        <row r="226">
          <cell r="C226">
            <v>530702</v>
          </cell>
          <cell r="D226" t="str">
            <v>猛虎</v>
          </cell>
          <cell r="E226">
            <v>1</v>
          </cell>
          <cell r="F226">
            <v>0</v>
          </cell>
          <cell r="G226">
            <v>0</v>
          </cell>
          <cell r="H226">
            <v>0</v>
          </cell>
          <cell r="I226">
            <v>330102</v>
          </cell>
          <cell r="J226">
            <v>330102</v>
          </cell>
          <cell r="K226">
            <v>0</v>
          </cell>
          <cell r="L226">
            <v>0</v>
          </cell>
          <cell r="M226">
            <v>34</v>
          </cell>
          <cell r="N226">
            <v>3</v>
          </cell>
          <cell r="O226">
            <v>2</v>
          </cell>
          <cell r="P226">
            <v>1</v>
          </cell>
          <cell r="Q226">
            <v>29400</v>
          </cell>
          <cell r="R226">
            <v>2800</v>
          </cell>
          <cell r="S226">
            <v>2800</v>
          </cell>
          <cell r="T226">
            <v>840</v>
          </cell>
          <cell r="U226">
            <v>840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60</v>
          </cell>
          <cell r="AD226">
            <v>3</v>
          </cell>
          <cell r="AE226">
            <v>30</v>
          </cell>
          <cell r="AF226">
            <v>4</v>
          </cell>
          <cell r="AG226">
            <v>1</v>
          </cell>
          <cell r="AH226">
            <v>610</v>
          </cell>
          <cell r="AI226">
            <v>0</v>
          </cell>
          <cell r="AJ226">
            <v>1</v>
          </cell>
          <cell r="AK226">
            <v>2</v>
          </cell>
          <cell r="AL226">
            <v>0</v>
          </cell>
          <cell r="AM226" t="str">
            <v>601000301,600030101,601100302,601300201,601100001,601100310</v>
          </cell>
          <cell r="AN226">
            <v>0</v>
          </cell>
          <cell r="AO226">
            <v>0.1</v>
          </cell>
          <cell r="AP226">
            <v>1</v>
          </cell>
          <cell r="AQ226">
            <v>2000001</v>
          </cell>
          <cell r="AR226" t="str">
            <v>0</v>
          </cell>
          <cell r="AS226">
            <v>0</v>
          </cell>
          <cell r="AT226">
            <v>12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0.5</v>
          </cell>
          <cell r="BA226">
            <v>0</v>
          </cell>
          <cell r="BB226">
            <v>0</v>
          </cell>
        </row>
        <row r="227">
          <cell r="C227">
            <v>530703</v>
          </cell>
          <cell r="D227" t="str">
            <v>丛林虎</v>
          </cell>
          <cell r="E227">
            <v>1</v>
          </cell>
          <cell r="F227">
            <v>0</v>
          </cell>
          <cell r="G227">
            <v>0</v>
          </cell>
          <cell r="H227">
            <v>0</v>
          </cell>
          <cell r="I227">
            <v>330103</v>
          </cell>
          <cell r="J227">
            <v>330103</v>
          </cell>
          <cell r="K227">
            <v>0</v>
          </cell>
          <cell r="L227">
            <v>0</v>
          </cell>
          <cell r="M227">
            <v>34</v>
          </cell>
          <cell r="N227">
            <v>3</v>
          </cell>
          <cell r="O227">
            <v>2</v>
          </cell>
          <cell r="P227">
            <v>1</v>
          </cell>
          <cell r="Q227">
            <v>29400</v>
          </cell>
          <cell r="R227">
            <v>2800</v>
          </cell>
          <cell r="S227">
            <v>2800</v>
          </cell>
          <cell r="T227">
            <v>840</v>
          </cell>
          <cell r="U227">
            <v>840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60</v>
          </cell>
          <cell r="AD227">
            <v>3</v>
          </cell>
          <cell r="AE227">
            <v>30</v>
          </cell>
          <cell r="AF227">
            <v>4</v>
          </cell>
          <cell r="AG227">
            <v>1</v>
          </cell>
          <cell r="AH227">
            <v>640</v>
          </cell>
          <cell r="AI227">
            <v>0</v>
          </cell>
          <cell r="AJ227">
            <v>1</v>
          </cell>
          <cell r="AK227">
            <v>2</v>
          </cell>
          <cell r="AL227">
            <v>0</v>
          </cell>
          <cell r="AM227" t="str">
            <v>601000301,600030101,601100302,601300201,601100001,601100310</v>
          </cell>
          <cell r="AN227">
            <v>0</v>
          </cell>
          <cell r="AO227">
            <v>0.1</v>
          </cell>
          <cell r="AP227">
            <v>1</v>
          </cell>
          <cell r="AQ227">
            <v>2000001</v>
          </cell>
          <cell r="AR227" t="str">
            <v>0</v>
          </cell>
          <cell r="AS227">
            <v>0</v>
          </cell>
          <cell r="AT227">
            <v>12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0.5</v>
          </cell>
          <cell r="BA227">
            <v>0</v>
          </cell>
          <cell r="BB227">
            <v>0</v>
          </cell>
        </row>
        <row r="228">
          <cell r="C228">
            <v>530704</v>
          </cell>
          <cell r="D228" t="str">
            <v>兽人护卫</v>
          </cell>
          <cell r="E228">
            <v>1</v>
          </cell>
          <cell r="F228">
            <v>0</v>
          </cell>
          <cell r="G228">
            <v>0</v>
          </cell>
          <cell r="H228">
            <v>0</v>
          </cell>
          <cell r="I228">
            <v>330104</v>
          </cell>
          <cell r="J228">
            <v>330104</v>
          </cell>
          <cell r="K228">
            <v>0</v>
          </cell>
          <cell r="L228">
            <v>0</v>
          </cell>
          <cell r="M228">
            <v>34</v>
          </cell>
          <cell r="N228">
            <v>3</v>
          </cell>
          <cell r="O228">
            <v>2</v>
          </cell>
          <cell r="P228">
            <v>1</v>
          </cell>
          <cell r="Q228">
            <v>29400</v>
          </cell>
          <cell r="R228">
            <v>2800</v>
          </cell>
          <cell r="S228">
            <v>2800</v>
          </cell>
          <cell r="T228">
            <v>840</v>
          </cell>
          <cell r="U228">
            <v>840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60</v>
          </cell>
          <cell r="AD228">
            <v>3</v>
          </cell>
          <cell r="AE228">
            <v>30</v>
          </cell>
          <cell r="AF228">
            <v>4</v>
          </cell>
          <cell r="AG228">
            <v>1</v>
          </cell>
          <cell r="AH228">
            <v>670</v>
          </cell>
          <cell r="AI228">
            <v>0</v>
          </cell>
          <cell r="AJ228">
            <v>1</v>
          </cell>
          <cell r="AK228">
            <v>2</v>
          </cell>
          <cell r="AL228">
            <v>0</v>
          </cell>
          <cell r="AM228" t="str">
            <v>601000301,600030101,601100302,601300201,601100001,601100310</v>
          </cell>
          <cell r="AN228">
            <v>0</v>
          </cell>
          <cell r="AO228">
            <v>0.1</v>
          </cell>
          <cell r="AP228">
            <v>1</v>
          </cell>
          <cell r="AQ228">
            <v>2000001</v>
          </cell>
          <cell r="AR228" t="str">
            <v>0</v>
          </cell>
          <cell r="AS228">
            <v>0</v>
          </cell>
          <cell r="AT228">
            <v>12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0.5</v>
          </cell>
          <cell r="BA228">
            <v>0</v>
          </cell>
          <cell r="BB228">
            <v>0</v>
          </cell>
        </row>
        <row r="229">
          <cell r="C229">
            <v>530801</v>
          </cell>
          <cell r="D229" t="str">
            <v>森林之王</v>
          </cell>
          <cell r="E229">
            <v>3</v>
          </cell>
          <cell r="F229">
            <v>0</v>
          </cell>
          <cell r="G229">
            <v>0</v>
          </cell>
          <cell r="H229">
            <v>0</v>
          </cell>
          <cell r="I229">
            <v>330162</v>
          </cell>
          <cell r="J229">
            <v>330162</v>
          </cell>
          <cell r="K229">
            <v>0</v>
          </cell>
          <cell r="L229">
            <v>0</v>
          </cell>
          <cell r="M229">
            <v>34</v>
          </cell>
          <cell r="N229">
            <v>3</v>
          </cell>
          <cell r="O229">
            <v>6</v>
          </cell>
          <cell r="P229">
            <v>1</v>
          </cell>
          <cell r="Q229">
            <v>235200</v>
          </cell>
          <cell r="R229">
            <v>3500</v>
          </cell>
          <cell r="S229">
            <v>3500</v>
          </cell>
          <cell r="T229">
            <v>1050</v>
          </cell>
          <cell r="U229">
            <v>1050</v>
          </cell>
          <cell r="V229">
            <v>0.1</v>
          </cell>
          <cell r="W229">
            <v>0.1</v>
          </cell>
          <cell r="X229">
            <v>0.1</v>
          </cell>
          <cell r="Y229">
            <v>0.1</v>
          </cell>
          <cell r="Z229">
            <v>0</v>
          </cell>
          <cell r="AA229">
            <v>0</v>
          </cell>
          <cell r="AB229">
            <v>0</v>
          </cell>
          <cell r="AC229">
            <v>5400</v>
          </cell>
          <cell r="AD229">
            <v>3</v>
          </cell>
          <cell r="AE229">
            <v>30</v>
          </cell>
          <cell r="AF229">
            <v>4</v>
          </cell>
          <cell r="AG229">
            <v>1</v>
          </cell>
          <cell r="AH229">
            <v>14000</v>
          </cell>
          <cell r="AI229">
            <v>0</v>
          </cell>
          <cell r="AJ229">
            <v>1</v>
          </cell>
          <cell r="AK229">
            <v>2</v>
          </cell>
          <cell r="AL229">
            <v>0</v>
          </cell>
          <cell r="AM229" t="str">
            <v>601000311,600030201,601100301,601400101,601100001,601100310,601100308,601504301,61101231</v>
          </cell>
          <cell r="AN229">
            <v>0</v>
          </cell>
          <cell r="AO229">
            <v>0.1</v>
          </cell>
          <cell r="AP229">
            <v>1</v>
          </cell>
          <cell r="AQ229">
            <v>2000002</v>
          </cell>
          <cell r="AR229" t="str">
            <v>3030201,3030202,3030203,3030204</v>
          </cell>
          <cell r="AS229">
            <v>0</v>
          </cell>
          <cell r="AT229">
            <v>12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0.5</v>
          </cell>
          <cell r="BA229">
            <v>0</v>
          </cell>
          <cell r="BB229">
            <v>0</v>
          </cell>
        </row>
        <row r="230">
          <cell r="C230">
            <v>530901</v>
          </cell>
          <cell r="D230" t="str">
            <v>兽人护卫</v>
          </cell>
          <cell r="E230">
            <v>1</v>
          </cell>
          <cell r="F230">
            <v>0</v>
          </cell>
          <cell r="G230">
            <v>0</v>
          </cell>
          <cell r="H230">
            <v>0</v>
          </cell>
          <cell r="I230">
            <v>330104</v>
          </cell>
          <cell r="J230">
            <v>330104</v>
          </cell>
          <cell r="K230">
            <v>0</v>
          </cell>
          <cell r="L230">
            <v>0</v>
          </cell>
          <cell r="M230">
            <v>35</v>
          </cell>
          <cell r="N230">
            <v>3</v>
          </cell>
          <cell r="O230">
            <v>2</v>
          </cell>
          <cell r="P230">
            <v>1</v>
          </cell>
          <cell r="Q230">
            <v>30450</v>
          </cell>
          <cell r="R230">
            <v>2900</v>
          </cell>
          <cell r="S230">
            <v>2900</v>
          </cell>
          <cell r="T230">
            <v>870</v>
          </cell>
          <cell r="U230">
            <v>870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60</v>
          </cell>
          <cell r="AD230">
            <v>3</v>
          </cell>
          <cell r="AE230">
            <v>30</v>
          </cell>
          <cell r="AF230">
            <v>4</v>
          </cell>
          <cell r="AG230">
            <v>1</v>
          </cell>
          <cell r="AH230">
            <v>670</v>
          </cell>
          <cell r="AI230">
            <v>0</v>
          </cell>
          <cell r="AJ230">
            <v>1</v>
          </cell>
          <cell r="AK230">
            <v>2</v>
          </cell>
          <cell r="AL230">
            <v>0</v>
          </cell>
          <cell r="AM230" t="str">
            <v>601000301,600030101,601100302,601300201,601100001,601100310</v>
          </cell>
          <cell r="AN230">
            <v>0</v>
          </cell>
          <cell r="AO230">
            <v>0.1</v>
          </cell>
          <cell r="AP230">
            <v>1</v>
          </cell>
          <cell r="AQ230">
            <v>2000001</v>
          </cell>
          <cell r="AR230" t="str">
            <v>0</v>
          </cell>
          <cell r="AS230">
            <v>0</v>
          </cell>
          <cell r="AT230">
            <v>12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0.5</v>
          </cell>
          <cell r="BA230">
            <v>0</v>
          </cell>
          <cell r="BB230">
            <v>0</v>
          </cell>
        </row>
        <row r="231">
          <cell r="C231">
            <v>530902</v>
          </cell>
          <cell r="D231" t="str">
            <v>地精守卫</v>
          </cell>
          <cell r="E231">
            <v>1</v>
          </cell>
          <cell r="F231">
            <v>0</v>
          </cell>
          <cell r="G231">
            <v>0</v>
          </cell>
          <cell r="H231">
            <v>0</v>
          </cell>
          <cell r="I231">
            <v>330105</v>
          </cell>
          <cell r="J231">
            <v>330105</v>
          </cell>
          <cell r="K231">
            <v>0</v>
          </cell>
          <cell r="L231">
            <v>0</v>
          </cell>
          <cell r="M231">
            <v>35</v>
          </cell>
          <cell r="N231">
            <v>3</v>
          </cell>
          <cell r="O231">
            <v>2</v>
          </cell>
          <cell r="P231">
            <v>1</v>
          </cell>
          <cell r="Q231">
            <v>30450</v>
          </cell>
          <cell r="R231">
            <v>2900</v>
          </cell>
          <cell r="S231">
            <v>2900</v>
          </cell>
          <cell r="T231">
            <v>870</v>
          </cell>
          <cell r="U231">
            <v>870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60</v>
          </cell>
          <cell r="AD231">
            <v>3</v>
          </cell>
          <cell r="AE231">
            <v>30</v>
          </cell>
          <cell r="AF231">
            <v>4</v>
          </cell>
          <cell r="AG231">
            <v>1</v>
          </cell>
          <cell r="AH231">
            <v>730</v>
          </cell>
          <cell r="AI231">
            <v>0</v>
          </cell>
          <cell r="AJ231">
            <v>1</v>
          </cell>
          <cell r="AK231">
            <v>2</v>
          </cell>
          <cell r="AL231">
            <v>0</v>
          </cell>
          <cell r="AM231" t="str">
            <v>601000301,600030101,601100302,601300201,601100001,601100310</v>
          </cell>
          <cell r="AN231">
            <v>0</v>
          </cell>
          <cell r="AO231">
            <v>0.1</v>
          </cell>
          <cell r="AP231">
            <v>1</v>
          </cell>
          <cell r="AQ231">
            <v>2000001</v>
          </cell>
          <cell r="AR231" t="str">
            <v>0</v>
          </cell>
          <cell r="AS231">
            <v>0</v>
          </cell>
          <cell r="AT231">
            <v>12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0.5</v>
          </cell>
          <cell r="BA231">
            <v>0</v>
          </cell>
          <cell r="BB231">
            <v>0</v>
          </cell>
        </row>
        <row r="232">
          <cell r="C232">
            <v>530903</v>
          </cell>
          <cell r="D232" t="str">
            <v>螃蟹护卫</v>
          </cell>
          <cell r="E232">
            <v>1</v>
          </cell>
          <cell r="F232">
            <v>0</v>
          </cell>
          <cell r="G232">
            <v>0</v>
          </cell>
          <cell r="H232">
            <v>0</v>
          </cell>
          <cell r="I232">
            <v>330101</v>
          </cell>
          <cell r="J232">
            <v>330101</v>
          </cell>
          <cell r="K232">
            <v>0</v>
          </cell>
          <cell r="L232">
            <v>0</v>
          </cell>
          <cell r="M232">
            <v>35</v>
          </cell>
          <cell r="N232">
            <v>3</v>
          </cell>
          <cell r="O232">
            <v>6</v>
          </cell>
          <cell r="P232">
            <v>1</v>
          </cell>
          <cell r="Q232">
            <v>30450</v>
          </cell>
          <cell r="R232">
            <v>2900</v>
          </cell>
          <cell r="S232">
            <v>2900</v>
          </cell>
          <cell r="T232">
            <v>870</v>
          </cell>
          <cell r="U232">
            <v>870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60</v>
          </cell>
          <cell r="AD232">
            <v>3</v>
          </cell>
          <cell r="AE232">
            <v>30</v>
          </cell>
          <cell r="AF232">
            <v>4</v>
          </cell>
          <cell r="AG232">
            <v>1</v>
          </cell>
          <cell r="AH232">
            <v>580</v>
          </cell>
          <cell r="AI232">
            <v>0</v>
          </cell>
          <cell r="AJ232">
            <v>1</v>
          </cell>
          <cell r="AK232">
            <v>2</v>
          </cell>
          <cell r="AL232">
            <v>0</v>
          </cell>
          <cell r="AM232" t="str">
            <v>601000301,600030101,601100302,601300201,601100001,601100310</v>
          </cell>
          <cell r="AN232">
            <v>0</v>
          </cell>
          <cell r="AO232">
            <v>0.1</v>
          </cell>
          <cell r="AP232">
            <v>1</v>
          </cell>
          <cell r="AQ232">
            <v>2000002</v>
          </cell>
          <cell r="AR232" t="str">
            <v>0</v>
          </cell>
          <cell r="AS232">
            <v>0</v>
          </cell>
          <cell r="AT232">
            <v>12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0.5</v>
          </cell>
          <cell r="BA232">
            <v>0</v>
          </cell>
          <cell r="BB232">
            <v>0</v>
          </cell>
        </row>
        <row r="233">
          <cell r="C233">
            <v>531001</v>
          </cell>
          <cell r="D233" t="str">
            <v>丛林虎</v>
          </cell>
          <cell r="E233">
            <v>1</v>
          </cell>
          <cell r="F233">
            <v>0</v>
          </cell>
          <cell r="G233">
            <v>0</v>
          </cell>
          <cell r="H233">
            <v>0</v>
          </cell>
          <cell r="I233">
            <v>330103</v>
          </cell>
          <cell r="J233">
            <v>330103</v>
          </cell>
          <cell r="K233">
            <v>0</v>
          </cell>
          <cell r="L233">
            <v>0</v>
          </cell>
          <cell r="M233">
            <v>35</v>
          </cell>
          <cell r="N233">
            <v>3</v>
          </cell>
          <cell r="O233">
            <v>2</v>
          </cell>
          <cell r="P233">
            <v>1</v>
          </cell>
          <cell r="Q233">
            <v>30450</v>
          </cell>
          <cell r="R233">
            <v>2900</v>
          </cell>
          <cell r="S233">
            <v>2900</v>
          </cell>
          <cell r="T233">
            <v>870</v>
          </cell>
          <cell r="U233">
            <v>870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60</v>
          </cell>
          <cell r="AD233">
            <v>3</v>
          </cell>
          <cell r="AE233">
            <v>30</v>
          </cell>
          <cell r="AF233">
            <v>4</v>
          </cell>
          <cell r="AG233">
            <v>1</v>
          </cell>
          <cell r="AH233">
            <v>640</v>
          </cell>
          <cell r="AI233">
            <v>0</v>
          </cell>
          <cell r="AJ233">
            <v>1</v>
          </cell>
          <cell r="AK233">
            <v>2</v>
          </cell>
          <cell r="AL233">
            <v>0</v>
          </cell>
          <cell r="AM233" t="str">
            <v>601000301,600030101,601100302,601300201,601100001,601100310</v>
          </cell>
          <cell r="AN233">
            <v>0</v>
          </cell>
          <cell r="AO233">
            <v>0.1</v>
          </cell>
          <cell r="AP233">
            <v>1</v>
          </cell>
          <cell r="AQ233">
            <v>2000001</v>
          </cell>
          <cell r="AR233" t="str">
            <v>0</v>
          </cell>
          <cell r="AS233">
            <v>0</v>
          </cell>
          <cell r="AT233">
            <v>12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0.5</v>
          </cell>
          <cell r="BA233">
            <v>0</v>
          </cell>
          <cell r="BB233">
            <v>0</v>
          </cell>
        </row>
        <row r="234">
          <cell r="C234">
            <v>531002</v>
          </cell>
          <cell r="D234" t="str">
            <v>兽人护卫</v>
          </cell>
          <cell r="E234">
            <v>1</v>
          </cell>
          <cell r="F234">
            <v>0</v>
          </cell>
          <cell r="G234">
            <v>0</v>
          </cell>
          <cell r="H234">
            <v>0</v>
          </cell>
          <cell r="I234">
            <v>330104</v>
          </cell>
          <cell r="J234">
            <v>330104</v>
          </cell>
          <cell r="K234">
            <v>0</v>
          </cell>
          <cell r="L234">
            <v>0</v>
          </cell>
          <cell r="M234">
            <v>35</v>
          </cell>
          <cell r="N234">
            <v>3</v>
          </cell>
          <cell r="O234">
            <v>2</v>
          </cell>
          <cell r="P234">
            <v>1</v>
          </cell>
          <cell r="Q234">
            <v>30450</v>
          </cell>
          <cell r="R234">
            <v>2900</v>
          </cell>
          <cell r="S234">
            <v>2900</v>
          </cell>
          <cell r="T234">
            <v>870</v>
          </cell>
          <cell r="U234">
            <v>870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60</v>
          </cell>
          <cell r="AD234">
            <v>3</v>
          </cell>
          <cell r="AE234">
            <v>30</v>
          </cell>
          <cell r="AF234">
            <v>4</v>
          </cell>
          <cell r="AG234">
            <v>1</v>
          </cell>
          <cell r="AH234">
            <v>670</v>
          </cell>
          <cell r="AI234">
            <v>0</v>
          </cell>
          <cell r="AJ234">
            <v>1</v>
          </cell>
          <cell r="AK234">
            <v>2</v>
          </cell>
          <cell r="AL234">
            <v>0</v>
          </cell>
          <cell r="AM234" t="str">
            <v>601000301,600030101,601100302,601300201,601100001,601100310</v>
          </cell>
          <cell r="AN234">
            <v>0</v>
          </cell>
          <cell r="AO234">
            <v>0.1</v>
          </cell>
          <cell r="AP234">
            <v>1</v>
          </cell>
          <cell r="AQ234">
            <v>2000001</v>
          </cell>
          <cell r="AR234" t="str">
            <v>0</v>
          </cell>
          <cell r="AS234">
            <v>0</v>
          </cell>
          <cell r="AT234">
            <v>12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0.5</v>
          </cell>
          <cell r="BA234">
            <v>0</v>
          </cell>
          <cell r="BB234">
            <v>0</v>
          </cell>
        </row>
        <row r="235">
          <cell r="C235">
            <v>531003</v>
          </cell>
          <cell r="D235" t="str">
            <v>地精守卫</v>
          </cell>
          <cell r="E235">
            <v>1</v>
          </cell>
          <cell r="F235">
            <v>0</v>
          </cell>
          <cell r="G235">
            <v>0</v>
          </cell>
          <cell r="H235">
            <v>0</v>
          </cell>
          <cell r="I235">
            <v>330105</v>
          </cell>
          <cell r="J235">
            <v>330105</v>
          </cell>
          <cell r="K235">
            <v>0</v>
          </cell>
          <cell r="L235">
            <v>0</v>
          </cell>
          <cell r="M235">
            <v>35</v>
          </cell>
          <cell r="N235">
            <v>3</v>
          </cell>
          <cell r="O235">
            <v>2</v>
          </cell>
          <cell r="P235">
            <v>1</v>
          </cell>
          <cell r="Q235">
            <v>30450</v>
          </cell>
          <cell r="R235">
            <v>2900</v>
          </cell>
          <cell r="S235">
            <v>2900</v>
          </cell>
          <cell r="T235">
            <v>870</v>
          </cell>
          <cell r="U235">
            <v>870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60</v>
          </cell>
          <cell r="AD235">
            <v>3</v>
          </cell>
          <cell r="AE235">
            <v>30</v>
          </cell>
          <cell r="AF235">
            <v>4</v>
          </cell>
          <cell r="AG235">
            <v>1</v>
          </cell>
          <cell r="AH235">
            <v>730</v>
          </cell>
          <cell r="AI235">
            <v>0</v>
          </cell>
          <cell r="AJ235">
            <v>1</v>
          </cell>
          <cell r="AK235">
            <v>2</v>
          </cell>
          <cell r="AL235">
            <v>0</v>
          </cell>
          <cell r="AM235" t="str">
            <v>601000301,600030101,601100302,601300201,601100001,601100310</v>
          </cell>
          <cell r="AN235">
            <v>0</v>
          </cell>
          <cell r="AO235">
            <v>0.1</v>
          </cell>
          <cell r="AP235">
            <v>1</v>
          </cell>
          <cell r="AQ235">
            <v>2000001</v>
          </cell>
          <cell r="AR235" t="str">
            <v>0</v>
          </cell>
          <cell r="AS235">
            <v>0</v>
          </cell>
          <cell r="AT235">
            <v>12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0.5</v>
          </cell>
          <cell r="BA235">
            <v>0</v>
          </cell>
          <cell r="BB235">
            <v>0</v>
          </cell>
        </row>
        <row r="236">
          <cell r="C236">
            <v>531101</v>
          </cell>
          <cell r="D236" t="str">
            <v>猛虎</v>
          </cell>
          <cell r="E236">
            <v>1</v>
          </cell>
          <cell r="F236">
            <v>0</v>
          </cell>
          <cell r="G236">
            <v>0</v>
          </cell>
          <cell r="H236">
            <v>0</v>
          </cell>
          <cell r="I236">
            <v>330102</v>
          </cell>
          <cell r="J236">
            <v>330102</v>
          </cell>
          <cell r="K236">
            <v>0</v>
          </cell>
          <cell r="L236">
            <v>0</v>
          </cell>
          <cell r="M236">
            <v>36</v>
          </cell>
          <cell r="N236">
            <v>3</v>
          </cell>
          <cell r="O236">
            <v>2</v>
          </cell>
          <cell r="P236">
            <v>1</v>
          </cell>
          <cell r="Q236">
            <v>31500</v>
          </cell>
          <cell r="R236">
            <v>3000</v>
          </cell>
          <cell r="S236">
            <v>3000</v>
          </cell>
          <cell r="T236">
            <v>900</v>
          </cell>
          <cell r="U236">
            <v>900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60</v>
          </cell>
          <cell r="AD236">
            <v>3</v>
          </cell>
          <cell r="AE236">
            <v>30</v>
          </cell>
          <cell r="AF236">
            <v>4</v>
          </cell>
          <cell r="AG236">
            <v>1</v>
          </cell>
          <cell r="AH236">
            <v>610</v>
          </cell>
          <cell r="AI236">
            <v>0</v>
          </cell>
          <cell r="AJ236">
            <v>1</v>
          </cell>
          <cell r="AK236">
            <v>2</v>
          </cell>
          <cell r="AL236">
            <v>0</v>
          </cell>
          <cell r="AM236" t="str">
            <v>601000301,600030101,601100302,601300201,601100001,601100310</v>
          </cell>
          <cell r="AN236">
            <v>0</v>
          </cell>
          <cell r="AO236">
            <v>0.1</v>
          </cell>
          <cell r="AP236">
            <v>1</v>
          </cell>
          <cell r="AQ236">
            <v>2000001</v>
          </cell>
          <cell r="AR236" t="str">
            <v>0</v>
          </cell>
          <cell r="AS236">
            <v>0</v>
          </cell>
          <cell r="AT236">
            <v>12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0.5</v>
          </cell>
          <cell r="BA236">
            <v>0</v>
          </cell>
          <cell r="BB236">
            <v>0</v>
          </cell>
        </row>
        <row r="237">
          <cell r="C237">
            <v>531102</v>
          </cell>
          <cell r="D237" t="str">
            <v>丛林虎</v>
          </cell>
          <cell r="E237">
            <v>1</v>
          </cell>
          <cell r="F237">
            <v>0</v>
          </cell>
          <cell r="G237">
            <v>0</v>
          </cell>
          <cell r="H237">
            <v>0</v>
          </cell>
          <cell r="I237">
            <v>330103</v>
          </cell>
          <cell r="J237">
            <v>330103</v>
          </cell>
          <cell r="K237">
            <v>0</v>
          </cell>
          <cell r="L237">
            <v>0</v>
          </cell>
          <cell r="M237">
            <v>36</v>
          </cell>
          <cell r="N237">
            <v>3</v>
          </cell>
          <cell r="O237">
            <v>2</v>
          </cell>
          <cell r="P237">
            <v>1</v>
          </cell>
          <cell r="Q237">
            <v>31500</v>
          </cell>
          <cell r="R237">
            <v>3000</v>
          </cell>
          <cell r="S237">
            <v>3000</v>
          </cell>
          <cell r="T237">
            <v>900</v>
          </cell>
          <cell r="U237">
            <v>900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60</v>
          </cell>
          <cell r="AD237">
            <v>3</v>
          </cell>
          <cell r="AE237">
            <v>30</v>
          </cell>
          <cell r="AF237">
            <v>4</v>
          </cell>
          <cell r="AG237">
            <v>1</v>
          </cell>
          <cell r="AH237">
            <v>640</v>
          </cell>
          <cell r="AI237">
            <v>0</v>
          </cell>
          <cell r="AJ237">
            <v>1</v>
          </cell>
          <cell r="AK237">
            <v>2</v>
          </cell>
          <cell r="AL237">
            <v>0</v>
          </cell>
          <cell r="AM237" t="str">
            <v>601000301,600030101,601100302,601300201,601100001,601100310</v>
          </cell>
          <cell r="AN237">
            <v>0</v>
          </cell>
          <cell r="AO237">
            <v>0.1</v>
          </cell>
          <cell r="AP237">
            <v>1</v>
          </cell>
          <cell r="AQ237">
            <v>2000001</v>
          </cell>
          <cell r="AR237" t="str">
            <v>0</v>
          </cell>
          <cell r="AS237">
            <v>0</v>
          </cell>
          <cell r="AT237">
            <v>12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0.5</v>
          </cell>
          <cell r="BA237">
            <v>0</v>
          </cell>
          <cell r="BB237">
            <v>0</v>
          </cell>
        </row>
        <row r="238">
          <cell r="C238">
            <v>531103</v>
          </cell>
          <cell r="D238" t="str">
            <v>螃蟹护卫</v>
          </cell>
          <cell r="E238">
            <v>1</v>
          </cell>
          <cell r="F238">
            <v>0</v>
          </cell>
          <cell r="G238">
            <v>0</v>
          </cell>
          <cell r="H238">
            <v>0</v>
          </cell>
          <cell r="I238">
            <v>330101</v>
          </cell>
          <cell r="J238">
            <v>330101</v>
          </cell>
          <cell r="K238">
            <v>0</v>
          </cell>
          <cell r="L238">
            <v>0</v>
          </cell>
          <cell r="M238">
            <v>36</v>
          </cell>
          <cell r="N238">
            <v>3</v>
          </cell>
          <cell r="O238">
            <v>6</v>
          </cell>
          <cell r="P238">
            <v>1</v>
          </cell>
          <cell r="Q238">
            <v>31500</v>
          </cell>
          <cell r="R238">
            <v>3000</v>
          </cell>
          <cell r="S238">
            <v>3000</v>
          </cell>
          <cell r="T238">
            <v>900</v>
          </cell>
          <cell r="U238">
            <v>900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60</v>
          </cell>
          <cell r="AD238">
            <v>3</v>
          </cell>
          <cell r="AE238">
            <v>30</v>
          </cell>
          <cell r="AF238">
            <v>4</v>
          </cell>
          <cell r="AG238">
            <v>1</v>
          </cell>
          <cell r="AH238">
            <v>580</v>
          </cell>
          <cell r="AI238">
            <v>0</v>
          </cell>
          <cell r="AJ238">
            <v>1</v>
          </cell>
          <cell r="AK238">
            <v>2</v>
          </cell>
          <cell r="AL238">
            <v>0</v>
          </cell>
          <cell r="AM238" t="str">
            <v>601000301,600030101,601100302,601300201,601100001,601100310</v>
          </cell>
          <cell r="AN238">
            <v>0</v>
          </cell>
          <cell r="AO238">
            <v>0.1</v>
          </cell>
          <cell r="AP238">
            <v>1</v>
          </cell>
          <cell r="AQ238">
            <v>2000002</v>
          </cell>
          <cell r="AR238" t="str">
            <v>0</v>
          </cell>
          <cell r="AS238">
            <v>0</v>
          </cell>
          <cell r="AT238">
            <v>12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0.5</v>
          </cell>
          <cell r="BA238">
            <v>0</v>
          </cell>
          <cell r="BB238">
            <v>0</v>
          </cell>
        </row>
        <row r="239">
          <cell r="C239">
            <v>531104</v>
          </cell>
          <cell r="D239" t="str">
            <v>地精守卫</v>
          </cell>
          <cell r="E239">
            <v>1</v>
          </cell>
          <cell r="F239">
            <v>0</v>
          </cell>
          <cell r="G239">
            <v>0</v>
          </cell>
          <cell r="H239">
            <v>0</v>
          </cell>
          <cell r="I239">
            <v>330105</v>
          </cell>
          <cell r="J239">
            <v>330105</v>
          </cell>
          <cell r="K239">
            <v>0</v>
          </cell>
          <cell r="L239">
            <v>0</v>
          </cell>
          <cell r="M239">
            <v>36</v>
          </cell>
          <cell r="N239">
            <v>3</v>
          </cell>
          <cell r="O239">
            <v>2</v>
          </cell>
          <cell r="P239">
            <v>1</v>
          </cell>
          <cell r="Q239">
            <v>31500</v>
          </cell>
          <cell r="R239">
            <v>3000</v>
          </cell>
          <cell r="S239">
            <v>3000</v>
          </cell>
          <cell r="T239">
            <v>900</v>
          </cell>
          <cell r="U239">
            <v>900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60</v>
          </cell>
          <cell r="AD239">
            <v>3</v>
          </cell>
          <cell r="AE239">
            <v>30</v>
          </cell>
          <cell r="AF239">
            <v>4</v>
          </cell>
          <cell r="AG239">
            <v>1</v>
          </cell>
          <cell r="AH239">
            <v>730</v>
          </cell>
          <cell r="AI239">
            <v>0</v>
          </cell>
          <cell r="AJ239">
            <v>1</v>
          </cell>
          <cell r="AK239">
            <v>2</v>
          </cell>
          <cell r="AL239">
            <v>0</v>
          </cell>
          <cell r="AM239" t="str">
            <v>601000301,600030101,601100302,601300201,601100001,601100310</v>
          </cell>
          <cell r="AN239">
            <v>0</v>
          </cell>
          <cell r="AO239">
            <v>0.1</v>
          </cell>
          <cell r="AP239">
            <v>1</v>
          </cell>
          <cell r="AQ239">
            <v>2000001</v>
          </cell>
          <cell r="AR239" t="str">
            <v>0</v>
          </cell>
          <cell r="AS239">
            <v>0</v>
          </cell>
          <cell r="AT239">
            <v>12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0.5</v>
          </cell>
          <cell r="BA239">
            <v>0</v>
          </cell>
          <cell r="BB239">
            <v>0</v>
          </cell>
        </row>
        <row r="240">
          <cell r="C240">
            <v>531201</v>
          </cell>
          <cell r="D240" t="str">
            <v>地下巨鳄</v>
          </cell>
          <cell r="E240">
            <v>3</v>
          </cell>
          <cell r="F240">
            <v>0</v>
          </cell>
          <cell r="G240">
            <v>0</v>
          </cell>
          <cell r="H240">
            <v>0</v>
          </cell>
          <cell r="I240">
            <v>330163</v>
          </cell>
          <cell r="J240">
            <v>330163</v>
          </cell>
          <cell r="K240">
            <v>0</v>
          </cell>
          <cell r="L240">
            <v>0</v>
          </cell>
          <cell r="M240">
            <v>36</v>
          </cell>
          <cell r="N240">
            <v>3</v>
          </cell>
          <cell r="O240">
            <v>2</v>
          </cell>
          <cell r="P240">
            <v>1</v>
          </cell>
          <cell r="Q240">
            <v>252000</v>
          </cell>
          <cell r="R240">
            <v>3750</v>
          </cell>
          <cell r="S240">
            <v>3750</v>
          </cell>
          <cell r="T240">
            <v>1125</v>
          </cell>
          <cell r="U240">
            <v>1125</v>
          </cell>
          <cell r="V240">
            <v>0.15</v>
          </cell>
          <cell r="W240">
            <v>0.15</v>
          </cell>
          <cell r="X240">
            <v>0.15</v>
          </cell>
          <cell r="Y240">
            <v>0.15</v>
          </cell>
          <cell r="Z240">
            <v>0</v>
          </cell>
          <cell r="AA240">
            <v>0</v>
          </cell>
          <cell r="AB240">
            <v>0</v>
          </cell>
          <cell r="AC240">
            <v>7200</v>
          </cell>
          <cell r="AD240">
            <v>3</v>
          </cell>
          <cell r="AE240">
            <v>30</v>
          </cell>
          <cell r="AF240">
            <v>4</v>
          </cell>
          <cell r="AG240">
            <v>1</v>
          </cell>
          <cell r="AH240">
            <v>15200</v>
          </cell>
          <cell r="AI240">
            <v>0</v>
          </cell>
          <cell r="AJ240">
            <v>1</v>
          </cell>
          <cell r="AK240">
            <v>2</v>
          </cell>
          <cell r="AL240">
            <v>0</v>
          </cell>
          <cell r="AM240" t="str">
            <v>601000311,600030201,601100303,601400201,601100001,601100310,601100308,601100309,601504301,61101231</v>
          </cell>
          <cell r="AN240">
            <v>0</v>
          </cell>
          <cell r="AO240">
            <v>0.1</v>
          </cell>
          <cell r="AP240">
            <v>1</v>
          </cell>
          <cell r="AQ240">
            <v>2000001</v>
          </cell>
          <cell r="AR240" t="str">
            <v>3030301,3030302,3030303,3030304</v>
          </cell>
          <cell r="AS240">
            <v>0</v>
          </cell>
          <cell r="AT240">
            <v>12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0.5</v>
          </cell>
          <cell r="BA240">
            <v>0</v>
          </cell>
          <cell r="BB240">
            <v>0</v>
          </cell>
        </row>
        <row r="241">
          <cell r="C241">
            <v>531301</v>
          </cell>
          <cell r="D241" t="str">
            <v>地精守卫</v>
          </cell>
          <cell r="E241">
            <v>1</v>
          </cell>
          <cell r="F241">
            <v>0</v>
          </cell>
          <cell r="G241">
            <v>0</v>
          </cell>
          <cell r="H241">
            <v>0</v>
          </cell>
          <cell r="I241">
            <v>330105</v>
          </cell>
          <cell r="J241">
            <v>330105</v>
          </cell>
          <cell r="K241">
            <v>0</v>
          </cell>
          <cell r="L241">
            <v>0</v>
          </cell>
          <cell r="M241">
            <v>37</v>
          </cell>
          <cell r="N241">
            <v>3</v>
          </cell>
          <cell r="O241">
            <v>2</v>
          </cell>
          <cell r="P241">
            <v>1</v>
          </cell>
          <cell r="Q241">
            <v>32550</v>
          </cell>
          <cell r="R241">
            <v>3100</v>
          </cell>
          <cell r="S241">
            <v>3100</v>
          </cell>
          <cell r="T241">
            <v>930</v>
          </cell>
          <cell r="U241">
            <v>930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60</v>
          </cell>
          <cell r="AD241">
            <v>3</v>
          </cell>
          <cell r="AE241">
            <v>30</v>
          </cell>
          <cell r="AF241">
            <v>4</v>
          </cell>
          <cell r="AG241">
            <v>1</v>
          </cell>
          <cell r="AH241">
            <v>730</v>
          </cell>
          <cell r="AI241">
            <v>0</v>
          </cell>
          <cell r="AJ241">
            <v>1</v>
          </cell>
          <cell r="AK241">
            <v>2</v>
          </cell>
          <cell r="AL241">
            <v>0</v>
          </cell>
          <cell r="AM241" t="str">
            <v>601000301,600030101,601100302,601300201,601100001,601100310</v>
          </cell>
          <cell r="AN241">
            <v>0</v>
          </cell>
          <cell r="AO241">
            <v>0.1</v>
          </cell>
          <cell r="AP241">
            <v>1</v>
          </cell>
          <cell r="AQ241">
            <v>2000001</v>
          </cell>
          <cell r="AR241" t="str">
            <v>0</v>
          </cell>
          <cell r="AS241">
            <v>0</v>
          </cell>
          <cell r="AT241">
            <v>12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0.5</v>
          </cell>
          <cell r="BA241">
            <v>0</v>
          </cell>
          <cell r="BB241">
            <v>0</v>
          </cell>
        </row>
        <row r="242">
          <cell r="C242">
            <v>531302</v>
          </cell>
          <cell r="D242" t="str">
            <v>兽人骑兵</v>
          </cell>
          <cell r="E242">
            <v>1</v>
          </cell>
          <cell r="F242">
            <v>0</v>
          </cell>
          <cell r="G242">
            <v>0</v>
          </cell>
          <cell r="H242">
            <v>0</v>
          </cell>
          <cell r="I242">
            <v>330106</v>
          </cell>
          <cell r="J242">
            <v>330106</v>
          </cell>
          <cell r="K242">
            <v>0</v>
          </cell>
          <cell r="L242">
            <v>0</v>
          </cell>
          <cell r="M242">
            <v>37</v>
          </cell>
          <cell r="N242">
            <v>3</v>
          </cell>
          <cell r="O242">
            <v>2</v>
          </cell>
          <cell r="P242">
            <v>1</v>
          </cell>
          <cell r="Q242">
            <v>32550</v>
          </cell>
          <cell r="R242">
            <v>3100</v>
          </cell>
          <cell r="S242">
            <v>3100</v>
          </cell>
          <cell r="T242">
            <v>930</v>
          </cell>
          <cell r="U242">
            <v>930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60</v>
          </cell>
          <cell r="AD242">
            <v>3</v>
          </cell>
          <cell r="AE242">
            <v>30</v>
          </cell>
          <cell r="AF242">
            <v>4</v>
          </cell>
          <cell r="AG242">
            <v>1</v>
          </cell>
          <cell r="AH242">
            <v>760</v>
          </cell>
          <cell r="AI242">
            <v>0</v>
          </cell>
          <cell r="AJ242">
            <v>1</v>
          </cell>
          <cell r="AK242">
            <v>2</v>
          </cell>
          <cell r="AL242">
            <v>0</v>
          </cell>
          <cell r="AM242" t="str">
            <v>601000301,600030101,601100302,601300201,601100001,601100310</v>
          </cell>
          <cell r="AN242">
            <v>0</v>
          </cell>
          <cell r="AO242">
            <v>0.1</v>
          </cell>
          <cell r="AP242">
            <v>1</v>
          </cell>
          <cell r="AQ242">
            <v>2000001</v>
          </cell>
          <cell r="AR242" t="str">
            <v>0</v>
          </cell>
          <cell r="AS242">
            <v>0</v>
          </cell>
          <cell r="AT242">
            <v>12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0.5</v>
          </cell>
          <cell r="BA242">
            <v>0</v>
          </cell>
          <cell r="BB242">
            <v>0</v>
          </cell>
        </row>
        <row r="243">
          <cell r="C243">
            <v>531303</v>
          </cell>
          <cell r="D243" t="str">
            <v>猛虎</v>
          </cell>
          <cell r="E243">
            <v>1</v>
          </cell>
          <cell r="F243">
            <v>0</v>
          </cell>
          <cell r="G243">
            <v>0</v>
          </cell>
          <cell r="H243">
            <v>0</v>
          </cell>
          <cell r="I243">
            <v>330102</v>
          </cell>
          <cell r="J243">
            <v>330102</v>
          </cell>
          <cell r="K243">
            <v>0</v>
          </cell>
          <cell r="L243">
            <v>0</v>
          </cell>
          <cell r="M243">
            <v>37</v>
          </cell>
          <cell r="N243">
            <v>3</v>
          </cell>
          <cell r="O243">
            <v>2</v>
          </cell>
          <cell r="P243">
            <v>1</v>
          </cell>
          <cell r="Q243">
            <v>32550</v>
          </cell>
          <cell r="R243">
            <v>3100</v>
          </cell>
          <cell r="S243">
            <v>3100</v>
          </cell>
          <cell r="T243">
            <v>930</v>
          </cell>
          <cell r="U243">
            <v>930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60</v>
          </cell>
          <cell r="AD243">
            <v>3</v>
          </cell>
          <cell r="AE243">
            <v>30</v>
          </cell>
          <cell r="AF243">
            <v>4</v>
          </cell>
          <cell r="AG243">
            <v>1</v>
          </cell>
          <cell r="AH243">
            <v>610</v>
          </cell>
          <cell r="AI243">
            <v>0</v>
          </cell>
          <cell r="AJ243">
            <v>1</v>
          </cell>
          <cell r="AK243">
            <v>2</v>
          </cell>
          <cell r="AL243">
            <v>0</v>
          </cell>
          <cell r="AM243" t="str">
            <v>601000301,600030101,601100302,601300201,601100001,601100310</v>
          </cell>
          <cell r="AN243">
            <v>0</v>
          </cell>
          <cell r="AO243">
            <v>0.1</v>
          </cell>
          <cell r="AP243">
            <v>1</v>
          </cell>
          <cell r="AQ243">
            <v>2000001</v>
          </cell>
          <cell r="AR243" t="str">
            <v>0</v>
          </cell>
          <cell r="AS243">
            <v>0</v>
          </cell>
          <cell r="AT243">
            <v>12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0.5</v>
          </cell>
          <cell r="BA243">
            <v>0</v>
          </cell>
          <cell r="BB243">
            <v>0</v>
          </cell>
        </row>
        <row r="244">
          <cell r="C244">
            <v>531401</v>
          </cell>
          <cell r="D244" t="str">
            <v>兽人护卫</v>
          </cell>
          <cell r="E244">
            <v>1</v>
          </cell>
          <cell r="F244">
            <v>0</v>
          </cell>
          <cell r="G244">
            <v>0</v>
          </cell>
          <cell r="H244">
            <v>0</v>
          </cell>
          <cell r="I244">
            <v>330104</v>
          </cell>
          <cell r="J244">
            <v>330104</v>
          </cell>
          <cell r="K244">
            <v>0</v>
          </cell>
          <cell r="L244">
            <v>0</v>
          </cell>
          <cell r="M244">
            <v>37</v>
          </cell>
          <cell r="N244">
            <v>3</v>
          </cell>
          <cell r="O244">
            <v>2</v>
          </cell>
          <cell r="P244">
            <v>1</v>
          </cell>
          <cell r="Q244">
            <v>32550</v>
          </cell>
          <cell r="R244">
            <v>3100</v>
          </cell>
          <cell r="S244">
            <v>3100</v>
          </cell>
          <cell r="T244">
            <v>930</v>
          </cell>
          <cell r="U244">
            <v>930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60</v>
          </cell>
          <cell r="AD244">
            <v>3</v>
          </cell>
          <cell r="AE244">
            <v>30</v>
          </cell>
          <cell r="AF244">
            <v>4</v>
          </cell>
          <cell r="AG244">
            <v>1</v>
          </cell>
          <cell r="AH244">
            <v>670</v>
          </cell>
          <cell r="AI244">
            <v>0</v>
          </cell>
          <cell r="AJ244">
            <v>1</v>
          </cell>
          <cell r="AK244">
            <v>2</v>
          </cell>
          <cell r="AL244">
            <v>0</v>
          </cell>
          <cell r="AM244" t="str">
            <v>601000301,600030101,601100302,601300201,601100001,601100310</v>
          </cell>
          <cell r="AN244">
            <v>0</v>
          </cell>
          <cell r="AO244">
            <v>0.1</v>
          </cell>
          <cell r="AP244">
            <v>1</v>
          </cell>
          <cell r="AQ244">
            <v>2000001</v>
          </cell>
          <cell r="AR244" t="str">
            <v>0</v>
          </cell>
          <cell r="AS244">
            <v>0</v>
          </cell>
          <cell r="AT244">
            <v>12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0.5</v>
          </cell>
          <cell r="BA244">
            <v>0</v>
          </cell>
          <cell r="BB244">
            <v>0</v>
          </cell>
        </row>
        <row r="245">
          <cell r="C245">
            <v>531402</v>
          </cell>
          <cell r="D245" t="str">
            <v>地精守卫</v>
          </cell>
          <cell r="E245">
            <v>1</v>
          </cell>
          <cell r="F245">
            <v>0</v>
          </cell>
          <cell r="G245">
            <v>0</v>
          </cell>
          <cell r="H245">
            <v>0</v>
          </cell>
          <cell r="I245">
            <v>330105</v>
          </cell>
          <cell r="J245">
            <v>330105</v>
          </cell>
          <cell r="K245">
            <v>0</v>
          </cell>
          <cell r="L245">
            <v>0</v>
          </cell>
          <cell r="M245">
            <v>37</v>
          </cell>
          <cell r="N245">
            <v>3</v>
          </cell>
          <cell r="O245">
            <v>2</v>
          </cell>
          <cell r="P245">
            <v>1</v>
          </cell>
          <cell r="Q245">
            <v>32550</v>
          </cell>
          <cell r="R245">
            <v>3100</v>
          </cell>
          <cell r="S245">
            <v>3100</v>
          </cell>
          <cell r="T245">
            <v>930</v>
          </cell>
          <cell r="U245">
            <v>930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60</v>
          </cell>
          <cell r="AD245">
            <v>3</v>
          </cell>
          <cell r="AE245">
            <v>30</v>
          </cell>
          <cell r="AF245">
            <v>4</v>
          </cell>
          <cell r="AG245">
            <v>1</v>
          </cell>
          <cell r="AH245">
            <v>730</v>
          </cell>
          <cell r="AI245">
            <v>0</v>
          </cell>
          <cell r="AJ245">
            <v>1</v>
          </cell>
          <cell r="AK245">
            <v>2</v>
          </cell>
          <cell r="AL245">
            <v>0</v>
          </cell>
          <cell r="AM245" t="str">
            <v>601000301,600030101,601100302,601300201,601100001,601100310</v>
          </cell>
          <cell r="AN245">
            <v>0</v>
          </cell>
          <cell r="AO245">
            <v>0.1</v>
          </cell>
          <cell r="AP245">
            <v>1</v>
          </cell>
          <cell r="AQ245">
            <v>2000001</v>
          </cell>
          <cell r="AR245" t="str">
            <v>0</v>
          </cell>
          <cell r="AS245">
            <v>0</v>
          </cell>
          <cell r="AT245">
            <v>12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0.5</v>
          </cell>
          <cell r="BA245">
            <v>0</v>
          </cell>
          <cell r="BB245">
            <v>0</v>
          </cell>
        </row>
        <row r="246">
          <cell r="C246">
            <v>531403</v>
          </cell>
          <cell r="D246" t="str">
            <v>兽人骑兵</v>
          </cell>
          <cell r="E246">
            <v>1</v>
          </cell>
          <cell r="F246">
            <v>0</v>
          </cell>
          <cell r="G246">
            <v>0</v>
          </cell>
          <cell r="H246">
            <v>0</v>
          </cell>
          <cell r="I246">
            <v>330106</v>
          </cell>
          <cell r="J246">
            <v>330106</v>
          </cell>
          <cell r="K246">
            <v>0</v>
          </cell>
          <cell r="L246">
            <v>0</v>
          </cell>
          <cell r="M246">
            <v>37</v>
          </cell>
          <cell r="N246">
            <v>3</v>
          </cell>
          <cell r="O246">
            <v>2</v>
          </cell>
          <cell r="P246">
            <v>1</v>
          </cell>
          <cell r="Q246">
            <v>32550</v>
          </cell>
          <cell r="R246">
            <v>3100</v>
          </cell>
          <cell r="S246">
            <v>3100</v>
          </cell>
          <cell r="T246">
            <v>930</v>
          </cell>
          <cell r="U246">
            <v>930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60</v>
          </cell>
          <cell r="AD246">
            <v>3</v>
          </cell>
          <cell r="AE246">
            <v>30</v>
          </cell>
          <cell r="AF246">
            <v>4</v>
          </cell>
          <cell r="AG246">
            <v>1</v>
          </cell>
          <cell r="AH246">
            <v>760</v>
          </cell>
          <cell r="AI246">
            <v>0</v>
          </cell>
          <cell r="AJ246">
            <v>1</v>
          </cell>
          <cell r="AK246">
            <v>2</v>
          </cell>
          <cell r="AL246">
            <v>0</v>
          </cell>
          <cell r="AM246" t="str">
            <v>601000301,600030101,601100302,601300201,601100001,601100310</v>
          </cell>
          <cell r="AN246">
            <v>0</v>
          </cell>
          <cell r="AO246">
            <v>0.1</v>
          </cell>
          <cell r="AP246">
            <v>1</v>
          </cell>
          <cell r="AQ246">
            <v>2000001</v>
          </cell>
          <cell r="AR246" t="str">
            <v>0</v>
          </cell>
          <cell r="AS246">
            <v>0</v>
          </cell>
          <cell r="AT246">
            <v>12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0.5</v>
          </cell>
          <cell r="BA246">
            <v>0</v>
          </cell>
          <cell r="BB246">
            <v>0</v>
          </cell>
        </row>
        <row r="247">
          <cell r="C247">
            <v>531501</v>
          </cell>
          <cell r="D247" t="str">
            <v>丛林虎</v>
          </cell>
          <cell r="E247">
            <v>1</v>
          </cell>
          <cell r="F247">
            <v>0</v>
          </cell>
          <cell r="G247">
            <v>0</v>
          </cell>
          <cell r="H247">
            <v>0</v>
          </cell>
          <cell r="I247">
            <v>330103</v>
          </cell>
          <cell r="J247">
            <v>330103</v>
          </cell>
          <cell r="K247">
            <v>0</v>
          </cell>
          <cell r="L247">
            <v>0</v>
          </cell>
          <cell r="M247">
            <v>38</v>
          </cell>
          <cell r="N247">
            <v>3</v>
          </cell>
          <cell r="O247">
            <v>2</v>
          </cell>
          <cell r="P247">
            <v>1</v>
          </cell>
          <cell r="Q247">
            <v>33600</v>
          </cell>
          <cell r="R247">
            <v>3200</v>
          </cell>
          <cell r="S247">
            <v>3200</v>
          </cell>
          <cell r="T247">
            <v>960</v>
          </cell>
          <cell r="U247">
            <v>960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60</v>
          </cell>
          <cell r="AD247">
            <v>3</v>
          </cell>
          <cell r="AE247">
            <v>30</v>
          </cell>
          <cell r="AF247">
            <v>4</v>
          </cell>
          <cell r="AG247">
            <v>1</v>
          </cell>
          <cell r="AH247">
            <v>640</v>
          </cell>
          <cell r="AI247">
            <v>0</v>
          </cell>
          <cell r="AJ247">
            <v>1</v>
          </cell>
          <cell r="AK247">
            <v>2</v>
          </cell>
          <cell r="AL247">
            <v>0</v>
          </cell>
          <cell r="AM247" t="str">
            <v>601000301,600030101,601100302,601300201,601100001,601100310</v>
          </cell>
          <cell r="AN247">
            <v>0</v>
          </cell>
          <cell r="AO247">
            <v>0.1</v>
          </cell>
          <cell r="AP247">
            <v>1</v>
          </cell>
          <cell r="AQ247">
            <v>2000001</v>
          </cell>
          <cell r="AR247" t="str">
            <v>0</v>
          </cell>
          <cell r="AS247">
            <v>0</v>
          </cell>
          <cell r="AT247">
            <v>12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0.5</v>
          </cell>
          <cell r="BA247">
            <v>0</v>
          </cell>
          <cell r="BB247">
            <v>0</v>
          </cell>
        </row>
        <row r="248">
          <cell r="C248">
            <v>531502</v>
          </cell>
          <cell r="D248" t="str">
            <v>螃蟹护卫</v>
          </cell>
          <cell r="E248">
            <v>1</v>
          </cell>
          <cell r="F248">
            <v>0</v>
          </cell>
          <cell r="G248">
            <v>0</v>
          </cell>
          <cell r="H248">
            <v>0</v>
          </cell>
          <cell r="I248">
            <v>330101</v>
          </cell>
          <cell r="J248">
            <v>330101</v>
          </cell>
          <cell r="K248">
            <v>0</v>
          </cell>
          <cell r="L248">
            <v>0</v>
          </cell>
          <cell r="M248">
            <v>38</v>
          </cell>
          <cell r="N248">
            <v>3</v>
          </cell>
          <cell r="O248">
            <v>6</v>
          </cell>
          <cell r="P248">
            <v>1</v>
          </cell>
          <cell r="Q248">
            <v>33600</v>
          </cell>
          <cell r="R248">
            <v>3200</v>
          </cell>
          <cell r="S248">
            <v>3200</v>
          </cell>
          <cell r="T248">
            <v>960</v>
          </cell>
          <cell r="U248">
            <v>960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60</v>
          </cell>
          <cell r="AD248">
            <v>3</v>
          </cell>
          <cell r="AE248">
            <v>30</v>
          </cell>
          <cell r="AF248">
            <v>4</v>
          </cell>
          <cell r="AG248">
            <v>1</v>
          </cell>
          <cell r="AH248">
            <v>580</v>
          </cell>
          <cell r="AI248">
            <v>0</v>
          </cell>
          <cell r="AJ248">
            <v>1</v>
          </cell>
          <cell r="AK248">
            <v>2</v>
          </cell>
          <cell r="AL248">
            <v>0</v>
          </cell>
          <cell r="AM248" t="str">
            <v>601000301,600030101,601100302,601300201,601100001,601100310</v>
          </cell>
          <cell r="AN248">
            <v>0</v>
          </cell>
          <cell r="AO248">
            <v>0.1</v>
          </cell>
          <cell r="AP248">
            <v>1</v>
          </cell>
          <cell r="AQ248">
            <v>2000002</v>
          </cell>
          <cell r="AR248" t="str">
            <v>0</v>
          </cell>
          <cell r="AS248">
            <v>0</v>
          </cell>
          <cell r="AT248">
            <v>12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0.5</v>
          </cell>
          <cell r="BA248">
            <v>0</v>
          </cell>
          <cell r="BB248">
            <v>0</v>
          </cell>
        </row>
        <row r="249">
          <cell r="C249">
            <v>531503</v>
          </cell>
          <cell r="D249" t="str">
            <v>猛虎</v>
          </cell>
          <cell r="E249">
            <v>1</v>
          </cell>
          <cell r="F249">
            <v>0</v>
          </cell>
          <cell r="G249">
            <v>0</v>
          </cell>
          <cell r="H249">
            <v>0</v>
          </cell>
          <cell r="I249">
            <v>330102</v>
          </cell>
          <cell r="J249">
            <v>330102</v>
          </cell>
          <cell r="K249">
            <v>0</v>
          </cell>
          <cell r="L249">
            <v>0</v>
          </cell>
          <cell r="M249">
            <v>38</v>
          </cell>
          <cell r="N249">
            <v>3</v>
          </cell>
          <cell r="O249">
            <v>2</v>
          </cell>
          <cell r="P249">
            <v>1</v>
          </cell>
          <cell r="Q249">
            <v>33600</v>
          </cell>
          <cell r="R249">
            <v>3200</v>
          </cell>
          <cell r="S249">
            <v>3200</v>
          </cell>
          <cell r="T249">
            <v>960</v>
          </cell>
          <cell r="U249">
            <v>960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60</v>
          </cell>
          <cell r="AD249">
            <v>3</v>
          </cell>
          <cell r="AE249">
            <v>30</v>
          </cell>
          <cell r="AF249">
            <v>4</v>
          </cell>
          <cell r="AG249">
            <v>1</v>
          </cell>
          <cell r="AH249">
            <v>610</v>
          </cell>
          <cell r="AI249">
            <v>0</v>
          </cell>
          <cell r="AJ249">
            <v>1</v>
          </cell>
          <cell r="AK249">
            <v>2</v>
          </cell>
          <cell r="AL249">
            <v>0</v>
          </cell>
          <cell r="AM249" t="str">
            <v>601000301,600030101,601100302,601300201,601100001,601100310</v>
          </cell>
          <cell r="AN249">
            <v>0</v>
          </cell>
          <cell r="AO249">
            <v>0.1</v>
          </cell>
          <cell r="AP249">
            <v>1</v>
          </cell>
          <cell r="AQ249">
            <v>2000001</v>
          </cell>
          <cell r="AR249" t="str">
            <v>0</v>
          </cell>
          <cell r="AS249">
            <v>0</v>
          </cell>
          <cell r="AT249">
            <v>12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0.5</v>
          </cell>
          <cell r="BA249">
            <v>0</v>
          </cell>
          <cell r="BB249">
            <v>0</v>
          </cell>
        </row>
        <row r="250">
          <cell r="C250">
            <v>531504</v>
          </cell>
          <cell r="D250" t="str">
            <v>兽人骑兵</v>
          </cell>
          <cell r="E250">
            <v>1</v>
          </cell>
          <cell r="F250">
            <v>0</v>
          </cell>
          <cell r="G250">
            <v>0</v>
          </cell>
          <cell r="H250">
            <v>0</v>
          </cell>
          <cell r="I250">
            <v>330106</v>
          </cell>
          <cell r="J250">
            <v>330106</v>
          </cell>
          <cell r="K250">
            <v>0</v>
          </cell>
          <cell r="L250">
            <v>0</v>
          </cell>
          <cell r="M250">
            <v>38</v>
          </cell>
          <cell r="N250">
            <v>3</v>
          </cell>
          <cell r="O250">
            <v>2</v>
          </cell>
          <cell r="P250">
            <v>1</v>
          </cell>
          <cell r="Q250">
            <v>33600</v>
          </cell>
          <cell r="R250">
            <v>3200</v>
          </cell>
          <cell r="S250">
            <v>3200</v>
          </cell>
          <cell r="T250">
            <v>960</v>
          </cell>
          <cell r="U250">
            <v>960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60</v>
          </cell>
          <cell r="AD250">
            <v>3</v>
          </cell>
          <cell r="AE250">
            <v>30</v>
          </cell>
          <cell r="AF250">
            <v>4</v>
          </cell>
          <cell r="AG250">
            <v>1</v>
          </cell>
          <cell r="AH250">
            <v>760</v>
          </cell>
          <cell r="AI250">
            <v>0</v>
          </cell>
          <cell r="AJ250">
            <v>1</v>
          </cell>
          <cell r="AK250">
            <v>2</v>
          </cell>
          <cell r="AL250">
            <v>0</v>
          </cell>
          <cell r="AM250" t="str">
            <v>601000301,600030101,601100302,601300201,601100001,601100310</v>
          </cell>
          <cell r="AN250">
            <v>0</v>
          </cell>
          <cell r="AO250">
            <v>0.1</v>
          </cell>
          <cell r="AP250">
            <v>1</v>
          </cell>
          <cell r="AQ250">
            <v>2000001</v>
          </cell>
          <cell r="AR250" t="str">
            <v>0</v>
          </cell>
          <cell r="AS250">
            <v>0</v>
          </cell>
          <cell r="AT250">
            <v>12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0.5</v>
          </cell>
          <cell r="BA250">
            <v>0</v>
          </cell>
          <cell r="BB250">
            <v>0</v>
          </cell>
        </row>
        <row r="251">
          <cell r="C251">
            <v>531601</v>
          </cell>
          <cell r="D251" t="str">
            <v>地下兽人祭祀</v>
          </cell>
          <cell r="E251">
            <v>3</v>
          </cell>
          <cell r="F251">
            <v>0</v>
          </cell>
          <cell r="G251">
            <v>0</v>
          </cell>
          <cell r="H251">
            <v>0</v>
          </cell>
          <cell r="I251">
            <v>330164</v>
          </cell>
          <cell r="J251">
            <v>330164</v>
          </cell>
          <cell r="K251">
            <v>0</v>
          </cell>
          <cell r="L251">
            <v>0</v>
          </cell>
          <cell r="M251">
            <v>38</v>
          </cell>
          <cell r="N251">
            <v>3</v>
          </cell>
          <cell r="O251">
            <v>2</v>
          </cell>
          <cell r="P251">
            <v>1</v>
          </cell>
          <cell r="Q251">
            <v>268800</v>
          </cell>
          <cell r="R251">
            <v>4000</v>
          </cell>
          <cell r="S251">
            <v>4000</v>
          </cell>
          <cell r="T251">
            <v>1200</v>
          </cell>
          <cell r="U251">
            <v>1200</v>
          </cell>
          <cell r="V251">
            <v>0.15</v>
          </cell>
          <cell r="W251">
            <v>0.15</v>
          </cell>
          <cell r="X251">
            <v>0.15</v>
          </cell>
          <cell r="Y251">
            <v>0.15</v>
          </cell>
          <cell r="Z251">
            <v>0</v>
          </cell>
          <cell r="AA251">
            <v>0</v>
          </cell>
          <cell r="AB251">
            <v>0</v>
          </cell>
          <cell r="AC251">
            <v>7200</v>
          </cell>
          <cell r="AD251">
            <v>3</v>
          </cell>
          <cell r="AE251">
            <v>30</v>
          </cell>
          <cell r="AF251">
            <v>4</v>
          </cell>
          <cell r="AG251">
            <v>1</v>
          </cell>
          <cell r="AH251">
            <v>16400</v>
          </cell>
          <cell r="AI251">
            <v>0</v>
          </cell>
          <cell r="AJ251">
            <v>1</v>
          </cell>
          <cell r="AK251">
            <v>2</v>
          </cell>
          <cell r="AL251">
            <v>0</v>
          </cell>
          <cell r="AM251" t="str">
            <v>601000311,600030201,601100306,601400201,601100001,601100310,601100308,601100309,601504301,61101231</v>
          </cell>
          <cell r="AN251">
            <v>0</v>
          </cell>
          <cell r="AO251">
            <v>0.1</v>
          </cell>
          <cell r="AP251">
            <v>1</v>
          </cell>
          <cell r="AQ251">
            <v>2000001</v>
          </cell>
          <cell r="AR251" t="str">
            <v>3030401,3030402,3030403,3030404,3030405,3030406</v>
          </cell>
          <cell r="AS251">
            <v>0</v>
          </cell>
          <cell r="AT251">
            <v>12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0.5</v>
          </cell>
          <cell r="BA251">
            <v>0</v>
          </cell>
          <cell r="BB251">
            <v>0</v>
          </cell>
        </row>
        <row r="252">
          <cell r="C252">
            <v>531701</v>
          </cell>
          <cell r="D252" t="str">
            <v>兽人骑兵</v>
          </cell>
          <cell r="E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330106</v>
          </cell>
          <cell r="J252">
            <v>330106</v>
          </cell>
          <cell r="K252">
            <v>0</v>
          </cell>
          <cell r="L252">
            <v>0</v>
          </cell>
          <cell r="M252">
            <v>39</v>
          </cell>
          <cell r="N252">
            <v>3</v>
          </cell>
          <cell r="O252">
            <v>2</v>
          </cell>
          <cell r="P252">
            <v>1</v>
          </cell>
          <cell r="Q252">
            <v>34650</v>
          </cell>
          <cell r="R252">
            <v>3300</v>
          </cell>
          <cell r="S252">
            <v>3300</v>
          </cell>
          <cell r="T252">
            <v>990</v>
          </cell>
          <cell r="U252">
            <v>990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60</v>
          </cell>
          <cell r="AD252">
            <v>3</v>
          </cell>
          <cell r="AE252">
            <v>30</v>
          </cell>
          <cell r="AF252">
            <v>4</v>
          </cell>
          <cell r="AG252">
            <v>1</v>
          </cell>
          <cell r="AH252">
            <v>760</v>
          </cell>
          <cell r="AI252">
            <v>0</v>
          </cell>
          <cell r="AJ252">
            <v>1</v>
          </cell>
          <cell r="AK252">
            <v>2</v>
          </cell>
          <cell r="AL252">
            <v>0</v>
          </cell>
          <cell r="AM252" t="str">
            <v>601000301,600030101,601100302,601300201,601100001,601100310</v>
          </cell>
          <cell r="AN252">
            <v>0</v>
          </cell>
          <cell r="AO252">
            <v>0.1</v>
          </cell>
          <cell r="AP252">
            <v>1</v>
          </cell>
          <cell r="AQ252">
            <v>2000001</v>
          </cell>
          <cell r="AR252" t="str">
            <v>0</v>
          </cell>
          <cell r="AS252">
            <v>0</v>
          </cell>
          <cell r="AT252">
            <v>12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0.5</v>
          </cell>
          <cell r="BA252">
            <v>0</v>
          </cell>
          <cell r="BB252">
            <v>0</v>
          </cell>
        </row>
        <row r="253">
          <cell r="C253">
            <v>531702</v>
          </cell>
          <cell r="D253" t="str">
            <v>岩石护卫</v>
          </cell>
          <cell r="E253">
            <v>1</v>
          </cell>
          <cell r="F253">
            <v>0</v>
          </cell>
          <cell r="G253">
            <v>0</v>
          </cell>
          <cell r="H253">
            <v>0</v>
          </cell>
          <cell r="I253">
            <v>330107</v>
          </cell>
          <cell r="J253">
            <v>330107</v>
          </cell>
          <cell r="K253">
            <v>0</v>
          </cell>
          <cell r="L253">
            <v>0</v>
          </cell>
          <cell r="M253">
            <v>39</v>
          </cell>
          <cell r="N253">
            <v>3</v>
          </cell>
          <cell r="O253">
            <v>2</v>
          </cell>
          <cell r="P253">
            <v>1</v>
          </cell>
          <cell r="Q253">
            <v>34650</v>
          </cell>
          <cell r="R253">
            <v>3300</v>
          </cell>
          <cell r="S253">
            <v>3300</v>
          </cell>
          <cell r="T253">
            <v>990</v>
          </cell>
          <cell r="U253">
            <v>990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60</v>
          </cell>
          <cell r="AD253">
            <v>3</v>
          </cell>
          <cell r="AE253">
            <v>30</v>
          </cell>
          <cell r="AF253">
            <v>4</v>
          </cell>
          <cell r="AG253">
            <v>1</v>
          </cell>
          <cell r="AH253">
            <v>820</v>
          </cell>
          <cell r="AI253">
            <v>0</v>
          </cell>
          <cell r="AJ253">
            <v>1</v>
          </cell>
          <cell r="AK253">
            <v>2</v>
          </cell>
          <cell r="AL253">
            <v>0</v>
          </cell>
          <cell r="AM253" t="str">
            <v>601000301,600030101,601100302,601300201,601100001,601100310</v>
          </cell>
          <cell r="AN253">
            <v>0</v>
          </cell>
          <cell r="AO253">
            <v>0.1</v>
          </cell>
          <cell r="AP253">
            <v>1</v>
          </cell>
          <cell r="AQ253">
            <v>2000001</v>
          </cell>
          <cell r="AR253" t="str">
            <v>0</v>
          </cell>
          <cell r="AS253">
            <v>0</v>
          </cell>
          <cell r="AT253">
            <v>12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0.5</v>
          </cell>
          <cell r="BA253">
            <v>0</v>
          </cell>
          <cell r="BB253">
            <v>0</v>
          </cell>
        </row>
        <row r="254">
          <cell r="C254">
            <v>531703</v>
          </cell>
          <cell r="D254" t="str">
            <v>螃蟹护卫</v>
          </cell>
          <cell r="E254">
            <v>1</v>
          </cell>
          <cell r="F254">
            <v>0</v>
          </cell>
          <cell r="G254">
            <v>0</v>
          </cell>
          <cell r="H254">
            <v>0</v>
          </cell>
          <cell r="I254">
            <v>330101</v>
          </cell>
          <cell r="J254">
            <v>330101</v>
          </cell>
          <cell r="K254">
            <v>0</v>
          </cell>
          <cell r="L254">
            <v>0</v>
          </cell>
          <cell r="M254">
            <v>39</v>
          </cell>
          <cell r="N254">
            <v>3</v>
          </cell>
          <cell r="O254">
            <v>6</v>
          </cell>
          <cell r="P254">
            <v>1</v>
          </cell>
          <cell r="Q254">
            <v>34650</v>
          </cell>
          <cell r="R254">
            <v>3300</v>
          </cell>
          <cell r="S254">
            <v>3300</v>
          </cell>
          <cell r="T254">
            <v>990</v>
          </cell>
          <cell r="U254">
            <v>990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60</v>
          </cell>
          <cell r="AD254">
            <v>3</v>
          </cell>
          <cell r="AE254">
            <v>30</v>
          </cell>
          <cell r="AF254">
            <v>4</v>
          </cell>
          <cell r="AG254">
            <v>1</v>
          </cell>
          <cell r="AH254">
            <v>580</v>
          </cell>
          <cell r="AI254">
            <v>0</v>
          </cell>
          <cell r="AJ254">
            <v>1</v>
          </cell>
          <cell r="AK254">
            <v>2</v>
          </cell>
          <cell r="AL254">
            <v>0</v>
          </cell>
          <cell r="AM254" t="str">
            <v>601000301,600030101,601100302,601300201,601100001,601100310</v>
          </cell>
          <cell r="AN254">
            <v>0</v>
          </cell>
          <cell r="AO254">
            <v>0.1</v>
          </cell>
          <cell r="AP254">
            <v>1</v>
          </cell>
          <cell r="AQ254">
            <v>2000002</v>
          </cell>
          <cell r="AR254" t="str">
            <v>0</v>
          </cell>
          <cell r="AS254">
            <v>0</v>
          </cell>
          <cell r="AT254">
            <v>12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0.5</v>
          </cell>
          <cell r="BA254">
            <v>0</v>
          </cell>
          <cell r="BB254">
            <v>0</v>
          </cell>
        </row>
        <row r="255">
          <cell r="C255">
            <v>531801</v>
          </cell>
          <cell r="D255" t="str">
            <v>地精守卫</v>
          </cell>
          <cell r="E255">
            <v>1</v>
          </cell>
          <cell r="F255">
            <v>0</v>
          </cell>
          <cell r="G255">
            <v>0</v>
          </cell>
          <cell r="H255">
            <v>0</v>
          </cell>
          <cell r="I255">
            <v>330105</v>
          </cell>
          <cell r="J255">
            <v>330105</v>
          </cell>
          <cell r="K255">
            <v>0</v>
          </cell>
          <cell r="L255">
            <v>0</v>
          </cell>
          <cell r="M255">
            <v>39</v>
          </cell>
          <cell r="N255">
            <v>3</v>
          </cell>
          <cell r="O255">
            <v>2</v>
          </cell>
          <cell r="P255">
            <v>1</v>
          </cell>
          <cell r="Q255">
            <v>34650</v>
          </cell>
          <cell r="R255">
            <v>3300</v>
          </cell>
          <cell r="S255">
            <v>3300</v>
          </cell>
          <cell r="T255">
            <v>990</v>
          </cell>
          <cell r="U255">
            <v>990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60</v>
          </cell>
          <cell r="AD255">
            <v>3</v>
          </cell>
          <cell r="AE255">
            <v>30</v>
          </cell>
          <cell r="AF255">
            <v>4</v>
          </cell>
          <cell r="AG255">
            <v>1</v>
          </cell>
          <cell r="AH255">
            <v>730</v>
          </cell>
          <cell r="AI255">
            <v>0</v>
          </cell>
          <cell r="AJ255">
            <v>1</v>
          </cell>
          <cell r="AK255">
            <v>2</v>
          </cell>
          <cell r="AL255">
            <v>0</v>
          </cell>
          <cell r="AM255" t="str">
            <v>601000301,600030101,601100302,601300201,601100001,601100310</v>
          </cell>
          <cell r="AN255">
            <v>0</v>
          </cell>
          <cell r="AO255">
            <v>0.1</v>
          </cell>
          <cell r="AP255">
            <v>1</v>
          </cell>
          <cell r="AQ255">
            <v>2000001</v>
          </cell>
          <cell r="AR255" t="str">
            <v>0</v>
          </cell>
          <cell r="AS255">
            <v>0</v>
          </cell>
          <cell r="AT255">
            <v>12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0.5</v>
          </cell>
          <cell r="BA255">
            <v>0</v>
          </cell>
          <cell r="BB255">
            <v>0</v>
          </cell>
        </row>
        <row r="256">
          <cell r="C256">
            <v>531802</v>
          </cell>
          <cell r="D256" t="str">
            <v>丛林虎</v>
          </cell>
          <cell r="E256">
            <v>1</v>
          </cell>
          <cell r="F256">
            <v>0</v>
          </cell>
          <cell r="G256">
            <v>0</v>
          </cell>
          <cell r="H256">
            <v>0</v>
          </cell>
          <cell r="I256">
            <v>330103</v>
          </cell>
          <cell r="J256">
            <v>330103</v>
          </cell>
          <cell r="K256">
            <v>0</v>
          </cell>
          <cell r="L256">
            <v>0</v>
          </cell>
          <cell r="M256">
            <v>39</v>
          </cell>
          <cell r="N256">
            <v>3</v>
          </cell>
          <cell r="O256">
            <v>2</v>
          </cell>
          <cell r="P256">
            <v>1</v>
          </cell>
          <cell r="Q256">
            <v>34650</v>
          </cell>
          <cell r="R256">
            <v>3300</v>
          </cell>
          <cell r="S256">
            <v>3300</v>
          </cell>
          <cell r="T256">
            <v>990</v>
          </cell>
          <cell r="U256">
            <v>990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60</v>
          </cell>
          <cell r="AD256">
            <v>3</v>
          </cell>
          <cell r="AE256">
            <v>30</v>
          </cell>
          <cell r="AF256">
            <v>4</v>
          </cell>
          <cell r="AG256">
            <v>1</v>
          </cell>
          <cell r="AH256">
            <v>640</v>
          </cell>
          <cell r="AI256">
            <v>0</v>
          </cell>
          <cell r="AJ256">
            <v>1</v>
          </cell>
          <cell r="AK256">
            <v>2</v>
          </cell>
          <cell r="AL256">
            <v>0</v>
          </cell>
          <cell r="AM256" t="str">
            <v>601000301,600030101,601100302,601300201,601100001,601100310</v>
          </cell>
          <cell r="AN256">
            <v>0</v>
          </cell>
          <cell r="AO256">
            <v>0.1</v>
          </cell>
          <cell r="AP256">
            <v>1</v>
          </cell>
          <cell r="AQ256">
            <v>2000001</v>
          </cell>
          <cell r="AR256" t="str">
            <v>0</v>
          </cell>
          <cell r="AS256">
            <v>0</v>
          </cell>
          <cell r="AT256">
            <v>12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0.5</v>
          </cell>
          <cell r="BA256">
            <v>0</v>
          </cell>
          <cell r="BB256">
            <v>0</v>
          </cell>
        </row>
        <row r="257">
          <cell r="C257">
            <v>531803</v>
          </cell>
          <cell r="D257" t="str">
            <v>岩石护卫</v>
          </cell>
          <cell r="E257">
            <v>1</v>
          </cell>
          <cell r="F257">
            <v>0</v>
          </cell>
          <cell r="G257">
            <v>0</v>
          </cell>
          <cell r="H257">
            <v>0</v>
          </cell>
          <cell r="I257">
            <v>330107</v>
          </cell>
          <cell r="J257">
            <v>330107</v>
          </cell>
          <cell r="K257">
            <v>0</v>
          </cell>
          <cell r="L257">
            <v>0</v>
          </cell>
          <cell r="M257">
            <v>39</v>
          </cell>
          <cell r="N257">
            <v>3</v>
          </cell>
          <cell r="O257">
            <v>2</v>
          </cell>
          <cell r="P257">
            <v>1</v>
          </cell>
          <cell r="Q257">
            <v>34650</v>
          </cell>
          <cell r="R257">
            <v>3300</v>
          </cell>
          <cell r="S257">
            <v>3300</v>
          </cell>
          <cell r="T257">
            <v>990</v>
          </cell>
          <cell r="U257">
            <v>990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60</v>
          </cell>
          <cell r="AD257">
            <v>3</v>
          </cell>
          <cell r="AE257">
            <v>30</v>
          </cell>
          <cell r="AF257">
            <v>4</v>
          </cell>
          <cell r="AG257">
            <v>1</v>
          </cell>
          <cell r="AH257">
            <v>820</v>
          </cell>
          <cell r="AI257">
            <v>0</v>
          </cell>
          <cell r="AJ257">
            <v>1</v>
          </cell>
          <cell r="AK257">
            <v>2</v>
          </cell>
          <cell r="AL257">
            <v>0</v>
          </cell>
          <cell r="AM257" t="str">
            <v>601000301,600030101,601100302,601300201,601100001,601100310</v>
          </cell>
          <cell r="AN257">
            <v>0</v>
          </cell>
          <cell r="AO257">
            <v>0.1</v>
          </cell>
          <cell r="AP257">
            <v>1</v>
          </cell>
          <cell r="AQ257">
            <v>2000001</v>
          </cell>
          <cell r="AR257" t="str">
            <v>0</v>
          </cell>
          <cell r="AS257">
            <v>0</v>
          </cell>
          <cell r="AT257">
            <v>12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0.5</v>
          </cell>
          <cell r="BA257">
            <v>0</v>
          </cell>
          <cell r="BB257">
            <v>0</v>
          </cell>
        </row>
        <row r="258">
          <cell r="C258">
            <v>531804</v>
          </cell>
          <cell r="D258" t="str">
            <v>猛虎</v>
          </cell>
          <cell r="E258">
            <v>1</v>
          </cell>
          <cell r="F258">
            <v>0</v>
          </cell>
          <cell r="G258">
            <v>0</v>
          </cell>
          <cell r="H258">
            <v>0</v>
          </cell>
          <cell r="I258">
            <v>330102</v>
          </cell>
          <cell r="J258">
            <v>330102</v>
          </cell>
          <cell r="K258">
            <v>0</v>
          </cell>
          <cell r="L258">
            <v>0</v>
          </cell>
          <cell r="M258">
            <v>39</v>
          </cell>
          <cell r="N258">
            <v>3</v>
          </cell>
          <cell r="O258">
            <v>2</v>
          </cell>
          <cell r="P258">
            <v>1</v>
          </cell>
          <cell r="Q258">
            <v>34650</v>
          </cell>
          <cell r="R258">
            <v>3300</v>
          </cell>
          <cell r="S258">
            <v>3300</v>
          </cell>
          <cell r="T258">
            <v>990</v>
          </cell>
          <cell r="U258">
            <v>990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60</v>
          </cell>
          <cell r="AD258">
            <v>3</v>
          </cell>
          <cell r="AE258">
            <v>30</v>
          </cell>
          <cell r="AF258">
            <v>4</v>
          </cell>
          <cell r="AG258">
            <v>1</v>
          </cell>
          <cell r="AH258">
            <v>610</v>
          </cell>
          <cell r="AI258">
            <v>0</v>
          </cell>
          <cell r="AJ258">
            <v>1</v>
          </cell>
          <cell r="AK258">
            <v>2</v>
          </cell>
          <cell r="AL258">
            <v>0</v>
          </cell>
          <cell r="AM258" t="str">
            <v>601000301,600030101,601100302,601300201,601100001,601100310</v>
          </cell>
          <cell r="AN258">
            <v>0</v>
          </cell>
          <cell r="AO258">
            <v>0.1</v>
          </cell>
          <cell r="AP258">
            <v>1</v>
          </cell>
          <cell r="AQ258">
            <v>2000001</v>
          </cell>
          <cell r="AR258" t="str">
            <v>0</v>
          </cell>
          <cell r="AS258">
            <v>0</v>
          </cell>
          <cell r="AT258">
            <v>12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0.5</v>
          </cell>
          <cell r="BA258">
            <v>0</v>
          </cell>
          <cell r="BB258">
            <v>0</v>
          </cell>
        </row>
        <row r="259">
          <cell r="C259">
            <v>531901</v>
          </cell>
          <cell r="D259" t="str">
            <v>兽人护卫</v>
          </cell>
          <cell r="E259">
            <v>1</v>
          </cell>
          <cell r="F259">
            <v>0</v>
          </cell>
          <cell r="G259">
            <v>0</v>
          </cell>
          <cell r="H259">
            <v>0</v>
          </cell>
          <cell r="I259">
            <v>330104</v>
          </cell>
          <cell r="J259">
            <v>330104</v>
          </cell>
          <cell r="K259">
            <v>0</v>
          </cell>
          <cell r="L259">
            <v>0</v>
          </cell>
          <cell r="M259">
            <v>40</v>
          </cell>
          <cell r="N259">
            <v>3</v>
          </cell>
          <cell r="O259">
            <v>2</v>
          </cell>
          <cell r="P259">
            <v>1</v>
          </cell>
          <cell r="Q259">
            <v>35700</v>
          </cell>
          <cell r="R259">
            <v>3400</v>
          </cell>
          <cell r="S259">
            <v>3400</v>
          </cell>
          <cell r="T259">
            <v>1020</v>
          </cell>
          <cell r="U259">
            <v>1020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60</v>
          </cell>
          <cell r="AD259">
            <v>3</v>
          </cell>
          <cell r="AE259">
            <v>30</v>
          </cell>
          <cell r="AF259">
            <v>4</v>
          </cell>
          <cell r="AG259">
            <v>1</v>
          </cell>
          <cell r="AH259">
            <v>670</v>
          </cell>
          <cell r="AI259">
            <v>0</v>
          </cell>
          <cell r="AJ259">
            <v>1</v>
          </cell>
          <cell r="AK259">
            <v>2</v>
          </cell>
          <cell r="AL259">
            <v>0</v>
          </cell>
          <cell r="AM259" t="str">
            <v>601000301,600030101,601100302,601300201,601100001,601100310</v>
          </cell>
          <cell r="AN259">
            <v>0</v>
          </cell>
          <cell r="AO259">
            <v>0.1</v>
          </cell>
          <cell r="AP259">
            <v>1</v>
          </cell>
          <cell r="AQ259">
            <v>2000001</v>
          </cell>
          <cell r="AR259" t="str">
            <v>0</v>
          </cell>
          <cell r="AS259">
            <v>0</v>
          </cell>
          <cell r="AT259">
            <v>12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0.5</v>
          </cell>
          <cell r="BA259">
            <v>0</v>
          </cell>
          <cell r="BB259">
            <v>0</v>
          </cell>
        </row>
        <row r="260">
          <cell r="C260">
            <v>531902</v>
          </cell>
          <cell r="D260" t="str">
            <v>地精守卫</v>
          </cell>
          <cell r="E260">
            <v>1</v>
          </cell>
          <cell r="F260">
            <v>0</v>
          </cell>
          <cell r="G260">
            <v>0</v>
          </cell>
          <cell r="H260">
            <v>0</v>
          </cell>
          <cell r="I260">
            <v>330105</v>
          </cell>
          <cell r="J260">
            <v>330105</v>
          </cell>
          <cell r="K260">
            <v>0</v>
          </cell>
          <cell r="L260">
            <v>0</v>
          </cell>
          <cell r="M260">
            <v>40</v>
          </cell>
          <cell r="N260">
            <v>3</v>
          </cell>
          <cell r="O260">
            <v>2</v>
          </cell>
          <cell r="P260">
            <v>1</v>
          </cell>
          <cell r="Q260">
            <v>35700</v>
          </cell>
          <cell r="R260">
            <v>3400</v>
          </cell>
          <cell r="S260">
            <v>3400</v>
          </cell>
          <cell r="T260">
            <v>1020</v>
          </cell>
          <cell r="U260">
            <v>1020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60</v>
          </cell>
          <cell r="AD260">
            <v>3</v>
          </cell>
          <cell r="AE260">
            <v>30</v>
          </cell>
          <cell r="AF260">
            <v>4</v>
          </cell>
          <cell r="AG260">
            <v>1</v>
          </cell>
          <cell r="AH260">
            <v>730</v>
          </cell>
          <cell r="AI260">
            <v>0</v>
          </cell>
          <cell r="AJ260">
            <v>1</v>
          </cell>
          <cell r="AK260">
            <v>2</v>
          </cell>
          <cell r="AL260">
            <v>0</v>
          </cell>
          <cell r="AM260" t="str">
            <v>601000301,600030101,601100302,601300201,601100001,601100310</v>
          </cell>
          <cell r="AN260">
            <v>0</v>
          </cell>
          <cell r="AO260">
            <v>0.1</v>
          </cell>
          <cell r="AP260">
            <v>1</v>
          </cell>
          <cell r="AQ260">
            <v>2000001</v>
          </cell>
          <cell r="AR260" t="str">
            <v>0</v>
          </cell>
          <cell r="AS260">
            <v>0</v>
          </cell>
          <cell r="AT260">
            <v>12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0.5</v>
          </cell>
          <cell r="BA260">
            <v>0</v>
          </cell>
          <cell r="BB260">
            <v>0</v>
          </cell>
        </row>
        <row r="261">
          <cell r="C261">
            <v>531903</v>
          </cell>
          <cell r="D261" t="str">
            <v>兽人骑兵</v>
          </cell>
          <cell r="E261">
            <v>1</v>
          </cell>
          <cell r="F261">
            <v>0</v>
          </cell>
          <cell r="G261">
            <v>0</v>
          </cell>
          <cell r="H261">
            <v>0</v>
          </cell>
          <cell r="I261">
            <v>330106</v>
          </cell>
          <cell r="J261">
            <v>330106</v>
          </cell>
          <cell r="K261">
            <v>0</v>
          </cell>
          <cell r="L261">
            <v>0</v>
          </cell>
          <cell r="M261">
            <v>40</v>
          </cell>
          <cell r="N261">
            <v>3</v>
          </cell>
          <cell r="O261">
            <v>2</v>
          </cell>
          <cell r="P261">
            <v>1</v>
          </cell>
          <cell r="Q261">
            <v>35700</v>
          </cell>
          <cell r="R261">
            <v>3400</v>
          </cell>
          <cell r="S261">
            <v>3400</v>
          </cell>
          <cell r="T261">
            <v>1020</v>
          </cell>
          <cell r="U261">
            <v>1020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60</v>
          </cell>
          <cell r="AD261">
            <v>3</v>
          </cell>
          <cell r="AE261">
            <v>30</v>
          </cell>
          <cell r="AF261">
            <v>4</v>
          </cell>
          <cell r="AG261">
            <v>1</v>
          </cell>
          <cell r="AH261">
            <v>760</v>
          </cell>
          <cell r="AI261">
            <v>0</v>
          </cell>
          <cell r="AJ261">
            <v>1</v>
          </cell>
          <cell r="AK261">
            <v>2</v>
          </cell>
          <cell r="AL261">
            <v>0</v>
          </cell>
          <cell r="AM261" t="str">
            <v>601000301,600030101,601100302,601300201,601100001,601100310</v>
          </cell>
          <cell r="AN261">
            <v>0</v>
          </cell>
          <cell r="AO261">
            <v>0.1</v>
          </cell>
          <cell r="AP261">
            <v>1</v>
          </cell>
          <cell r="AQ261">
            <v>2000001</v>
          </cell>
          <cell r="AR261" t="str">
            <v>0</v>
          </cell>
          <cell r="AS261">
            <v>0</v>
          </cell>
          <cell r="AT261">
            <v>12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0.5</v>
          </cell>
          <cell r="BA261">
            <v>0</v>
          </cell>
          <cell r="BB261">
            <v>0</v>
          </cell>
        </row>
        <row r="262">
          <cell r="C262">
            <v>531904</v>
          </cell>
          <cell r="D262" t="str">
            <v>岩石护卫</v>
          </cell>
          <cell r="E262">
            <v>1</v>
          </cell>
          <cell r="F262">
            <v>0</v>
          </cell>
          <cell r="G262">
            <v>0</v>
          </cell>
          <cell r="H262">
            <v>0</v>
          </cell>
          <cell r="I262">
            <v>330107</v>
          </cell>
          <cell r="J262">
            <v>330107</v>
          </cell>
          <cell r="K262">
            <v>0</v>
          </cell>
          <cell r="L262">
            <v>0</v>
          </cell>
          <cell r="M262">
            <v>40</v>
          </cell>
          <cell r="N262">
            <v>3</v>
          </cell>
          <cell r="O262">
            <v>2</v>
          </cell>
          <cell r="P262">
            <v>1</v>
          </cell>
          <cell r="Q262">
            <v>35700</v>
          </cell>
          <cell r="R262">
            <v>3400</v>
          </cell>
          <cell r="S262">
            <v>3400</v>
          </cell>
          <cell r="T262">
            <v>1020</v>
          </cell>
          <cell r="U262">
            <v>1020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60</v>
          </cell>
          <cell r="AD262">
            <v>3</v>
          </cell>
          <cell r="AE262">
            <v>30</v>
          </cell>
          <cell r="AF262">
            <v>4</v>
          </cell>
          <cell r="AG262">
            <v>1</v>
          </cell>
          <cell r="AH262">
            <v>820</v>
          </cell>
          <cell r="AI262">
            <v>0</v>
          </cell>
          <cell r="AJ262">
            <v>1</v>
          </cell>
          <cell r="AK262">
            <v>2</v>
          </cell>
          <cell r="AL262">
            <v>0</v>
          </cell>
          <cell r="AM262" t="str">
            <v>601000301,600030101,601100302,601300201,601100001,601100310</v>
          </cell>
          <cell r="AN262">
            <v>0</v>
          </cell>
          <cell r="AO262">
            <v>0.1</v>
          </cell>
          <cell r="AP262">
            <v>1</v>
          </cell>
          <cell r="AQ262">
            <v>2000001</v>
          </cell>
          <cell r="AR262" t="str">
            <v>0</v>
          </cell>
          <cell r="AS262">
            <v>0</v>
          </cell>
          <cell r="AT262">
            <v>12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0.5</v>
          </cell>
          <cell r="BA262">
            <v>0</v>
          </cell>
          <cell r="BB262">
            <v>0</v>
          </cell>
        </row>
        <row r="263">
          <cell r="C263">
            <v>532001</v>
          </cell>
          <cell r="D263" t="str">
            <v>地灵牛头之王</v>
          </cell>
          <cell r="E263">
            <v>3</v>
          </cell>
          <cell r="F263">
            <v>0</v>
          </cell>
          <cell r="G263">
            <v>0</v>
          </cell>
          <cell r="H263">
            <v>0</v>
          </cell>
          <cell r="I263">
            <v>330165</v>
          </cell>
          <cell r="J263">
            <v>330165</v>
          </cell>
          <cell r="K263">
            <v>0</v>
          </cell>
          <cell r="L263">
            <v>0</v>
          </cell>
          <cell r="M263">
            <v>40</v>
          </cell>
          <cell r="N263">
            <v>3</v>
          </cell>
          <cell r="O263">
            <v>2</v>
          </cell>
          <cell r="P263">
            <v>1</v>
          </cell>
          <cell r="Q263">
            <v>285600</v>
          </cell>
          <cell r="R263">
            <v>4250</v>
          </cell>
          <cell r="S263">
            <v>4250</v>
          </cell>
          <cell r="T263">
            <v>1275</v>
          </cell>
          <cell r="U263">
            <v>1275</v>
          </cell>
          <cell r="V263">
            <v>0.2</v>
          </cell>
          <cell r="W263">
            <v>0.2</v>
          </cell>
          <cell r="X263">
            <v>0.2</v>
          </cell>
          <cell r="Y263">
            <v>0.2</v>
          </cell>
          <cell r="Z263">
            <v>0</v>
          </cell>
          <cell r="AA263">
            <v>0</v>
          </cell>
          <cell r="AB263">
            <v>0</v>
          </cell>
          <cell r="AC263">
            <v>10800</v>
          </cell>
          <cell r="AD263">
            <v>3</v>
          </cell>
          <cell r="AE263">
            <v>30</v>
          </cell>
          <cell r="AF263">
            <v>4</v>
          </cell>
          <cell r="AG263">
            <v>1</v>
          </cell>
          <cell r="AH263">
            <v>17600</v>
          </cell>
          <cell r="AI263">
            <v>0</v>
          </cell>
          <cell r="AJ263">
            <v>1</v>
          </cell>
          <cell r="AK263">
            <v>2</v>
          </cell>
          <cell r="AL263">
            <v>0</v>
          </cell>
          <cell r="AM263" t="str">
            <v>601000311,600030201,601100307,601400201,601100001,601100310,601100308,601100309,601504301,601506101,601000901,61101231</v>
          </cell>
          <cell r="AN263">
            <v>0</v>
          </cell>
          <cell r="AO263">
            <v>0.1</v>
          </cell>
          <cell r="AP263">
            <v>1</v>
          </cell>
          <cell r="AQ263">
            <v>2000001</v>
          </cell>
          <cell r="AR263" t="str">
            <v>3030501,3030502,3030503,3030504,3030505,3030506,3030507</v>
          </cell>
          <cell r="AS263">
            <v>0</v>
          </cell>
          <cell r="AT263">
            <v>12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0.5</v>
          </cell>
          <cell r="BA263">
            <v>0</v>
          </cell>
          <cell r="BB263">
            <v>0</v>
          </cell>
        </row>
        <row r="264">
          <cell r="C264">
            <v>540101</v>
          </cell>
          <cell r="D264" t="str">
            <v>冰灵蜘蛛</v>
          </cell>
          <cell r="E264">
            <v>1</v>
          </cell>
          <cell r="F264">
            <v>0</v>
          </cell>
          <cell r="G264">
            <v>0</v>
          </cell>
          <cell r="H264">
            <v>0</v>
          </cell>
          <cell r="I264">
            <v>340101</v>
          </cell>
          <cell r="J264">
            <v>340101</v>
          </cell>
          <cell r="K264">
            <v>0</v>
          </cell>
          <cell r="L264">
            <v>0</v>
          </cell>
          <cell r="M264">
            <v>41</v>
          </cell>
          <cell r="N264">
            <v>3</v>
          </cell>
          <cell r="O264">
            <v>2</v>
          </cell>
          <cell r="P264">
            <v>1</v>
          </cell>
          <cell r="Q264">
            <v>40950</v>
          </cell>
          <cell r="R264">
            <v>3900</v>
          </cell>
          <cell r="S264">
            <v>3900</v>
          </cell>
          <cell r="T264">
            <v>1170</v>
          </cell>
          <cell r="U264">
            <v>1170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60</v>
          </cell>
          <cell r="AD264">
            <v>3</v>
          </cell>
          <cell r="AE264">
            <v>30</v>
          </cell>
          <cell r="AF264">
            <v>4</v>
          </cell>
          <cell r="AG264">
            <v>1</v>
          </cell>
          <cell r="AH264">
            <v>880</v>
          </cell>
          <cell r="AI264">
            <v>0</v>
          </cell>
          <cell r="AJ264">
            <v>1</v>
          </cell>
          <cell r="AK264">
            <v>2</v>
          </cell>
          <cell r="AL264">
            <v>0</v>
          </cell>
          <cell r="AM264" t="str">
            <v>601000501,600040101,601100403,601300301,601100001,601100410</v>
          </cell>
          <cell r="AN264">
            <v>0</v>
          </cell>
          <cell r="AO264">
            <v>0.1</v>
          </cell>
          <cell r="AP264">
            <v>1</v>
          </cell>
          <cell r="AQ264">
            <v>2000001</v>
          </cell>
          <cell r="AR264" t="str">
            <v>0</v>
          </cell>
          <cell r="AS264">
            <v>0</v>
          </cell>
          <cell r="AT264">
            <v>12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0.5</v>
          </cell>
          <cell r="BA264">
            <v>0</v>
          </cell>
          <cell r="BB264">
            <v>0</v>
          </cell>
        </row>
        <row r="265">
          <cell r="C265">
            <v>540201</v>
          </cell>
          <cell r="D265" t="str">
            <v>冰灵蜘蛛</v>
          </cell>
          <cell r="E265">
            <v>1</v>
          </cell>
          <cell r="F265">
            <v>0</v>
          </cell>
          <cell r="G265">
            <v>0</v>
          </cell>
          <cell r="H265">
            <v>0</v>
          </cell>
          <cell r="I265">
            <v>340101</v>
          </cell>
          <cell r="J265">
            <v>340101</v>
          </cell>
          <cell r="K265">
            <v>0</v>
          </cell>
          <cell r="L265">
            <v>0</v>
          </cell>
          <cell r="M265">
            <v>41</v>
          </cell>
          <cell r="N265">
            <v>3</v>
          </cell>
          <cell r="O265">
            <v>2</v>
          </cell>
          <cell r="P265">
            <v>1</v>
          </cell>
          <cell r="Q265">
            <v>40950</v>
          </cell>
          <cell r="R265">
            <v>3900</v>
          </cell>
          <cell r="S265">
            <v>3900</v>
          </cell>
          <cell r="T265">
            <v>1170</v>
          </cell>
          <cell r="U265">
            <v>1170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60</v>
          </cell>
          <cell r="AD265">
            <v>3</v>
          </cell>
          <cell r="AE265">
            <v>30</v>
          </cell>
          <cell r="AF265">
            <v>4</v>
          </cell>
          <cell r="AG265">
            <v>1</v>
          </cell>
          <cell r="AH265">
            <v>880</v>
          </cell>
          <cell r="AI265">
            <v>0</v>
          </cell>
          <cell r="AJ265">
            <v>1</v>
          </cell>
          <cell r="AK265">
            <v>2</v>
          </cell>
          <cell r="AL265">
            <v>0</v>
          </cell>
          <cell r="AM265" t="str">
            <v>601000501,600040101,601100403,601300301,601100001,601100410</v>
          </cell>
          <cell r="AN265">
            <v>0</v>
          </cell>
          <cell r="AO265">
            <v>0.1</v>
          </cell>
          <cell r="AP265">
            <v>1</v>
          </cell>
          <cell r="AQ265">
            <v>2000001</v>
          </cell>
          <cell r="AR265" t="str">
            <v>0</v>
          </cell>
          <cell r="AS265">
            <v>0</v>
          </cell>
          <cell r="AT265">
            <v>12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0.5</v>
          </cell>
          <cell r="BA265">
            <v>0</v>
          </cell>
          <cell r="BB265">
            <v>0</v>
          </cell>
        </row>
        <row r="266">
          <cell r="C266">
            <v>540202</v>
          </cell>
          <cell r="D266" t="str">
            <v>雪狼</v>
          </cell>
          <cell r="E266">
            <v>1</v>
          </cell>
          <cell r="F266">
            <v>0</v>
          </cell>
          <cell r="G266">
            <v>0</v>
          </cell>
          <cell r="H266">
            <v>0</v>
          </cell>
          <cell r="I266">
            <v>340102</v>
          </cell>
          <cell r="J266">
            <v>340102</v>
          </cell>
          <cell r="K266">
            <v>0</v>
          </cell>
          <cell r="L266">
            <v>0</v>
          </cell>
          <cell r="M266">
            <v>41</v>
          </cell>
          <cell r="N266">
            <v>3</v>
          </cell>
          <cell r="O266">
            <v>2</v>
          </cell>
          <cell r="P266">
            <v>1</v>
          </cell>
          <cell r="Q266">
            <v>40950</v>
          </cell>
          <cell r="R266">
            <v>3900</v>
          </cell>
          <cell r="S266">
            <v>3900</v>
          </cell>
          <cell r="T266">
            <v>1170</v>
          </cell>
          <cell r="U266">
            <v>1170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60</v>
          </cell>
          <cell r="AD266">
            <v>3</v>
          </cell>
          <cell r="AE266">
            <v>30</v>
          </cell>
          <cell r="AF266">
            <v>4</v>
          </cell>
          <cell r="AG266">
            <v>1</v>
          </cell>
          <cell r="AH266">
            <v>910</v>
          </cell>
          <cell r="AI266">
            <v>0</v>
          </cell>
          <cell r="AJ266">
            <v>1</v>
          </cell>
          <cell r="AK266">
            <v>2</v>
          </cell>
          <cell r="AL266">
            <v>0</v>
          </cell>
          <cell r="AM266" t="str">
            <v>601000501,600040101,601100403,601300301,601100001,601100410</v>
          </cell>
          <cell r="AN266">
            <v>0</v>
          </cell>
          <cell r="AO266">
            <v>0.1</v>
          </cell>
          <cell r="AP266">
            <v>1</v>
          </cell>
          <cell r="AQ266">
            <v>2000001</v>
          </cell>
          <cell r="AR266" t="str">
            <v>0</v>
          </cell>
          <cell r="AS266">
            <v>0</v>
          </cell>
          <cell r="AT266">
            <v>12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0.5</v>
          </cell>
          <cell r="BA266">
            <v>0</v>
          </cell>
          <cell r="BB266">
            <v>0</v>
          </cell>
        </row>
        <row r="267">
          <cell r="C267">
            <v>540301</v>
          </cell>
          <cell r="D267" t="str">
            <v>冰灵蜘蛛</v>
          </cell>
          <cell r="E267">
            <v>1</v>
          </cell>
          <cell r="F267">
            <v>0</v>
          </cell>
          <cell r="G267">
            <v>0</v>
          </cell>
          <cell r="H267">
            <v>0</v>
          </cell>
          <cell r="I267">
            <v>340101</v>
          </cell>
          <cell r="J267">
            <v>340101</v>
          </cell>
          <cell r="K267">
            <v>0</v>
          </cell>
          <cell r="L267">
            <v>0</v>
          </cell>
          <cell r="M267">
            <v>42</v>
          </cell>
          <cell r="N267">
            <v>3</v>
          </cell>
          <cell r="O267">
            <v>2</v>
          </cell>
          <cell r="P267">
            <v>1</v>
          </cell>
          <cell r="Q267">
            <v>42000</v>
          </cell>
          <cell r="R267">
            <v>4000</v>
          </cell>
          <cell r="S267">
            <v>4000</v>
          </cell>
          <cell r="T267">
            <v>1200</v>
          </cell>
          <cell r="U267">
            <v>1200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60</v>
          </cell>
          <cell r="AD267">
            <v>3</v>
          </cell>
          <cell r="AE267">
            <v>30</v>
          </cell>
          <cell r="AF267">
            <v>4</v>
          </cell>
          <cell r="AG267">
            <v>1</v>
          </cell>
          <cell r="AH267">
            <v>880</v>
          </cell>
          <cell r="AI267">
            <v>0</v>
          </cell>
          <cell r="AJ267">
            <v>1</v>
          </cell>
          <cell r="AK267">
            <v>2</v>
          </cell>
          <cell r="AL267">
            <v>0</v>
          </cell>
          <cell r="AM267" t="str">
            <v>601000501,600040101,601100403,601300301,601100001,601100410</v>
          </cell>
          <cell r="AN267">
            <v>0</v>
          </cell>
          <cell r="AO267">
            <v>0.1</v>
          </cell>
          <cell r="AP267">
            <v>1</v>
          </cell>
          <cell r="AQ267">
            <v>2000001</v>
          </cell>
          <cell r="AR267" t="str">
            <v>0</v>
          </cell>
          <cell r="AS267">
            <v>0</v>
          </cell>
          <cell r="AT267">
            <v>12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0.5</v>
          </cell>
          <cell r="BA267">
            <v>0</v>
          </cell>
          <cell r="BB267">
            <v>0</v>
          </cell>
        </row>
        <row r="268">
          <cell r="C268">
            <v>540302</v>
          </cell>
          <cell r="D268" t="str">
            <v>雪狼</v>
          </cell>
          <cell r="E268">
            <v>1</v>
          </cell>
          <cell r="F268">
            <v>0</v>
          </cell>
          <cell r="G268">
            <v>0</v>
          </cell>
          <cell r="H268">
            <v>0</v>
          </cell>
          <cell r="I268">
            <v>340102</v>
          </cell>
          <cell r="J268">
            <v>340102</v>
          </cell>
          <cell r="K268">
            <v>0</v>
          </cell>
          <cell r="L268">
            <v>0</v>
          </cell>
          <cell r="M268">
            <v>42</v>
          </cell>
          <cell r="N268">
            <v>3</v>
          </cell>
          <cell r="O268">
            <v>2</v>
          </cell>
          <cell r="P268">
            <v>1</v>
          </cell>
          <cell r="Q268">
            <v>42000</v>
          </cell>
          <cell r="R268">
            <v>4000</v>
          </cell>
          <cell r="S268">
            <v>4000</v>
          </cell>
          <cell r="T268">
            <v>1200</v>
          </cell>
          <cell r="U268">
            <v>1200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60</v>
          </cell>
          <cell r="AD268">
            <v>3</v>
          </cell>
          <cell r="AE268">
            <v>30</v>
          </cell>
          <cell r="AF268">
            <v>4</v>
          </cell>
          <cell r="AG268">
            <v>1</v>
          </cell>
          <cell r="AH268">
            <v>910</v>
          </cell>
          <cell r="AI268">
            <v>0</v>
          </cell>
          <cell r="AJ268">
            <v>1</v>
          </cell>
          <cell r="AK268">
            <v>2</v>
          </cell>
          <cell r="AL268">
            <v>0</v>
          </cell>
          <cell r="AM268" t="str">
            <v>601000501,600040101,601100403,601300301,601100001,601100410</v>
          </cell>
          <cell r="AN268">
            <v>0</v>
          </cell>
          <cell r="AO268">
            <v>0.1</v>
          </cell>
          <cell r="AP268">
            <v>1</v>
          </cell>
          <cell r="AQ268">
            <v>2000001</v>
          </cell>
          <cell r="AR268" t="str">
            <v>0</v>
          </cell>
          <cell r="AS268">
            <v>0</v>
          </cell>
          <cell r="AT268">
            <v>12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0.5</v>
          </cell>
          <cell r="BA268">
            <v>0</v>
          </cell>
          <cell r="BB268">
            <v>0</v>
          </cell>
        </row>
        <row r="269">
          <cell r="C269">
            <v>540303</v>
          </cell>
          <cell r="D269" t="str">
            <v>冰灵山羊</v>
          </cell>
          <cell r="E269">
            <v>1</v>
          </cell>
          <cell r="F269">
            <v>0</v>
          </cell>
          <cell r="G269">
            <v>0</v>
          </cell>
          <cell r="H269">
            <v>0</v>
          </cell>
          <cell r="I269">
            <v>340103</v>
          </cell>
          <cell r="J269">
            <v>340103</v>
          </cell>
          <cell r="K269">
            <v>0</v>
          </cell>
          <cell r="L269">
            <v>0</v>
          </cell>
          <cell r="M269">
            <v>42</v>
          </cell>
          <cell r="N269">
            <v>3</v>
          </cell>
          <cell r="O269">
            <v>2</v>
          </cell>
          <cell r="P269">
            <v>1</v>
          </cell>
          <cell r="Q269">
            <v>42000</v>
          </cell>
          <cell r="R269">
            <v>4000</v>
          </cell>
          <cell r="S269">
            <v>4000</v>
          </cell>
          <cell r="T269">
            <v>1200</v>
          </cell>
          <cell r="U269">
            <v>1200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60</v>
          </cell>
          <cell r="AD269">
            <v>3</v>
          </cell>
          <cell r="AE269">
            <v>30</v>
          </cell>
          <cell r="AF269">
            <v>4</v>
          </cell>
          <cell r="AG269">
            <v>1</v>
          </cell>
          <cell r="AH269">
            <v>940</v>
          </cell>
          <cell r="AI269">
            <v>0</v>
          </cell>
          <cell r="AJ269">
            <v>1</v>
          </cell>
          <cell r="AK269">
            <v>2</v>
          </cell>
          <cell r="AL269">
            <v>0</v>
          </cell>
          <cell r="AM269" t="str">
            <v>601000501,600040101,601100403,601300301,601100001,601100410</v>
          </cell>
          <cell r="AN269">
            <v>0</v>
          </cell>
          <cell r="AO269">
            <v>0.1</v>
          </cell>
          <cell r="AP269">
            <v>1</v>
          </cell>
          <cell r="AQ269">
            <v>2000001</v>
          </cell>
          <cell r="AR269" t="str">
            <v>0</v>
          </cell>
          <cell r="AS269">
            <v>0</v>
          </cell>
          <cell r="AT269">
            <v>12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0.5</v>
          </cell>
          <cell r="BA269">
            <v>0</v>
          </cell>
          <cell r="BB269">
            <v>0</v>
          </cell>
        </row>
        <row r="270">
          <cell r="C270">
            <v>540401</v>
          </cell>
          <cell r="D270" t="str">
            <v>冰封蛛王</v>
          </cell>
          <cell r="E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340161</v>
          </cell>
          <cell r="J270">
            <v>340161</v>
          </cell>
          <cell r="K270">
            <v>0</v>
          </cell>
          <cell r="L270">
            <v>0</v>
          </cell>
          <cell r="M270">
            <v>42</v>
          </cell>
          <cell r="N270">
            <v>3</v>
          </cell>
          <cell r="O270">
            <v>2</v>
          </cell>
          <cell r="P270">
            <v>1</v>
          </cell>
          <cell r="Q270">
            <v>336000</v>
          </cell>
          <cell r="R270">
            <v>5000</v>
          </cell>
          <cell r="S270">
            <v>5000</v>
          </cell>
          <cell r="T270">
            <v>1500</v>
          </cell>
          <cell r="U270">
            <v>1500</v>
          </cell>
          <cell r="V270">
            <v>0.05</v>
          </cell>
          <cell r="W270">
            <v>0.05</v>
          </cell>
          <cell r="X270">
            <v>0.05</v>
          </cell>
          <cell r="Y270">
            <v>0.05</v>
          </cell>
          <cell r="Z270">
            <v>0</v>
          </cell>
          <cell r="AA270">
            <v>0</v>
          </cell>
          <cell r="AB270">
            <v>0</v>
          </cell>
          <cell r="AC270">
            <v>5400</v>
          </cell>
          <cell r="AD270">
            <v>3</v>
          </cell>
          <cell r="AE270">
            <v>30</v>
          </cell>
          <cell r="AF270">
            <v>4</v>
          </cell>
          <cell r="AG270">
            <v>1</v>
          </cell>
          <cell r="AH270">
            <v>18800</v>
          </cell>
          <cell r="AI270">
            <v>0</v>
          </cell>
          <cell r="AJ270">
            <v>1</v>
          </cell>
          <cell r="AK270">
            <v>2</v>
          </cell>
          <cell r="AL270">
            <v>0</v>
          </cell>
          <cell r="AM270" t="str">
            <v>601000411,600040201,601100403,601400301,601100001,601100410,601100408,601504401,61101241</v>
          </cell>
          <cell r="AN270">
            <v>0</v>
          </cell>
          <cell r="AO270">
            <v>0.1</v>
          </cell>
          <cell r="AP270">
            <v>1</v>
          </cell>
          <cell r="AQ270">
            <v>2000001</v>
          </cell>
          <cell r="AR270" t="str">
            <v>3040101,3040102,3040103,3040104,3040105,3040106</v>
          </cell>
          <cell r="AS270">
            <v>0</v>
          </cell>
          <cell r="AT270">
            <v>12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0.5</v>
          </cell>
          <cell r="BA270">
            <v>0</v>
          </cell>
          <cell r="BB270">
            <v>0</v>
          </cell>
        </row>
        <row r="271">
          <cell r="C271">
            <v>540501</v>
          </cell>
          <cell r="D271" t="str">
            <v>冰封蜗牛</v>
          </cell>
          <cell r="E271">
            <v>1</v>
          </cell>
          <cell r="F271">
            <v>0</v>
          </cell>
          <cell r="G271">
            <v>0</v>
          </cell>
          <cell r="H271">
            <v>0</v>
          </cell>
          <cell r="I271">
            <v>340104</v>
          </cell>
          <cell r="J271">
            <v>340104</v>
          </cell>
          <cell r="K271">
            <v>0</v>
          </cell>
          <cell r="L271">
            <v>0</v>
          </cell>
          <cell r="M271">
            <v>43</v>
          </cell>
          <cell r="N271">
            <v>3</v>
          </cell>
          <cell r="O271">
            <v>2</v>
          </cell>
          <cell r="P271">
            <v>1</v>
          </cell>
          <cell r="Q271">
            <v>43050</v>
          </cell>
          <cell r="R271">
            <v>4100</v>
          </cell>
          <cell r="S271">
            <v>4100</v>
          </cell>
          <cell r="T271">
            <v>1230</v>
          </cell>
          <cell r="U271">
            <v>1230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60</v>
          </cell>
          <cell r="AD271">
            <v>3</v>
          </cell>
          <cell r="AE271">
            <v>30</v>
          </cell>
          <cell r="AF271">
            <v>4</v>
          </cell>
          <cell r="AG271">
            <v>1</v>
          </cell>
          <cell r="AH271">
            <v>970</v>
          </cell>
          <cell r="AI271">
            <v>0</v>
          </cell>
          <cell r="AJ271">
            <v>1</v>
          </cell>
          <cell r="AK271">
            <v>2</v>
          </cell>
          <cell r="AL271">
            <v>0</v>
          </cell>
          <cell r="AM271" t="str">
            <v>601000501,600040101,601100403,601300301,601100001,601100410</v>
          </cell>
          <cell r="AN271">
            <v>0</v>
          </cell>
          <cell r="AO271">
            <v>0.1</v>
          </cell>
          <cell r="AP271">
            <v>1</v>
          </cell>
          <cell r="AQ271">
            <v>2000001</v>
          </cell>
          <cell r="AR271" t="str">
            <v>0</v>
          </cell>
          <cell r="AS271">
            <v>0</v>
          </cell>
          <cell r="AT271">
            <v>12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0.5</v>
          </cell>
          <cell r="BA271">
            <v>0</v>
          </cell>
          <cell r="BB271">
            <v>0</v>
          </cell>
        </row>
        <row r="272">
          <cell r="C272">
            <v>540502</v>
          </cell>
          <cell r="D272" t="str">
            <v>冰块士兵</v>
          </cell>
          <cell r="E272">
            <v>1</v>
          </cell>
          <cell r="F272">
            <v>0</v>
          </cell>
          <cell r="G272">
            <v>0</v>
          </cell>
          <cell r="H272">
            <v>0</v>
          </cell>
          <cell r="I272">
            <v>340105</v>
          </cell>
          <cell r="J272">
            <v>340105</v>
          </cell>
          <cell r="K272">
            <v>0</v>
          </cell>
          <cell r="L272">
            <v>0</v>
          </cell>
          <cell r="M272">
            <v>43</v>
          </cell>
          <cell r="N272">
            <v>3</v>
          </cell>
          <cell r="O272">
            <v>2</v>
          </cell>
          <cell r="P272">
            <v>1</v>
          </cell>
          <cell r="Q272">
            <v>43050</v>
          </cell>
          <cell r="R272">
            <v>4100</v>
          </cell>
          <cell r="S272">
            <v>4100</v>
          </cell>
          <cell r="T272">
            <v>1230</v>
          </cell>
          <cell r="U272">
            <v>1230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60</v>
          </cell>
          <cell r="AD272">
            <v>3</v>
          </cell>
          <cell r="AE272">
            <v>30</v>
          </cell>
          <cell r="AF272">
            <v>4</v>
          </cell>
          <cell r="AG272">
            <v>1</v>
          </cell>
          <cell r="AH272">
            <v>1030</v>
          </cell>
          <cell r="AI272">
            <v>0</v>
          </cell>
          <cell r="AJ272">
            <v>1</v>
          </cell>
          <cell r="AK272">
            <v>2</v>
          </cell>
          <cell r="AL272">
            <v>0</v>
          </cell>
          <cell r="AM272" t="str">
            <v>601000501,600040101,601100403,601300301,601100001,601100410</v>
          </cell>
          <cell r="AN272">
            <v>0</v>
          </cell>
          <cell r="AO272">
            <v>0.1</v>
          </cell>
          <cell r="AP272">
            <v>1</v>
          </cell>
          <cell r="AQ272">
            <v>2000001</v>
          </cell>
          <cell r="AR272" t="str">
            <v>0</v>
          </cell>
          <cell r="AS272">
            <v>0</v>
          </cell>
          <cell r="AT272">
            <v>12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0.5</v>
          </cell>
          <cell r="BA272">
            <v>0</v>
          </cell>
          <cell r="BB272">
            <v>0</v>
          </cell>
        </row>
        <row r="273">
          <cell r="C273">
            <v>540503</v>
          </cell>
          <cell r="D273" t="str">
            <v>冰灵蜘蛛</v>
          </cell>
          <cell r="E273">
            <v>1</v>
          </cell>
          <cell r="F273">
            <v>0</v>
          </cell>
          <cell r="G273">
            <v>0</v>
          </cell>
          <cell r="H273">
            <v>0</v>
          </cell>
          <cell r="I273">
            <v>340101</v>
          </cell>
          <cell r="J273">
            <v>340101</v>
          </cell>
          <cell r="K273">
            <v>0</v>
          </cell>
          <cell r="L273">
            <v>0</v>
          </cell>
          <cell r="M273">
            <v>43</v>
          </cell>
          <cell r="N273">
            <v>3</v>
          </cell>
          <cell r="O273">
            <v>2</v>
          </cell>
          <cell r="P273">
            <v>1</v>
          </cell>
          <cell r="Q273">
            <v>43050</v>
          </cell>
          <cell r="R273">
            <v>4100</v>
          </cell>
          <cell r="S273">
            <v>4100</v>
          </cell>
          <cell r="T273">
            <v>1230</v>
          </cell>
          <cell r="U273">
            <v>1230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60</v>
          </cell>
          <cell r="AD273">
            <v>3</v>
          </cell>
          <cell r="AE273">
            <v>30</v>
          </cell>
          <cell r="AF273">
            <v>4</v>
          </cell>
          <cell r="AG273">
            <v>1</v>
          </cell>
          <cell r="AH273">
            <v>880</v>
          </cell>
          <cell r="AI273">
            <v>0</v>
          </cell>
          <cell r="AJ273">
            <v>1</v>
          </cell>
          <cell r="AK273">
            <v>2</v>
          </cell>
          <cell r="AL273">
            <v>0</v>
          </cell>
          <cell r="AM273" t="str">
            <v>601000501,600040101,601100403,601300301,601100001,601100410</v>
          </cell>
          <cell r="AN273">
            <v>0</v>
          </cell>
          <cell r="AO273">
            <v>0.1</v>
          </cell>
          <cell r="AP273">
            <v>1</v>
          </cell>
          <cell r="AQ273">
            <v>2000001</v>
          </cell>
          <cell r="AR273" t="str">
            <v>0</v>
          </cell>
          <cell r="AS273">
            <v>0</v>
          </cell>
          <cell r="AT273">
            <v>12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0.5</v>
          </cell>
          <cell r="BA273">
            <v>0</v>
          </cell>
          <cell r="BB273">
            <v>0</v>
          </cell>
        </row>
        <row r="274">
          <cell r="C274">
            <v>540601</v>
          </cell>
          <cell r="D274" t="str">
            <v>冰灵山羊</v>
          </cell>
          <cell r="E274">
            <v>1</v>
          </cell>
          <cell r="F274">
            <v>0</v>
          </cell>
          <cell r="G274">
            <v>0</v>
          </cell>
          <cell r="H274">
            <v>0</v>
          </cell>
          <cell r="I274">
            <v>340103</v>
          </cell>
          <cell r="J274">
            <v>340103</v>
          </cell>
          <cell r="K274">
            <v>0</v>
          </cell>
          <cell r="L274">
            <v>0</v>
          </cell>
          <cell r="M274">
            <v>43</v>
          </cell>
          <cell r="N274">
            <v>3</v>
          </cell>
          <cell r="O274">
            <v>2</v>
          </cell>
          <cell r="P274">
            <v>1</v>
          </cell>
          <cell r="Q274">
            <v>43050</v>
          </cell>
          <cell r="R274">
            <v>4100</v>
          </cell>
          <cell r="S274">
            <v>4100</v>
          </cell>
          <cell r="T274">
            <v>1230</v>
          </cell>
          <cell r="U274">
            <v>1230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60</v>
          </cell>
          <cell r="AD274">
            <v>3</v>
          </cell>
          <cell r="AE274">
            <v>30</v>
          </cell>
          <cell r="AF274">
            <v>4</v>
          </cell>
          <cell r="AG274">
            <v>1</v>
          </cell>
          <cell r="AH274">
            <v>940</v>
          </cell>
          <cell r="AI274">
            <v>0</v>
          </cell>
          <cell r="AJ274">
            <v>1</v>
          </cell>
          <cell r="AK274">
            <v>2</v>
          </cell>
          <cell r="AL274">
            <v>0</v>
          </cell>
          <cell r="AM274" t="str">
            <v>601000501,600040101,601100403,601300301,601100001,601100410</v>
          </cell>
          <cell r="AN274">
            <v>0</v>
          </cell>
          <cell r="AO274">
            <v>0.1</v>
          </cell>
          <cell r="AP274">
            <v>1</v>
          </cell>
          <cell r="AQ274">
            <v>2000001</v>
          </cell>
          <cell r="AR274" t="str">
            <v>0</v>
          </cell>
          <cell r="AS274">
            <v>0</v>
          </cell>
          <cell r="AT274">
            <v>12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0.5</v>
          </cell>
          <cell r="BA274">
            <v>0</v>
          </cell>
          <cell r="BB274">
            <v>0</v>
          </cell>
        </row>
        <row r="275">
          <cell r="C275">
            <v>540602</v>
          </cell>
          <cell r="D275" t="str">
            <v>冰封蜗牛</v>
          </cell>
          <cell r="E275">
            <v>1</v>
          </cell>
          <cell r="F275">
            <v>0</v>
          </cell>
          <cell r="G275">
            <v>0</v>
          </cell>
          <cell r="H275">
            <v>0</v>
          </cell>
          <cell r="I275">
            <v>340104</v>
          </cell>
          <cell r="J275">
            <v>340104</v>
          </cell>
          <cell r="K275">
            <v>0</v>
          </cell>
          <cell r="L275">
            <v>0</v>
          </cell>
          <cell r="M275">
            <v>43</v>
          </cell>
          <cell r="N275">
            <v>3</v>
          </cell>
          <cell r="O275">
            <v>2</v>
          </cell>
          <cell r="P275">
            <v>1</v>
          </cell>
          <cell r="Q275">
            <v>43050</v>
          </cell>
          <cell r="R275">
            <v>4100</v>
          </cell>
          <cell r="S275">
            <v>4100</v>
          </cell>
          <cell r="T275">
            <v>1230</v>
          </cell>
          <cell r="U275">
            <v>1230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60</v>
          </cell>
          <cell r="AD275">
            <v>3</v>
          </cell>
          <cell r="AE275">
            <v>30</v>
          </cell>
          <cell r="AF275">
            <v>4</v>
          </cell>
          <cell r="AG275">
            <v>1</v>
          </cell>
          <cell r="AH275">
            <v>970</v>
          </cell>
          <cell r="AI275">
            <v>0</v>
          </cell>
          <cell r="AJ275">
            <v>1</v>
          </cell>
          <cell r="AK275">
            <v>2</v>
          </cell>
          <cell r="AL275">
            <v>0</v>
          </cell>
          <cell r="AM275" t="str">
            <v>601000501,600040101,601100403,601300301,601100001,601100410</v>
          </cell>
          <cell r="AN275">
            <v>0</v>
          </cell>
          <cell r="AO275">
            <v>0.1</v>
          </cell>
          <cell r="AP275">
            <v>1</v>
          </cell>
          <cell r="AQ275">
            <v>2000001</v>
          </cell>
          <cell r="AR275" t="str">
            <v>0</v>
          </cell>
          <cell r="AS275">
            <v>0</v>
          </cell>
          <cell r="AT275">
            <v>12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0.5</v>
          </cell>
          <cell r="BA275">
            <v>0</v>
          </cell>
          <cell r="BB275">
            <v>0</v>
          </cell>
        </row>
        <row r="276">
          <cell r="C276">
            <v>540603</v>
          </cell>
          <cell r="D276" t="str">
            <v>冰块士兵</v>
          </cell>
          <cell r="E276">
            <v>1</v>
          </cell>
          <cell r="F276">
            <v>0</v>
          </cell>
          <cell r="G276">
            <v>0</v>
          </cell>
          <cell r="H276">
            <v>0</v>
          </cell>
          <cell r="I276">
            <v>340105</v>
          </cell>
          <cell r="J276">
            <v>340105</v>
          </cell>
          <cell r="K276">
            <v>0</v>
          </cell>
          <cell r="L276">
            <v>0</v>
          </cell>
          <cell r="M276">
            <v>43</v>
          </cell>
          <cell r="N276">
            <v>3</v>
          </cell>
          <cell r="O276">
            <v>2</v>
          </cell>
          <cell r="P276">
            <v>1</v>
          </cell>
          <cell r="Q276">
            <v>43050</v>
          </cell>
          <cell r="R276">
            <v>4100</v>
          </cell>
          <cell r="S276">
            <v>4100</v>
          </cell>
          <cell r="T276">
            <v>1230</v>
          </cell>
          <cell r="U276">
            <v>1230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60</v>
          </cell>
          <cell r="AD276">
            <v>3</v>
          </cell>
          <cell r="AE276">
            <v>30</v>
          </cell>
          <cell r="AF276">
            <v>4</v>
          </cell>
          <cell r="AG276">
            <v>1</v>
          </cell>
          <cell r="AH276">
            <v>1030</v>
          </cell>
          <cell r="AI276">
            <v>0</v>
          </cell>
          <cell r="AJ276">
            <v>1</v>
          </cell>
          <cell r="AK276">
            <v>2</v>
          </cell>
          <cell r="AL276">
            <v>0</v>
          </cell>
          <cell r="AM276" t="str">
            <v>601000501,600040101,601100403,601300301,601100001,601100410</v>
          </cell>
          <cell r="AN276">
            <v>0</v>
          </cell>
          <cell r="AO276">
            <v>0.1</v>
          </cell>
          <cell r="AP276">
            <v>1</v>
          </cell>
          <cell r="AQ276">
            <v>2000001</v>
          </cell>
          <cell r="AR276" t="str">
            <v>0</v>
          </cell>
          <cell r="AS276">
            <v>0</v>
          </cell>
          <cell r="AT276">
            <v>12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0.5</v>
          </cell>
          <cell r="BA276">
            <v>0</v>
          </cell>
          <cell r="BB276">
            <v>0</v>
          </cell>
        </row>
        <row r="277">
          <cell r="C277">
            <v>540701</v>
          </cell>
          <cell r="D277" t="str">
            <v>雪狼</v>
          </cell>
          <cell r="E277">
            <v>1</v>
          </cell>
          <cell r="F277">
            <v>0</v>
          </cell>
          <cell r="G277">
            <v>0</v>
          </cell>
          <cell r="H277">
            <v>0</v>
          </cell>
          <cell r="I277">
            <v>340102</v>
          </cell>
          <cell r="J277">
            <v>340102</v>
          </cell>
          <cell r="K277">
            <v>0</v>
          </cell>
          <cell r="L277">
            <v>0</v>
          </cell>
          <cell r="M277">
            <v>44</v>
          </cell>
          <cell r="N277">
            <v>3</v>
          </cell>
          <cell r="O277">
            <v>2</v>
          </cell>
          <cell r="P277">
            <v>1</v>
          </cell>
          <cell r="Q277">
            <v>44100</v>
          </cell>
          <cell r="R277">
            <v>4200</v>
          </cell>
          <cell r="S277">
            <v>4200</v>
          </cell>
          <cell r="T277">
            <v>1260</v>
          </cell>
          <cell r="U277">
            <v>1260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60</v>
          </cell>
          <cell r="AD277">
            <v>3</v>
          </cell>
          <cell r="AE277">
            <v>30</v>
          </cell>
          <cell r="AF277">
            <v>4</v>
          </cell>
          <cell r="AG277">
            <v>1</v>
          </cell>
          <cell r="AH277">
            <v>910</v>
          </cell>
          <cell r="AI277">
            <v>0</v>
          </cell>
          <cell r="AJ277">
            <v>1</v>
          </cell>
          <cell r="AK277">
            <v>2</v>
          </cell>
          <cell r="AL277">
            <v>0</v>
          </cell>
          <cell r="AM277" t="str">
            <v>601000501,600040101,601100403,601300301,601100001,601100410</v>
          </cell>
          <cell r="AN277">
            <v>0</v>
          </cell>
          <cell r="AO277">
            <v>0.1</v>
          </cell>
          <cell r="AP277">
            <v>1</v>
          </cell>
          <cell r="AQ277">
            <v>2000001</v>
          </cell>
          <cell r="AR277" t="str">
            <v>0</v>
          </cell>
          <cell r="AS277">
            <v>0</v>
          </cell>
          <cell r="AT277">
            <v>12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0.5</v>
          </cell>
          <cell r="BA277">
            <v>0</v>
          </cell>
          <cell r="BB277">
            <v>0</v>
          </cell>
        </row>
        <row r="278">
          <cell r="C278">
            <v>540702</v>
          </cell>
          <cell r="D278" t="str">
            <v>冰灵山羊</v>
          </cell>
          <cell r="E278">
            <v>1</v>
          </cell>
          <cell r="F278">
            <v>0</v>
          </cell>
          <cell r="G278">
            <v>0</v>
          </cell>
          <cell r="H278">
            <v>0</v>
          </cell>
          <cell r="I278">
            <v>340103</v>
          </cell>
          <cell r="J278">
            <v>340103</v>
          </cell>
          <cell r="K278">
            <v>0</v>
          </cell>
          <cell r="L278">
            <v>0</v>
          </cell>
          <cell r="M278">
            <v>44</v>
          </cell>
          <cell r="N278">
            <v>3</v>
          </cell>
          <cell r="O278">
            <v>2</v>
          </cell>
          <cell r="P278">
            <v>1</v>
          </cell>
          <cell r="Q278">
            <v>44100</v>
          </cell>
          <cell r="R278">
            <v>4200</v>
          </cell>
          <cell r="S278">
            <v>4200</v>
          </cell>
          <cell r="T278">
            <v>1260</v>
          </cell>
          <cell r="U278">
            <v>1260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60</v>
          </cell>
          <cell r="AD278">
            <v>3</v>
          </cell>
          <cell r="AE278">
            <v>30</v>
          </cell>
          <cell r="AF278">
            <v>4</v>
          </cell>
          <cell r="AG278">
            <v>1</v>
          </cell>
          <cell r="AH278">
            <v>940</v>
          </cell>
          <cell r="AI278">
            <v>0</v>
          </cell>
          <cell r="AJ278">
            <v>1</v>
          </cell>
          <cell r="AK278">
            <v>2</v>
          </cell>
          <cell r="AL278">
            <v>0</v>
          </cell>
          <cell r="AM278" t="str">
            <v>601000501,600040101,601100403,601300301,601100001,601100410</v>
          </cell>
          <cell r="AN278">
            <v>0</v>
          </cell>
          <cell r="AO278">
            <v>0.1</v>
          </cell>
          <cell r="AP278">
            <v>1</v>
          </cell>
          <cell r="AQ278">
            <v>2000001</v>
          </cell>
          <cell r="AR278" t="str">
            <v>0</v>
          </cell>
          <cell r="AS278">
            <v>0</v>
          </cell>
          <cell r="AT278">
            <v>12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0.5</v>
          </cell>
          <cell r="BA278">
            <v>0</v>
          </cell>
          <cell r="BB278">
            <v>0</v>
          </cell>
        </row>
        <row r="279">
          <cell r="C279">
            <v>540703</v>
          </cell>
          <cell r="D279" t="str">
            <v>冰灵蜘蛛</v>
          </cell>
          <cell r="E279">
            <v>1</v>
          </cell>
          <cell r="F279">
            <v>0</v>
          </cell>
          <cell r="G279">
            <v>0</v>
          </cell>
          <cell r="H279">
            <v>0</v>
          </cell>
          <cell r="I279">
            <v>340101</v>
          </cell>
          <cell r="J279">
            <v>340101</v>
          </cell>
          <cell r="K279">
            <v>0</v>
          </cell>
          <cell r="L279">
            <v>0</v>
          </cell>
          <cell r="M279">
            <v>44</v>
          </cell>
          <cell r="N279">
            <v>3</v>
          </cell>
          <cell r="O279">
            <v>2</v>
          </cell>
          <cell r="P279">
            <v>1</v>
          </cell>
          <cell r="Q279">
            <v>44100</v>
          </cell>
          <cell r="R279">
            <v>4200</v>
          </cell>
          <cell r="S279">
            <v>4200</v>
          </cell>
          <cell r="T279">
            <v>1260</v>
          </cell>
          <cell r="U279">
            <v>1260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60</v>
          </cell>
          <cell r="AD279">
            <v>3</v>
          </cell>
          <cell r="AE279">
            <v>30</v>
          </cell>
          <cell r="AF279">
            <v>4</v>
          </cell>
          <cell r="AG279">
            <v>1</v>
          </cell>
          <cell r="AH279">
            <v>880</v>
          </cell>
          <cell r="AI279">
            <v>0</v>
          </cell>
          <cell r="AJ279">
            <v>1</v>
          </cell>
          <cell r="AK279">
            <v>2</v>
          </cell>
          <cell r="AL279">
            <v>0</v>
          </cell>
          <cell r="AM279" t="str">
            <v>601000501,600040101,601100403,601300301,601100001,601100410</v>
          </cell>
          <cell r="AN279">
            <v>0</v>
          </cell>
          <cell r="AO279">
            <v>0.1</v>
          </cell>
          <cell r="AP279">
            <v>1</v>
          </cell>
          <cell r="AQ279">
            <v>2000001</v>
          </cell>
          <cell r="AR279" t="str">
            <v>0</v>
          </cell>
          <cell r="AS279">
            <v>0</v>
          </cell>
          <cell r="AT279">
            <v>12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0.5</v>
          </cell>
          <cell r="BA279">
            <v>0</v>
          </cell>
          <cell r="BB279">
            <v>0</v>
          </cell>
        </row>
        <row r="280">
          <cell r="C280">
            <v>540704</v>
          </cell>
          <cell r="D280" t="str">
            <v>冰块士兵</v>
          </cell>
          <cell r="E280">
            <v>1</v>
          </cell>
          <cell r="F280">
            <v>0</v>
          </cell>
          <cell r="G280">
            <v>0</v>
          </cell>
          <cell r="H280">
            <v>0</v>
          </cell>
          <cell r="I280">
            <v>340105</v>
          </cell>
          <cell r="J280">
            <v>340105</v>
          </cell>
          <cell r="K280">
            <v>0</v>
          </cell>
          <cell r="L280">
            <v>0</v>
          </cell>
          <cell r="M280">
            <v>44</v>
          </cell>
          <cell r="N280">
            <v>3</v>
          </cell>
          <cell r="O280">
            <v>2</v>
          </cell>
          <cell r="P280">
            <v>1</v>
          </cell>
          <cell r="Q280">
            <v>44100</v>
          </cell>
          <cell r="R280">
            <v>4200</v>
          </cell>
          <cell r="S280">
            <v>4200</v>
          </cell>
          <cell r="T280">
            <v>1260</v>
          </cell>
          <cell r="U280">
            <v>1260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60</v>
          </cell>
          <cell r="AD280">
            <v>3</v>
          </cell>
          <cell r="AE280">
            <v>30</v>
          </cell>
          <cell r="AF280">
            <v>4</v>
          </cell>
          <cell r="AG280">
            <v>1</v>
          </cell>
          <cell r="AH280">
            <v>1030</v>
          </cell>
          <cell r="AI280">
            <v>0</v>
          </cell>
          <cell r="AJ280">
            <v>1</v>
          </cell>
          <cell r="AK280">
            <v>2</v>
          </cell>
          <cell r="AL280">
            <v>0</v>
          </cell>
          <cell r="AM280" t="str">
            <v>601000501,600040101,601100403,601300301,601100001,601100410</v>
          </cell>
          <cell r="AN280">
            <v>0</v>
          </cell>
          <cell r="AO280">
            <v>0.1</v>
          </cell>
          <cell r="AP280">
            <v>1</v>
          </cell>
          <cell r="AQ280">
            <v>2000001</v>
          </cell>
          <cell r="AR280" t="str">
            <v>0</v>
          </cell>
          <cell r="AS280">
            <v>0</v>
          </cell>
          <cell r="AT280">
            <v>12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0.5</v>
          </cell>
          <cell r="BA280">
            <v>0</v>
          </cell>
          <cell r="BB280">
            <v>0</v>
          </cell>
        </row>
        <row r="281">
          <cell r="C281">
            <v>540801</v>
          </cell>
          <cell r="D281" t="str">
            <v>冰灵之王</v>
          </cell>
          <cell r="E281">
            <v>3</v>
          </cell>
          <cell r="F281">
            <v>0</v>
          </cell>
          <cell r="G281">
            <v>0</v>
          </cell>
          <cell r="H281">
            <v>0</v>
          </cell>
          <cell r="I281">
            <v>340162</v>
          </cell>
          <cell r="J281">
            <v>340162</v>
          </cell>
          <cell r="K281">
            <v>0</v>
          </cell>
          <cell r="L281">
            <v>0</v>
          </cell>
          <cell r="M281">
            <v>44</v>
          </cell>
          <cell r="N281">
            <v>3</v>
          </cell>
          <cell r="O281">
            <v>6</v>
          </cell>
          <cell r="P281">
            <v>1</v>
          </cell>
          <cell r="Q281">
            <v>352800</v>
          </cell>
          <cell r="R281">
            <v>5250</v>
          </cell>
          <cell r="S281">
            <v>5250</v>
          </cell>
          <cell r="T281">
            <v>1575</v>
          </cell>
          <cell r="U281">
            <v>1575</v>
          </cell>
          <cell r="V281">
            <v>0.1</v>
          </cell>
          <cell r="W281">
            <v>0.1</v>
          </cell>
          <cell r="X281">
            <v>0.1</v>
          </cell>
          <cell r="Y281">
            <v>0.1</v>
          </cell>
          <cell r="Z281">
            <v>0</v>
          </cell>
          <cell r="AA281">
            <v>0</v>
          </cell>
          <cell r="AB281">
            <v>0</v>
          </cell>
          <cell r="AC281">
            <v>5400</v>
          </cell>
          <cell r="AD281">
            <v>3</v>
          </cell>
          <cell r="AE281">
            <v>30</v>
          </cell>
          <cell r="AF281">
            <v>4</v>
          </cell>
          <cell r="AG281">
            <v>1</v>
          </cell>
          <cell r="AH281">
            <v>20000</v>
          </cell>
          <cell r="AI281">
            <v>0</v>
          </cell>
          <cell r="AJ281">
            <v>1</v>
          </cell>
          <cell r="AK281">
            <v>2</v>
          </cell>
          <cell r="AL281">
            <v>0</v>
          </cell>
          <cell r="AM281" t="str">
            <v>601000411,600040201,601100403,601400301,601100001,601100410,601100408,601504401,61101241</v>
          </cell>
          <cell r="AN281">
            <v>0</v>
          </cell>
          <cell r="AO281">
            <v>0.1</v>
          </cell>
          <cell r="AP281">
            <v>1</v>
          </cell>
          <cell r="AQ281">
            <v>2000002</v>
          </cell>
          <cell r="AR281" t="str">
            <v>3040201,3040202,3040203,3040204,3040205</v>
          </cell>
          <cell r="AS281">
            <v>0</v>
          </cell>
          <cell r="AT281">
            <v>12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0.5</v>
          </cell>
          <cell r="BA281">
            <v>0</v>
          </cell>
          <cell r="BB281">
            <v>0</v>
          </cell>
        </row>
        <row r="282">
          <cell r="C282">
            <v>540901</v>
          </cell>
          <cell r="D282" t="str">
            <v>冰封蜗牛</v>
          </cell>
          <cell r="E282">
            <v>1</v>
          </cell>
          <cell r="F282">
            <v>0</v>
          </cell>
          <cell r="G282">
            <v>0</v>
          </cell>
          <cell r="H282">
            <v>0</v>
          </cell>
          <cell r="I282">
            <v>340104</v>
          </cell>
          <cell r="J282">
            <v>340104</v>
          </cell>
          <cell r="K282">
            <v>0</v>
          </cell>
          <cell r="L282">
            <v>0</v>
          </cell>
          <cell r="M282">
            <v>45</v>
          </cell>
          <cell r="N282">
            <v>3</v>
          </cell>
          <cell r="O282">
            <v>2</v>
          </cell>
          <cell r="P282">
            <v>1</v>
          </cell>
          <cell r="Q282">
            <v>45150</v>
          </cell>
          <cell r="R282">
            <v>4300</v>
          </cell>
          <cell r="S282">
            <v>4300</v>
          </cell>
          <cell r="T282">
            <v>1290</v>
          </cell>
          <cell r="U282">
            <v>1290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60</v>
          </cell>
          <cell r="AD282">
            <v>3</v>
          </cell>
          <cell r="AE282">
            <v>30</v>
          </cell>
          <cell r="AF282">
            <v>4</v>
          </cell>
          <cell r="AG282">
            <v>1</v>
          </cell>
          <cell r="AH282">
            <v>970</v>
          </cell>
          <cell r="AI282">
            <v>0</v>
          </cell>
          <cell r="AJ282">
            <v>1</v>
          </cell>
          <cell r="AK282">
            <v>2</v>
          </cell>
          <cell r="AL282">
            <v>0</v>
          </cell>
          <cell r="AM282" t="str">
            <v>601000501,600040101,601100403,601300301,601100001,601100410</v>
          </cell>
          <cell r="AN282">
            <v>0</v>
          </cell>
          <cell r="AO282">
            <v>0.1</v>
          </cell>
          <cell r="AP282">
            <v>1</v>
          </cell>
          <cell r="AQ282">
            <v>2000001</v>
          </cell>
          <cell r="AR282" t="str">
            <v>0</v>
          </cell>
          <cell r="AS282">
            <v>0</v>
          </cell>
          <cell r="AT282">
            <v>12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0.5</v>
          </cell>
          <cell r="BA282">
            <v>0</v>
          </cell>
          <cell r="BB282">
            <v>0</v>
          </cell>
        </row>
        <row r="283">
          <cell r="C283">
            <v>540902</v>
          </cell>
          <cell r="D283" t="str">
            <v>冰块士兵</v>
          </cell>
          <cell r="E283">
            <v>1</v>
          </cell>
          <cell r="F283">
            <v>0</v>
          </cell>
          <cell r="G283">
            <v>0</v>
          </cell>
          <cell r="H283">
            <v>0</v>
          </cell>
          <cell r="I283">
            <v>340105</v>
          </cell>
          <cell r="J283">
            <v>340105</v>
          </cell>
          <cell r="K283">
            <v>0</v>
          </cell>
          <cell r="L283">
            <v>0</v>
          </cell>
          <cell r="M283">
            <v>45</v>
          </cell>
          <cell r="N283">
            <v>3</v>
          </cell>
          <cell r="O283">
            <v>2</v>
          </cell>
          <cell r="P283">
            <v>1</v>
          </cell>
          <cell r="Q283">
            <v>45150</v>
          </cell>
          <cell r="R283">
            <v>4300</v>
          </cell>
          <cell r="S283">
            <v>4300</v>
          </cell>
          <cell r="T283">
            <v>1290</v>
          </cell>
          <cell r="U283">
            <v>1290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60</v>
          </cell>
          <cell r="AD283">
            <v>3</v>
          </cell>
          <cell r="AE283">
            <v>30</v>
          </cell>
          <cell r="AF283">
            <v>4</v>
          </cell>
          <cell r="AG283">
            <v>1</v>
          </cell>
          <cell r="AH283">
            <v>1030</v>
          </cell>
          <cell r="AI283">
            <v>0</v>
          </cell>
          <cell r="AJ283">
            <v>1</v>
          </cell>
          <cell r="AK283">
            <v>2</v>
          </cell>
          <cell r="AL283">
            <v>0</v>
          </cell>
          <cell r="AM283" t="str">
            <v>601000501,600040101,601100403,601300301,601100001,601100410</v>
          </cell>
          <cell r="AN283">
            <v>0</v>
          </cell>
          <cell r="AO283">
            <v>0.1</v>
          </cell>
          <cell r="AP283">
            <v>1</v>
          </cell>
          <cell r="AQ283">
            <v>2000001</v>
          </cell>
          <cell r="AR283" t="str">
            <v>0</v>
          </cell>
          <cell r="AS283">
            <v>0</v>
          </cell>
          <cell r="AT283">
            <v>12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0.5</v>
          </cell>
          <cell r="BA283">
            <v>0</v>
          </cell>
          <cell r="BB283">
            <v>0</v>
          </cell>
        </row>
        <row r="284">
          <cell r="C284">
            <v>540903</v>
          </cell>
          <cell r="D284" t="str">
            <v>冰灵蜘蛛</v>
          </cell>
          <cell r="E284">
            <v>1</v>
          </cell>
          <cell r="F284">
            <v>0</v>
          </cell>
          <cell r="G284">
            <v>0</v>
          </cell>
          <cell r="H284">
            <v>0</v>
          </cell>
          <cell r="I284">
            <v>340101</v>
          </cell>
          <cell r="J284">
            <v>340101</v>
          </cell>
          <cell r="K284">
            <v>0</v>
          </cell>
          <cell r="L284">
            <v>0</v>
          </cell>
          <cell r="M284">
            <v>45</v>
          </cell>
          <cell r="N284">
            <v>3</v>
          </cell>
          <cell r="O284">
            <v>2</v>
          </cell>
          <cell r="P284">
            <v>1</v>
          </cell>
          <cell r="Q284">
            <v>45150</v>
          </cell>
          <cell r="R284">
            <v>4300</v>
          </cell>
          <cell r="S284">
            <v>4300</v>
          </cell>
          <cell r="T284">
            <v>1290</v>
          </cell>
          <cell r="U284">
            <v>1290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60</v>
          </cell>
          <cell r="AD284">
            <v>3</v>
          </cell>
          <cell r="AE284">
            <v>30</v>
          </cell>
          <cell r="AF284">
            <v>4</v>
          </cell>
          <cell r="AG284">
            <v>1</v>
          </cell>
          <cell r="AH284">
            <v>880</v>
          </cell>
          <cell r="AI284">
            <v>0</v>
          </cell>
          <cell r="AJ284">
            <v>1</v>
          </cell>
          <cell r="AK284">
            <v>2</v>
          </cell>
          <cell r="AL284">
            <v>0</v>
          </cell>
          <cell r="AM284" t="str">
            <v>601000501,600040101,601100403,601300301,601100001,601100410</v>
          </cell>
          <cell r="AN284">
            <v>0</v>
          </cell>
          <cell r="AO284">
            <v>0.1</v>
          </cell>
          <cell r="AP284">
            <v>1</v>
          </cell>
          <cell r="AQ284">
            <v>2000001</v>
          </cell>
          <cell r="AR284" t="str">
            <v>0</v>
          </cell>
          <cell r="AS284">
            <v>0</v>
          </cell>
          <cell r="AT284">
            <v>12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0.5</v>
          </cell>
          <cell r="BA284">
            <v>0</v>
          </cell>
          <cell r="BB284">
            <v>0</v>
          </cell>
        </row>
        <row r="285">
          <cell r="C285">
            <v>541001</v>
          </cell>
          <cell r="D285" t="str">
            <v>冰灵山羊</v>
          </cell>
          <cell r="E285">
            <v>1</v>
          </cell>
          <cell r="F285">
            <v>0</v>
          </cell>
          <cell r="G285">
            <v>0</v>
          </cell>
          <cell r="H285">
            <v>0</v>
          </cell>
          <cell r="I285">
            <v>340103</v>
          </cell>
          <cell r="J285">
            <v>340103</v>
          </cell>
          <cell r="K285">
            <v>0</v>
          </cell>
          <cell r="L285">
            <v>0</v>
          </cell>
          <cell r="M285">
            <v>45</v>
          </cell>
          <cell r="N285">
            <v>3</v>
          </cell>
          <cell r="O285">
            <v>2</v>
          </cell>
          <cell r="P285">
            <v>1</v>
          </cell>
          <cell r="Q285">
            <v>45150</v>
          </cell>
          <cell r="R285">
            <v>4300</v>
          </cell>
          <cell r="S285">
            <v>4300</v>
          </cell>
          <cell r="T285">
            <v>1290</v>
          </cell>
          <cell r="U285">
            <v>1290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60</v>
          </cell>
          <cell r="AD285">
            <v>3</v>
          </cell>
          <cell r="AE285">
            <v>30</v>
          </cell>
          <cell r="AF285">
            <v>4</v>
          </cell>
          <cell r="AG285">
            <v>1</v>
          </cell>
          <cell r="AH285">
            <v>940</v>
          </cell>
          <cell r="AI285">
            <v>0</v>
          </cell>
          <cell r="AJ285">
            <v>1</v>
          </cell>
          <cell r="AK285">
            <v>2</v>
          </cell>
          <cell r="AL285">
            <v>0</v>
          </cell>
          <cell r="AM285" t="str">
            <v>601000501,600040101,601100403,601300301,601100001,601100410</v>
          </cell>
          <cell r="AN285">
            <v>0</v>
          </cell>
          <cell r="AO285">
            <v>0.1</v>
          </cell>
          <cell r="AP285">
            <v>1</v>
          </cell>
          <cell r="AQ285">
            <v>2000001</v>
          </cell>
          <cell r="AR285" t="str">
            <v>0</v>
          </cell>
          <cell r="AS285">
            <v>0</v>
          </cell>
          <cell r="AT285">
            <v>12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0.5</v>
          </cell>
          <cell r="BA285">
            <v>0</v>
          </cell>
          <cell r="BB285">
            <v>0</v>
          </cell>
        </row>
        <row r="286">
          <cell r="C286">
            <v>541002</v>
          </cell>
          <cell r="D286" t="str">
            <v>冰封蜗牛</v>
          </cell>
          <cell r="E286">
            <v>1</v>
          </cell>
          <cell r="F286">
            <v>0</v>
          </cell>
          <cell r="G286">
            <v>0</v>
          </cell>
          <cell r="H286">
            <v>0</v>
          </cell>
          <cell r="I286">
            <v>340104</v>
          </cell>
          <cell r="J286">
            <v>340104</v>
          </cell>
          <cell r="K286">
            <v>0</v>
          </cell>
          <cell r="L286">
            <v>0</v>
          </cell>
          <cell r="M286">
            <v>45</v>
          </cell>
          <cell r="N286">
            <v>3</v>
          </cell>
          <cell r="O286">
            <v>2</v>
          </cell>
          <cell r="P286">
            <v>1</v>
          </cell>
          <cell r="Q286">
            <v>45150</v>
          </cell>
          <cell r="R286">
            <v>4300</v>
          </cell>
          <cell r="S286">
            <v>4300</v>
          </cell>
          <cell r="T286">
            <v>1290</v>
          </cell>
          <cell r="U286">
            <v>1290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60</v>
          </cell>
          <cell r="AD286">
            <v>3</v>
          </cell>
          <cell r="AE286">
            <v>30</v>
          </cell>
          <cell r="AF286">
            <v>4</v>
          </cell>
          <cell r="AG286">
            <v>1</v>
          </cell>
          <cell r="AH286">
            <v>970</v>
          </cell>
          <cell r="AI286">
            <v>0</v>
          </cell>
          <cell r="AJ286">
            <v>1</v>
          </cell>
          <cell r="AK286">
            <v>2</v>
          </cell>
          <cell r="AL286">
            <v>0</v>
          </cell>
          <cell r="AM286" t="str">
            <v>601000501,600040101,601100403,601300301,601100001,601100410</v>
          </cell>
          <cell r="AN286">
            <v>0</v>
          </cell>
          <cell r="AO286">
            <v>0.1</v>
          </cell>
          <cell r="AP286">
            <v>1</v>
          </cell>
          <cell r="AQ286">
            <v>2000001</v>
          </cell>
          <cell r="AR286" t="str">
            <v>0</v>
          </cell>
          <cell r="AS286">
            <v>0</v>
          </cell>
          <cell r="AT286">
            <v>12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0.5</v>
          </cell>
          <cell r="BA286">
            <v>0</v>
          </cell>
          <cell r="BB286">
            <v>0</v>
          </cell>
        </row>
        <row r="287">
          <cell r="C287">
            <v>541003</v>
          </cell>
          <cell r="D287" t="str">
            <v>冰块士兵</v>
          </cell>
          <cell r="E287">
            <v>1</v>
          </cell>
          <cell r="F287">
            <v>0</v>
          </cell>
          <cell r="G287">
            <v>0</v>
          </cell>
          <cell r="H287">
            <v>0</v>
          </cell>
          <cell r="I287">
            <v>340105</v>
          </cell>
          <cell r="J287">
            <v>340105</v>
          </cell>
          <cell r="K287">
            <v>0</v>
          </cell>
          <cell r="L287">
            <v>0</v>
          </cell>
          <cell r="M287">
            <v>45</v>
          </cell>
          <cell r="N287">
            <v>3</v>
          </cell>
          <cell r="O287">
            <v>2</v>
          </cell>
          <cell r="P287">
            <v>1</v>
          </cell>
          <cell r="Q287">
            <v>45150</v>
          </cell>
          <cell r="R287">
            <v>4300</v>
          </cell>
          <cell r="S287">
            <v>4300</v>
          </cell>
          <cell r="T287">
            <v>1290</v>
          </cell>
          <cell r="U287">
            <v>1290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60</v>
          </cell>
          <cell r="AD287">
            <v>3</v>
          </cell>
          <cell r="AE287">
            <v>30</v>
          </cell>
          <cell r="AF287">
            <v>4</v>
          </cell>
          <cell r="AG287">
            <v>1</v>
          </cell>
          <cell r="AH287">
            <v>1030</v>
          </cell>
          <cell r="AI287">
            <v>0</v>
          </cell>
          <cell r="AJ287">
            <v>1</v>
          </cell>
          <cell r="AK287">
            <v>2</v>
          </cell>
          <cell r="AL287">
            <v>0</v>
          </cell>
          <cell r="AM287" t="str">
            <v>601000501,600040101,601100403,601300301,601100001,601100410</v>
          </cell>
          <cell r="AN287">
            <v>0</v>
          </cell>
          <cell r="AO287">
            <v>0.1</v>
          </cell>
          <cell r="AP287">
            <v>1</v>
          </cell>
          <cell r="AQ287">
            <v>2000001</v>
          </cell>
          <cell r="AR287" t="str">
            <v>0</v>
          </cell>
          <cell r="AS287">
            <v>0</v>
          </cell>
          <cell r="AT287">
            <v>12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0.5</v>
          </cell>
          <cell r="BA287">
            <v>0</v>
          </cell>
          <cell r="BB287">
            <v>0</v>
          </cell>
        </row>
        <row r="288">
          <cell r="C288">
            <v>541101</v>
          </cell>
          <cell r="D288" t="str">
            <v>雪狼</v>
          </cell>
          <cell r="E288">
            <v>1</v>
          </cell>
          <cell r="F288">
            <v>0</v>
          </cell>
          <cell r="G288">
            <v>0</v>
          </cell>
          <cell r="H288">
            <v>0</v>
          </cell>
          <cell r="I288">
            <v>340102</v>
          </cell>
          <cell r="J288">
            <v>340102</v>
          </cell>
          <cell r="K288">
            <v>0</v>
          </cell>
          <cell r="L288">
            <v>0</v>
          </cell>
          <cell r="M288">
            <v>46</v>
          </cell>
          <cell r="N288">
            <v>3</v>
          </cell>
          <cell r="O288">
            <v>2</v>
          </cell>
          <cell r="P288">
            <v>1</v>
          </cell>
          <cell r="Q288">
            <v>46200</v>
          </cell>
          <cell r="R288">
            <v>4400</v>
          </cell>
          <cell r="S288">
            <v>4400</v>
          </cell>
          <cell r="T288">
            <v>1320</v>
          </cell>
          <cell r="U288">
            <v>1320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60</v>
          </cell>
          <cell r="AD288">
            <v>3</v>
          </cell>
          <cell r="AE288">
            <v>30</v>
          </cell>
          <cell r="AF288">
            <v>4</v>
          </cell>
          <cell r="AG288">
            <v>1</v>
          </cell>
          <cell r="AH288">
            <v>910</v>
          </cell>
          <cell r="AI288">
            <v>0</v>
          </cell>
          <cell r="AJ288">
            <v>1</v>
          </cell>
          <cell r="AK288">
            <v>2</v>
          </cell>
          <cell r="AL288">
            <v>0</v>
          </cell>
          <cell r="AM288" t="str">
            <v>601000501,600040101,601100403,601300301,601100001,601100410</v>
          </cell>
          <cell r="AN288">
            <v>0</v>
          </cell>
          <cell r="AO288">
            <v>0.1</v>
          </cell>
          <cell r="AP288">
            <v>1</v>
          </cell>
          <cell r="AQ288">
            <v>2000001</v>
          </cell>
          <cell r="AR288" t="str">
            <v>0</v>
          </cell>
          <cell r="AS288">
            <v>0</v>
          </cell>
          <cell r="AT288">
            <v>12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0.5</v>
          </cell>
          <cell r="BA288">
            <v>0</v>
          </cell>
          <cell r="BB288">
            <v>0</v>
          </cell>
        </row>
        <row r="289">
          <cell r="C289">
            <v>541102</v>
          </cell>
          <cell r="D289" t="str">
            <v>冰灵山羊</v>
          </cell>
          <cell r="E289">
            <v>1</v>
          </cell>
          <cell r="F289">
            <v>0</v>
          </cell>
          <cell r="G289">
            <v>0</v>
          </cell>
          <cell r="H289">
            <v>0</v>
          </cell>
          <cell r="I289">
            <v>340103</v>
          </cell>
          <cell r="J289">
            <v>340103</v>
          </cell>
          <cell r="K289">
            <v>0</v>
          </cell>
          <cell r="L289">
            <v>0</v>
          </cell>
          <cell r="M289">
            <v>46</v>
          </cell>
          <cell r="N289">
            <v>3</v>
          </cell>
          <cell r="O289">
            <v>2</v>
          </cell>
          <cell r="P289">
            <v>1</v>
          </cell>
          <cell r="Q289">
            <v>46200</v>
          </cell>
          <cell r="R289">
            <v>4400</v>
          </cell>
          <cell r="S289">
            <v>4400</v>
          </cell>
          <cell r="T289">
            <v>1320</v>
          </cell>
          <cell r="U289">
            <v>1320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60</v>
          </cell>
          <cell r="AD289">
            <v>3</v>
          </cell>
          <cell r="AE289">
            <v>30</v>
          </cell>
          <cell r="AF289">
            <v>4</v>
          </cell>
          <cell r="AG289">
            <v>1</v>
          </cell>
          <cell r="AH289">
            <v>940</v>
          </cell>
          <cell r="AI289">
            <v>0</v>
          </cell>
          <cell r="AJ289">
            <v>1</v>
          </cell>
          <cell r="AK289">
            <v>2</v>
          </cell>
          <cell r="AL289">
            <v>0</v>
          </cell>
          <cell r="AM289" t="str">
            <v>601000501,600040101,601100403,601300301,601100001,601100410</v>
          </cell>
          <cell r="AN289">
            <v>0</v>
          </cell>
          <cell r="AO289">
            <v>0.1</v>
          </cell>
          <cell r="AP289">
            <v>1</v>
          </cell>
          <cell r="AQ289">
            <v>2000001</v>
          </cell>
          <cell r="AR289" t="str">
            <v>0</v>
          </cell>
          <cell r="AS289">
            <v>0</v>
          </cell>
          <cell r="AT289">
            <v>12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0.5</v>
          </cell>
          <cell r="BA289">
            <v>0</v>
          </cell>
          <cell r="BB289">
            <v>0</v>
          </cell>
        </row>
        <row r="290">
          <cell r="C290">
            <v>541103</v>
          </cell>
          <cell r="D290" t="str">
            <v>冰灵蜘蛛</v>
          </cell>
          <cell r="E290">
            <v>1</v>
          </cell>
          <cell r="F290">
            <v>0</v>
          </cell>
          <cell r="G290">
            <v>0</v>
          </cell>
          <cell r="H290">
            <v>0</v>
          </cell>
          <cell r="I290">
            <v>340101</v>
          </cell>
          <cell r="J290">
            <v>340101</v>
          </cell>
          <cell r="K290">
            <v>0</v>
          </cell>
          <cell r="L290">
            <v>0</v>
          </cell>
          <cell r="M290">
            <v>46</v>
          </cell>
          <cell r="N290">
            <v>3</v>
          </cell>
          <cell r="O290">
            <v>2</v>
          </cell>
          <cell r="P290">
            <v>1</v>
          </cell>
          <cell r="Q290">
            <v>46200</v>
          </cell>
          <cell r="R290">
            <v>4400</v>
          </cell>
          <cell r="S290">
            <v>4400</v>
          </cell>
          <cell r="T290">
            <v>1320</v>
          </cell>
          <cell r="U290">
            <v>1320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60</v>
          </cell>
          <cell r="AD290">
            <v>3</v>
          </cell>
          <cell r="AE290">
            <v>30</v>
          </cell>
          <cell r="AF290">
            <v>4</v>
          </cell>
          <cell r="AG290">
            <v>1</v>
          </cell>
          <cell r="AH290">
            <v>880</v>
          </cell>
          <cell r="AI290">
            <v>0</v>
          </cell>
          <cell r="AJ290">
            <v>1</v>
          </cell>
          <cell r="AK290">
            <v>2</v>
          </cell>
          <cell r="AL290">
            <v>0</v>
          </cell>
          <cell r="AM290" t="str">
            <v>601000501,600040101,601100403,601300301,601100001,601100410</v>
          </cell>
          <cell r="AN290">
            <v>0</v>
          </cell>
          <cell r="AO290">
            <v>0.1</v>
          </cell>
          <cell r="AP290">
            <v>1</v>
          </cell>
          <cell r="AQ290">
            <v>2000001</v>
          </cell>
          <cell r="AR290" t="str">
            <v>0</v>
          </cell>
          <cell r="AS290">
            <v>0</v>
          </cell>
          <cell r="AT290">
            <v>12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0.5</v>
          </cell>
          <cell r="BA290">
            <v>0</v>
          </cell>
          <cell r="BB290">
            <v>0</v>
          </cell>
        </row>
        <row r="291">
          <cell r="C291">
            <v>541104</v>
          </cell>
          <cell r="D291" t="str">
            <v>冰块士兵</v>
          </cell>
          <cell r="E291">
            <v>1</v>
          </cell>
          <cell r="F291">
            <v>0</v>
          </cell>
          <cell r="G291">
            <v>0</v>
          </cell>
          <cell r="H291">
            <v>0</v>
          </cell>
          <cell r="I291">
            <v>340105</v>
          </cell>
          <cell r="J291">
            <v>340105</v>
          </cell>
          <cell r="K291">
            <v>0</v>
          </cell>
          <cell r="L291">
            <v>0</v>
          </cell>
          <cell r="M291">
            <v>46</v>
          </cell>
          <cell r="N291">
            <v>3</v>
          </cell>
          <cell r="O291">
            <v>2</v>
          </cell>
          <cell r="P291">
            <v>1</v>
          </cell>
          <cell r="Q291">
            <v>46200</v>
          </cell>
          <cell r="R291">
            <v>4400</v>
          </cell>
          <cell r="S291">
            <v>4400</v>
          </cell>
          <cell r="T291">
            <v>1320</v>
          </cell>
          <cell r="U291">
            <v>1320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60</v>
          </cell>
          <cell r="AD291">
            <v>3</v>
          </cell>
          <cell r="AE291">
            <v>30</v>
          </cell>
          <cell r="AF291">
            <v>4</v>
          </cell>
          <cell r="AG291">
            <v>1</v>
          </cell>
          <cell r="AH291">
            <v>1030</v>
          </cell>
          <cell r="AI291">
            <v>0</v>
          </cell>
          <cell r="AJ291">
            <v>1</v>
          </cell>
          <cell r="AK291">
            <v>2</v>
          </cell>
          <cell r="AL291">
            <v>0</v>
          </cell>
          <cell r="AM291" t="str">
            <v>601000501,600040101,601100403,601300301,601100001,601100410</v>
          </cell>
          <cell r="AN291">
            <v>0</v>
          </cell>
          <cell r="AO291">
            <v>0.1</v>
          </cell>
          <cell r="AP291">
            <v>1</v>
          </cell>
          <cell r="AQ291">
            <v>2000001</v>
          </cell>
          <cell r="AR291" t="str">
            <v>0</v>
          </cell>
          <cell r="AS291">
            <v>0</v>
          </cell>
          <cell r="AT291">
            <v>12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0.5</v>
          </cell>
          <cell r="BA291">
            <v>0</v>
          </cell>
          <cell r="BB291">
            <v>0</v>
          </cell>
        </row>
        <row r="292">
          <cell r="C292">
            <v>541201</v>
          </cell>
          <cell r="D292" t="str">
            <v>冰岩巨人</v>
          </cell>
          <cell r="E292">
            <v>3</v>
          </cell>
          <cell r="F292">
            <v>0</v>
          </cell>
          <cell r="G292">
            <v>0</v>
          </cell>
          <cell r="H292">
            <v>0</v>
          </cell>
          <cell r="I292">
            <v>340163</v>
          </cell>
          <cell r="J292">
            <v>340163</v>
          </cell>
          <cell r="K292">
            <v>0</v>
          </cell>
          <cell r="L292">
            <v>0</v>
          </cell>
          <cell r="M292">
            <v>46</v>
          </cell>
          <cell r="N292">
            <v>3</v>
          </cell>
          <cell r="O292">
            <v>2</v>
          </cell>
          <cell r="P292">
            <v>1</v>
          </cell>
          <cell r="Q292">
            <v>369600</v>
          </cell>
          <cell r="R292">
            <v>5500</v>
          </cell>
          <cell r="S292">
            <v>5500</v>
          </cell>
          <cell r="T292">
            <v>1650</v>
          </cell>
          <cell r="U292">
            <v>1650</v>
          </cell>
          <cell r="V292">
            <v>0.15</v>
          </cell>
          <cell r="W292">
            <v>0.15</v>
          </cell>
          <cell r="X292">
            <v>0.15</v>
          </cell>
          <cell r="Y292">
            <v>0.15</v>
          </cell>
          <cell r="Z292">
            <v>0</v>
          </cell>
          <cell r="AA292">
            <v>0</v>
          </cell>
          <cell r="AB292">
            <v>0</v>
          </cell>
          <cell r="AC292">
            <v>7200</v>
          </cell>
          <cell r="AD292">
            <v>3</v>
          </cell>
          <cell r="AE292">
            <v>30</v>
          </cell>
          <cell r="AF292">
            <v>4</v>
          </cell>
          <cell r="AG292">
            <v>1</v>
          </cell>
          <cell r="AH292">
            <v>21200</v>
          </cell>
          <cell r="AI292">
            <v>0</v>
          </cell>
          <cell r="AJ292">
            <v>1</v>
          </cell>
          <cell r="AK292">
            <v>2</v>
          </cell>
          <cell r="AL292">
            <v>0</v>
          </cell>
          <cell r="AM292" t="str">
            <v>601000411,600040201,601100403,601400301,601100001,601100410,601100408,601100409,601504401,61101241</v>
          </cell>
          <cell r="AN292">
            <v>0</v>
          </cell>
          <cell r="AO292">
            <v>0.1</v>
          </cell>
          <cell r="AP292">
            <v>1</v>
          </cell>
          <cell r="AQ292">
            <v>2000001</v>
          </cell>
          <cell r="AR292" t="str">
            <v>3040301,3040302,3040303,3040304,3040305</v>
          </cell>
          <cell r="AS292">
            <v>0</v>
          </cell>
          <cell r="AT292">
            <v>12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0.5</v>
          </cell>
          <cell r="BA292">
            <v>0</v>
          </cell>
          <cell r="BB292">
            <v>0</v>
          </cell>
        </row>
        <row r="293">
          <cell r="C293">
            <v>541301</v>
          </cell>
          <cell r="D293" t="str">
            <v>冰块士兵</v>
          </cell>
          <cell r="E293">
            <v>1</v>
          </cell>
          <cell r="F293">
            <v>0</v>
          </cell>
          <cell r="G293">
            <v>0</v>
          </cell>
          <cell r="H293">
            <v>0</v>
          </cell>
          <cell r="I293">
            <v>340105</v>
          </cell>
          <cell r="J293">
            <v>340105</v>
          </cell>
          <cell r="K293">
            <v>0</v>
          </cell>
          <cell r="L293">
            <v>0</v>
          </cell>
          <cell r="M293">
            <v>47</v>
          </cell>
          <cell r="N293">
            <v>3</v>
          </cell>
          <cell r="O293">
            <v>2</v>
          </cell>
          <cell r="P293">
            <v>1</v>
          </cell>
          <cell r="Q293">
            <v>47250</v>
          </cell>
          <cell r="R293">
            <v>4500</v>
          </cell>
          <cell r="S293">
            <v>4500</v>
          </cell>
          <cell r="T293">
            <v>1350</v>
          </cell>
          <cell r="U293">
            <v>1350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60</v>
          </cell>
          <cell r="AD293">
            <v>3</v>
          </cell>
          <cell r="AE293">
            <v>30</v>
          </cell>
          <cell r="AF293">
            <v>4</v>
          </cell>
          <cell r="AG293">
            <v>1</v>
          </cell>
          <cell r="AH293">
            <v>1030</v>
          </cell>
          <cell r="AI293">
            <v>0</v>
          </cell>
          <cell r="AJ293">
            <v>1</v>
          </cell>
          <cell r="AK293">
            <v>2</v>
          </cell>
          <cell r="AL293">
            <v>0</v>
          </cell>
          <cell r="AM293" t="str">
            <v>601000501,600040101,601100403,601300301,601100001,601100410</v>
          </cell>
          <cell r="AN293">
            <v>0</v>
          </cell>
          <cell r="AO293">
            <v>0.1</v>
          </cell>
          <cell r="AP293">
            <v>1</v>
          </cell>
          <cell r="AQ293">
            <v>2000001</v>
          </cell>
          <cell r="AR293" t="str">
            <v>0</v>
          </cell>
          <cell r="AS293">
            <v>0</v>
          </cell>
          <cell r="AT293">
            <v>12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0.5</v>
          </cell>
          <cell r="BA293">
            <v>0</v>
          </cell>
          <cell r="BB293">
            <v>0</v>
          </cell>
        </row>
        <row r="294">
          <cell r="C294">
            <v>541302</v>
          </cell>
          <cell r="D294" t="str">
            <v>冰灵</v>
          </cell>
          <cell r="E294">
            <v>1</v>
          </cell>
          <cell r="F294">
            <v>0</v>
          </cell>
          <cell r="G294">
            <v>0</v>
          </cell>
          <cell r="H294">
            <v>0</v>
          </cell>
          <cell r="I294">
            <v>340106</v>
          </cell>
          <cell r="J294">
            <v>340106</v>
          </cell>
          <cell r="K294">
            <v>0</v>
          </cell>
          <cell r="L294">
            <v>0</v>
          </cell>
          <cell r="M294">
            <v>47</v>
          </cell>
          <cell r="N294">
            <v>3</v>
          </cell>
          <cell r="O294">
            <v>6</v>
          </cell>
          <cell r="P294">
            <v>1</v>
          </cell>
          <cell r="Q294">
            <v>47250</v>
          </cell>
          <cell r="R294">
            <v>4500</v>
          </cell>
          <cell r="S294">
            <v>4500</v>
          </cell>
          <cell r="T294">
            <v>1350</v>
          </cell>
          <cell r="U294">
            <v>1350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60</v>
          </cell>
          <cell r="AD294">
            <v>3</v>
          </cell>
          <cell r="AE294">
            <v>30</v>
          </cell>
          <cell r="AF294">
            <v>4</v>
          </cell>
          <cell r="AG294">
            <v>1</v>
          </cell>
          <cell r="AH294">
            <v>1060</v>
          </cell>
          <cell r="AI294">
            <v>0</v>
          </cell>
          <cell r="AJ294">
            <v>1</v>
          </cell>
          <cell r="AK294">
            <v>2</v>
          </cell>
          <cell r="AL294">
            <v>0</v>
          </cell>
          <cell r="AM294" t="str">
            <v>601000501,600040101,601100403,601300301,601100001,601100410</v>
          </cell>
          <cell r="AN294">
            <v>0</v>
          </cell>
          <cell r="AO294">
            <v>0.1</v>
          </cell>
          <cell r="AP294">
            <v>1</v>
          </cell>
          <cell r="AQ294">
            <v>2000002</v>
          </cell>
          <cell r="AR294" t="str">
            <v>0</v>
          </cell>
          <cell r="AS294">
            <v>0</v>
          </cell>
          <cell r="AT294">
            <v>12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0.5</v>
          </cell>
          <cell r="BA294">
            <v>0</v>
          </cell>
          <cell r="BB294">
            <v>0</v>
          </cell>
        </row>
        <row r="295">
          <cell r="C295">
            <v>541303</v>
          </cell>
          <cell r="D295" t="str">
            <v>雪狼</v>
          </cell>
          <cell r="E295">
            <v>1</v>
          </cell>
          <cell r="F295">
            <v>0</v>
          </cell>
          <cell r="G295">
            <v>0</v>
          </cell>
          <cell r="H295">
            <v>0</v>
          </cell>
          <cell r="I295">
            <v>340102</v>
          </cell>
          <cell r="J295">
            <v>340102</v>
          </cell>
          <cell r="K295">
            <v>0</v>
          </cell>
          <cell r="L295">
            <v>0</v>
          </cell>
          <cell r="M295">
            <v>47</v>
          </cell>
          <cell r="N295">
            <v>3</v>
          </cell>
          <cell r="O295">
            <v>2</v>
          </cell>
          <cell r="P295">
            <v>1</v>
          </cell>
          <cell r="Q295">
            <v>47250</v>
          </cell>
          <cell r="R295">
            <v>4500</v>
          </cell>
          <cell r="S295">
            <v>4500</v>
          </cell>
          <cell r="T295">
            <v>1350</v>
          </cell>
          <cell r="U295">
            <v>1350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60</v>
          </cell>
          <cell r="AD295">
            <v>3</v>
          </cell>
          <cell r="AE295">
            <v>30</v>
          </cell>
          <cell r="AF295">
            <v>4</v>
          </cell>
          <cell r="AG295">
            <v>1</v>
          </cell>
          <cell r="AH295">
            <v>910</v>
          </cell>
          <cell r="AI295">
            <v>0</v>
          </cell>
          <cell r="AJ295">
            <v>1</v>
          </cell>
          <cell r="AK295">
            <v>2</v>
          </cell>
          <cell r="AL295">
            <v>0</v>
          </cell>
          <cell r="AM295" t="str">
            <v>601000501,600040101,601100403,601300301,601100001,601100410</v>
          </cell>
          <cell r="AN295">
            <v>0</v>
          </cell>
          <cell r="AO295">
            <v>0.1</v>
          </cell>
          <cell r="AP295">
            <v>1</v>
          </cell>
          <cell r="AQ295">
            <v>2000001</v>
          </cell>
          <cell r="AR295" t="str">
            <v>0</v>
          </cell>
          <cell r="AS295">
            <v>0</v>
          </cell>
          <cell r="AT295">
            <v>12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0.5</v>
          </cell>
          <cell r="BA295">
            <v>0</v>
          </cell>
          <cell r="BB295">
            <v>0</v>
          </cell>
        </row>
        <row r="296">
          <cell r="C296">
            <v>541401</v>
          </cell>
          <cell r="D296" t="str">
            <v>冰封蜗牛</v>
          </cell>
          <cell r="E296">
            <v>1</v>
          </cell>
          <cell r="F296">
            <v>0</v>
          </cell>
          <cell r="G296">
            <v>0</v>
          </cell>
          <cell r="H296">
            <v>0</v>
          </cell>
          <cell r="I296">
            <v>340104</v>
          </cell>
          <cell r="J296">
            <v>340104</v>
          </cell>
          <cell r="K296">
            <v>0</v>
          </cell>
          <cell r="L296">
            <v>0</v>
          </cell>
          <cell r="M296">
            <v>47</v>
          </cell>
          <cell r="N296">
            <v>3</v>
          </cell>
          <cell r="O296">
            <v>2</v>
          </cell>
          <cell r="P296">
            <v>1</v>
          </cell>
          <cell r="Q296">
            <v>47250</v>
          </cell>
          <cell r="R296">
            <v>4500</v>
          </cell>
          <cell r="S296">
            <v>4500</v>
          </cell>
          <cell r="T296">
            <v>1350</v>
          </cell>
          <cell r="U296">
            <v>1350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60</v>
          </cell>
          <cell r="AD296">
            <v>3</v>
          </cell>
          <cell r="AE296">
            <v>30</v>
          </cell>
          <cell r="AF296">
            <v>4</v>
          </cell>
          <cell r="AG296">
            <v>1</v>
          </cell>
          <cell r="AH296">
            <v>970</v>
          </cell>
          <cell r="AI296">
            <v>0</v>
          </cell>
          <cell r="AJ296">
            <v>1</v>
          </cell>
          <cell r="AK296">
            <v>2</v>
          </cell>
          <cell r="AL296">
            <v>0</v>
          </cell>
          <cell r="AM296" t="str">
            <v>601000501,600040101,601100403,601300301,601100001,601100410</v>
          </cell>
          <cell r="AN296">
            <v>0</v>
          </cell>
          <cell r="AO296">
            <v>0.1</v>
          </cell>
          <cell r="AP296">
            <v>1</v>
          </cell>
          <cell r="AQ296">
            <v>2000001</v>
          </cell>
          <cell r="AR296" t="str">
            <v>0</v>
          </cell>
          <cell r="AS296">
            <v>0</v>
          </cell>
          <cell r="AT296">
            <v>12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0.5</v>
          </cell>
          <cell r="BA296">
            <v>0</v>
          </cell>
          <cell r="BB296">
            <v>0</v>
          </cell>
        </row>
        <row r="297">
          <cell r="C297">
            <v>541402</v>
          </cell>
          <cell r="D297" t="str">
            <v>冰块士兵</v>
          </cell>
          <cell r="E297">
            <v>1</v>
          </cell>
          <cell r="F297">
            <v>0</v>
          </cell>
          <cell r="G297">
            <v>0</v>
          </cell>
          <cell r="H297">
            <v>0</v>
          </cell>
          <cell r="I297">
            <v>340105</v>
          </cell>
          <cell r="J297">
            <v>340105</v>
          </cell>
          <cell r="K297">
            <v>0</v>
          </cell>
          <cell r="L297">
            <v>0</v>
          </cell>
          <cell r="M297">
            <v>47</v>
          </cell>
          <cell r="N297">
            <v>3</v>
          </cell>
          <cell r="O297">
            <v>2</v>
          </cell>
          <cell r="P297">
            <v>1</v>
          </cell>
          <cell r="Q297">
            <v>47250</v>
          </cell>
          <cell r="R297">
            <v>4500</v>
          </cell>
          <cell r="S297">
            <v>4500</v>
          </cell>
          <cell r="T297">
            <v>1350</v>
          </cell>
          <cell r="U297">
            <v>1350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60</v>
          </cell>
          <cell r="AD297">
            <v>3</v>
          </cell>
          <cell r="AE297">
            <v>30</v>
          </cell>
          <cell r="AF297">
            <v>4</v>
          </cell>
          <cell r="AG297">
            <v>1</v>
          </cell>
          <cell r="AH297">
            <v>1030</v>
          </cell>
          <cell r="AI297">
            <v>0</v>
          </cell>
          <cell r="AJ297">
            <v>1</v>
          </cell>
          <cell r="AK297">
            <v>2</v>
          </cell>
          <cell r="AL297">
            <v>0</v>
          </cell>
          <cell r="AM297" t="str">
            <v>601000501,600040101,601100403,601300301,601100001,601100410</v>
          </cell>
          <cell r="AN297">
            <v>0</v>
          </cell>
          <cell r="AO297">
            <v>0.1</v>
          </cell>
          <cell r="AP297">
            <v>1</v>
          </cell>
          <cell r="AQ297">
            <v>2000001</v>
          </cell>
          <cell r="AR297" t="str">
            <v>0</v>
          </cell>
          <cell r="AS297">
            <v>0</v>
          </cell>
          <cell r="AT297">
            <v>12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0.5</v>
          </cell>
          <cell r="BA297">
            <v>0</v>
          </cell>
          <cell r="BB297">
            <v>0</v>
          </cell>
        </row>
        <row r="298">
          <cell r="C298">
            <v>541403</v>
          </cell>
          <cell r="D298" t="str">
            <v>冰灵</v>
          </cell>
          <cell r="E298">
            <v>1</v>
          </cell>
          <cell r="F298">
            <v>0</v>
          </cell>
          <cell r="G298">
            <v>0</v>
          </cell>
          <cell r="H298">
            <v>0</v>
          </cell>
          <cell r="I298">
            <v>340106</v>
          </cell>
          <cell r="J298">
            <v>340106</v>
          </cell>
          <cell r="K298">
            <v>0</v>
          </cell>
          <cell r="L298">
            <v>0</v>
          </cell>
          <cell r="M298">
            <v>47</v>
          </cell>
          <cell r="N298">
            <v>3</v>
          </cell>
          <cell r="O298">
            <v>6</v>
          </cell>
          <cell r="P298">
            <v>1</v>
          </cell>
          <cell r="Q298">
            <v>47250</v>
          </cell>
          <cell r="R298">
            <v>4500</v>
          </cell>
          <cell r="S298">
            <v>4500</v>
          </cell>
          <cell r="T298">
            <v>1350</v>
          </cell>
          <cell r="U298">
            <v>1350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60</v>
          </cell>
          <cell r="AD298">
            <v>3</v>
          </cell>
          <cell r="AE298">
            <v>30</v>
          </cell>
          <cell r="AF298">
            <v>4</v>
          </cell>
          <cell r="AG298">
            <v>1</v>
          </cell>
          <cell r="AH298">
            <v>1060</v>
          </cell>
          <cell r="AI298">
            <v>0</v>
          </cell>
          <cell r="AJ298">
            <v>1</v>
          </cell>
          <cell r="AK298">
            <v>2</v>
          </cell>
          <cell r="AL298">
            <v>0</v>
          </cell>
          <cell r="AM298" t="str">
            <v>601000501,600040101,601100403,601300301,601100001,601100410</v>
          </cell>
          <cell r="AN298">
            <v>0</v>
          </cell>
          <cell r="AO298">
            <v>0.1</v>
          </cell>
          <cell r="AP298">
            <v>1</v>
          </cell>
          <cell r="AQ298">
            <v>2000002</v>
          </cell>
          <cell r="AR298" t="str">
            <v>0</v>
          </cell>
          <cell r="AS298">
            <v>0</v>
          </cell>
          <cell r="AT298">
            <v>12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0.5</v>
          </cell>
          <cell r="BA298">
            <v>0</v>
          </cell>
          <cell r="BB298">
            <v>0</v>
          </cell>
        </row>
        <row r="299">
          <cell r="C299">
            <v>541501</v>
          </cell>
          <cell r="D299" t="str">
            <v>冰灵山羊</v>
          </cell>
          <cell r="E299">
            <v>1</v>
          </cell>
          <cell r="F299">
            <v>0</v>
          </cell>
          <cell r="G299">
            <v>0</v>
          </cell>
          <cell r="H299">
            <v>0</v>
          </cell>
          <cell r="I299">
            <v>340103</v>
          </cell>
          <cell r="J299">
            <v>340103</v>
          </cell>
          <cell r="K299">
            <v>0</v>
          </cell>
          <cell r="L299">
            <v>0</v>
          </cell>
          <cell r="M299">
            <v>48</v>
          </cell>
          <cell r="N299">
            <v>3</v>
          </cell>
          <cell r="O299">
            <v>2</v>
          </cell>
          <cell r="P299">
            <v>1</v>
          </cell>
          <cell r="Q299">
            <v>48300</v>
          </cell>
          <cell r="R299">
            <v>4600</v>
          </cell>
          <cell r="S299">
            <v>4600</v>
          </cell>
          <cell r="T299">
            <v>1380</v>
          </cell>
          <cell r="U299">
            <v>1380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60</v>
          </cell>
          <cell r="AD299">
            <v>3</v>
          </cell>
          <cell r="AE299">
            <v>30</v>
          </cell>
          <cell r="AF299">
            <v>4</v>
          </cell>
          <cell r="AG299">
            <v>1</v>
          </cell>
          <cell r="AH299">
            <v>940</v>
          </cell>
          <cell r="AI299">
            <v>0</v>
          </cell>
          <cell r="AJ299">
            <v>1</v>
          </cell>
          <cell r="AK299">
            <v>2</v>
          </cell>
          <cell r="AL299">
            <v>0</v>
          </cell>
          <cell r="AM299" t="str">
            <v>601000501,600040101,601100403,601300301,601100001,601100410</v>
          </cell>
          <cell r="AN299">
            <v>0</v>
          </cell>
          <cell r="AO299">
            <v>0.1</v>
          </cell>
          <cell r="AP299">
            <v>1</v>
          </cell>
          <cell r="AQ299">
            <v>2000001</v>
          </cell>
          <cell r="AR299" t="str">
            <v>0</v>
          </cell>
          <cell r="AS299">
            <v>0</v>
          </cell>
          <cell r="AT299">
            <v>12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0.5</v>
          </cell>
          <cell r="BA299">
            <v>0</v>
          </cell>
          <cell r="BB299">
            <v>0</v>
          </cell>
        </row>
        <row r="300">
          <cell r="C300">
            <v>541502</v>
          </cell>
          <cell r="D300" t="str">
            <v>冰灵蜘蛛</v>
          </cell>
          <cell r="E300">
            <v>1</v>
          </cell>
          <cell r="F300">
            <v>0</v>
          </cell>
          <cell r="G300">
            <v>0</v>
          </cell>
          <cell r="H300">
            <v>0</v>
          </cell>
          <cell r="I300">
            <v>340101</v>
          </cell>
          <cell r="J300">
            <v>340101</v>
          </cell>
          <cell r="K300">
            <v>0</v>
          </cell>
          <cell r="L300">
            <v>0</v>
          </cell>
          <cell r="M300">
            <v>48</v>
          </cell>
          <cell r="N300">
            <v>3</v>
          </cell>
          <cell r="O300">
            <v>2</v>
          </cell>
          <cell r="P300">
            <v>1</v>
          </cell>
          <cell r="Q300">
            <v>48300</v>
          </cell>
          <cell r="R300">
            <v>4600</v>
          </cell>
          <cell r="S300">
            <v>4600</v>
          </cell>
          <cell r="T300">
            <v>1380</v>
          </cell>
          <cell r="U300">
            <v>1380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60</v>
          </cell>
          <cell r="AD300">
            <v>3</v>
          </cell>
          <cell r="AE300">
            <v>30</v>
          </cell>
          <cell r="AF300">
            <v>4</v>
          </cell>
          <cell r="AG300">
            <v>1</v>
          </cell>
          <cell r="AH300">
            <v>880</v>
          </cell>
          <cell r="AI300">
            <v>0</v>
          </cell>
          <cell r="AJ300">
            <v>1</v>
          </cell>
          <cell r="AK300">
            <v>2</v>
          </cell>
          <cell r="AL300">
            <v>0</v>
          </cell>
          <cell r="AM300" t="str">
            <v>601000501,600040101,601100403,601300301,601100001,601100410</v>
          </cell>
          <cell r="AN300">
            <v>0</v>
          </cell>
          <cell r="AO300">
            <v>0.1</v>
          </cell>
          <cell r="AP300">
            <v>1</v>
          </cell>
          <cell r="AQ300">
            <v>2000001</v>
          </cell>
          <cell r="AR300" t="str">
            <v>0</v>
          </cell>
          <cell r="AS300">
            <v>0</v>
          </cell>
          <cell r="AT300">
            <v>12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0.5</v>
          </cell>
          <cell r="BA300">
            <v>0</v>
          </cell>
          <cell r="BB300">
            <v>0</v>
          </cell>
        </row>
        <row r="301">
          <cell r="C301">
            <v>541503</v>
          </cell>
          <cell r="D301" t="str">
            <v>雪狼</v>
          </cell>
          <cell r="E301">
            <v>1</v>
          </cell>
          <cell r="F301">
            <v>0</v>
          </cell>
          <cell r="G301">
            <v>0</v>
          </cell>
          <cell r="H301">
            <v>0</v>
          </cell>
          <cell r="I301">
            <v>340102</v>
          </cell>
          <cell r="J301">
            <v>340102</v>
          </cell>
          <cell r="K301">
            <v>0</v>
          </cell>
          <cell r="L301">
            <v>0</v>
          </cell>
          <cell r="M301">
            <v>48</v>
          </cell>
          <cell r="N301">
            <v>3</v>
          </cell>
          <cell r="O301">
            <v>2</v>
          </cell>
          <cell r="P301">
            <v>1</v>
          </cell>
          <cell r="Q301">
            <v>48300</v>
          </cell>
          <cell r="R301">
            <v>4600</v>
          </cell>
          <cell r="S301">
            <v>4600</v>
          </cell>
          <cell r="T301">
            <v>1380</v>
          </cell>
          <cell r="U301">
            <v>1380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60</v>
          </cell>
          <cell r="AD301">
            <v>3</v>
          </cell>
          <cell r="AE301">
            <v>30</v>
          </cell>
          <cell r="AF301">
            <v>4</v>
          </cell>
          <cell r="AG301">
            <v>1</v>
          </cell>
          <cell r="AH301">
            <v>910</v>
          </cell>
          <cell r="AI301">
            <v>0</v>
          </cell>
          <cell r="AJ301">
            <v>1</v>
          </cell>
          <cell r="AK301">
            <v>2</v>
          </cell>
          <cell r="AL301">
            <v>0</v>
          </cell>
          <cell r="AM301" t="str">
            <v>601000501,600040101,601100403,601300301,601100001,601100410</v>
          </cell>
          <cell r="AN301">
            <v>0</v>
          </cell>
          <cell r="AO301">
            <v>0.1</v>
          </cell>
          <cell r="AP301">
            <v>1</v>
          </cell>
          <cell r="AQ301">
            <v>2000001</v>
          </cell>
          <cell r="AR301" t="str">
            <v>0</v>
          </cell>
          <cell r="AS301">
            <v>0</v>
          </cell>
          <cell r="AT301">
            <v>12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0.5</v>
          </cell>
          <cell r="BA301">
            <v>0</v>
          </cell>
          <cell r="BB301">
            <v>0</v>
          </cell>
        </row>
        <row r="302">
          <cell r="C302">
            <v>541504</v>
          </cell>
          <cell r="D302" t="str">
            <v>冰灵</v>
          </cell>
          <cell r="E302">
            <v>1</v>
          </cell>
          <cell r="F302">
            <v>0</v>
          </cell>
          <cell r="G302">
            <v>0</v>
          </cell>
          <cell r="H302">
            <v>0</v>
          </cell>
          <cell r="I302">
            <v>340106</v>
          </cell>
          <cell r="J302">
            <v>340106</v>
          </cell>
          <cell r="K302">
            <v>0</v>
          </cell>
          <cell r="L302">
            <v>0</v>
          </cell>
          <cell r="M302">
            <v>48</v>
          </cell>
          <cell r="N302">
            <v>3</v>
          </cell>
          <cell r="O302">
            <v>6</v>
          </cell>
          <cell r="P302">
            <v>1</v>
          </cell>
          <cell r="Q302">
            <v>48300</v>
          </cell>
          <cell r="R302">
            <v>4600</v>
          </cell>
          <cell r="S302">
            <v>4600</v>
          </cell>
          <cell r="T302">
            <v>1380</v>
          </cell>
          <cell r="U302">
            <v>1380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60</v>
          </cell>
          <cell r="AD302">
            <v>3</v>
          </cell>
          <cell r="AE302">
            <v>30</v>
          </cell>
          <cell r="AF302">
            <v>4</v>
          </cell>
          <cell r="AG302">
            <v>1</v>
          </cell>
          <cell r="AH302">
            <v>1060</v>
          </cell>
          <cell r="AI302">
            <v>0</v>
          </cell>
          <cell r="AJ302">
            <v>1</v>
          </cell>
          <cell r="AK302">
            <v>2</v>
          </cell>
          <cell r="AL302">
            <v>0</v>
          </cell>
          <cell r="AM302" t="str">
            <v>601000501,600040101,601100403,601300301,601100001,601100410</v>
          </cell>
          <cell r="AN302">
            <v>0</v>
          </cell>
          <cell r="AO302">
            <v>0.1</v>
          </cell>
          <cell r="AP302">
            <v>1</v>
          </cell>
          <cell r="AQ302">
            <v>2000002</v>
          </cell>
          <cell r="AR302" t="str">
            <v>0</v>
          </cell>
          <cell r="AS302">
            <v>0</v>
          </cell>
          <cell r="AT302">
            <v>12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0.5</v>
          </cell>
          <cell r="BA302">
            <v>0</v>
          </cell>
          <cell r="BB302">
            <v>0</v>
          </cell>
        </row>
        <row r="303">
          <cell r="C303">
            <v>541601</v>
          </cell>
          <cell r="D303" t="str">
            <v>冰雪之主</v>
          </cell>
          <cell r="E303">
            <v>3</v>
          </cell>
          <cell r="F303">
            <v>0</v>
          </cell>
          <cell r="G303">
            <v>0</v>
          </cell>
          <cell r="H303">
            <v>0</v>
          </cell>
          <cell r="I303">
            <v>340164</v>
          </cell>
          <cell r="J303">
            <v>340164</v>
          </cell>
          <cell r="K303">
            <v>0</v>
          </cell>
          <cell r="L303">
            <v>0</v>
          </cell>
          <cell r="M303">
            <v>48</v>
          </cell>
          <cell r="N303">
            <v>3</v>
          </cell>
          <cell r="O303">
            <v>2</v>
          </cell>
          <cell r="P303">
            <v>1</v>
          </cell>
          <cell r="Q303">
            <v>386400</v>
          </cell>
          <cell r="R303">
            <v>5750</v>
          </cell>
          <cell r="S303">
            <v>5750</v>
          </cell>
          <cell r="T303">
            <v>1725</v>
          </cell>
          <cell r="U303">
            <v>1725</v>
          </cell>
          <cell r="V303">
            <v>0.15</v>
          </cell>
          <cell r="W303">
            <v>0.15</v>
          </cell>
          <cell r="X303">
            <v>0.15</v>
          </cell>
          <cell r="Y303">
            <v>0.15</v>
          </cell>
          <cell r="Z303">
            <v>0</v>
          </cell>
          <cell r="AA303">
            <v>0</v>
          </cell>
          <cell r="AB303">
            <v>0</v>
          </cell>
          <cell r="AC303">
            <v>7200</v>
          </cell>
          <cell r="AD303">
            <v>3</v>
          </cell>
          <cell r="AE303">
            <v>30</v>
          </cell>
          <cell r="AF303">
            <v>4</v>
          </cell>
          <cell r="AG303">
            <v>1</v>
          </cell>
          <cell r="AH303">
            <v>22400</v>
          </cell>
          <cell r="AI303">
            <v>0</v>
          </cell>
          <cell r="AJ303">
            <v>1</v>
          </cell>
          <cell r="AK303">
            <v>2</v>
          </cell>
          <cell r="AL303">
            <v>0</v>
          </cell>
          <cell r="AM303" t="str">
            <v>601000411,600040201,601100405,601400301,601100001,601100410,601100408,601100409,601504401,61101241</v>
          </cell>
          <cell r="AN303">
            <v>0</v>
          </cell>
          <cell r="AO303">
            <v>0.1</v>
          </cell>
          <cell r="AP303">
            <v>1</v>
          </cell>
          <cell r="AQ303">
            <v>2000001</v>
          </cell>
          <cell r="AR303" t="str">
            <v>3040401,3040402,3040403,3040404,3040405,3040406</v>
          </cell>
          <cell r="AS303">
            <v>0</v>
          </cell>
          <cell r="AT303">
            <v>12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0.5</v>
          </cell>
          <cell r="BA303">
            <v>0</v>
          </cell>
          <cell r="BB303">
            <v>0</v>
          </cell>
        </row>
        <row r="304">
          <cell r="C304">
            <v>541701</v>
          </cell>
          <cell r="D304" t="str">
            <v>冰灵</v>
          </cell>
          <cell r="E304">
            <v>1</v>
          </cell>
          <cell r="F304">
            <v>0</v>
          </cell>
          <cell r="G304">
            <v>0</v>
          </cell>
          <cell r="H304">
            <v>0</v>
          </cell>
          <cell r="I304">
            <v>340106</v>
          </cell>
          <cell r="J304">
            <v>340106</v>
          </cell>
          <cell r="K304">
            <v>0</v>
          </cell>
          <cell r="L304">
            <v>0</v>
          </cell>
          <cell r="M304">
            <v>49</v>
          </cell>
          <cell r="N304">
            <v>3</v>
          </cell>
          <cell r="O304">
            <v>6</v>
          </cell>
          <cell r="P304">
            <v>1</v>
          </cell>
          <cell r="Q304">
            <v>49350</v>
          </cell>
          <cell r="R304">
            <v>4700</v>
          </cell>
          <cell r="S304">
            <v>4700</v>
          </cell>
          <cell r="T304">
            <v>1410</v>
          </cell>
          <cell r="U304">
            <v>1410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60</v>
          </cell>
          <cell r="AD304">
            <v>3</v>
          </cell>
          <cell r="AE304">
            <v>30</v>
          </cell>
          <cell r="AF304">
            <v>4</v>
          </cell>
          <cell r="AG304">
            <v>1</v>
          </cell>
          <cell r="AH304">
            <v>1060</v>
          </cell>
          <cell r="AI304">
            <v>0</v>
          </cell>
          <cell r="AJ304">
            <v>1</v>
          </cell>
          <cell r="AK304">
            <v>2</v>
          </cell>
          <cell r="AL304">
            <v>0</v>
          </cell>
          <cell r="AM304" t="str">
            <v>601000501,600040101,601100403,601300301,601100001,601100410</v>
          </cell>
          <cell r="AN304">
            <v>0</v>
          </cell>
          <cell r="AO304">
            <v>0.1</v>
          </cell>
          <cell r="AP304">
            <v>1</v>
          </cell>
          <cell r="AQ304">
            <v>2000002</v>
          </cell>
          <cell r="AR304" t="str">
            <v>0</v>
          </cell>
          <cell r="AS304">
            <v>0</v>
          </cell>
          <cell r="AT304">
            <v>12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0.5</v>
          </cell>
          <cell r="BA304">
            <v>0</v>
          </cell>
          <cell r="BB304">
            <v>0</v>
          </cell>
        </row>
        <row r="305">
          <cell r="C305">
            <v>541702</v>
          </cell>
          <cell r="D305" t="str">
            <v>冰块护卫</v>
          </cell>
          <cell r="E305">
            <v>1</v>
          </cell>
          <cell r="F305">
            <v>0</v>
          </cell>
          <cell r="G305">
            <v>0</v>
          </cell>
          <cell r="H305">
            <v>0</v>
          </cell>
          <cell r="I305">
            <v>340107</v>
          </cell>
          <cell r="J305">
            <v>340107</v>
          </cell>
          <cell r="K305">
            <v>0</v>
          </cell>
          <cell r="L305">
            <v>0</v>
          </cell>
          <cell r="M305">
            <v>49</v>
          </cell>
          <cell r="N305">
            <v>3</v>
          </cell>
          <cell r="O305">
            <v>2</v>
          </cell>
          <cell r="P305">
            <v>1</v>
          </cell>
          <cell r="Q305">
            <v>49350</v>
          </cell>
          <cell r="R305">
            <v>4700</v>
          </cell>
          <cell r="S305">
            <v>4700</v>
          </cell>
          <cell r="T305">
            <v>1410</v>
          </cell>
          <cell r="U305">
            <v>1410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60</v>
          </cell>
          <cell r="AD305">
            <v>3</v>
          </cell>
          <cell r="AE305">
            <v>30</v>
          </cell>
          <cell r="AF305">
            <v>4</v>
          </cell>
          <cell r="AG305">
            <v>1</v>
          </cell>
          <cell r="AH305">
            <v>1120</v>
          </cell>
          <cell r="AI305">
            <v>0</v>
          </cell>
          <cell r="AJ305">
            <v>1</v>
          </cell>
          <cell r="AK305">
            <v>2</v>
          </cell>
          <cell r="AL305">
            <v>0</v>
          </cell>
          <cell r="AM305" t="str">
            <v>601000501,600040101,601100403,601300301,601100001,601100410</v>
          </cell>
          <cell r="AN305">
            <v>0</v>
          </cell>
          <cell r="AO305">
            <v>0.1</v>
          </cell>
          <cell r="AP305">
            <v>1</v>
          </cell>
          <cell r="AQ305">
            <v>2000001</v>
          </cell>
          <cell r="AR305" t="str">
            <v>0</v>
          </cell>
          <cell r="AS305">
            <v>0</v>
          </cell>
          <cell r="AT305">
            <v>12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0.5</v>
          </cell>
          <cell r="BA305">
            <v>0</v>
          </cell>
          <cell r="BB305">
            <v>0</v>
          </cell>
        </row>
        <row r="306">
          <cell r="C306">
            <v>541703</v>
          </cell>
          <cell r="D306" t="str">
            <v>冰灵蜘蛛</v>
          </cell>
          <cell r="E306">
            <v>1</v>
          </cell>
          <cell r="F306">
            <v>0</v>
          </cell>
          <cell r="G306">
            <v>0</v>
          </cell>
          <cell r="H306">
            <v>0</v>
          </cell>
          <cell r="I306">
            <v>340101</v>
          </cell>
          <cell r="J306">
            <v>340101</v>
          </cell>
          <cell r="K306">
            <v>0</v>
          </cell>
          <cell r="L306">
            <v>0</v>
          </cell>
          <cell r="M306">
            <v>49</v>
          </cell>
          <cell r="N306">
            <v>3</v>
          </cell>
          <cell r="O306">
            <v>2</v>
          </cell>
          <cell r="P306">
            <v>1</v>
          </cell>
          <cell r="Q306">
            <v>49350</v>
          </cell>
          <cell r="R306">
            <v>4700</v>
          </cell>
          <cell r="S306">
            <v>4700</v>
          </cell>
          <cell r="T306">
            <v>1410</v>
          </cell>
          <cell r="U306">
            <v>1410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60</v>
          </cell>
          <cell r="AD306">
            <v>3</v>
          </cell>
          <cell r="AE306">
            <v>30</v>
          </cell>
          <cell r="AF306">
            <v>4</v>
          </cell>
          <cell r="AG306">
            <v>1</v>
          </cell>
          <cell r="AH306">
            <v>880</v>
          </cell>
          <cell r="AI306">
            <v>0</v>
          </cell>
          <cell r="AJ306">
            <v>1</v>
          </cell>
          <cell r="AK306">
            <v>2</v>
          </cell>
          <cell r="AL306">
            <v>0</v>
          </cell>
          <cell r="AM306" t="str">
            <v>601000501,600040101,601100403,601300301,601100001,601100410</v>
          </cell>
          <cell r="AN306">
            <v>0</v>
          </cell>
          <cell r="AO306">
            <v>0.1</v>
          </cell>
          <cell r="AP306">
            <v>1</v>
          </cell>
          <cell r="AQ306">
            <v>2000001</v>
          </cell>
          <cell r="AR306" t="str">
            <v>0</v>
          </cell>
          <cell r="AS306">
            <v>0</v>
          </cell>
          <cell r="AT306">
            <v>12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0.5</v>
          </cell>
          <cell r="BA306">
            <v>0</v>
          </cell>
          <cell r="BB306">
            <v>0</v>
          </cell>
        </row>
        <row r="307">
          <cell r="C307">
            <v>541801</v>
          </cell>
          <cell r="D307" t="str">
            <v>冰块士兵</v>
          </cell>
          <cell r="E307">
            <v>1</v>
          </cell>
          <cell r="F307">
            <v>0</v>
          </cell>
          <cell r="G307">
            <v>0</v>
          </cell>
          <cell r="H307">
            <v>0</v>
          </cell>
          <cell r="I307">
            <v>340105</v>
          </cell>
          <cell r="J307">
            <v>340105</v>
          </cell>
          <cell r="K307">
            <v>0</v>
          </cell>
          <cell r="L307">
            <v>0</v>
          </cell>
          <cell r="M307">
            <v>49</v>
          </cell>
          <cell r="N307">
            <v>3</v>
          </cell>
          <cell r="O307">
            <v>2</v>
          </cell>
          <cell r="P307">
            <v>1</v>
          </cell>
          <cell r="Q307">
            <v>49350</v>
          </cell>
          <cell r="R307">
            <v>4700</v>
          </cell>
          <cell r="S307">
            <v>4700</v>
          </cell>
          <cell r="T307">
            <v>1410</v>
          </cell>
          <cell r="U307">
            <v>1410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60</v>
          </cell>
          <cell r="AD307">
            <v>3</v>
          </cell>
          <cell r="AE307">
            <v>30</v>
          </cell>
          <cell r="AF307">
            <v>4</v>
          </cell>
          <cell r="AG307">
            <v>1</v>
          </cell>
          <cell r="AH307">
            <v>1030</v>
          </cell>
          <cell r="AI307">
            <v>0</v>
          </cell>
          <cell r="AJ307">
            <v>1</v>
          </cell>
          <cell r="AK307">
            <v>2</v>
          </cell>
          <cell r="AL307">
            <v>0</v>
          </cell>
          <cell r="AM307" t="str">
            <v>601000501,600040101,601100403,601300301,601100001,601100410</v>
          </cell>
          <cell r="AN307">
            <v>0</v>
          </cell>
          <cell r="AO307">
            <v>0.1</v>
          </cell>
          <cell r="AP307">
            <v>1</v>
          </cell>
          <cell r="AQ307">
            <v>2000001</v>
          </cell>
          <cell r="AR307" t="str">
            <v>0</v>
          </cell>
          <cell r="AS307">
            <v>0</v>
          </cell>
          <cell r="AT307">
            <v>12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0.5</v>
          </cell>
          <cell r="BA307">
            <v>0</v>
          </cell>
          <cell r="BB307">
            <v>0</v>
          </cell>
        </row>
        <row r="308">
          <cell r="C308">
            <v>541802</v>
          </cell>
          <cell r="D308" t="str">
            <v>冰灵山羊</v>
          </cell>
          <cell r="E308">
            <v>1</v>
          </cell>
          <cell r="F308">
            <v>0</v>
          </cell>
          <cell r="G308">
            <v>0</v>
          </cell>
          <cell r="H308">
            <v>0</v>
          </cell>
          <cell r="I308">
            <v>340103</v>
          </cell>
          <cell r="J308">
            <v>340103</v>
          </cell>
          <cell r="K308">
            <v>0</v>
          </cell>
          <cell r="L308">
            <v>0</v>
          </cell>
          <cell r="M308">
            <v>49</v>
          </cell>
          <cell r="N308">
            <v>3</v>
          </cell>
          <cell r="O308">
            <v>2</v>
          </cell>
          <cell r="P308">
            <v>1</v>
          </cell>
          <cell r="Q308">
            <v>49350</v>
          </cell>
          <cell r="R308">
            <v>4700</v>
          </cell>
          <cell r="S308">
            <v>4700</v>
          </cell>
          <cell r="T308">
            <v>1410</v>
          </cell>
          <cell r="U308">
            <v>1410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60</v>
          </cell>
          <cell r="AD308">
            <v>3</v>
          </cell>
          <cell r="AE308">
            <v>30</v>
          </cell>
          <cell r="AF308">
            <v>4</v>
          </cell>
          <cell r="AG308">
            <v>1</v>
          </cell>
          <cell r="AH308">
            <v>940</v>
          </cell>
          <cell r="AI308">
            <v>0</v>
          </cell>
          <cell r="AJ308">
            <v>1</v>
          </cell>
          <cell r="AK308">
            <v>2</v>
          </cell>
          <cell r="AL308">
            <v>0</v>
          </cell>
          <cell r="AM308" t="str">
            <v>601000501,600040101,601100403,601300301,601100001,601100410</v>
          </cell>
          <cell r="AN308">
            <v>0</v>
          </cell>
          <cell r="AO308">
            <v>0.1</v>
          </cell>
          <cell r="AP308">
            <v>1</v>
          </cell>
          <cell r="AQ308">
            <v>2000001</v>
          </cell>
          <cell r="AR308" t="str">
            <v>0</v>
          </cell>
          <cell r="AS308">
            <v>0</v>
          </cell>
          <cell r="AT308">
            <v>12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0.5</v>
          </cell>
          <cell r="BA308">
            <v>0</v>
          </cell>
          <cell r="BB308">
            <v>0</v>
          </cell>
        </row>
        <row r="309">
          <cell r="C309">
            <v>541803</v>
          </cell>
          <cell r="D309" t="str">
            <v>冰块护卫</v>
          </cell>
          <cell r="E309">
            <v>1</v>
          </cell>
          <cell r="F309">
            <v>0</v>
          </cell>
          <cell r="G309">
            <v>0</v>
          </cell>
          <cell r="H309">
            <v>0</v>
          </cell>
          <cell r="I309">
            <v>340107</v>
          </cell>
          <cell r="J309">
            <v>340107</v>
          </cell>
          <cell r="K309">
            <v>0</v>
          </cell>
          <cell r="L309">
            <v>0</v>
          </cell>
          <cell r="M309">
            <v>49</v>
          </cell>
          <cell r="N309">
            <v>3</v>
          </cell>
          <cell r="O309">
            <v>2</v>
          </cell>
          <cell r="P309">
            <v>1</v>
          </cell>
          <cell r="Q309">
            <v>49350</v>
          </cell>
          <cell r="R309">
            <v>4700</v>
          </cell>
          <cell r="S309">
            <v>4700</v>
          </cell>
          <cell r="T309">
            <v>1410</v>
          </cell>
          <cell r="U309">
            <v>1410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60</v>
          </cell>
          <cell r="AD309">
            <v>3</v>
          </cell>
          <cell r="AE309">
            <v>30</v>
          </cell>
          <cell r="AF309">
            <v>4</v>
          </cell>
          <cell r="AG309">
            <v>1</v>
          </cell>
          <cell r="AH309">
            <v>1120</v>
          </cell>
          <cell r="AI309">
            <v>0</v>
          </cell>
          <cell r="AJ309">
            <v>1</v>
          </cell>
          <cell r="AK309">
            <v>2</v>
          </cell>
          <cell r="AL309">
            <v>0</v>
          </cell>
          <cell r="AM309" t="str">
            <v>601000501,600040101,601100403,601300301,601100001,601100410</v>
          </cell>
          <cell r="AN309">
            <v>0</v>
          </cell>
          <cell r="AO309">
            <v>0.1</v>
          </cell>
          <cell r="AP309">
            <v>1</v>
          </cell>
          <cell r="AQ309">
            <v>2000001</v>
          </cell>
          <cell r="AR309" t="str">
            <v>0</v>
          </cell>
          <cell r="AS309">
            <v>0</v>
          </cell>
          <cell r="AT309">
            <v>12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0.5</v>
          </cell>
          <cell r="BA309">
            <v>0</v>
          </cell>
          <cell r="BB309">
            <v>0</v>
          </cell>
        </row>
        <row r="310">
          <cell r="C310">
            <v>541804</v>
          </cell>
          <cell r="D310" t="str">
            <v>雪狼</v>
          </cell>
          <cell r="E310">
            <v>1</v>
          </cell>
          <cell r="F310">
            <v>0</v>
          </cell>
          <cell r="G310">
            <v>0</v>
          </cell>
          <cell r="H310">
            <v>0</v>
          </cell>
          <cell r="I310">
            <v>340102</v>
          </cell>
          <cell r="J310">
            <v>340102</v>
          </cell>
          <cell r="K310">
            <v>0</v>
          </cell>
          <cell r="L310">
            <v>0</v>
          </cell>
          <cell r="M310">
            <v>49</v>
          </cell>
          <cell r="N310">
            <v>3</v>
          </cell>
          <cell r="O310">
            <v>2</v>
          </cell>
          <cell r="P310">
            <v>1</v>
          </cell>
          <cell r="Q310">
            <v>49350</v>
          </cell>
          <cell r="R310">
            <v>4700</v>
          </cell>
          <cell r="S310">
            <v>4700</v>
          </cell>
          <cell r="T310">
            <v>1410</v>
          </cell>
          <cell r="U310">
            <v>1410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60</v>
          </cell>
          <cell r="AD310">
            <v>3</v>
          </cell>
          <cell r="AE310">
            <v>30</v>
          </cell>
          <cell r="AF310">
            <v>4</v>
          </cell>
          <cell r="AG310">
            <v>1</v>
          </cell>
          <cell r="AH310">
            <v>910</v>
          </cell>
          <cell r="AI310">
            <v>0</v>
          </cell>
          <cell r="AJ310">
            <v>1</v>
          </cell>
          <cell r="AK310">
            <v>2</v>
          </cell>
          <cell r="AL310">
            <v>0</v>
          </cell>
          <cell r="AM310" t="str">
            <v>601000501,600040101,601100403,601300301,601100001,601100410</v>
          </cell>
          <cell r="AN310">
            <v>0</v>
          </cell>
          <cell r="AO310">
            <v>0.1</v>
          </cell>
          <cell r="AP310">
            <v>1</v>
          </cell>
          <cell r="AQ310">
            <v>2000001</v>
          </cell>
          <cell r="AR310" t="str">
            <v>0</v>
          </cell>
          <cell r="AS310">
            <v>0</v>
          </cell>
          <cell r="AT310">
            <v>12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0.5</v>
          </cell>
          <cell r="BA310">
            <v>0</v>
          </cell>
          <cell r="BB310">
            <v>0</v>
          </cell>
        </row>
        <row r="311">
          <cell r="C311">
            <v>541901</v>
          </cell>
          <cell r="D311" t="str">
            <v>冰封蜗牛</v>
          </cell>
          <cell r="E311">
            <v>1</v>
          </cell>
          <cell r="F311">
            <v>0</v>
          </cell>
          <cell r="G311">
            <v>0</v>
          </cell>
          <cell r="H311">
            <v>0</v>
          </cell>
          <cell r="I311">
            <v>340104</v>
          </cell>
          <cell r="J311">
            <v>340104</v>
          </cell>
          <cell r="K311">
            <v>0</v>
          </cell>
          <cell r="L311">
            <v>0</v>
          </cell>
          <cell r="M311">
            <v>50</v>
          </cell>
          <cell r="N311">
            <v>3</v>
          </cell>
          <cell r="O311">
            <v>2</v>
          </cell>
          <cell r="P311">
            <v>1</v>
          </cell>
          <cell r="Q311">
            <v>50400</v>
          </cell>
          <cell r="R311">
            <v>4800</v>
          </cell>
          <cell r="S311">
            <v>4800</v>
          </cell>
          <cell r="T311">
            <v>1440</v>
          </cell>
          <cell r="U311">
            <v>1440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60</v>
          </cell>
          <cell r="AD311">
            <v>3</v>
          </cell>
          <cell r="AE311">
            <v>30</v>
          </cell>
          <cell r="AF311">
            <v>4</v>
          </cell>
          <cell r="AG311">
            <v>1</v>
          </cell>
          <cell r="AH311">
            <v>970</v>
          </cell>
          <cell r="AI311">
            <v>0</v>
          </cell>
          <cell r="AJ311">
            <v>1</v>
          </cell>
          <cell r="AK311">
            <v>2</v>
          </cell>
          <cell r="AL311">
            <v>0</v>
          </cell>
          <cell r="AM311" t="str">
            <v>601000501,600040101,601100403,601300301,601100001,601100410</v>
          </cell>
          <cell r="AN311">
            <v>0</v>
          </cell>
          <cell r="AO311">
            <v>0.1</v>
          </cell>
          <cell r="AP311">
            <v>1</v>
          </cell>
          <cell r="AQ311">
            <v>2000001</v>
          </cell>
          <cell r="AR311" t="str">
            <v>0</v>
          </cell>
          <cell r="AS311">
            <v>0</v>
          </cell>
          <cell r="AT311">
            <v>12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0.5</v>
          </cell>
          <cell r="BA311">
            <v>0</v>
          </cell>
          <cell r="BB311">
            <v>0</v>
          </cell>
        </row>
        <row r="312">
          <cell r="C312">
            <v>541902</v>
          </cell>
          <cell r="D312" t="str">
            <v>冰块士兵</v>
          </cell>
          <cell r="E312">
            <v>1</v>
          </cell>
          <cell r="F312">
            <v>0</v>
          </cell>
          <cell r="G312">
            <v>0</v>
          </cell>
          <cell r="H312">
            <v>0</v>
          </cell>
          <cell r="I312">
            <v>340105</v>
          </cell>
          <cell r="J312">
            <v>340105</v>
          </cell>
          <cell r="K312">
            <v>0</v>
          </cell>
          <cell r="L312">
            <v>0</v>
          </cell>
          <cell r="M312">
            <v>50</v>
          </cell>
          <cell r="N312">
            <v>3</v>
          </cell>
          <cell r="O312">
            <v>2</v>
          </cell>
          <cell r="P312">
            <v>1</v>
          </cell>
          <cell r="Q312">
            <v>50400</v>
          </cell>
          <cell r="R312">
            <v>4800</v>
          </cell>
          <cell r="S312">
            <v>4800</v>
          </cell>
          <cell r="T312">
            <v>1440</v>
          </cell>
          <cell r="U312">
            <v>1440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60</v>
          </cell>
          <cell r="AD312">
            <v>3</v>
          </cell>
          <cell r="AE312">
            <v>30</v>
          </cell>
          <cell r="AF312">
            <v>4</v>
          </cell>
          <cell r="AG312">
            <v>1</v>
          </cell>
          <cell r="AH312">
            <v>1030</v>
          </cell>
          <cell r="AI312">
            <v>0</v>
          </cell>
          <cell r="AJ312">
            <v>1</v>
          </cell>
          <cell r="AK312">
            <v>2</v>
          </cell>
          <cell r="AL312">
            <v>0</v>
          </cell>
          <cell r="AM312" t="str">
            <v>601000501,600040101,601100403,601300301,601100001,601100410</v>
          </cell>
          <cell r="AN312">
            <v>0</v>
          </cell>
          <cell r="AO312">
            <v>0.1</v>
          </cell>
          <cell r="AP312">
            <v>1</v>
          </cell>
          <cell r="AQ312">
            <v>2000001</v>
          </cell>
          <cell r="AR312" t="str">
            <v>0</v>
          </cell>
          <cell r="AS312">
            <v>0</v>
          </cell>
          <cell r="AT312">
            <v>12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0.5</v>
          </cell>
          <cell r="BA312">
            <v>0</v>
          </cell>
          <cell r="BB312">
            <v>0</v>
          </cell>
        </row>
        <row r="313">
          <cell r="C313">
            <v>541903</v>
          </cell>
          <cell r="D313" t="str">
            <v>冰灵</v>
          </cell>
          <cell r="E313">
            <v>1</v>
          </cell>
          <cell r="F313">
            <v>0</v>
          </cell>
          <cell r="G313">
            <v>0</v>
          </cell>
          <cell r="H313">
            <v>0</v>
          </cell>
          <cell r="I313">
            <v>340106</v>
          </cell>
          <cell r="J313">
            <v>340106</v>
          </cell>
          <cell r="K313">
            <v>0</v>
          </cell>
          <cell r="L313">
            <v>0</v>
          </cell>
          <cell r="M313">
            <v>50</v>
          </cell>
          <cell r="N313">
            <v>3</v>
          </cell>
          <cell r="O313">
            <v>6</v>
          </cell>
          <cell r="P313">
            <v>1</v>
          </cell>
          <cell r="Q313">
            <v>50400</v>
          </cell>
          <cell r="R313">
            <v>4800</v>
          </cell>
          <cell r="S313">
            <v>4800</v>
          </cell>
          <cell r="T313">
            <v>1440</v>
          </cell>
          <cell r="U313">
            <v>1440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60</v>
          </cell>
          <cell r="AD313">
            <v>3</v>
          </cell>
          <cell r="AE313">
            <v>30</v>
          </cell>
          <cell r="AF313">
            <v>4</v>
          </cell>
          <cell r="AG313">
            <v>1</v>
          </cell>
          <cell r="AH313">
            <v>1060</v>
          </cell>
          <cell r="AI313">
            <v>0</v>
          </cell>
          <cell r="AJ313">
            <v>1</v>
          </cell>
          <cell r="AK313">
            <v>2</v>
          </cell>
          <cell r="AL313">
            <v>0</v>
          </cell>
          <cell r="AM313" t="str">
            <v>601000501,600040101,601100403,601300301,601100001,601100410</v>
          </cell>
          <cell r="AN313">
            <v>0</v>
          </cell>
          <cell r="AO313">
            <v>0.1</v>
          </cell>
          <cell r="AP313">
            <v>1</v>
          </cell>
          <cell r="AQ313">
            <v>2000002</v>
          </cell>
          <cell r="AR313" t="str">
            <v>0</v>
          </cell>
          <cell r="AS313">
            <v>0</v>
          </cell>
          <cell r="AT313">
            <v>12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0.5</v>
          </cell>
          <cell r="BA313">
            <v>0</v>
          </cell>
          <cell r="BB313">
            <v>0</v>
          </cell>
        </row>
        <row r="314">
          <cell r="C314">
            <v>541904</v>
          </cell>
          <cell r="D314" t="str">
            <v>冰块护卫</v>
          </cell>
          <cell r="E314">
            <v>1</v>
          </cell>
          <cell r="F314">
            <v>0</v>
          </cell>
          <cell r="G314">
            <v>0</v>
          </cell>
          <cell r="H314">
            <v>0</v>
          </cell>
          <cell r="I314">
            <v>340107</v>
          </cell>
          <cell r="J314">
            <v>340107</v>
          </cell>
          <cell r="K314">
            <v>0</v>
          </cell>
          <cell r="L314">
            <v>0</v>
          </cell>
          <cell r="M314">
            <v>50</v>
          </cell>
          <cell r="N314">
            <v>3</v>
          </cell>
          <cell r="O314">
            <v>2</v>
          </cell>
          <cell r="P314">
            <v>1</v>
          </cell>
          <cell r="Q314">
            <v>50400</v>
          </cell>
          <cell r="R314">
            <v>4800</v>
          </cell>
          <cell r="S314">
            <v>4800</v>
          </cell>
          <cell r="T314">
            <v>1440</v>
          </cell>
          <cell r="U314">
            <v>1440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60</v>
          </cell>
          <cell r="AD314">
            <v>3</v>
          </cell>
          <cell r="AE314">
            <v>30</v>
          </cell>
          <cell r="AF314">
            <v>4</v>
          </cell>
          <cell r="AG314">
            <v>1</v>
          </cell>
          <cell r="AH314">
            <v>1120</v>
          </cell>
          <cell r="AI314">
            <v>0</v>
          </cell>
          <cell r="AJ314">
            <v>1</v>
          </cell>
          <cell r="AK314">
            <v>2</v>
          </cell>
          <cell r="AL314">
            <v>0</v>
          </cell>
          <cell r="AM314" t="str">
            <v>601000501,600040101,601100403,601300301,601100001,601100410</v>
          </cell>
          <cell r="AN314">
            <v>0</v>
          </cell>
          <cell r="AO314">
            <v>0.1</v>
          </cell>
          <cell r="AP314">
            <v>1</v>
          </cell>
          <cell r="AQ314">
            <v>2000001</v>
          </cell>
          <cell r="AR314" t="str">
            <v>0</v>
          </cell>
          <cell r="AS314">
            <v>0</v>
          </cell>
          <cell r="AT314">
            <v>12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0.5</v>
          </cell>
          <cell r="BA314">
            <v>0</v>
          </cell>
          <cell r="BB314">
            <v>0</v>
          </cell>
        </row>
        <row r="315">
          <cell r="C315">
            <v>542001</v>
          </cell>
          <cell r="D315" t="str">
            <v>冰封巨龙</v>
          </cell>
          <cell r="E315">
            <v>3</v>
          </cell>
          <cell r="F315">
            <v>0</v>
          </cell>
          <cell r="G315">
            <v>0</v>
          </cell>
          <cell r="H315">
            <v>0</v>
          </cell>
          <cell r="I315">
            <v>340165</v>
          </cell>
          <cell r="J315">
            <v>340165</v>
          </cell>
          <cell r="K315">
            <v>0</v>
          </cell>
          <cell r="L315">
            <v>0</v>
          </cell>
          <cell r="M315">
            <v>50</v>
          </cell>
          <cell r="N315">
            <v>3</v>
          </cell>
          <cell r="O315">
            <v>2</v>
          </cell>
          <cell r="P315">
            <v>1</v>
          </cell>
          <cell r="Q315">
            <v>403200</v>
          </cell>
          <cell r="R315">
            <v>6000</v>
          </cell>
          <cell r="S315">
            <v>6000</v>
          </cell>
          <cell r="T315">
            <v>1800</v>
          </cell>
          <cell r="U315">
            <v>1800</v>
          </cell>
          <cell r="V315">
            <v>0.2</v>
          </cell>
          <cell r="W315">
            <v>0.2</v>
          </cell>
          <cell r="X315">
            <v>0.2</v>
          </cell>
          <cell r="Y315">
            <v>0.2</v>
          </cell>
          <cell r="Z315">
            <v>0</v>
          </cell>
          <cell r="AA315">
            <v>0</v>
          </cell>
          <cell r="AB315">
            <v>0</v>
          </cell>
          <cell r="AC315">
            <v>10800</v>
          </cell>
          <cell r="AD315">
            <v>3</v>
          </cell>
          <cell r="AE315">
            <v>30</v>
          </cell>
          <cell r="AF315">
            <v>4</v>
          </cell>
          <cell r="AG315">
            <v>1</v>
          </cell>
          <cell r="AH315">
            <v>23600</v>
          </cell>
          <cell r="AI315">
            <v>0</v>
          </cell>
          <cell r="AJ315">
            <v>1</v>
          </cell>
          <cell r="AK315">
            <v>2</v>
          </cell>
          <cell r="AL315">
            <v>0</v>
          </cell>
          <cell r="AM315" t="str">
            <v>601000411,600040201,601100404,601400301,601100001,601100410,601100408,601100409,601504401,601506101,601000901,61101241</v>
          </cell>
          <cell r="AN315">
            <v>0</v>
          </cell>
          <cell r="AO315">
            <v>0.1</v>
          </cell>
          <cell r="AP315">
            <v>1</v>
          </cell>
          <cell r="AQ315">
            <v>2000001</v>
          </cell>
          <cell r="AR315" t="str">
            <v>3040501,3040502,3040503,3040504,3040505,3040506,3040507,3040508,3040509</v>
          </cell>
          <cell r="AS315">
            <v>0</v>
          </cell>
          <cell r="AT315">
            <v>12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0.5</v>
          </cell>
          <cell r="BA315">
            <v>0</v>
          </cell>
          <cell r="BB315">
            <v>0</v>
          </cell>
        </row>
        <row r="316">
          <cell r="C316">
            <v>550101</v>
          </cell>
          <cell r="D316" t="str">
            <v>精灵蝴蝶</v>
          </cell>
          <cell r="E316">
            <v>1</v>
          </cell>
          <cell r="F316">
            <v>0</v>
          </cell>
          <cell r="G316">
            <v>0</v>
          </cell>
          <cell r="H316">
            <v>0</v>
          </cell>
          <cell r="I316">
            <v>350101</v>
          </cell>
          <cell r="J316">
            <v>350101</v>
          </cell>
          <cell r="K316">
            <v>0</v>
          </cell>
          <cell r="L316">
            <v>0</v>
          </cell>
          <cell r="M316">
            <v>51</v>
          </cell>
          <cell r="N316">
            <v>3</v>
          </cell>
          <cell r="O316">
            <v>2</v>
          </cell>
          <cell r="P316">
            <v>1</v>
          </cell>
          <cell r="Q316">
            <v>55650</v>
          </cell>
          <cell r="R316">
            <v>5300</v>
          </cell>
          <cell r="S316">
            <v>5300</v>
          </cell>
          <cell r="T316">
            <v>1590</v>
          </cell>
          <cell r="U316">
            <v>1590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60</v>
          </cell>
          <cell r="AD316">
            <v>3</v>
          </cell>
          <cell r="AE316">
            <v>30</v>
          </cell>
          <cell r="AF316">
            <v>4</v>
          </cell>
          <cell r="AG316">
            <v>1</v>
          </cell>
          <cell r="AH316">
            <v>1180</v>
          </cell>
          <cell r="AI316">
            <v>0</v>
          </cell>
          <cell r="AJ316">
            <v>1</v>
          </cell>
          <cell r="AK316">
            <v>2</v>
          </cell>
          <cell r="AL316">
            <v>0</v>
          </cell>
          <cell r="AM316" t="str">
            <v>601000501,600050101,601100503,601300401,601100001,601100510</v>
          </cell>
          <cell r="AN316">
            <v>0</v>
          </cell>
          <cell r="AO316">
            <v>0.1</v>
          </cell>
          <cell r="AP316">
            <v>1</v>
          </cell>
          <cell r="AQ316">
            <v>2000001</v>
          </cell>
          <cell r="AR316" t="str">
            <v>0</v>
          </cell>
          <cell r="AS316">
            <v>0</v>
          </cell>
          <cell r="AT316">
            <v>12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0.5</v>
          </cell>
          <cell r="BA316">
            <v>0</v>
          </cell>
          <cell r="BB316">
            <v>0</v>
          </cell>
        </row>
        <row r="317">
          <cell r="C317">
            <v>550201</v>
          </cell>
          <cell r="D317" t="str">
            <v>精灵蝴蝶</v>
          </cell>
          <cell r="E317">
            <v>1</v>
          </cell>
          <cell r="F317">
            <v>0</v>
          </cell>
          <cell r="G317">
            <v>0</v>
          </cell>
          <cell r="H317">
            <v>0</v>
          </cell>
          <cell r="I317">
            <v>350101</v>
          </cell>
          <cell r="J317">
            <v>350101</v>
          </cell>
          <cell r="K317">
            <v>0</v>
          </cell>
          <cell r="L317">
            <v>0</v>
          </cell>
          <cell r="M317">
            <v>51</v>
          </cell>
          <cell r="N317">
            <v>3</v>
          </cell>
          <cell r="O317">
            <v>2</v>
          </cell>
          <cell r="P317">
            <v>1</v>
          </cell>
          <cell r="Q317">
            <v>55650</v>
          </cell>
          <cell r="R317">
            <v>5300</v>
          </cell>
          <cell r="S317">
            <v>5300</v>
          </cell>
          <cell r="T317">
            <v>1590</v>
          </cell>
          <cell r="U317">
            <v>1590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60</v>
          </cell>
          <cell r="AD317">
            <v>3</v>
          </cell>
          <cell r="AE317">
            <v>30</v>
          </cell>
          <cell r="AF317">
            <v>4</v>
          </cell>
          <cell r="AG317">
            <v>1</v>
          </cell>
          <cell r="AH317">
            <v>1180</v>
          </cell>
          <cell r="AI317">
            <v>0</v>
          </cell>
          <cell r="AJ317">
            <v>1</v>
          </cell>
          <cell r="AK317">
            <v>2</v>
          </cell>
          <cell r="AL317">
            <v>0</v>
          </cell>
          <cell r="AM317" t="str">
            <v>601000501,600050101,601100503,601300401,601100001,601100510</v>
          </cell>
          <cell r="AN317">
            <v>0</v>
          </cell>
          <cell r="AO317">
            <v>0.1</v>
          </cell>
          <cell r="AP317">
            <v>1</v>
          </cell>
          <cell r="AQ317">
            <v>2000001</v>
          </cell>
          <cell r="AR317" t="str">
            <v>0</v>
          </cell>
          <cell r="AS317">
            <v>0</v>
          </cell>
          <cell r="AT317">
            <v>12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0.5</v>
          </cell>
          <cell r="BA317">
            <v>0</v>
          </cell>
          <cell r="BB317">
            <v>0</v>
          </cell>
        </row>
        <row r="318">
          <cell r="C318">
            <v>550202</v>
          </cell>
          <cell r="D318" t="str">
            <v>影月护卫</v>
          </cell>
          <cell r="E318">
            <v>1</v>
          </cell>
          <cell r="F318">
            <v>0</v>
          </cell>
          <cell r="G318">
            <v>0</v>
          </cell>
          <cell r="H318">
            <v>0</v>
          </cell>
          <cell r="I318">
            <v>350102</v>
          </cell>
          <cell r="J318">
            <v>350102</v>
          </cell>
          <cell r="K318">
            <v>0</v>
          </cell>
          <cell r="L318">
            <v>0</v>
          </cell>
          <cell r="M318">
            <v>51</v>
          </cell>
          <cell r="N318">
            <v>3</v>
          </cell>
          <cell r="O318">
            <v>2</v>
          </cell>
          <cell r="P318">
            <v>1</v>
          </cell>
          <cell r="Q318">
            <v>55650</v>
          </cell>
          <cell r="R318">
            <v>5300</v>
          </cell>
          <cell r="S318">
            <v>5300</v>
          </cell>
          <cell r="T318">
            <v>1590</v>
          </cell>
          <cell r="U318">
            <v>1590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60</v>
          </cell>
          <cell r="AD318">
            <v>3</v>
          </cell>
          <cell r="AE318">
            <v>30</v>
          </cell>
          <cell r="AF318">
            <v>4</v>
          </cell>
          <cell r="AG318">
            <v>1</v>
          </cell>
          <cell r="AH318">
            <v>1240</v>
          </cell>
          <cell r="AI318">
            <v>0</v>
          </cell>
          <cell r="AJ318">
            <v>1</v>
          </cell>
          <cell r="AK318">
            <v>2</v>
          </cell>
          <cell r="AL318">
            <v>0</v>
          </cell>
          <cell r="AM318" t="str">
            <v>601000501,600050101,601100503,601300401,601100001,601100510</v>
          </cell>
          <cell r="AN318">
            <v>0</v>
          </cell>
          <cell r="AO318">
            <v>0.1</v>
          </cell>
          <cell r="AP318">
            <v>1</v>
          </cell>
          <cell r="AQ318">
            <v>2000001</v>
          </cell>
          <cell r="AR318" t="str">
            <v>0</v>
          </cell>
          <cell r="AS318">
            <v>0</v>
          </cell>
          <cell r="AT318">
            <v>12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0.5</v>
          </cell>
          <cell r="BA318">
            <v>0</v>
          </cell>
          <cell r="BB318">
            <v>0</v>
          </cell>
        </row>
        <row r="319">
          <cell r="C319">
            <v>550301</v>
          </cell>
          <cell r="D319" t="str">
            <v>精灵蝴蝶</v>
          </cell>
          <cell r="E319">
            <v>1</v>
          </cell>
          <cell r="F319">
            <v>0</v>
          </cell>
          <cell r="G319">
            <v>0</v>
          </cell>
          <cell r="H319">
            <v>0</v>
          </cell>
          <cell r="I319">
            <v>350101</v>
          </cell>
          <cell r="J319">
            <v>350101</v>
          </cell>
          <cell r="K319">
            <v>0</v>
          </cell>
          <cell r="L319">
            <v>0</v>
          </cell>
          <cell r="M319">
            <v>52</v>
          </cell>
          <cell r="N319">
            <v>3</v>
          </cell>
          <cell r="O319">
            <v>2</v>
          </cell>
          <cell r="P319">
            <v>1</v>
          </cell>
          <cell r="Q319">
            <v>56700</v>
          </cell>
          <cell r="R319">
            <v>5400</v>
          </cell>
          <cell r="S319">
            <v>5400</v>
          </cell>
          <cell r="T319">
            <v>1620</v>
          </cell>
          <cell r="U319">
            <v>1620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60</v>
          </cell>
          <cell r="AD319">
            <v>3</v>
          </cell>
          <cell r="AE319">
            <v>30</v>
          </cell>
          <cell r="AF319">
            <v>4</v>
          </cell>
          <cell r="AG319">
            <v>1</v>
          </cell>
          <cell r="AH319">
            <v>1180</v>
          </cell>
          <cell r="AI319">
            <v>0</v>
          </cell>
          <cell r="AJ319">
            <v>1</v>
          </cell>
          <cell r="AK319">
            <v>2</v>
          </cell>
          <cell r="AL319">
            <v>0</v>
          </cell>
          <cell r="AM319" t="str">
            <v>601000501,600050101,601100503,601300401,601100001,601100510</v>
          </cell>
          <cell r="AN319">
            <v>0</v>
          </cell>
          <cell r="AO319">
            <v>0.1</v>
          </cell>
          <cell r="AP319">
            <v>1</v>
          </cell>
          <cell r="AQ319">
            <v>2000001</v>
          </cell>
          <cell r="AR319" t="str">
            <v>0</v>
          </cell>
          <cell r="AS319">
            <v>0</v>
          </cell>
          <cell r="AT319">
            <v>12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0.5</v>
          </cell>
          <cell r="BA319">
            <v>0</v>
          </cell>
          <cell r="BB319">
            <v>0</v>
          </cell>
        </row>
        <row r="320">
          <cell r="C320">
            <v>550302</v>
          </cell>
          <cell r="D320" t="str">
            <v>影月护卫</v>
          </cell>
          <cell r="E320">
            <v>1</v>
          </cell>
          <cell r="F320">
            <v>0</v>
          </cell>
          <cell r="G320">
            <v>0</v>
          </cell>
          <cell r="H320">
            <v>0</v>
          </cell>
          <cell r="I320">
            <v>350102</v>
          </cell>
          <cell r="J320">
            <v>350102</v>
          </cell>
          <cell r="K320">
            <v>0</v>
          </cell>
          <cell r="L320">
            <v>0</v>
          </cell>
          <cell r="M320">
            <v>52</v>
          </cell>
          <cell r="N320">
            <v>3</v>
          </cell>
          <cell r="O320">
            <v>2</v>
          </cell>
          <cell r="P320">
            <v>1</v>
          </cell>
          <cell r="Q320">
            <v>56700</v>
          </cell>
          <cell r="R320">
            <v>5400</v>
          </cell>
          <cell r="S320">
            <v>5400</v>
          </cell>
          <cell r="T320">
            <v>1620</v>
          </cell>
          <cell r="U320">
            <v>1620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60</v>
          </cell>
          <cell r="AD320">
            <v>3</v>
          </cell>
          <cell r="AE320">
            <v>30</v>
          </cell>
          <cell r="AF320">
            <v>4</v>
          </cell>
          <cell r="AG320">
            <v>1</v>
          </cell>
          <cell r="AH320">
            <v>1240</v>
          </cell>
          <cell r="AI320">
            <v>0</v>
          </cell>
          <cell r="AJ320">
            <v>1</v>
          </cell>
          <cell r="AK320">
            <v>2</v>
          </cell>
          <cell r="AL320">
            <v>0</v>
          </cell>
          <cell r="AM320" t="str">
            <v>601000501,600050101,601100503,601300401,601100001,601100510</v>
          </cell>
          <cell r="AN320">
            <v>0</v>
          </cell>
          <cell r="AO320">
            <v>0.1</v>
          </cell>
          <cell r="AP320">
            <v>1</v>
          </cell>
          <cell r="AQ320">
            <v>2000001</v>
          </cell>
          <cell r="AR320" t="str">
            <v>0</v>
          </cell>
          <cell r="AS320">
            <v>0</v>
          </cell>
          <cell r="AT320">
            <v>12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0.5</v>
          </cell>
          <cell r="BA320">
            <v>0</v>
          </cell>
          <cell r="BB320">
            <v>0</v>
          </cell>
        </row>
        <row r="321">
          <cell r="C321">
            <v>550303</v>
          </cell>
          <cell r="D321" t="str">
            <v>影月弓手</v>
          </cell>
          <cell r="E321">
            <v>1</v>
          </cell>
          <cell r="F321">
            <v>0</v>
          </cell>
          <cell r="G321">
            <v>0</v>
          </cell>
          <cell r="H321">
            <v>0</v>
          </cell>
          <cell r="I321">
            <v>350103</v>
          </cell>
          <cell r="J321">
            <v>350103</v>
          </cell>
          <cell r="K321">
            <v>0</v>
          </cell>
          <cell r="L321">
            <v>0</v>
          </cell>
          <cell r="M321">
            <v>52</v>
          </cell>
          <cell r="N321">
            <v>3</v>
          </cell>
          <cell r="O321">
            <v>6</v>
          </cell>
          <cell r="P321">
            <v>1</v>
          </cell>
          <cell r="Q321">
            <v>56700</v>
          </cell>
          <cell r="R321">
            <v>5400</v>
          </cell>
          <cell r="S321">
            <v>5400</v>
          </cell>
          <cell r="T321">
            <v>1620</v>
          </cell>
          <cell r="U321">
            <v>1620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60</v>
          </cell>
          <cell r="AD321">
            <v>3</v>
          </cell>
          <cell r="AE321">
            <v>30</v>
          </cell>
          <cell r="AF321">
            <v>4</v>
          </cell>
          <cell r="AG321">
            <v>1</v>
          </cell>
          <cell r="AH321">
            <v>1300</v>
          </cell>
          <cell r="AI321">
            <v>0</v>
          </cell>
          <cell r="AJ321">
            <v>1</v>
          </cell>
          <cell r="AK321">
            <v>2</v>
          </cell>
          <cell r="AL321">
            <v>0</v>
          </cell>
          <cell r="AM321" t="str">
            <v>601000501,600050101,601100503,601300401,601100001,601100510</v>
          </cell>
          <cell r="AN321">
            <v>0</v>
          </cell>
          <cell r="AO321">
            <v>0.1</v>
          </cell>
          <cell r="AP321">
            <v>1</v>
          </cell>
          <cell r="AQ321">
            <v>2000002</v>
          </cell>
          <cell r="AR321" t="str">
            <v>0</v>
          </cell>
          <cell r="AS321">
            <v>0</v>
          </cell>
          <cell r="AT321">
            <v>12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0.5</v>
          </cell>
          <cell r="BA321">
            <v>0</v>
          </cell>
          <cell r="BB321">
            <v>0</v>
          </cell>
        </row>
        <row r="322">
          <cell r="C322">
            <v>550401</v>
          </cell>
          <cell r="D322" t="str">
            <v>影月碟王</v>
          </cell>
          <cell r="E322">
            <v>3</v>
          </cell>
          <cell r="F322">
            <v>0</v>
          </cell>
          <cell r="G322">
            <v>0</v>
          </cell>
          <cell r="H322">
            <v>0</v>
          </cell>
          <cell r="I322">
            <v>350161</v>
          </cell>
          <cell r="J322">
            <v>350161</v>
          </cell>
          <cell r="K322">
            <v>0</v>
          </cell>
          <cell r="L322">
            <v>0</v>
          </cell>
          <cell r="M322">
            <v>52</v>
          </cell>
          <cell r="N322">
            <v>3</v>
          </cell>
          <cell r="O322">
            <v>6</v>
          </cell>
          <cell r="P322">
            <v>1</v>
          </cell>
          <cell r="Q322">
            <v>453600</v>
          </cell>
          <cell r="R322">
            <v>6750</v>
          </cell>
          <cell r="S322">
            <v>6750</v>
          </cell>
          <cell r="T322">
            <v>2025</v>
          </cell>
          <cell r="U322">
            <v>2025</v>
          </cell>
          <cell r="V322">
            <v>0.05</v>
          </cell>
          <cell r="W322">
            <v>0.05</v>
          </cell>
          <cell r="X322">
            <v>0.05</v>
          </cell>
          <cell r="Y322">
            <v>0.05</v>
          </cell>
          <cell r="Z322">
            <v>0</v>
          </cell>
          <cell r="AA322">
            <v>0</v>
          </cell>
          <cell r="AB322">
            <v>0</v>
          </cell>
          <cell r="AC322">
            <v>5400</v>
          </cell>
          <cell r="AD322">
            <v>3</v>
          </cell>
          <cell r="AE322">
            <v>30</v>
          </cell>
          <cell r="AF322">
            <v>4</v>
          </cell>
          <cell r="AG322">
            <v>1</v>
          </cell>
          <cell r="AH322">
            <v>24800</v>
          </cell>
          <cell r="AI322">
            <v>0</v>
          </cell>
          <cell r="AJ322">
            <v>1</v>
          </cell>
          <cell r="AK322">
            <v>2</v>
          </cell>
          <cell r="AL322">
            <v>0</v>
          </cell>
          <cell r="AM322" t="str">
            <v>601000511,600050201,601100503,601400401,601100001,601100510,601100508,601504501,61101251</v>
          </cell>
          <cell r="AN322">
            <v>0</v>
          </cell>
          <cell r="AO322">
            <v>0.1</v>
          </cell>
          <cell r="AP322">
            <v>1</v>
          </cell>
          <cell r="AQ322">
            <v>2000002</v>
          </cell>
          <cell r="AR322" t="str">
            <v>3050101,3050102,3050103,3050104,3050105,3050106</v>
          </cell>
          <cell r="AS322">
            <v>0</v>
          </cell>
          <cell r="AT322">
            <v>12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0.5</v>
          </cell>
          <cell r="BA322">
            <v>0</v>
          </cell>
          <cell r="BB322">
            <v>0</v>
          </cell>
        </row>
        <row r="323">
          <cell r="C323">
            <v>550501</v>
          </cell>
          <cell r="D323" t="str">
            <v>影月弓手</v>
          </cell>
          <cell r="E323">
            <v>1</v>
          </cell>
          <cell r="F323">
            <v>0</v>
          </cell>
          <cell r="G323">
            <v>0</v>
          </cell>
          <cell r="H323">
            <v>0</v>
          </cell>
          <cell r="I323">
            <v>350103</v>
          </cell>
          <cell r="J323">
            <v>350103</v>
          </cell>
          <cell r="K323">
            <v>0</v>
          </cell>
          <cell r="L323">
            <v>0</v>
          </cell>
          <cell r="M323">
            <v>53</v>
          </cell>
          <cell r="N323">
            <v>3</v>
          </cell>
          <cell r="O323">
            <v>6</v>
          </cell>
          <cell r="P323">
            <v>1</v>
          </cell>
          <cell r="Q323">
            <v>57750</v>
          </cell>
          <cell r="R323">
            <v>5500</v>
          </cell>
          <cell r="S323">
            <v>5500</v>
          </cell>
          <cell r="T323">
            <v>1650</v>
          </cell>
          <cell r="U323">
            <v>1650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60</v>
          </cell>
          <cell r="AD323">
            <v>3</v>
          </cell>
          <cell r="AE323">
            <v>30</v>
          </cell>
          <cell r="AF323">
            <v>4</v>
          </cell>
          <cell r="AG323">
            <v>1</v>
          </cell>
          <cell r="AH323">
            <v>1300</v>
          </cell>
          <cell r="AI323">
            <v>0</v>
          </cell>
          <cell r="AJ323">
            <v>1</v>
          </cell>
          <cell r="AK323">
            <v>2</v>
          </cell>
          <cell r="AL323">
            <v>0</v>
          </cell>
          <cell r="AM323" t="str">
            <v>601000501,600050101,601100503,601300401,601100001,601100510</v>
          </cell>
          <cell r="AN323">
            <v>0</v>
          </cell>
          <cell r="AO323">
            <v>0.1</v>
          </cell>
          <cell r="AP323">
            <v>1</v>
          </cell>
          <cell r="AQ323">
            <v>2000002</v>
          </cell>
          <cell r="AR323" t="str">
            <v>0</v>
          </cell>
          <cell r="AS323">
            <v>0</v>
          </cell>
          <cell r="AT323">
            <v>12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0.5</v>
          </cell>
          <cell r="BA323">
            <v>0</v>
          </cell>
          <cell r="BB323">
            <v>0</v>
          </cell>
        </row>
        <row r="324">
          <cell r="C324">
            <v>550502</v>
          </cell>
          <cell r="D324" t="str">
            <v>影月骑兵</v>
          </cell>
          <cell r="E324">
            <v>1</v>
          </cell>
          <cell r="F324">
            <v>0</v>
          </cell>
          <cell r="G324">
            <v>0</v>
          </cell>
          <cell r="H324">
            <v>0</v>
          </cell>
          <cell r="I324">
            <v>350104</v>
          </cell>
          <cell r="J324">
            <v>350104</v>
          </cell>
          <cell r="K324">
            <v>0</v>
          </cell>
          <cell r="L324">
            <v>0</v>
          </cell>
          <cell r="M324">
            <v>53</v>
          </cell>
          <cell r="N324">
            <v>3</v>
          </cell>
          <cell r="O324">
            <v>2</v>
          </cell>
          <cell r="P324">
            <v>1</v>
          </cell>
          <cell r="Q324">
            <v>57750</v>
          </cell>
          <cell r="R324">
            <v>5500</v>
          </cell>
          <cell r="S324">
            <v>5500</v>
          </cell>
          <cell r="T324">
            <v>1650</v>
          </cell>
          <cell r="U324">
            <v>1650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60</v>
          </cell>
          <cell r="AD324">
            <v>3</v>
          </cell>
          <cell r="AE324">
            <v>30</v>
          </cell>
          <cell r="AF324">
            <v>4</v>
          </cell>
          <cell r="AG324">
            <v>1</v>
          </cell>
          <cell r="AH324">
            <v>1360</v>
          </cell>
          <cell r="AI324">
            <v>0</v>
          </cell>
          <cell r="AJ324">
            <v>1</v>
          </cell>
          <cell r="AK324">
            <v>2</v>
          </cell>
          <cell r="AL324">
            <v>0</v>
          </cell>
          <cell r="AM324" t="str">
            <v>601000501,600050101,601100503,601300401,601100001,601100510</v>
          </cell>
          <cell r="AN324">
            <v>0</v>
          </cell>
          <cell r="AO324">
            <v>0.1</v>
          </cell>
          <cell r="AP324">
            <v>1</v>
          </cell>
          <cell r="AQ324">
            <v>2000001</v>
          </cell>
          <cell r="AR324" t="str">
            <v>0</v>
          </cell>
          <cell r="AS324">
            <v>0</v>
          </cell>
          <cell r="AT324">
            <v>12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0.5</v>
          </cell>
          <cell r="BA324">
            <v>0</v>
          </cell>
          <cell r="BB324">
            <v>0</v>
          </cell>
        </row>
        <row r="325">
          <cell r="C325">
            <v>550601</v>
          </cell>
          <cell r="D325" t="str">
            <v>影月护卫</v>
          </cell>
          <cell r="E325">
            <v>1</v>
          </cell>
          <cell r="F325">
            <v>0</v>
          </cell>
          <cell r="G325">
            <v>0</v>
          </cell>
          <cell r="H325">
            <v>0</v>
          </cell>
          <cell r="I325">
            <v>350102</v>
          </cell>
          <cell r="J325">
            <v>350102</v>
          </cell>
          <cell r="K325">
            <v>0</v>
          </cell>
          <cell r="L325">
            <v>0</v>
          </cell>
          <cell r="M325">
            <v>53</v>
          </cell>
          <cell r="N325">
            <v>3</v>
          </cell>
          <cell r="O325">
            <v>2</v>
          </cell>
          <cell r="P325">
            <v>1</v>
          </cell>
          <cell r="Q325">
            <v>57750</v>
          </cell>
          <cell r="R325">
            <v>5500</v>
          </cell>
          <cell r="S325">
            <v>5500</v>
          </cell>
          <cell r="T325">
            <v>1650</v>
          </cell>
          <cell r="U325">
            <v>1650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60</v>
          </cell>
          <cell r="AD325">
            <v>3</v>
          </cell>
          <cell r="AE325">
            <v>30</v>
          </cell>
          <cell r="AF325">
            <v>4</v>
          </cell>
          <cell r="AG325">
            <v>1</v>
          </cell>
          <cell r="AH325">
            <v>1240</v>
          </cell>
          <cell r="AI325">
            <v>0</v>
          </cell>
          <cell r="AJ325">
            <v>1</v>
          </cell>
          <cell r="AK325">
            <v>2</v>
          </cell>
          <cell r="AL325">
            <v>0</v>
          </cell>
          <cell r="AM325" t="str">
            <v>601000501,600050101,601100503,601300401,601100001,601100510</v>
          </cell>
          <cell r="AN325">
            <v>0</v>
          </cell>
          <cell r="AO325">
            <v>0.1</v>
          </cell>
          <cell r="AP325">
            <v>1</v>
          </cell>
          <cell r="AQ325">
            <v>2000001</v>
          </cell>
          <cell r="AR325" t="str">
            <v>0</v>
          </cell>
          <cell r="AS325">
            <v>0</v>
          </cell>
          <cell r="AT325">
            <v>12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0.5</v>
          </cell>
          <cell r="BA325">
            <v>0</v>
          </cell>
          <cell r="BB325">
            <v>0</v>
          </cell>
        </row>
        <row r="326">
          <cell r="C326">
            <v>550602</v>
          </cell>
          <cell r="D326" t="str">
            <v>影月弓手</v>
          </cell>
          <cell r="E326">
            <v>1</v>
          </cell>
          <cell r="F326">
            <v>0</v>
          </cell>
          <cell r="G326">
            <v>0</v>
          </cell>
          <cell r="H326">
            <v>0</v>
          </cell>
          <cell r="I326">
            <v>350103</v>
          </cell>
          <cell r="J326">
            <v>350103</v>
          </cell>
          <cell r="K326">
            <v>0</v>
          </cell>
          <cell r="L326">
            <v>0</v>
          </cell>
          <cell r="M326">
            <v>53</v>
          </cell>
          <cell r="N326">
            <v>3</v>
          </cell>
          <cell r="O326">
            <v>6</v>
          </cell>
          <cell r="P326">
            <v>1</v>
          </cell>
          <cell r="Q326">
            <v>57750</v>
          </cell>
          <cell r="R326">
            <v>5500</v>
          </cell>
          <cell r="S326">
            <v>5500</v>
          </cell>
          <cell r="T326">
            <v>1650</v>
          </cell>
          <cell r="U326">
            <v>1650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60</v>
          </cell>
          <cell r="AD326">
            <v>3</v>
          </cell>
          <cell r="AE326">
            <v>30</v>
          </cell>
          <cell r="AF326">
            <v>4</v>
          </cell>
          <cell r="AG326">
            <v>1</v>
          </cell>
          <cell r="AH326">
            <v>1300</v>
          </cell>
          <cell r="AI326">
            <v>0</v>
          </cell>
          <cell r="AJ326">
            <v>1</v>
          </cell>
          <cell r="AK326">
            <v>2</v>
          </cell>
          <cell r="AL326">
            <v>0</v>
          </cell>
          <cell r="AM326" t="str">
            <v>601000501,600050101,601100503,601300401,601100001,601100510</v>
          </cell>
          <cell r="AN326">
            <v>0</v>
          </cell>
          <cell r="AO326">
            <v>0.1</v>
          </cell>
          <cell r="AP326">
            <v>1</v>
          </cell>
          <cell r="AQ326">
            <v>2000002</v>
          </cell>
          <cell r="AR326" t="str">
            <v>0</v>
          </cell>
          <cell r="AS326">
            <v>0</v>
          </cell>
          <cell r="AT326">
            <v>12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0.5</v>
          </cell>
          <cell r="BA326">
            <v>0</v>
          </cell>
          <cell r="BB326">
            <v>0</v>
          </cell>
        </row>
        <row r="327">
          <cell r="C327">
            <v>550603</v>
          </cell>
          <cell r="D327" t="str">
            <v>影月骑兵</v>
          </cell>
          <cell r="E327">
            <v>1</v>
          </cell>
          <cell r="F327">
            <v>0</v>
          </cell>
          <cell r="G327">
            <v>0</v>
          </cell>
          <cell r="H327">
            <v>0</v>
          </cell>
          <cell r="I327">
            <v>350104</v>
          </cell>
          <cell r="J327">
            <v>350104</v>
          </cell>
          <cell r="K327">
            <v>0</v>
          </cell>
          <cell r="L327">
            <v>0</v>
          </cell>
          <cell r="M327">
            <v>53</v>
          </cell>
          <cell r="N327">
            <v>3</v>
          </cell>
          <cell r="O327">
            <v>2</v>
          </cell>
          <cell r="P327">
            <v>1</v>
          </cell>
          <cell r="Q327">
            <v>57750</v>
          </cell>
          <cell r="R327">
            <v>5500</v>
          </cell>
          <cell r="S327">
            <v>5500</v>
          </cell>
          <cell r="T327">
            <v>1650</v>
          </cell>
          <cell r="U327">
            <v>1650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60</v>
          </cell>
          <cell r="AD327">
            <v>3</v>
          </cell>
          <cell r="AE327">
            <v>30</v>
          </cell>
          <cell r="AF327">
            <v>4</v>
          </cell>
          <cell r="AG327">
            <v>1</v>
          </cell>
          <cell r="AH327">
            <v>1360</v>
          </cell>
          <cell r="AI327">
            <v>0</v>
          </cell>
          <cell r="AJ327">
            <v>1</v>
          </cell>
          <cell r="AK327">
            <v>2</v>
          </cell>
          <cell r="AL327">
            <v>0</v>
          </cell>
          <cell r="AM327" t="str">
            <v>601000501,600050101,601100503,601300401,601100001,601100510</v>
          </cell>
          <cell r="AN327">
            <v>0</v>
          </cell>
          <cell r="AO327">
            <v>0.1</v>
          </cell>
          <cell r="AP327">
            <v>1</v>
          </cell>
          <cell r="AQ327">
            <v>2000001</v>
          </cell>
          <cell r="AR327" t="str">
            <v>0</v>
          </cell>
          <cell r="AS327">
            <v>0</v>
          </cell>
          <cell r="AT327">
            <v>12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0.5</v>
          </cell>
          <cell r="BA327">
            <v>0</v>
          </cell>
          <cell r="BB327">
            <v>0</v>
          </cell>
        </row>
        <row r="328">
          <cell r="C328">
            <v>550701</v>
          </cell>
          <cell r="D328" t="str">
            <v>精灵蝴蝶</v>
          </cell>
          <cell r="E328">
            <v>1</v>
          </cell>
          <cell r="F328">
            <v>0</v>
          </cell>
          <cell r="G328">
            <v>0</v>
          </cell>
          <cell r="H328">
            <v>0</v>
          </cell>
          <cell r="I328">
            <v>350101</v>
          </cell>
          <cell r="J328">
            <v>350101</v>
          </cell>
          <cell r="K328">
            <v>0</v>
          </cell>
          <cell r="L328">
            <v>0</v>
          </cell>
          <cell r="M328">
            <v>54</v>
          </cell>
          <cell r="N328">
            <v>3</v>
          </cell>
          <cell r="O328">
            <v>2</v>
          </cell>
          <cell r="P328">
            <v>1</v>
          </cell>
          <cell r="Q328">
            <v>58800</v>
          </cell>
          <cell r="R328">
            <v>5600</v>
          </cell>
          <cell r="S328">
            <v>5600</v>
          </cell>
          <cell r="T328">
            <v>1680</v>
          </cell>
          <cell r="U328">
            <v>1680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60</v>
          </cell>
          <cell r="AD328">
            <v>3</v>
          </cell>
          <cell r="AE328">
            <v>30</v>
          </cell>
          <cell r="AF328">
            <v>4</v>
          </cell>
          <cell r="AG328">
            <v>1</v>
          </cell>
          <cell r="AH328">
            <v>1180</v>
          </cell>
          <cell r="AI328">
            <v>0</v>
          </cell>
          <cell r="AJ328">
            <v>1</v>
          </cell>
          <cell r="AK328">
            <v>2</v>
          </cell>
          <cell r="AL328">
            <v>0</v>
          </cell>
          <cell r="AM328" t="str">
            <v>601000501,600050101,601100503,601300401,601100001,601100510</v>
          </cell>
          <cell r="AN328">
            <v>0</v>
          </cell>
          <cell r="AO328">
            <v>0.1</v>
          </cell>
          <cell r="AP328">
            <v>1</v>
          </cell>
          <cell r="AQ328">
            <v>2000001</v>
          </cell>
          <cell r="AR328" t="str">
            <v>0</v>
          </cell>
          <cell r="AS328">
            <v>0</v>
          </cell>
          <cell r="AT328">
            <v>12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0.5</v>
          </cell>
          <cell r="BA328">
            <v>0</v>
          </cell>
          <cell r="BB328">
            <v>0</v>
          </cell>
        </row>
        <row r="329">
          <cell r="C329">
            <v>550702</v>
          </cell>
          <cell r="D329" t="str">
            <v>影月护卫</v>
          </cell>
          <cell r="E329">
            <v>1</v>
          </cell>
          <cell r="F329">
            <v>0</v>
          </cell>
          <cell r="G329">
            <v>0</v>
          </cell>
          <cell r="H329">
            <v>0</v>
          </cell>
          <cell r="I329">
            <v>350102</v>
          </cell>
          <cell r="J329">
            <v>350102</v>
          </cell>
          <cell r="K329">
            <v>0</v>
          </cell>
          <cell r="L329">
            <v>0</v>
          </cell>
          <cell r="M329">
            <v>54</v>
          </cell>
          <cell r="N329">
            <v>3</v>
          </cell>
          <cell r="O329">
            <v>2</v>
          </cell>
          <cell r="P329">
            <v>1</v>
          </cell>
          <cell r="Q329">
            <v>58800</v>
          </cell>
          <cell r="R329">
            <v>5600</v>
          </cell>
          <cell r="S329">
            <v>5600</v>
          </cell>
          <cell r="T329">
            <v>1680</v>
          </cell>
          <cell r="U329">
            <v>1680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60</v>
          </cell>
          <cell r="AD329">
            <v>3</v>
          </cell>
          <cell r="AE329">
            <v>30</v>
          </cell>
          <cell r="AF329">
            <v>4</v>
          </cell>
          <cell r="AG329">
            <v>1</v>
          </cell>
          <cell r="AH329">
            <v>1240</v>
          </cell>
          <cell r="AI329">
            <v>0</v>
          </cell>
          <cell r="AJ329">
            <v>1</v>
          </cell>
          <cell r="AK329">
            <v>2</v>
          </cell>
          <cell r="AL329">
            <v>0</v>
          </cell>
          <cell r="AM329" t="str">
            <v>601000501,600050101,601100503,601300401,601100001,601100510</v>
          </cell>
          <cell r="AN329">
            <v>0</v>
          </cell>
          <cell r="AO329">
            <v>0.1</v>
          </cell>
          <cell r="AP329">
            <v>1</v>
          </cell>
          <cell r="AQ329">
            <v>2000001</v>
          </cell>
          <cell r="AR329" t="str">
            <v>0</v>
          </cell>
          <cell r="AS329">
            <v>0</v>
          </cell>
          <cell r="AT329">
            <v>12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0.5</v>
          </cell>
          <cell r="BA329">
            <v>0</v>
          </cell>
          <cell r="BB329">
            <v>0</v>
          </cell>
        </row>
        <row r="330">
          <cell r="C330">
            <v>550703</v>
          </cell>
          <cell r="D330" t="str">
            <v>影月弓手</v>
          </cell>
          <cell r="E330">
            <v>1</v>
          </cell>
          <cell r="F330">
            <v>0</v>
          </cell>
          <cell r="G330">
            <v>0</v>
          </cell>
          <cell r="H330">
            <v>0</v>
          </cell>
          <cell r="I330">
            <v>350103</v>
          </cell>
          <cell r="J330">
            <v>350103</v>
          </cell>
          <cell r="K330">
            <v>0</v>
          </cell>
          <cell r="L330">
            <v>0</v>
          </cell>
          <cell r="M330">
            <v>54</v>
          </cell>
          <cell r="N330">
            <v>3</v>
          </cell>
          <cell r="O330">
            <v>6</v>
          </cell>
          <cell r="P330">
            <v>1</v>
          </cell>
          <cell r="Q330">
            <v>58800</v>
          </cell>
          <cell r="R330">
            <v>5600</v>
          </cell>
          <cell r="S330">
            <v>5600</v>
          </cell>
          <cell r="T330">
            <v>1680</v>
          </cell>
          <cell r="U330">
            <v>1680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60</v>
          </cell>
          <cell r="AD330">
            <v>3</v>
          </cell>
          <cell r="AE330">
            <v>30</v>
          </cell>
          <cell r="AF330">
            <v>4</v>
          </cell>
          <cell r="AG330">
            <v>1</v>
          </cell>
          <cell r="AH330">
            <v>1300</v>
          </cell>
          <cell r="AI330">
            <v>0</v>
          </cell>
          <cell r="AJ330">
            <v>1</v>
          </cell>
          <cell r="AK330">
            <v>2</v>
          </cell>
          <cell r="AL330">
            <v>0</v>
          </cell>
          <cell r="AM330" t="str">
            <v>601000501,600050101,601100503,601300401,601100001,601100510</v>
          </cell>
          <cell r="AN330">
            <v>0</v>
          </cell>
          <cell r="AO330">
            <v>0.1</v>
          </cell>
          <cell r="AP330">
            <v>1</v>
          </cell>
          <cell r="AQ330">
            <v>2000002</v>
          </cell>
          <cell r="AR330" t="str">
            <v>0</v>
          </cell>
          <cell r="AS330">
            <v>0</v>
          </cell>
          <cell r="AT330">
            <v>12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0.5</v>
          </cell>
          <cell r="BA330">
            <v>0</v>
          </cell>
          <cell r="BB330">
            <v>0</v>
          </cell>
        </row>
        <row r="331">
          <cell r="C331">
            <v>550704</v>
          </cell>
          <cell r="D331" t="str">
            <v>影月骑兵</v>
          </cell>
          <cell r="E331">
            <v>1</v>
          </cell>
          <cell r="F331">
            <v>0</v>
          </cell>
          <cell r="G331">
            <v>0</v>
          </cell>
          <cell r="H331">
            <v>0</v>
          </cell>
          <cell r="I331">
            <v>350104</v>
          </cell>
          <cell r="J331">
            <v>350104</v>
          </cell>
          <cell r="K331">
            <v>0</v>
          </cell>
          <cell r="L331">
            <v>0</v>
          </cell>
          <cell r="M331">
            <v>54</v>
          </cell>
          <cell r="N331">
            <v>3</v>
          </cell>
          <cell r="O331">
            <v>2</v>
          </cell>
          <cell r="P331">
            <v>1</v>
          </cell>
          <cell r="Q331">
            <v>58800</v>
          </cell>
          <cell r="R331">
            <v>5600</v>
          </cell>
          <cell r="S331">
            <v>5600</v>
          </cell>
          <cell r="T331">
            <v>1680</v>
          </cell>
          <cell r="U331">
            <v>1680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60</v>
          </cell>
          <cell r="AD331">
            <v>3</v>
          </cell>
          <cell r="AE331">
            <v>30</v>
          </cell>
          <cell r="AF331">
            <v>4</v>
          </cell>
          <cell r="AG331">
            <v>1</v>
          </cell>
          <cell r="AH331">
            <v>1360</v>
          </cell>
          <cell r="AI331">
            <v>0</v>
          </cell>
          <cell r="AJ331">
            <v>1</v>
          </cell>
          <cell r="AK331">
            <v>2</v>
          </cell>
          <cell r="AL331">
            <v>0</v>
          </cell>
          <cell r="AM331" t="str">
            <v>601000501,600050101,601100503,601300401,601100001,601100510</v>
          </cell>
          <cell r="AN331">
            <v>0</v>
          </cell>
          <cell r="AO331">
            <v>0.1</v>
          </cell>
          <cell r="AP331">
            <v>1</v>
          </cell>
          <cell r="AQ331">
            <v>2000001</v>
          </cell>
          <cell r="AR331" t="str">
            <v>0</v>
          </cell>
          <cell r="AS331">
            <v>0</v>
          </cell>
          <cell r="AT331">
            <v>12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0.5</v>
          </cell>
          <cell r="BA331">
            <v>0</v>
          </cell>
          <cell r="BB331">
            <v>0</v>
          </cell>
        </row>
        <row r="332">
          <cell r="C332">
            <v>550801</v>
          </cell>
          <cell r="D332" t="str">
            <v>影月女王</v>
          </cell>
          <cell r="E332">
            <v>3</v>
          </cell>
          <cell r="F332">
            <v>0</v>
          </cell>
          <cell r="G332">
            <v>0</v>
          </cell>
          <cell r="H332">
            <v>0</v>
          </cell>
          <cell r="I332">
            <v>350162</v>
          </cell>
          <cell r="J332">
            <v>350162</v>
          </cell>
          <cell r="K332">
            <v>0</v>
          </cell>
          <cell r="L332">
            <v>0</v>
          </cell>
          <cell r="M332">
            <v>54</v>
          </cell>
          <cell r="N332">
            <v>3</v>
          </cell>
          <cell r="O332">
            <v>2</v>
          </cell>
          <cell r="P332">
            <v>1</v>
          </cell>
          <cell r="Q332">
            <v>470400</v>
          </cell>
          <cell r="R332">
            <v>7000</v>
          </cell>
          <cell r="S332">
            <v>7000</v>
          </cell>
          <cell r="T332">
            <v>2100</v>
          </cell>
          <cell r="U332">
            <v>2100</v>
          </cell>
          <cell r="V332">
            <v>0.1</v>
          </cell>
          <cell r="W332">
            <v>0.1</v>
          </cell>
          <cell r="X332">
            <v>0.1</v>
          </cell>
          <cell r="Y332">
            <v>0.1</v>
          </cell>
          <cell r="Z332">
            <v>0</v>
          </cell>
          <cell r="AA332">
            <v>0</v>
          </cell>
          <cell r="AB332">
            <v>0</v>
          </cell>
          <cell r="AC332">
            <v>7200</v>
          </cell>
          <cell r="AD332">
            <v>3</v>
          </cell>
          <cell r="AE332">
            <v>30</v>
          </cell>
          <cell r="AF332">
            <v>4</v>
          </cell>
          <cell r="AG332">
            <v>1</v>
          </cell>
          <cell r="AH332">
            <v>26000</v>
          </cell>
          <cell r="AI332">
            <v>0</v>
          </cell>
          <cell r="AJ332">
            <v>1</v>
          </cell>
          <cell r="AK332">
            <v>2</v>
          </cell>
          <cell r="AL332">
            <v>0</v>
          </cell>
          <cell r="AM332" t="str">
            <v>601000511,600050201,601100503,601400401,601100001,601100510,601100508,601504501,61101251</v>
          </cell>
          <cell r="AN332">
            <v>0</v>
          </cell>
          <cell r="AO332">
            <v>0.1</v>
          </cell>
          <cell r="AP332">
            <v>1</v>
          </cell>
          <cell r="AQ332">
            <v>2000001</v>
          </cell>
          <cell r="AR332" t="str">
            <v>3050201,3050202,3050203,3050204,3050205</v>
          </cell>
          <cell r="AS332">
            <v>0</v>
          </cell>
          <cell r="AT332">
            <v>12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0.5</v>
          </cell>
          <cell r="BA332">
            <v>0</v>
          </cell>
          <cell r="BB332">
            <v>0</v>
          </cell>
        </row>
        <row r="333">
          <cell r="C333">
            <v>550901</v>
          </cell>
          <cell r="D333" t="str">
            <v>影月骑兵</v>
          </cell>
          <cell r="E333">
            <v>1</v>
          </cell>
          <cell r="F333">
            <v>0</v>
          </cell>
          <cell r="G333">
            <v>0</v>
          </cell>
          <cell r="H333">
            <v>0</v>
          </cell>
          <cell r="I333">
            <v>350104</v>
          </cell>
          <cell r="J333">
            <v>350104</v>
          </cell>
          <cell r="K333">
            <v>0</v>
          </cell>
          <cell r="L333">
            <v>0</v>
          </cell>
          <cell r="M333">
            <v>55</v>
          </cell>
          <cell r="N333">
            <v>3</v>
          </cell>
          <cell r="O333">
            <v>2</v>
          </cell>
          <cell r="P333">
            <v>1</v>
          </cell>
          <cell r="Q333">
            <v>59850</v>
          </cell>
          <cell r="R333">
            <v>5700</v>
          </cell>
          <cell r="S333">
            <v>5700</v>
          </cell>
          <cell r="T333">
            <v>1710</v>
          </cell>
          <cell r="U333">
            <v>1710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60</v>
          </cell>
          <cell r="AD333">
            <v>3</v>
          </cell>
          <cell r="AE333">
            <v>30</v>
          </cell>
          <cell r="AF333">
            <v>4</v>
          </cell>
          <cell r="AG333">
            <v>1</v>
          </cell>
          <cell r="AH333">
            <v>1360</v>
          </cell>
          <cell r="AI333">
            <v>0</v>
          </cell>
          <cell r="AJ333">
            <v>1</v>
          </cell>
          <cell r="AK333">
            <v>2</v>
          </cell>
          <cell r="AL333">
            <v>0</v>
          </cell>
          <cell r="AM333" t="str">
            <v>601000501,600050101,601100503,601300401,601100001,601100510</v>
          </cell>
          <cell r="AN333">
            <v>0</v>
          </cell>
          <cell r="AO333">
            <v>0.1</v>
          </cell>
          <cell r="AP333">
            <v>1</v>
          </cell>
          <cell r="AQ333">
            <v>2000001</v>
          </cell>
          <cell r="AR333" t="str">
            <v>0</v>
          </cell>
          <cell r="AS333">
            <v>0</v>
          </cell>
          <cell r="AT333">
            <v>12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0.5</v>
          </cell>
          <cell r="BA333">
            <v>0</v>
          </cell>
          <cell r="BB333">
            <v>0</v>
          </cell>
        </row>
        <row r="334">
          <cell r="C334">
            <v>550902</v>
          </cell>
          <cell r="D334" t="str">
            <v>暗灵士兵</v>
          </cell>
          <cell r="E334">
            <v>1</v>
          </cell>
          <cell r="F334">
            <v>0</v>
          </cell>
          <cell r="G334">
            <v>0</v>
          </cell>
          <cell r="H334">
            <v>0</v>
          </cell>
          <cell r="I334">
            <v>350105</v>
          </cell>
          <cell r="J334">
            <v>350105</v>
          </cell>
          <cell r="K334">
            <v>0</v>
          </cell>
          <cell r="L334">
            <v>0</v>
          </cell>
          <cell r="M334">
            <v>55</v>
          </cell>
          <cell r="N334">
            <v>3</v>
          </cell>
          <cell r="O334">
            <v>2</v>
          </cell>
          <cell r="P334">
            <v>1</v>
          </cell>
          <cell r="Q334">
            <v>59850</v>
          </cell>
          <cell r="R334">
            <v>5700</v>
          </cell>
          <cell r="S334">
            <v>5700</v>
          </cell>
          <cell r="T334">
            <v>1710</v>
          </cell>
          <cell r="U334">
            <v>1710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60</v>
          </cell>
          <cell r="AD334">
            <v>3</v>
          </cell>
          <cell r="AE334">
            <v>30</v>
          </cell>
          <cell r="AF334">
            <v>4</v>
          </cell>
          <cell r="AG334">
            <v>1</v>
          </cell>
          <cell r="AH334">
            <v>1420</v>
          </cell>
          <cell r="AI334">
            <v>0</v>
          </cell>
          <cell r="AJ334">
            <v>1</v>
          </cell>
          <cell r="AK334">
            <v>2</v>
          </cell>
          <cell r="AL334">
            <v>0</v>
          </cell>
          <cell r="AM334" t="str">
            <v>601000501,600050101,601100503,601300401,601100001,601100510</v>
          </cell>
          <cell r="AN334">
            <v>0</v>
          </cell>
          <cell r="AO334">
            <v>0.1</v>
          </cell>
          <cell r="AP334">
            <v>1</v>
          </cell>
          <cell r="AQ334">
            <v>2000001</v>
          </cell>
          <cell r="AR334" t="str">
            <v>0</v>
          </cell>
          <cell r="AS334">
            <v>0</v>
          </cell>
          <cell r="AT334">
            <v>12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0.5</v>
          </cell>
          <cell r="BA334">
            <v>0</v>
          </cell>
          <cell r="BB334">
            <v>0</v>
          </cell>
        </row>
        <row r="335">
          <cell r="C335">
            <v>550903</v>
          </cell>
          <cell r="D335" t="str">
            <v>精灵蝴蝶</v>
          </cell>
          <cell r="E335">
            <v>1</v>
          </cell>
          <cell r="F335">
            <v>0</v>
          </cell>
          <cell r="G335">
            <v>0</v>
          </cell>
          <cell r="H335">
            <v>0</v>
          </cell>
          <cell r="I335">
            <v>350101</v>
          </cell>
          <cell r="J335">
            <v>350101</v>
          </cell>
          <cell r="K335">
            <v>0</v>
          </cell>
          <cell r="L335">
            <v>0</v>
          </cell>
          <cell r="M335">
            <v>55</v>
          </cell>
          <cell r="N335">
            <v>3</v>
          </cell>
          <cell r="O335">
            <v>2</v>
          </cell>
          <cell r="P335">
            <v>1</v>
          </cell>
          <cell r="Q335">
            <v>59850</v>
          </cell>
          <cell r="R335">
            <v>5700</v>
          </cell>
          <cell r="S335">
            <v>5700</v>
          </cell>
          <cell r="T335">
            <v>1710</v>
          </cell>
          <cell r="U335">
            <v>1710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60</v>
          </cell>
          <cell r="AD335">
            <v>3</v>
          </cell>
          <cell r="AE335">
            <v>30</v>
          </cell>
          <cell r="AF335">
            <v>4</v>
          </cell>
          <cell r="AG335">
            <v>1</v>
          </cell>
          <cell r="AH335">
            <v>1180</v>
          </cell>
          <cell r="AI335">
            <v>0</v>
          </cell>
          <cell r="AJ335">
            <v>1</v>
          </cell>
          <cell r="AK335">
            <v>2</v>
          </cell>
          <cell r="AL335">
            <v>0</v>
          </cell>
          <cell r="AM335" t="str">
            <v>601000501,600050101,601100503,601300401,601100001,601100510</v>
          </cell>
          <cell r="AN335">
            <v>0</v>
          </cell>
          <cell r="AO335">
            <v>0.1</v>
          </cell>
          <cell r="AP335">
            <v>1</v>
          </cell>
          <cell r="AQ335">
            <v>2000001</v>
          </cell>
          <cell r="AR335" t="str">
            <v>0</v>
          </cell>
          <cell r="AS335">
            <v>0</v>
          </cell>
          <cell r="AT335">
            <v>12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0.5</v>
          </cell>
          <cell r="BA335">
            <v>0</v>
          </cell>
          <cell r="BB335">
            <v>0</v>
          </cell>
        </row>
        <row r="336">
          <cell r="C336">
            <v>551001</v>
          </cell>
          <cell r="D336" t="str">
            <v>影月弓手</v>
          </cell>
          <cell r="E336">
            <v>1</v>
          </cell>
          <cell r="F336">
            <v>0</v>
          </cell>
          <cell r="G336">
            <v>0</v>
          </cell>
          <cell r="H336">
            <v>0</v>
          </cell>
          <cell r="I336">
            <v>350103</v>
          </cell>
          <cell r="J336">
            <v>350103</v>
          </cell>
          <cell r="K336">
            <v>0</v>
          </cell>
          <cell r="L336">
            <v>0</v>
          </cell>
          <cell r="M336">
            <v>55</v>
          </cell>
          <cell r="N336">
            <v>3</v>
          </cell>
          <cell r="O336">
            <v>6</v>
          </cell>
          <cell r="P336">
            <v>1</v>
          </cell>
          <cell r="Q336">
            <v>59850</v>
          </cell>
          <cell r="R336">
            <v>5700</v>
          </cell>
          <cell r="S336">
            <v>5700</v>
          </cell>
          <cell r="T336">
            <v>1710</v>
          </cell>
          <cell r="U336">
            <v>1710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60</v>
          </cell>
          <cell r="AD336">
            <v>3</v>
          </cell>
          <cell r="AE336">
            <v>30</v>
          </cell>
          <cell r="AF336">
            <v>4</v>
          </cell>
          <cell r="AG336">
            <v>1</v>
          </cell>
          <cell r="AH336">
            <v>1300</v>
          </cell>
          <cell r="AI336">
            <v>0</v>
          </cell>
          <cell r="AJ336">
            <v>1</v>
          </cell>
          <cell r="AK336">
            <v>2</v>
          </cell>
          <cell r="AL336">
            <v>0</v>
          </cell>
          <cell r="AM336" t="str">
            <v>601000501,600050101,601100503,601300401,601100001,601100510</v>
          </cell>
          <cell r="AN336">
            <v>0</v>
          </cell>
          <cell r="AO336">
            <v>0.1</v>
          </cell>
          <cell r="AP336">
            <v>1</v>
          </cell>
          <cell r="AQ336">
            <v>2000002</v>
          </cell>
          <cell r="AR336" t="str">
            <v>0</v>
          </cell>
          <cell r="AS336">
            <v>0</v>
          </cell>
          <cell r="AT336">
            <v>12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0.5</v>
          </cell>
          <cell r="BA336">
            <v>0</v>
          </cell>
          <cell r="BB336">
            <v>0</v>
          </cell>
        </row>
        <row r="337">
          <cell r="C337">
            <v>551002</v>
          </cell>
          <cell r="D337" t="str">
            <v>影月骑兵</v>
          </cell>
          <cell r="E337">
            <v>1</v>
          </cell>
          <cell r="F337">
            <v>0</v>
          </cell>
          <cell r="G337">
            <v>0</v>
          </cell>
          <cell r="H337">
            <v>0</v>
          </cell>
          <cell r="I337">
            <v>350104</v>
          </cell>
          <cell r="J337">
            <v>350104</v>
          </cell>
          <cell r="K337">
            <v>0</v>
          </cell>
          <cell r="L337">
            <v>0</v>
          </cell>
          <cell r="M337">
            <v>55</v>
          </cell>
          <cell r="N337">
            <v>3</v>
          </cell>
          <cell r="O337">
            <v>2</v>
          </cell>
          <cell r="P337">
            <v>1</v>
          </cell>
          <cell r="Q337">
            <v>59850</v>
          </cell>
          <cell r="R337">
            <v>5700</v>
          </cell>
          <cell r="S337">
            <v>5700</v>
          </cell>
          <cell r="T337">
            <v>1710</v>
          </cell>
          <cell r="U337">
            <v>1710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60</v>
          </cell>
          <cell r="AD337">
            <v>3</v>
          </cell>
          <cell r="AE337">
            <v>30</v>
          </cell>
          <cell r="AF337">
            <v>4</v>
          </cell>
          <cell r="AG337">
            <v>1</v>
          </cell>
          <cell r="AH337">
            <v>1360</v>
          </cell>
          <cell r="AI337">
            <v>0</v>
          </cell>
          <cell r="AJ337">
            <v>1</v>
          </cell>
          <cell r="AK337">
            <v>2</v>
          </cell>
          <cell r="AL337">
            <v>0</v>
          </cell>
          <cell r="AM337" t="str">
            <v>601000501,600050101,601100503,601300401,601100001,601100510</v>
          </cell>
          <cell r="AN337">
            <v>0</v>
          </cell>
          <cell r="AO337">
            <v>0.1</v>
          </cell>
          <cell r="AP337">
            <v>1</v>
          </cell>
          <cell r="AQ337">
            <v>2000001</v>
          </cell>
          <cell r="AR337" t="str">
            <v>0</v>
          </cell>
          <cell r="AS337">
            <v>0</v>
          </cell>
          <cell r="AT337">
            <v>12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0.5</v>
          </cell>
          <cell r="BA337">
            <v>0</v>
          </cell>
          <cell r="BB337">
            <v>0</v>
          </cell>
        </row>
        <row r="338">
          <cell r="C338">
            <v>551003</v>
          </cell>
          <cell r="D338" t="str">
            <v>暗灵士兵</v>
          </cell>
          <cell r="E338">
            <v>1</v>
          </cell>
          <cell r="F338">
            <v>0</v>
          </cell>
          <cell r="G338">
            <v>0</v>
          </cell>
          <cell r="H338">
            <v>0</v>
          </cell>
          <cell r="I338">
            <v>350105</v>
          </cell>
          <cell r="J338">
            <v>350105</v>
          </cell>
          <cell r="K338">
            <v>0</v>
          </cell>
          <cell r="L338">
            <v>0</v>
          </cell>
          <cell r="M338">
            <v>55</v>
          </cell>
          <cell r="N338">
            <v>3</v>
          </cell>
          <cell r="O338">
            <v>2</v>
          </cell>
          <cell r="P338">
            <v>1</v>
          </cell>
          <cell r="Q338">
            <v>59850</v>
          </cell>
          <cell r="R338">
            <v>5700</v>
          </cell>
          <cell r="S338">
            <v>5700</v>
          </cell>
          <cell r="T338">
            <v>1710</v>
          </cell>
          <cell r="U338">
            <v>1710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60</v>
          </cell>
          <cell r="AD338">
            <v>3</v>
          </cell>
          <cell r="AE338">
            <v>30</v>
          </cell>
          <cell r="AF338">
            <v>4</v>
          </cell>
          <cell r="AG338">
            <v>1</v>
          </cell>
          <cell r="AH338">
            <v>1420</v>
          </cell>
          <cell r="AI338">
            <v>0</v>
          </cell>
          <cell r="AJ338">
            <v>1</v>
          </cell>
          <cell r="AK338">
            <v>2</v>
          </cell>
          <cell r="AL338">
            <v>0</v>
          </cell>
          <cell r="AM338" t="str">
            <v>601000501,600050101,601100503,601300401,601100001,601100510</v>
          </cell>
          <cell r="AN338">
            <v>0</v>
          </cell>
          <cell r="AO338">
            <v>0.1</v>
          </cell>
          <cell r="AP338">
            <v>1</v>
          </cell>
          <cell r="AQ338">
            <v>2000001</v>
          </cell>
          <cell r="AR338" t="str">
            <v>0</v>
          </cell>
          <cell r="AS338">
            <v>0</v>
          </cell>
          <cell r="AT338">
            <v>12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0.5</v>
          </cell>
          <cell r="BA338">
            <v>0</v>
          </cell>
          <cell r="BB338">
            <v>0</v>
          </cell>
        </row>
        <row r="339">
          <cell r="C339">
            <v>551101</v>
          </cell>
          <cell r="D339" t="str">
            <v>影月护卫</v>
          </cell>
          <cell r="E339">
            <v>1</v>
          </cell>
          <cell r="F339">
            <v>0</v>
          </cell>
          <cell r="G339">
            <v>0</v>
          </cell>
          <cell r="H339">
            <v>0</v>
          </cell>
          <cell r="I339">
            <v>350102</v>
          </cell>
          <cell r="J339">
            <v>350102</v>
          </cell>
          <cell r="K339">
            <v>0</v>
          </cell>
          <cell r="L339">
            <v>0</v>
          </cell>
          <cell r="M339">
            <v>56</v>
          </cell>
          <cell r="N339">
            <v>3</v>
          </cell>
          <cell r="O339">
            <v>2</v>
          </cell>
          <cell r="P339">
            <v>1</v>
          </cell>
          <cell r="Q339">
            <v>60900</v>
          </cell>
          <cell r="R339">
            <v>5800</v>
          </cell>
          <cell r="S339">
            <v>5800</v>
          </cell>
          <cell r="T339">
            <v>1740</v>
          </cell>
          <cell r="U339">
            <v>1740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60</v>
          </cell>
          <cell r="AD339">
            <v>3</v>
          </cell>
          <cell r="AE339">
            <v>30</v>
          </cell>
          <cell r="AF339">
            <v>4</v>
          </cell>
          <cell r="AG339">
            <v>1</v>
          </cell>
          <cell r="AH339">
            <v>1240</v>
          </cell>
          <cell r="AI339">
            <v>0</v>
          </cell>
          <cell r="AJ339">
            <v>1</v>
          </cell>
          <cell r="AK339">
            <v>2</v>
          </cell>
          <cell r="AL339">
            <v>0</v>
          </cell>
          <cell r="AM339" t="str">
            <v>601000501,600050101,601100503,601300401,601100001,601100510</v>
          </cell>
          <cell r="AN339">
            <v>0</v>
          </cell>
          <cell r="AO339">
            <v>0.1</v>
          </cell>
          <cell r="AP339">
            <v>1</v>
          </cell>
          <cell r="AQ339">
            <v>2000001</v>
          </cell>
          <cell r="AR339" t="str">
            <v>0</v>
          </cell>
          <cell r="AS339">
            <v>0</v>
          </cell>
          <cell r="AT339">
            <v>12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0.5</v>
          </cell>
          <cell r="BA339">
            <v>0</v>
          </cell>
          <cell r="BB339">
            <v>0</v>
          </cell>
        </row>
        <row r="340">
          <cell r="C340">
            <v>551102</v>
          </cell>
          <cell r="D340" t="str">
            <v>影月弓手</v>
          </cell>
          <cell r="E340">
            <v>1</v>
          </cell>
          <cell r="F340">
            <v>0</v>
          </cell>
          <cell r="G340">
            <v>0</v>
          </cell>
          <cell r="H340">
            <v>0</v>
          </cell>
          <cell r="I340">
            <v>350103</v>
          </cell>
          <cell r="J340">
            <v>350103</v>
          </cell>
          <cell r="K340">
            <v>0</v>
          </cell>
          <cell r="L340">
            <v>0</v>
          </cell>
          <cell r="M340">
            <v>56</v>
          </cell>
          <cell r="N340">
            <v>3</v>
          </cell>
          <cell r="O340">
            <v>6</v>
          </cell>
          <cell r="P340">
            <v>1</v>
          </cell>
          <cell r="Q340">
            <v>60900</v>
          </cell>
          <cell r="R340">
            <v>5800</v>
          </cell>
          <cell r="S340">
            <v>5800</v>
          </cell>
          <cell r="T340">
            <v>1740</v>
          </cell>
          <cell r="U340">
            <v>1740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60</v>
          </cell>
          <cell r="AD340">
            <v>3</v>
          </cell>
          <cell r="AE340">
            <v>30</v>
          </cell>
          <cell r="AF340">
            <v>4</v>
          </cell>
          <cell r="AG340">
            <v>1</v>
          </cell>
          <cell r="AH340">
            <v>1300</v>
          </cell>
          <cell r="AI340">
            <v>0</v>
          </cell>
          <cell r="AJ340">
            <v>1</v>
          </cell>
          <cell r="AK340">
            <v>2</v>
          </cell>
          <cell r="AL340">
            <v>0</v>
          </cell>
          <cell r="AM340" t="str">
            <v>601000501,600050101,601100503,601300401,601100001,601100510</v>
          </cell>
          <cell r="AN340">
            <v>0</v>
          </cell>
          <cell r="AO340">
            <v>0.1</v>
          </cell>
          <cell r="AP340">
            <v>1</v>
          </cell>
          <cell r="AQ340">
            <v>2000002</v>
          </cell>
          <cell r="AR340" t="str">
            <v>0</v>
          </cell>
          <cell r="AS340">
            <v>0</v>
          </cell>
          <cell r="AT340">
            <v>12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0.5</v>
          </cell>
          <cell r="BA340">
            <v>0</v>
          </cell>
          <cell r="BB340">
            <v>0</v>
          </cell>
        </row>
        <row r="341">
          <cell r="C341">
            <v>551103</v>
          </cell>
          <cell r="D341" t="str">
            <v>精灵蝴蝶</v>
          </cell>
          <cell r="E341">
            <v>1</v>
          </cell>
          <cell r="F341">
            <v>0</v>
          </cell>
          <cell r="G341">
            <v>0</v>
          </cell>
          <cell r="H341">
            <v>0</v>
          </cell>
          <cell r="I341">
            <v>350101</v>
          </cell>
          <cell r="J341">
            <v>350101</v>
          </cell>
          <cell r="K341">
            <v>0</v>
          </cell>
          <cell r="L341">
            <v>0</v>
          </cell>
          <cell r="M341">
            <v>56</v>
          </cell>
          <cell r="N341">
            <v>3</v>
          </cell>
          <cell r="O341">
            <v>2</v>
          </cell>
          <cell r="P341">
            <v>1</v>
          </cell>
          <cell r="Q341">
            <v>60900</v>
          </cell>
          <cell r="R341">
            <v>5800</v>
          </cell>
          <cell r="S341">
            <v>5800</v>
          </cell>
          <cell r="T341">
            <v>1740</v>
          </cell>
          <cell r="U341">
            <v>1740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60</v>
          </cell>
          <cell r="AD341">
            <v>3</v>
          </cell>
          <cell r="AE341">
            <v>30</v>
          </cell>
          <cell r="AF341">
            <v>4</v>
          </cell>
          <cell r="AG341">
            <v>1</v>
          </cell>
          <cell r="AH341">
            <v>1180</v>
          </cell>
          <cell r="AI341">
            <v>0</v>
          </cell>
          <cell r="AJ341">
            <v>1</v>
          </cell>
          <cell r="AK341">
            <v>2</v>
          </cell>
          <cell r="AL341">
            <v>0</v>
          </cell>
          <cell r="AM341" t="str">
            <v>601000501,600050101,601100503,601300401,601100001,601100510</v>
          </cell>
          <cell r="AN341">
            <v>0</v>
          </cell>
          <cell r="AO341">
            <v>0.1</v>
          </cell>
          <cell r="AP341">
            <v>1</v>
          </cell>
          <cell r="AQ341">
            <v>2000001</v>
          </cell>
          <cell r="AR341" t="str">
            <v>0</v>
          </cell>
          <cell r="AS341">
            <v>0</v>
          </cell>
          <cell r="AT341">
            <v>12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0.5</v>
          </cell>
          <cell r="BA341">
            <v>0</v>
          </cell>
          <cell r="BB341">
            <v>0</v>
          </cell>
        </row>
        <row r="342">
          <cell r="C342">
            <v>551104</v>
          </cell>
          <cell r="D342" t="str">
            <v>暗灵士兵</v>
          </cell>
          <cell r="E342">
            <v>1</v>
          </cell>
          <cell r="F342">
            <v>0</v>
          </cell>
          <cell r="G342">
            <v>0</v>
          </cell>
          <cell r="H342">
            <v>0</v>
          </cell>
          <cell r="I342">
            <v>350105</v>
          </cell>
          <cell r="J342">
            <v>350105</v>
          </cell>
          <cell r="K342">
            <v>0</v>
          </cell>
          <cell r="L342">
            <v>0</v>
          </cell>
          <cell r="M342">
            <v>56</v>
          </cell>
          <cell r="N342">
            <v>3</v>
          </cell>
          <cell r="O342">
            <v>2</v>
          </cell>
          <cell r="P342">
            <v>1</v>
          </cell>
          <cell r="Q342">
            <v>60900</v>
          </cell>
          <cell r="R342">
            <v>5800</v>
          </cell>
          <cell r="S342">
            <v>5800</v>
          </cell>
          <cell r="T342">
            <v>1740</v>
          </cell>
          <cell r="U342">
            <v>1740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60</v>
          </cell>
          <cell r="AD342">
            <v>3</v>
          </cell>
          <cell r="AE342">
            <v>30</v>
          </cell>
          <cell r="AF342">
            <v>4</v>
          </cell>
          <cell r="AG342">
            <v>1</v>
          </cell>
          <cell r="AH342">
            <v>1420</v>
          </cell>
          <cell r="AI342">
            <v>0</v>
          </cell>
          <cell r="AJ342">
            <v>1</v>
          </cell>
          <cell r="AK342">
            <v>2</v>
          </cell>
          <cell r="AL342">
            <v>0</v>
          </cell>
          <cell r="AM342" t="str">
            <v>601000501,600050101,601100503,601300401,601100001,601100510</v>
          </cell>
          <cell r="AN342">
            <v>0</v>
          </cell>
          <cell r="AO342">
            <v>0.1</v>
          </cell>
          <cell r="AP342">
            <v>1</v>
          </cell>
          <cell r="AQ342">
            <v>2000001</v>
          </cell>
          <cell r="AR342" t="str">
            <v>0</v>
          </cell>
          <cell r="AS342">
            <v>0</v>
          </cell>
          <cell r="AT342">
            <v>12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0.5</v>
          </cell>
          <cell r="BA342">
            <v>0</v>
          </cell>
          <cell r="BB342">
            <v>0</v>
          </cell>
        </row>
        <row r="343">
          <cell r="C343">
            <v>551201</v>
          </cell>
          <cell r="D343" t="str">
            <v>暗灵守卫者</v>
          </cell>
          <cell r="E343">
            <v>3</v>
          </cell>
          <cell r="F343">
            <v>0</v>
          </cell>
          <cell r="G343">
            <v>0</v>
          </cell>
          <cell r="H343">
            <v>0</v>
          </cell>
          <cell r="I343">
            <v>350163</v>
          </cell>
          <cell r="J343">
            <v>350163</v>
          </cell>
          <cell r="K343">
            <v>0</v>
          </cell>
          <cell r="L343">
            <v>0</v>
          </cell>
          <cell r="M343">
            <v>56</v>
          </cell>
          <cell r="N343">
            <v>3</v>
          </cell>
          <cell r="O343">
            <v>2</v>
          </cell>
          <cell r="P343">
            <v>1</v>
          </cell>
          <cell r="Q343">
            <v>487200</v>
          </cell>
          <cell r="R343">
            <v>7250</v>
          </cell>
          <cell r="S343">
            <v>7250</v>
          </cell>
          <cell r="T343">
            <v>2175</v>
          </cell>
          <cell r="U343">
            <v>2175</v>
          </cell>
          <cell r="V343">
            <v>0.15</v>
          </cell>
          <cell r="W343">
            <v>0.15</v>
          </cell>
          <cell r="X343">
            <v>0.15</v>
          </cell>
          <cell r="Y343">
            <v>0.15</v>
          </cell>
          <cell r="Z343">
            <v>0</v>
          </cell>
          <cell r="AA343">
            <v>0</v>
          </cell>
          <cell r="AB343">
            <v>0</v>
          </cell>
          <cell r="AC343">
            <v>7200</v>
          </cell>
          <cell r="AD343">
            <v>3</v>
          </cell>
          <cell r="AE343">
            <v>30</v>
          </cell>
          <cell r="AF343">
            <v>4</v>
          </cell>
          <cell r="AG343">
            <v>1</v>
          </cell>
          <cell r="AH343">
            <v>27200</v>
          </cell>
          <cell r="AI343">
            <v>0</v>
          </cell>
          <cell r="AJ343">
            <v>1</v>
          </cell>
          <cell r="AK343">
            <v>2</v>
          </cell>
          <cell r="AL343">
            <v>0</v>
          </cell>
          <cell r="AM343" t="str">
            <v>601000511,600050201,601100504,601400401,601100001,601100510,601100508,601100509,601504501,61101251</v>
          </cell>
          <cell r="AN343">
            <v>0</v>
          </cell>
          <cell r="AO343">
            <v>0.1</v>
          </cell>
          <cell r="AP343">
            <v>1</v>
          </cell>
          <cell r="AQ343">
            <v>2000001</v>
          </cell>
          <cell r="AR343" t="str">
            <v>3050301,3050302,3050303,3050304,3050305,3050306</v>
          </cell>
          <cell r="AS343">
            <v>0</v>
          </cell>
          <cell r="AT343">
            <v>12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0.5</v>
          </cell>
          <cell r="BA343">
            <v>0</v>
          </cell>
          <cell r="BB343">
            <v>0</v>
          </cell>
        </row>
        <row r="344">
          <cell r="C344">
            <v>551301</v>
          </cell>
          <cell r="D344" t="str">
            <v>暗灵士兵</v>
          </cell>
          <cell r="E344">
            <v>1</v>
          </cell>
          <cell r="F344">
            <v>0</v>
          </cell>
          <cell r="G344">
            <v>0</v>
          </cell>
          <cell r="H344">
            <v>0</v>
          </cell>
          <cell r="I344">
            <v>350105</v>
          </cell>
          <cell r="J344">
            <v>350105</v>
          </cell>
          <cell r="K344">
            <v>0</v>
          </cell>
          <cell r="L344">
            <v>0</v>
          </cell>
          <cell r="M344">
            <v>57</v>
          </cell>
          <cell r="N344">
            <v>3</v>
          </cell>
          <cell r="O344">
            <v>2</v>
          </cell>
          <cell r="P344">
            <v>1</v>
          </cell>
          <cell r="Q344">
            <v>61950</v>
          </cell>
          <cell r="R344">
            <v>5900</v>
          </cell>
          <cell r="S344">
            <v>5900</v>
          </cell>
          <cell r="T344">
            <v>1770</v>
          </cell>
          <cell r="U344">
            <v>1770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60</v>
          </cell>
          <cell r="AD344">
            <v>3</v>
          </cell>
          <cell r="AE344">
            <v>30</v>
          </cell>
          <cell r="AF344">
            <v>4</v>
          </cell>
          <cell r="AG344">
            <v>1</v>
          </cell>
          <cell r="AH344">
            <v>1420</v>
          </cell>
          <cell r="AI344">
            <v>0</v>
          </cell>
          <cell r="AJ344">
            <v>1</v>
          </cell>
          <cell r="AK344">
            <v>2</v>
          </cell>
          <cell r="AL344">
            <v>0</v>
          </cell>
          <cell r="AM344" t="str">
            <v>601000501,600050101,601100503,601300401,601100001,601100510</v>
          </cell>
          <cell r="AN344">
            <v>0</v>
          </cell>
          <cell r="AO344">
            <v>0.1</v>
          </cell>
          <cell r="AP344">
            <v>1</v>
          </cell>
          <cell r="AQ344">
            <v>2000001</v>
          </cell>
          <cell r="AR344" t="str">
            <v>0</v>
          </cell>
          <cell r="AS344">
            <v>0</v>
          </cell>
          <cell r="AT344">
            <v>12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0.5</v>
          </cell>
          <cell r="BA344">
            <v>0</v>
          </cell>
          <cell r="BB344">
            <v>0</v>
          </cell>
        </row>
        <row r="345">
          <cell r="C345">
            <v>551302</v>
          </cell>
          <cell r="D345" t="str">
            <v>熔岩护卫</v>
          </cell>
          <cell r="E345">
            <v>1</v>
          </cell>
          <cell r="F345">
            <v>0</v>
          </cell>
          <cell r="G345">
            <v>0</v>
          </cell>
          <cell r="H345">
            <v>0</v>
          </cell>
          <cell r="I345">
            <v>350106</v>
          </cell>
          <cell r="J345">
            <v>350106</v>
          </cell>
          <cell r="K345">
            <v>0</v>
          </cell>
          <cell r="L345">
            <v>0</v>
          </cell>
          <cell r="M345">
            <v>57</v>
          </cell>
          <cell r="N345">
            <v>3</v>
          </cell>
          <cell r="O345">
            <v>2</v>
          </cell>
          <cell r="P345">
            <v>1</v>
          </cell>
          <cell r="Q345">
            <v>61950</v>
          </cell>
          <cell r="R345">
            <v>5900</v>
          </cell>
          <cell r="S345">
            <v>5900</v>
          </cell>
          <cell r="T345">
            <v>1770</v>
          </cell>
          <cell r="U345">
            <v>1770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60</v>
          </cell>
          <cell r="AD345">
            <v>3</v>
          </cell>
          <cell r="AE345">
            <v>30</v>
          </cell>
          <cell r="AF345">
            <v>4</v>
          </cell>
          <cell r="AG345">
            <v>1</v>
          </cell>
          <cell r="AH345">
            <v>1420</v>
          </cell>
          <cell r="AI345">
            <v>0</v>
          </cell>
          <cell r="AJ345">
            <v>1</v>
          </cell>
          <cell r="AK345">
            <v>2</v>
          </cell>
          <cell r="AL345">
            <v>0</v>
          </cell>
          <cell r="AM345" t="str">
            <v>601000501,600050101,601100503,601300401,601100001,601100510</v>
          </cell>
          <cell r="AN345">
            <v>0</v>
          </cell>
          <cell r="AO345">
            <v>0.1</v>
          </cell>
          <cell r="AP345">
            <v>1</v>
          </cell>
          <cell r="AQ345">
            <v>2000001</v>
          </cell>
          <cell r="AR345" t="str">
            <v>0</v>
          </cell>
          <cell r="AS345">
            <v>0</v>
          </cell>
          <cell r="AT345">
            <v>12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0.5</v>
          </cell>
          <cell r="BA345">
            <v>0</v>
          </cell>
          <cell r="BB345">
            <v>0</v>
          </cell>
        </row>
        <row r="346">
          <cell r="C346">
            <v>551303</v>
          </cell>
          <cell r="D346" t="str">
            <v>影月护卫</v>
          </cell>
          <cell r="E346">
            <v>1</v>
          </cell>
          <cell r="F346">
            <v>0</v>
          </cell>
          <cell r="G346">
            <v>0</v>
          </cell>
          <cell r="H346">
            <v>0</v>
          </cell>
          <cell r="I346">
            <v>350102</v>
          </cell>
          <cell r="J346">
            <v>350102</v>
          </cell>
          <cell r="K346">
            <v>0</v>
          </cell>
          <cell r="L346">
            <v>0</v>
          </cell>
          <cell r="M346">
            <v>57</v>
          </cell>
          <cell r="N346">
            <v>3</v>
          </cell>
          <cell r="O346">
            <v>2</v>
          </cell>
          <cell r="P346">
            <v>1</v>
          </cell>
          <cell r="Q346">
            <v>61950</v>
          </cell>
          <cell r="R346">
            <v>5900</v>
          </cell>
          <cell r="S346">
            <v>5900</v>
          </cell>
          <cell r="T346">
            <v>1770</v>
          </cell>
          <cell r="U346">
            <v>1770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60</v>
          </cell>
          <cell r="AD346">
            <v>3</v>
          </cell>
          <cell r="AE346">
            <v>30</v>
          </cell>
          <cell r="AF346">
            <v>4</v>
          </cell>
          <cell r="AG346">
            <v>1</v>
          </cell>
          <cell r="AH346">
            <v>1240</v>
          </cell>
          <cell r="AI346">
            <v>0</v>
          </cell>
          <cell r="AJ346">
            <v>1</v>
          </cell>
          <cell r="AK346">
            <v>2</v>
          </cell>
          <cell r="AL346">
            <v>0</v>
          </cell>
          <cell r="AM346" t="str">
            <v>601000501,600050101,601100503,601300401,601100001,601100510</v>
          </cell>
          <cell r="AN346">
            <v>0</v>
          </cell>
          <cell r="AO346">
            <v>0.1</v>
          </cell>
          <cell r="AP346">
            <v>1</v>
          </cell>
          <cell r="AQ346">
            <v>2000001</v>
          </cell>
          <cell r="AR346" t="str">
            <v>0</v>
          </cell>
          <cell r="AS346">
            <v>0</v>
          </cell>
          <cell r="AT346">
            <v>12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0.5</v>
          </cell>
          <cell r="BA346">
            <v>0</v>
          </cell>
          <cell r="BB346">
            <v>0</v>
          </cell>
        </row>
        <row r="347">
          <cell r="C347">
            <v>551401</v>
          </cell>
          <cell r="D347" t="str">
            <v>影月骑兵</v>
          </cell>
          <cell r="E347">
            <v>1</v>
          </cell>
          <cell r="F347">
            <v>0</v>
          </cell>
          <cell r="G347">
            <v>0</v>
          </cell>
          <cell r="H347">
            <v>0</v>
          </cell>
          <cell r="I347">
            <v>350104</v>
          </cell>
          <cell r="J347">
            <v>350104</v>
          </cell>
          <cell r="K347">
            <v>0</v>
          </cell>
          <cell r="L347">
            <v>0</v>
          </cell>
          <cell r="M347">
            <v>57</v>
          </cell>
          <cell r="N347">
            <v>3</v>
          </cell>
          <cell r="O347">
            <v>2</v>
          </cell>
          <cell r="P347">
            <v>1</v>
          </cell>
          <cell r="Q347">
            <v>61950</v>
          </cell>
          <cell r="R347">
            <v>5900</v>
          </cell>
          <cell r="S347">
            <v>5900</v>
          </cell>
          <cell r="T347">
            <v>1770</v>
          </cell>
          <cell r="U347">
            <v>1770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60</v>
          </cell>
          <cell r="AD347">
            <v>3</v>
          </cell>
          <cell r="AE347">
            <v>30</v>
          </cell>
          <cell r="AF347">
            <v>4</v>
          </cell>
          <cell r="AG347">
            <v>1</v>
          </cell>
          <cell r="AH347">
            <v>1360</v>
          </cell>
          <cell r="AI347">
            <v>0</v>
          </cell>
          <cell r="AJ347">
            <v>1</v>
          </cell>
          <cell r="AK347">
            <v>2</v>
          </cell>
          <cell r="AL347">
            <v>0</v>
          </cell>
          <cell r="AM347" t="str">
            <v>601000501,600050101,601100503,601300401,601100001,601100510</v>
          </cell>
          <cell r="AN347">
            <v>0</v>
          </cell>
          <cell r="AO347">
            <v>0.1</v>
          </cell>
          <cell r="AP347">
            <v>1</v>
          </cell>
          <cell r="AQ347">
            <v>2000001</v>
          </cell>
          <cell r="AR347" t="str">
            <v>0</v>
          </cell>
          <cell r="AS347">
            <v>0</v>
          </cell>
          <cell r="AT347">
            <v>12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0.5</v>
          </cell>
          <cell r="BA347">
            <v>0</v>
          </cell>
          <cell r="BB347">
            <v>0</v>
          </cell>
        </row>
        <row r="348">
          <cell r="C348">
            <v>551402</v>
          </cell>
          <cell r="D348" t="str">
            <v>暗灵士兵</v>
          </cell>
          <cell r="E348">
            <v>1</v>
          </cell>
          <cell r="F348">
            <v>0</v>
          </cell>
          <cell r="G348">
            <v>0</v>
          </cell>
          <cell r="H348">
            <v>0</v>
          </cell>
          <cell r="I348">
            <v>350105</v>
          </cell>
          <cell r="J348">
            <v>350105</v>
          </cell>
          <cell r="K348">
            <v>0</v>
          </cell>
          <cell r="L348">
            <v>0</v>
          </cell>
          <cell r="M348">
            <v>57</v>
          </cell>
          <cell r="N348">
            <v>3</v>
          </cell>
          <cell r="O348">
            <v>2</v>
          </cell>
          <cell r="P348">
            <v>1</v>
          </cell>
          <cell r="Q348">
            <v>61950</v>
          </cell>
          <cell r="R348">
            <v>5900</v>
          </cell>
          <cell r="S348">
            <v>5900</v>
          </cell>
          <cell r="T348">
            <v>1770</v>
          </cell>
          <cell r="U348">
            <v>1770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60</v>
          </cell>
          <cell r="AD348">
            <v>3</v>
          </cell>
          <cell r="AE348">
            <v>30</v>
          </cell>
          <cell r="AF348">
            <v>4</v>
          </cell>
          <cell r="AG348">
            <v>1</v>
          </cell>
          <cell r="AH348">
            <v>1420</v>
          </cell>
          <cell r="AI348">
            <v>0</v>
          </cell>
          <cell r="AJ348">
            <v>1</v>
          </cell>
          <cell r="AK348">
            <v>2</v>
          </cell>
          <cell r="AL348">
            <v>0</v>
          </cell>
          <cell r="AM348" t="str">
            <v>601000501,600050101,601100503,601300401,601100001,601100510</v>
          </cell>
          <cell r="AN348">
            <v>0</v>
          </cell>
          <cell r="AO348">
            <v>0.1</v>
          </cell>
          <cell r="AP348">
            <v>1</v>
          </cell>
          <cell r="AQ348">
            <v>2000001</v>
          </cell>
          <cell r="AR348" t="str">
            <v>0</v>
          </cell>
          <cell r="AS348">
            <v>0</v>
          </cell>
          <cell r="AT348">
            <v>12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0.5</v>
          </cell>
          <cell r="BA348">
            <v>0</v>
          </cell>
          <cell r="BB348">
            <v>0</v>
          </cell>
        </row>
        <row r="349">
          <cell r="C349">
            <v>551403</v>
          </cell>
          <cell r="D349" t="str">
            <v>熔岩护卫</v>
          </cell>
          <cell r="E349">
            <v>1</v>
          </cell>
          <cell r="F349">
            <v>0</v>
          </cell>
          <cell r="G349">
            <v>0</v>
          </cell>
          <cell r="H349">
            <v>0</v>
          </cell>
          <cell r="I349">
            <v>350106</v>
          </cell>
          <cell r="J349">
            <v>350106</v>
          </cell>
          <cell r="K349">
            <v>0</v>
          </cell>
          <cell r="L349">
            <v>0</v>
          </cell>
          <cell r="M349">
            <v>57</v>
          </cell>
          <cell r="N349">
            <v>3</v>
          </cell>
          <cell r="O349">
            <v>2</v>
          </cell>
          <cell r="P349">
            <v>1</v>
          </cell>
          <cell r="Q349">
            <v>61950</v>
          </cell>
          <cell r="R349">
            <v>5900</v>
          </cell>
          <cell r="S349">
            <v>5900</v>
          </cell>
          <cell r="T349">
            <v>1770</v>
          </cell>
          <cell r="U349">
            <v>1770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60</v>
          </cell>
          <cell r="AD349">
            <v>3</v>
          </cell>
          <cell r="AE349">
            <v>30</v>
          </cell>
          <cell r="AF349">
            <v>4</v>
          </cell>
          <cell r="AG349">
            <v>1</v>
          </cell>
          <cell r="AH349">
            <v>1420</v>
          </cell>
          <cell r="AI349">
            <v>0</v>
          </cell>
          <cell r="AJ349">
            <v>1</v>
          </cell>
          <cell r="AK349">
            <v>2</v>
          </cell>
          <cell r="AL349">
            <v>0</v>
          </cell>
          <cell r="AM349" t="str">
            <v>601000501,600050101,601100503,601300401,601100001,601100510</v>
          </cell>
          <cell r="AN349">
            <v>0</v>
          </cell>
          <cell r="AO349">
            <v>0.1</v>
          </cell>
          <cell r="AP349">
            <v>1</v>
          </cell>
          <cell r="AQ349">
            <v>2000001</v>
          </cell>
          <cell r="AR349" t="str">
            <v>0</v>
          </cell>
          <cell r="AS349">
            <v>0</v>
          </cell>
          <cell r="AT349">
            <v>12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0.5</v>
          </cell>
          <cell r="BA349">
            <v>0</v>
          </cell>
          <cell r="BB349">
            <v>0</v>
          </cell>
        </row>
        <row r="350">
          <cell r="C350">
            <v>551501</v>
          </cell>
          <cell r="D350" t="str">
            <v>影月弓手</v>
          </cell>
          <cell r="E350">
            <v>1</v>
          </cell>
          <cell r="F350">
            <v>0</v>
          </cell>
          <cell r="G350">
            <v>0</v>
          </cell>
          <cell r="H350">
            <v>0</v>
          </cell>
          <cell r="I350">
            <v>350103</v>
          </cell>
          <cell r="J350">
            <v>350103</v>
          </cell>
          <cell r="K350">
            <v>0</v>
          </cell>
          <cell r="L350">
            <v>0</v>
          </cell>
          <cell r="M350">
            <v>58</v>
          </cell>
          <cell r="N350">
            <v>3</v>
          </cell>
          <cell r="O350">
            <v>6</v>
          </cell>
          <cell r="P350">
            <v>1</v>
          </cell>
          <cell r="Q350">
            <v>63000</v>
          </cell>
          <cell r="R350">
            <v>6000</v>
          </cell>
          <cell r="S350">
            <v>6000</v>
          </cell>
          <cell r="T350">
            <v>1800</v>
          </cell>
          <cell r="U350">
            <v>1800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60</v>
          </cell>
          <cell r="AD350">
            <v>3</v>
          </cell>
          <cell r="AE350">
            <v>30</v>
          </cell>
          <cell r="AF350">
            <v>4</v>
          </cell>
          <cell r="AG350">
            <v>1</v>
          </cell>
          <cell r="AH350">
            <v>1300</v>
          </cell>
          <cell r="AI350">
            <v>0</v>
          </cell>
          <cell r="AJ350">
            <v>1</v>
          </cell>
          <cell r="AK350">
            <v>2</v>
          </cell>
          <cell r="AL350">
            <v>0</v>
          </cell>
          <cell r="AM350" t="str">
            <v>601000501,600050101,601100503,601300401,601100001,601100510</v>
          </cell>
          <cell r="AN350">
            <v>0</v>
          </cell>
          <cell r="AO350">
            <v>0.1</v>
          </cell>
          <cell r="AP350">
            <v>1</v>
          </cell>
          <cell r="AQ350">
            <v>2000002</v>
          </cell>
          <cell r="AR350" t="str">
            <v>0</v>
          </cell>
          <cell r="AS350">
            <v>0</v>
          </cell>
          <cell r="AT350">
            <v>12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0.5</v>
          </cell>
          <cell r="BA350">
            <v>0</v>
          </cell>
          <cell r="BB350">
            <v>0</v>
          </cell>
        </row>
        <row r="351">
          <cell r="C351">
            <v>551502</v>
          </cell>
          <cell r="D351" t="str">
            <v>精灵蝴蝶</v>
          </cell>
          <cell r="E351">
            <v>1</v>
          </cell>
          <cell r="F351">
            <v>0</v>
          </cell>
          <cell r="G351">
            <v>0</v>
          </cell>
          <cell r="H351">
            <v>0</v>
          </cell>
          <cell r="I351">
            <v>350101</v>
          </cell>
          <cell r="J351">
            <v>350101</v>
          </cell>
          <cell r="K351">
            <v>0</v>
          </cell>
          <cell r="L351">
            <v>0</v>
          </cell>
          <cell r="M351">
            <v>58</v>
          </cell>
          <cell r="N351">
            <v>3</v>
          </cell>
          <cell r="O351">
            <v>2</v>
          </cell>
          <cell r="P351">
            <v>1</v>
          </cell>
          <cell r="Q351">
            <v>63000</v>
          </cell>
          <cell r="R351">
            <v>6000</v>
          </cell>
          <cell r="S351">
            <v>6000</v>
          </cell>
          <cell r="T351">
            <v>1800</v>
          </cell>
          <cell r="U351">
            <v>1800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60</v>
          </cell>
          <cell r="AD351">
            <v>3</v>
          </cell>
          <cell r="AE351">
            <v>30</v>
          </cell>
          <cell r="AF351">
            <v>4</v>
          </cell>
          <cell r="AG351">
            <v>1</v>
          </cell>
          <cell r="AH351">
            <v>1180</v>
          </cell>
          <cell r="AI351">
            <v>0</v>
          </cell>
          <cell r="AJ351">
            <v>1</v>
          </cell>
          <cell r="AK351">
            <v>2</v>
          </cell>
          <cell r="AL351">
            <v>0</v>
          </cell>
          <cell r="AM351" t="str">
            <v>601000501,600050101,601100503,601300401,601100001,601100510</v>
          </cell>
          <cell r="AN351">
            <v>0</v>
          </cell>
          <cell r="AO351">
            <v>0.1</v>
          </cell>
          <cell r="AP351">
            <v>1</v>
          </cell>
          <cell r="AQ351">
            <v>2000001</v>
          </cell>
          <cell r="AR351" t="str">
            <v>0</v>
          </cell>
          <cell r="AS351">
            <v>0</v>
          </cell>
          <cell r="AT351">
            <v>12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0.5</v>
          </cell>
          <cell r="BA351">
            <v>0</v>
          </cell>
          <cell r="BB351">
            <v>0</v>
          </cell>
        </row>
        <row r="352">
          <cell r="C352">
            <v>551503</v>
          </cell>
          <cell r="D352" t="str">
            <v>影月护卫</v>
          </cell>
          <cell r="E352">
            <v>1</v>
          </cell>
          <cell r="F352">
            <v>0</v>
          </cell>
          <cell r="G352">
            <v>0</v>
          </cell>
          <cell r="H352">
            <v>0</v>
          </cell>
          <cell r="I352">
            <v>350102</v>
          </cell>
          <cell r="J352">
            <v>350102</v>
          </cell>
          <cell r="K352">
            <v>0</v>
          </cell>
          <cell r="L352">
            <v>0</v>
          </cell>
          <cell r="M352">
            <v>58</v>
          </cell>
          <cell r="N352">
            <v>3</v>
          </cell>
          <cell r="O352">
            <v>2</v>
          </cell>
          <cell r="P352">
            <v>1</v>
          </cell>
          <cell r="Q352">
            <v>63000</v>
          </cell>
          <cell r="R352">
            <v>6000</v>
          </cell>
          <cell r="S352">
            <v>6000</v>
          </cell>
          <cell r="T352">
            <v>1800</v>
          </cell>
          <cell r="U352">
            <v>1800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60</v>
          </cell>
          <cell r="AD352">
            <v>3</v>
          </cell>
          <cell r="AE352">
            <v>30</v>
          </cell>
          <cell r="AF352">
            <v>4</v>
          </cell>
          <cell r="AG352">
            <v>1</v>
          </cell>
          <cell r="AH352">
            <v>1240</v>
          </cell>
          <cell r="AI352">
            <v>0</v>
          </cell>
          <cell r="AJ352">
            <v>1</v>
          </cell>
          <cell r="AK352">
            <v>2</v>
          </cell>
          <cell r="AL352">
            <v>0</v>
          </cell>
          <cell r="AM352" t="str">
            <v>601000501,600050101,601100503,601300401,601100001,601100510</v>
          </cell>
          <cell r="AN352">
            <v>0</v>
          </cell>
          <cell r="AO352">
            <v>0.1</v>
          </cell>
          <cell r="AP352">
            <v>1</v>
          </cell>
          <cell r="AQ352">
            <v>2000001</v>
          </cell>
          <cell r="AR352" t="str">
            <v>0</v>
          </cell>
          <cell r="AS352">
            <v>0</v>
          </cell>
          <cell r="AT352">
            <v>12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0.5</v>
          </cell>
          <cell r="BA352">
            <v>0</v>
          </cell>
          <cell r="BB352">
            <v>0</v>
          </cell>
        </row>
        <row r="353">
          <cell r="C353">
            <v>551504</v>
          </cell>
          <cell r="D353" t="str">
            <v>熔岩护卫</v>
          </cell>
          <cell r="E353">
            <v>1</v>
          </cell>
          <cell r="F353">
            <v>0</v>
          </cell>
          <cell r="G353">
            <v>0</v>
          </cell>
          <cell r="H353">
            <v>0</v>
          </cell>
          <cell r="I353">
            <v>350106</v>
          </cell>
          <cell r="J353">
            <v>350106</v>
          </cell>
          <cell r="K353">
            <v>0</v>
          </cell>
          <cell r="L353">
            <v>0</v>
          </cell>
          <cell r="M353">
            <v>58</v>
          </cell>
          <cell r="N353">
            <v>3</v>
          </cell>
          <cell r="O353">
            <v>2</v>
          </cell>
          <cell r="P353">
            <v>1</v>
          </cell>
          <cell r="Q353">
            <v>63000</v>
          </cell>
          <cell r="R353">
            <v>6000</v>
          </cell>
          <cell r="S353">
            <v>6000</v>
          </cell>
          <cell r="T353">
            <v>1800</v>
          </cell>
          <cell r="U353">
            <v>1800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60</v>
          </cell>
          <cell r="AD353">
            <v>3</v>
          </cell>
          <cell r="AE353">
            <v>30</v>
          </cell>
          <cell r="AF353">
            <v>4</v>
          </cell>
          <cell r="AG353">
            <v>1</v>
          </cell>
          <cell r="AH353">
            <v>1420</v>
          </cell>
          <cell r="AI353">
            <v>0</v>
          </cell>
          <cell r="AJ353">
            <v>1</v>
          </cell>
          <cell r="AK353">
            <v>2</v>
          </cell>
          <cell r="AL353">
            <v>0</v>
          </cell>
          <cell r="AM353" t="str">
            <v>601000501,600050101,601100503,601300401,601100001,601100510</v>
          </cell>
          <cell r="AN353">
            <v>0</v>
          </cell>
          <cell r="AO353">
            <v>0.1</v>
          </cell>
          <cell r="AP353">
            <v>1</v>
          </cell>
          <cell r="AQ353">
            <v>2000001</v>
          </cell>
          <cell r="AR353" t="str">
            <v>0</v>
          </cell>
          <cell r="AS353">
            <v>0</v>
          </cell>
          <cell r="AT353">
            <v>12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0.5</v>
          </cell>
          <cell r="BA353">
            <v>0</v>
          </cell>
          <cell r="BB353">
            <v>0</v>
          </cell>
        </row>
        <row r="354">
          <cell r="C354">
            <v>551601</v>
          </cell>
          <cell r="D354" t="str">
            <v>暗灵狮鹫</v>
          </cell>
          <cell r="E354">
            <v>3</v>
          </cell>
          <cell r="F354">
            <v>0</v>
          </cell>
          <cell r="G354">
            <v>0</v>
          </cell>
          <cell r="H354">
            <v>0</v>
          </cell>
          <cell r="I354">
            <v>350164</v>
          </cell>
          <cell r="J354">
            <v>350164</v>
          </cell>
          <cell r="K354">
            <v>0</v>
          </cell>
          <cell r="L354">
            <v>0</v>
          </cell>
          <cell r="M354">
            <v>58</v>
          </cell>
          <cell r="N354">
            <v>3</v>
          </cell>
          <cell r="O354">
            <v>2</v>
          </cell>
          <cell r="P354">
            <v>1</v>
          </cell>
          <cell r="Q354">
            <v>504000</v>
          </cell>
          <cell r="R354">
            <v>7500</v>
          </cell>
          <cell r="S354">
            <v>7500</v>
          </cell>
          <cell r="T354">
            <v>2250</v>
          </cell>
          <cell r="U354">
            <v>2250</v>
          </cell>
          <cell r="V354">
            <v>0.15</v>
          </cell>
          <cell r="W354">
            <v>0.15</v>
          </cell>
          <cell r="X354">
            <v>0.15</v>
          </cell>
          <cell r="Y354">
            <v>0.15</v>
          </cell>
          <cell r="Z354">
            <v>0</v>
          </cell>
          <cell r="AA354">
            <v>0</v>
          </cell>
          <cell r="AB354">
            <v>0</v>
          </cell>
          <cell r="AC354">
            <v>10800</v>
          </cell>
          <cell r="AD354">
            <v>3</v>
          </cell>
          <cell r="AE354">
            <v>30</v>
          </cell>
          <cell r="AF354">
            <v>4</v>
          </cell>
          <cell r="AG354">
            <v>1</v>
          </cell>
          <cell r="AH354">
            <v>28400</v>
          </cell>
          <cell r="AI354">
            <v>0</v>
          </cell>
          <cell r="AJ354">
            <v>1</v>
          </cell>
          <cell r="AK354">
            <v>2</v>
          </cell>
          <cell r="AL354">
            <v>0</v>
          </cell>
          <cell r="AM354" t="str">
            <v>601000511,600050201,601100504,601400401,601100001,601100510,601100508,601100509,601504501,601506101,61101251</v>
          </cell>
          <cell r="AN354">
            <v>0</v>
          </cell>
          <cell r="AO354">
            <v>0.1</v>
          </cell>
          <cell r="AP354">
            <v>1</v>
          </cell>
          <cell r="AQ354">
            <v>2000001</v>
          </cell>
          <cell r="AR354" t="str">
            <v>3050401,3050402,3050403,3050404,3050405</v>
          </cell>
          <cell r="AS354">
            <v>0</v>
          </cell>
          <cell r="AT354">
            <v>12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0.5</v>
          </cell>
          <cell r="BA354">
            <v>0</v>
          </cell>
          <cell r="BB354">
            <v>0</v>
          </cell>
        </row>
        <row r="355">
          <cell r="C355">
            <v>551701</v>
          </cell>
          <cell r="D355" t="str">
            <v>熔岩护卫</v>
          </cell>
          <cell r="E355">
            <v>1</v>
          </cell>
          <cell r="F355">
            <v>0</v>
          </cell>
          <cell r="G355">
            <v>0</v>
          </cell>
          <cell r="H355">
            <v>0</v>
          </cell>
          <cell r="I355">
            <v>350106</v>
          </cell>
          <cell r="J355">
            <v>350106</v>
          </cell>
          <cell r="K355">
            <v>0</v>
          </cell>
          <cell r="L355">
            <v>0</v>
          </cell>
          <cell r="M355">
            <v>59</v>
          </cell>
          <cell r="N355">
            <v>3</v>
          </cell>
          <cell r="O355">
            <v>2</v>
          </cell>
          <cell r="P355">
            <v>1</v>
          </cell>
          <cell r="Q355">
            <v>64050</v>
          </cell>
          <cell r="R355">
            <v>6100</v>
          </cell>
          <cell r="S355">
            <v>6100</v>
          </cell>
          <cell r="T355">
            <v>1830</v>
          </cell>
          <cell r="U355">
            <v>1830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60</v>
          </cell>
          <cell r="AD355">
            <v>3</v>
          </cell>
          <cell r="AE355">
            <v>30</v>
          </cell>
          <cell r="AF355">
            <v>4</v>
          </cell>
          <cell r="AG355">
            <v>1</v>
          </cell>
          <cell r="AH355">
            <v>1420</v>
          </cell>
          <cell r="AI355">
            <v>0</v>
          </cell>
          <cell r="AJ355">
            <v>1</v>
          </cell>
          <cell r="AK355">
            <v>2</v>
          </cell>
          <cell r="AL355">
            <v>0</v>
          </cell>
          <cell r="AM355" t="str">
            <v>601000501,600050101,601100503,601300401,601100001,601100510</v>
          </cell>
          <cell r="AN355">
            <v>0</v>
          </cell>
          <cell r="AO355">
            <v>0.1</v>
          </cell>
          <cell r="AP355">
            <v>1</v>
          </cell>
          <cell r="AQ355">
            <v>2000001</v>
          </cell>
          <cell r="AR355" t="str">
            <v>0</v>
          </cell>
          <cell r="AS355">
            <v>0</v>
          </cell>
          <cell r="AT355">
            <v>12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0.5</v>
          </cell>
          <cell r="BA355">
            <v>0</v>
          </cell>
          <cell r="BB355">
            <v>0</v>
          </cell>
        </row>
        <row r="356">
          <cell r="C356">
            <v>551702</v>
          </cell>
          <cell r="D356" t="str">
            <v>熔岩护卫</v>
          </cell>
          <cell r="E356">
            <v>1</v>
          </cell>
          <cell r="F356">
            <v>0</v>
          </cell>
          <cell r="G356">
            <v>0</v>
          </cell>
          <cell r="H356">
            <v>0</v>
          </cell>
          <cell r="I356">
            <v>350106</v>
          </cell>
          <cell r="J356">
            <v>350106</v>
          </cell>
          <cell r="K356">
            <v>0</v>
          </cell>
          <cell r="L356">
            <v>0</v>
          </cell>
          <cell r="M356">
            <v>59</v>
          </cell>
          <cell r="N356">
            <v>3</v>
          </cell>
          <cell r="O356">
            <v>2</v>
          </cell>
          <cell r="P356">
            <v>1</v>
          </cell>
          <cell r="Q356">
            <v>64050</v>
          </cell>
          <cell r="R356">
            <v>6100</v>
          </cell>
          <cell r="S356">
            <v>6100</v>
          </cell>
          <cell r="T356">
            <v>1830</v>
          </cell>
          <cell r="U356">
            <v>1830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60</v>
          </cell>
          <cell r="AD356">
            <v>3</v>
          </cell>
          <cell r="AE356">
            <v>30</v>
          </cell>
          <cell r="AF356">
            <v>4</v>
          </cell>
          <cell r="AG356">
            <v>1</v>
          </cell>
          <cell r="AH356">
            <v>1420</v>
          </cell>
          <cell r="AI356">
            <v>0</v>
          </cell>
          <cell r="AJ356">
            <v>1</v>
          </cell>
          <cell r="AK356">
            <v>2</v>
          </cell>
          <cell r="AL356">
            <v>0</v>
          </cell>
          <cell r="AM356" t="str">
            <v>601000501,600050101,601100503,601300401,601100001,601100510</v>
          </cell>
          <cell r="AN356">
            <v>0</v>
          </cell>
          <cell r="AO356">
            <v>0.1</v>
          </cell>
          <cell r="AP356">
            <v>1</v>
          </cell>
          <cell r="AQ356">
            <v>2000001</v>
          </cell>
          <cell r="AR356" t="str">
            <v>0</v>
          </cell>
          <cell r="AS356">
            <v>0</v>
          </cell>
          <cell r="AT356">
            <v>12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0.5</v>
          </cell>
          <cell r="BA356">
            <v>0</v>
          </cell>
          <cell r="BB356">
            <v>0</v>
          </cell>
        </row>
        <row r="357">
          <cell r="C357">
            <v>551703</v>
          </cell>
          <cell r="D357" t="str">
            <v>精灵蝴蝶</v>
          </cell>
          <cell r="E357">
            <v>1</v>
          </cell>
          <cell r="F357">
            <v>0</v>
          </cell>
          <cell r="G357">
            <v>0</v>
          </cell>
          <cell r="H357">
            <v>0</v>
          </cell>
          <cell r="I357">
            <v>350101</v>
          </cell>
          <cell r="J357">
            <v>350101</v>
          </cell>
          <cell r="K357">
            <v>0</v>
          </cell>
          <cell r="L357">
            <v>0</v>
          </cell>
          <cell r="M357">
            <v>59</v>
          </cell>
          <cell r="N357">
            <v>3</v>
          </cell>
          <cell r="O357">
            <v>2</v>
          </cell>
          <cell r="P357">
            <v>1</v>
          </cell>
          <cell r="Q357">
            <v>64050</v>
          </cell>
          <cell r="R357">
            <v>6100</v>
          </cell>
          <cell r="S357">
            <v>6100</v>
          </cell>
          <cell r="T357">
            <v>1830</v>
          </cell>
          <cell r="U357">
            <v>1830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60</v>
          </cell>
          <cell r="AD357">
            <v>3</v>
          </cell>
          <cell r="AE357">
            <v>30</v>
          </cell>
          <cell r="AF357">
            <v>4</v>
          </cell>
          <cell r="AG357">
            <v>1</v>
          </cell>
          <cell r="AH357">
            <v>1180</v>
          </cell>
          <cell r="AI357">
            <v>0</v>
          </cell>
          <cell r="AJ357">
            <v>1</v>
          </cell>
          <cell r="AK357">
            <v>2</v>
          </cell>
          <cell r="AL357">
            <v>0</v>
          </cell>
          <cell r="AM357" t="str">
            <v>601000501,600050101,601100503,601300401,601100001,601100510</v>
          </cell>
          <cell r="AN357">
            <v>0</v>
          </cell>
          <cell r="AO357">
            <v>0.1</v>
          </cell>
          <cell r="AP357">
            <v>1</v>
          </cell>
          <cell r="AQ357">
            <v>2000001</v>
          </cell>
          <cell r="AR357" t="str">
            <v>0</v>
          </cell>
          <cell r="AS357">
            <v>0</v>
          </cell>
          <cell r="AT357">
            <v>12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0.5</v>
          </cell>
          <cell r="BA357">
            <v>0</v>
          </cell>
          <cell r="BB357">
            <v>0</v>
          </cell>
        </row>
        <row r="358">
          <cell r="C358">
            <v>551801</v>
          </cell>
          <cell r="D358" t="str">
            <v>暗灵士兵</v>
          </cell>
          <cell r="E358">
            <v>1</v>
          </cell>
          <cell r="F358">
            <v>0</v>
          </cell>
          <cell r="G358">
            <v>0</v>
          </cell>
          <cell r="H358">
            <v>0</v>
          </cell>
          <cell r="I358">
            <v>350105</v>
          </cell>
          <cell r="J358">
            <v>350105</v>
          </cell>
          <cell r="K358">
            <v>0</v>
          </cell>
          <cell r="L358">
            <v>0</v>
          </cell>
          <cell r="M358">
            <v>59</v>
          </cell>
          <cell r="N358">
            <v>3</v>
          </cell>
          <cell r="O358">
            <v>2</v>
          </cell>
          <cell r="P358">
            <v>1</v>
          </cell>
          <cell r="Q358">
            <v>64050</v>
          </cell>
          <cell r="R358">
            <v>6100</v>
          </cell>
          <cell r="S358">
            <v>6100</v>
          </cell>
          <cell r="T358">
            <v>1830</v>
          </cell>
          <cell r="U358">
            <v>1830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60</v>
          </cell>
          <cell r="AD358">
            <v>3</v>
          </cell>
          <cell r="AE358">
            <v>30</v>
          </cell>
          <cell r="AF358">
            <v>4</v>
          </cell>
          <cell r="AG358">
            <v>1</v>
          </cell>
          <cell r="AH358">
            <v>1420</v>
          </cell>
          <cell r="AI358">
            <v>0</v>
          </cell>
          <cell r="AJ358">
            <v>1</v>
          </cell>
          <cell r="AK358">
            <v>2</v>
          </cell>
          <cell r="AL358">
            <v>0</v>
          </cell>
          <cell r="AM358" t="str">
            <v>601000501,600050101,601100503,601300401,601100001,601100510</v>
          </cell>
          <cell r="AN358">
            <v>0</v>
          </cell>
          <cell r="AO358">
            <v>0.1</v>
          </cell>
          <cell r="AP358">
            <v>1</v>
          </cell>
          <cell r="AQ358">
            <v>2000001</v>
          </cell>
          <cell r="AR358" t="str">
            <v>0</v>
          </cell>
          <cell r="AS358">
            <v>0</v>
          </cell>
          <cell r="AT358">
            <v>12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0.5</v>
          </cell>
          <cell r="BA358">
            <v>0</v>
          </cell>
          <cell r="BB358">
            <v>0</v>
          </cell>
        </row>
        <row r="359">
          <cell r="C359">
            <v>551802</v>
          </cell>
          <cell r="D359" t="str">
            <v>影月弓手</v>
          </cell>
          <cell r="E359">
            <v>1</v>
          </cell>
          <cell r="F359">
            <v>0</v>
          </cell>
          <cell r="G359">
            <v>0</v>
          </cell>
          <cell r="H359">
            <v>0</v>
          </cell>
          <cell r="I359">
            <v>350103</v>
          </cell>
          <cell r="J359">
            <v>350103</v>
          </cell>
          <cell r="K359">
            <v>0</v>
          </cell>
          <cell r="L359">
            <v>0</v>
          </cell>
          <cell r="M359">
            <v>59</v>
          </cell>
          <cell r="N359">
            <v>3</v>
          </cell>
          <cell r="O359">
            <v>6</v>
          </cell>
          <cell r="P359">
            <v>1</v>
          </cell>
          <cell r="Q359">
            <v>64050</v>
          </cell>
          <cell r="R359">
            <v>6100</v>
          </cell>
          <cell r="S359">
            <v>6100</v>
          </cell>
          <cell r="T359">
            <v>1830</v>
          </cell>
          <cell r="U359">
            <v>1830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60</v>
          </cell>
          <cell r="AD359">
            <v>3</v>
          </cell>
          <cell r="AE359">
            <v>30</v>
          </cell>
          <cell r="AF359">
            <v>4</v>
          </cell>
          <cell r="AG359">
            <v>1</v>
          </cell>
          <cell r="AH359">
            <v>1300</v>
          </cell>
          <cell r="AI359">
            <v>0</v>
          </cell>
          <cell r="AJ359">
            <v>1</v>
          </cell>
          <cell r="AK359">
            <v>2</v>
          </cell>
          <cell r="AL359">
            <v>0</v>
          </cell>
          <cell r="AM359" t="str">
            <v>601000501,600050101,601100503,601300401,601100001,601100510</v>
          </cell>
          <cell r="AN359">
            <v>0</v>
          </cell>
          <cell r="AO359">
            <v>0.1</v>
          </cell>
          <cell r="AP359">
            <v>1</v>
          </cell>
          <cell r="AQ359">
            <v>2000002</v>
          </cell>
          <cell r="AR359" t="str">
            <v>0</v>
          </cell>
          <cell r="AS359">
            <v>0</v>
          </cell>
          <cell r="AT359">
            <v>12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0.5</v>
          </cell>
          <cell r="BA359">
            <v>0</v>
          </cell>
          <cell r="BB359">
            <v>0</v>
          </cell>
        </row>
        <row r="360">
          <cell r="C360">
            <v>551803</v>
          </cell>
          <cell r="D360" t="str">
            <v>熔岩护卫</v>
          </cell>
          <cell r="E360">
            <v>1</v>
          </cell>
          <cell r="F360">
            <v>0</v>
          </cell>
          <cell r="G360">
            <v>0</v>
          </cell>
          <cell r="H360">
            <v>0</v>
          </cell>
          <cell r="I360">
            <v>350106</v>
          </cell>
          <cell r="J360">
            <v>350106</v>
          </cell>
          <cell r="K360">
            <v>0</v>
          </cell>
          <cell r="L360">
            <v>0</v>
          </cell>
          <cell r="M360">
            <v>59</v>
          </cell>
          <cell r="N360">
            <v>3</v>
          </cell>
          <cell r="O360">
            <v>2</v>
          </cell>
          <cell r="P360">
            <v>1</v>
          </cell>
          <cell r="Q360">
            <v>64050</v>
          </cell>
          <cell r="R360">
            <v>6100</v>
          </cell>
          <cell r="S360">
            <v>6100</v>
          </cell>
          <cell r="T360">
            <v>1830</v>
          </cell>
          <cell r="U360">
            <v>1830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60</v>
          </cell>
          <cell r="AD360">
            <v>3</v>
          </cell>
          <cell r="AE360">
            <v>30</v>
          </cell>
          <cell r="AF360">
            <v>4</v>
          </cell>
          <cell r="AG360">
            <v>1</v>
          </cell>
          <cell r="AH360">
            <v>1420</v>
          </cell>
          <cell r="AI360">
            <v>0</v>
          </cell>
          <cell r="AJ360">
            <v>1</v>
          </cell>
          <cell r="AK360">
            <v>2</v>
          </cell>
          <cell r="AL360">
            <v>0</v>
          </cell>
          <cell r="AM360" t="str">
            <v>601000501,600050101,601100503,601300401,601100001,601100510</v>
          </cell>
          <cell r="AN360">
            <v>0</v>
          </cell>
          <cell r="AO360">
            <v>0.1</v>
          </cell>
          <cell r="AP360">
            <v>1</v>
          </cell>
          <cell r="AQ360">
            <v>2000001</v>
          </cell>
          <cell r="AR360" t="str">
            <v>0</v>
          </cell>
          <cell r="AS360">
            <v>0</v>
          </cell>
          <cell r="AT360">
            <v>12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0.5</v>
          </cell>
          <cell r="BA360">
            <v>0</v>
          </cell>
          <cell r="BB360">
            <v>0</v>
          </cell>
        </row>
        <row r="361">
          <cell r="C361">
            <v>551804</v>
          </cell>
          <cell r="D361" t="str">
            <v>影月护卫</v>
          </cell>
          <cell r="E361">
            <v>1</v>
          </cell>
          <cell r="F361">
            <v>0</v>
          </cell>
          <cell r="G361">
            <v>0</v>
          </cell>
          <cell r="H361">
            <v>0</v>
          </cell>
          <cell r="I361">
            <v>350102</v>
          </cell>
          <cell r="J361">
            <v>350102</v>
          </cell>
          <cell r="K361">
            <v>0</v>
          </cell>
          <cell r="L361">
            <v>0</v>
          </cell>
          <cell r="M361">
            <v>59</v>
          </cell>
          <cell r="N361">
            <v>3</v>
          </cell>
          <cell r="O361">
            <v>2</v>
          </cell>
          <cell r="P361">
            <v>1</v>
          </cell>
          <cell r="Q361">
            <v>64050</v>
          </cell>
          <cell r="R361">
            <v>6100</v>
          </cell>
          <cell r="S361">
            <v>6100</v>
          </cell>
          <cell r="T361">
            <v>1830</v>
          </cell>
          <cell r="U361">
            <v>1830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60</v>
          </cell>
          <cell r="AD361">
            <v>3</v>
          </cell>
          <cell r="AE361">
            <v>30</v>
          </cell>
          <cell r="AF361">
            <v>4</v>
          </cell>
          <cell r="AG361">
            <v>1</v>
          </cell>
          <cell r="AH361">
            <v>1240</v>
          </cell>
          <cell r="AI361">
            <v>0</v>
          </cell>
          <cell r="AJ361">
            <v>1</v>
          </cell>
          <cell r="AK361">
            <v>2</v>
          </cell>
          <cell r="AL361">
            <v>0</v>
          </cell>
          <cell r="AM361" t="str">
            <v>601000501,600050101,601100503,601300401,601100001,601100510</v>
          </cell>
          <cell r="AN361">
            <v>0</v>
          </cell>
          <cell r="AO361">
            <v>0.1</v>
          </cell>
          <cell r="AP361">
            <v>1</v>
          </cell>
          <cell r="AQ361">
            <v>2000001</v>
          </cell>
          <cell r="AR361" t="str">
            <v>0</v>
          </cell>
          <cell r="AS361">
            <v>0</v>
          </cell>
          <cell r="AT361">
            <v>12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0.5</v>
          </cell>
          <cell r="BA361">
            <v>0</v>
          </cell>
          <cell r="BB361">
            <v>0</v>
          </cell>
        </row>
        <row r="362">
          <cell r="C362">
            <v>551901</v>
          </cell>
          <cell r="D362" t="str">
            <v>影月骑兵</v>
          </cell>
          <cell r="E362">
            <v>1</v>
          </cell>
          <cell r="F362">
            <v>0</v>
          </cell>
          <cell r="G362">
            <v>0</v>
          </cell>
          <cell r="H362">
            <v>0</v>
          </cell>
          <cell r="I362">
            <v>350104</v>
          </cell>
          <cell r="J362">
            <v>350104</v>
          </cell>
          <cell r="K362">
            <v>0</v>
          </cell>
          <cell r="L362">
            <v>0</v>
          </cell>
          <cell r="M362">
            <v>60</v>
          </cell>
          <cell r="N362">
            <v>3</v>
          </cell>
          <cell r="O362">
            <v>2</v>
          </cell>
          <cell r="P362">
            <v>1</v>
          </cell>
          <cell r="Q362">
            <v>65100</v>
          </cell>
          <cell r="R362">
            <v>6200</v>
          </cell>
          <cell r="S362">
            <v>6200</v>
          </cell>
          <cell r="T362">
            <v>1860</v>
          </cell>
          <cell r="U362">
            <v>1860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60</v>
          </cell>
          <cell r="AD362">
            <v>3</v>
          </cell>
          <cell r="AE362">
            <v>30</v>
          </cell>
          <cell r="AF362">
            <v>4</v>
          </cell>
          <cell r="AG362">
            <v>1</v>
          </cell>
          <cell r="AH362">
            <v>1360</v>
          </cell>
          <cell r="AI362">
            <v>0</v>
          </cell>
          <cell r="AJ362">
            <v>1</v>
          </cell>
          <cell r="AK362">
            <v>2</v>
          </cell>
          <cell r="AL362">
            <v>0</v>
          </cell>
          <cell r="AM362" t="str">
            <v>601000501,600050101,601100503,601300401,601100001,601100510</v>
          </cell>
          <cell r="AN362">
            <v>0</v>
          </cell>
          <cell r="AO362">
            <v>0.1</v>
          </cell>
          <cell r="AP362">
            <v>1</v>
          </cell>
          <cell r="AQ362">
            <v>2000001</v>
          </cell>
          <cell r="AR362" t="str">
            <v>0</v>
          </cell>
          <cell r="AS362">
            <v>0</v>
          </cell>
          <cell r="AT362">
            <v>12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0.5</v>
          </cell>
          <cell r="BA362">
            <v>0</v>
          </cell>
          <cell r="BB362">
            <v>0</v>
          </cell>
        </row>
        <row r="363">
          <cell r="C363">
            <v>551902</v>
          </cell>
          <cell r="D363" t="str">
            <v>暗灵士兵</v>
          </cell>
          <cell r="E363">
            <v>1</v>
          </cell>
          <cell r="F363">
            <v>0</v>
          </cell>
          <cell r="G363">
            <v>0</v>
          </cell>
          <cell r="H363">
            <v>0</v>
          </cell>
          <cell r="I363">
            <v>350105</v>
          </cell>
          <cell r="J363">
            <v>350105</v>
          </cell>
          <cell r="K363">
            <v>0</v>
          </cell>
          <cell r="L363">
            <v>0</v>
          </cell>
          <cell r="M363">
            <v>60</v>
          </cell>
          <cell r="N363">
            <v>3</v>
          </cell>
          <cell r="O363">
            <v>2</v>
          </cell>
          <cell r="P363">
            <v>1</v>
          </cell>
          <cell r="Q363">
            <v>65100</v>
          </cell>
          <cell r="R363">
            <v>6200</v>
          </cell>
          <cell r="S363">
            <v>6200</v>
          </cell>
          <cell r="T363">
            <v>1860</v>
          </cell>
          <cell r="U363">
            <v>1860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60</v>
          </cell>
          <cell r="AD363">
            <v>3</v>
          </cell>
          <cell r="AE363">
            <v>30</v>
          </cell>
          <cell r="AF363">
            <v>4</v>
          </cell>
          <cell r="AG363">
            <v>1</v>
          </cell>
          <cell r="AH363">
            <v>1420</v>
          </cell>
          <cell r="AI363">
            <v>0</v>
          </cell>
          <cell r="AJ363">
            <v>1</v>
          </cell>
          <cell r="AK363">
            <v>2</v>
          </cell>
          <cell r="AL363">
            <v>0</v>
          </cell>
          <cell r="AM363" t="str">
            <v>601000501,600050101,601100503,601300401,601100001,601100510</v>
          </cell>
          <cell r="AN363">
            <v>0</v>
          </cell>
          <cell r="AO363">
            <v>0.1</v>
          </cell>
          <cell r="AP363">
            <v>1</v>
          </cell>
          <cell r="AQ363">
            <v>2000001</v>
          </cell>
          <cell r="AR363" t="str">
            <v>0</v>
          </cell>
          <cell r="AS363">
            <v>0</v>
          </cell>
          <cell r="AT363">
            <v>12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0.5</v>
          </cell>
          <cell r="BA363">
            <v>0</v>
          </cell>
          <cell r="BB363">
            <v>0</v>
          </cell>
        </row>
        <row r="364">
          <cell r="C364">
            <v>551903</v>
          </cell>
          <cell r="D364" t="str">
            <v>熔岩护卫</v>
          </cell>
          <cell r="E364">
            <v>1</v>
          </cell>
          <cell r="F364">
            <v>0</v>
          </cell>
          <cell r="G364">
            <v>0</v>
          </cell>
          <cell r="H364">
            <v>0</v>
          </cell>
          <cell r="I364">
            <v>350106</v>
          </cell>
          <cell r="J364">
            <v>350106</v>
          </cell>
          <cell r="K364">
            <v>0</v>
          </cell>
          <cell r="L364">
            <v>0</v>
          </cell>
          <cell r="M364">
            <v>60</v>
          </cell>
          <cell r="N364">
            <v>3</v>
          </cell>
          <cell r="O364">
            <v>2</v>
          </cell>
          <cell r="P364">
            <v>1</v>
          </cell>
          <cell r="Q364">
            <v>65100</v>
          </cell>
          <cell r="R364">
            <v>6200</v>
          </cell>
          <cell r="S364">
            <v>6200</v>
          </cell>
          <cell r="T364">
            <v>1860</v>
          </cell>
          <cell r="U364">
            <v>1860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60</v>
          </cell>
          <cell r="AD364">
            <v>3</v>
          </cell>
          <cell r="AE364">
            <v>30</v>
          </cell>
          <cell r="AF364">
            <v>4</v>
          </cell>
          <cell r="AG364">
            <v>1</v>
          </cell>
          <cell r="AH364">
            <v>1420</v>
          </cell>
          <cell r="AI364">
            <v>0</v>
          </cell>
          <cell r="AJ364">
            <v>1</v>
          </cell>
          <cell r="AK364">
            <v>2</v>
          </cell>
          <cell r="AL364">
            <v>0</v>
          </cell>
          <cell r="AM364" t="str">
            <v>601000501,600050101,601100503,601300401,601100001,601100510</v>
          </cell>
          <cell r="AN364">
            <v>0</v>
          </cell>
          <cell r="AO364">
            <v>0.1</v>
          </cell>
          <cell r="AP364">
            <v>1</v>
          </cell>
          <cell r="AQ364">
            <v>2000001</v>
          </cell>
          <cell r="AR364" t="str">
            <v>0</v>
          </cell>
          <cell r="AS364">
            <v>0</v>
          </cell>
          <cell r="AT364">
            <v>12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0.5</v>
          </cell>
          <cell r="BA364">
            <v>0</v>
          </cell>
          <cell r="BB364">
            <v>0</v>
          </cell>
        </row>
        <row r="365">
          <cell r="C365">
            <v>551904</v>
          </cell>
          <cell r="D365" t="str">
            <v>熔岩护卫</v>
          </cell>
          <cell r="E365">
            <v>1</v>
          </cell>
          <cell r="F365">
            <v>0</v>
          </cell>
          <cell r="G365">
            <v>0</v>
          </cell>
          <cell r="H365">
            <v>0</v>
          </cell>
          <cell r="I365">
            <v>350106</v>
          </cell>
          <cell r="J365">
            <v>350106</v>
          </cell>
          <cell r="K365">
            <v>0</v>
          </cell>
          <cell r="L365">
            <v>0</v>
          </cell>
          <cell r="M365">
            <v>60</v>
          </cell>
          <cell r="N365">
            <v>3</v>
          </cell>
          <cell r="O365">
            <v>2</v>
          </cell>
          <cell r="P365">
            <v>1</v>
          </cell>
          <cell r="Q365">
            <v>65100</v>
          </cell>
          <cell r="R365">
            <v>6200</v>
          </cell>
          <cell r="S365">
            <v>6200</v>
          </cell>
          <cell r="T365">
            <v>1860</v>
          </cell>
          <cell r="U365">
            <v>1860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60</v>
          </cell>
          <cell r="AD365">
            <v>3</v>
          </cell>
          <cell r="AE365">
            <v>30</v>
          </cell>
          <cell r="AF365">
            <v>4</v>
          </cell>
          <cell r="AG365">
            <v>1</v>
          </cell>
          <cell r="AH365">
            <v>1420</v>
          </cell>
          <cell r="AI365">
            <v>0</v>
          </cell>
          <cell r="AJ365">
            <v>1</v>
          </cell>
          <cell r="AK365">
            <v>2</v>
          </cell>
          <cell r="AL365">
            <v>0</v>
          </cell>
          <cell r="AM365" t="str">
            <v>601000501,600050101,601100503,601300401,601100001,601100510</v>
          </cell>
          <cell r="AN365">
            <v>0</v>
          </cell>
          <cell r="AO365">
            <v>0.1</v>
          </cell>
          <cell r="AP365">
            <v>1</v>
          </cell>
          <cell r="AQ365">
            <v>2000001</v>
          </cell>
          <cell r="AR365" t="str">
            <v>0</v>
          </cell>
          <cell r="AS365">
            <v>0</v>
          </cell>
          <cell r="AT365">
            <v>12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0.5</v>
          </cell>
          <cell r="BA365">
            <v>0</v>
          </cell>
          <cell r="BB365">
            <v>0</v>
          </cell>
        </row>
        <row r="366">
          <cell r="C366">
            <v>552001</v>
          </cell>
          <cell r="D366" t="str">
            <v>暗灵之主</v>
          </cell>
          <cell r="E366">
            <v>3</v>
          </cell>
          <cell r="F366">
            <v>0</v>
          </cell>
          <cell r="G366">
            <v>0</v>
          </cell>
          <cell r="H366">
            <v>0</v>
          </cell>
          <cell r="I366">
            <v>350165</v>
          </cell>
          <cell r="J366">
            <v>350165</v>
          </cell>
          <cell r="K366">
            <v>0</v>
          </cell>
          <cell r="L366">
            <v>0</v>
          </cell>
          <cell r="M366">
            <v>60</v>
          </cell>
          <cell r="N366">
            <v>3</v>
          </cell>
          <cell r="O366">
            <v>2</v>
          </cell>
          <cell r="P366">
            <v>1</v>
          </cell>
          <cell r="Q366">
            <v>520800</v>
          </cell>
          <cell r="R366">
            <v>7750</v>
          </cell>
          <cell r="S366">
            <v>7750</v>
          </cell>
          <cell r="T366">
            <v>2325</v>
          </cell>
          <cell r="U366">
            <v>2325</v>
          </cell>
          <cell r="V366">
            <v>0.2</v>
          </cell>
          <cell r="W366">
            <v>0.2</v>
          </cell>
          <cell r="X366">
            <v>0.2</v>
          </cell>
          <cell r="Y366">
            <v>0.2</v>
          </cell>
          <cell r="Z366">
            <v>0</v>
          </cell>
          <cell r="AA366">
            <v>0</v>
          </cell>
          <cell r="AB366">
            <v>0</v>
          </cell>
          <cell r="AC366">
            <v>14400</v>
          </cell>
          <cell r="AD366">
            <v>3</v>
          </cell>
          <cell r="AE366">
            <v>30</v>
          </cell>
          <cell r="AF366">
            <v>4</v>
          </cell>
          <cell r="AG366">
            <v>1</v>
          </cell>
          <cell r="AH366">
            <v>29600</v>
          </cell>
          <cell r="AI366">
            <v>0</v>
          </cell>
          <cell r="AJ366">
            <v>1</v>
          </cell>
          <cell r="AK366">
            <v>2</v>
          </cell>
          <cell r="AL366">
            <v>0</v>
          </cell>
          <cell r="AM366" t="str">
            <v>601000511,600050201,601100504,601400401,601100001,601100510,601100508,601100509,601504501,601506101,601000901,61101251</v>
          </cell>
          <cell r="AN366">
            <v>0</v>
          </cell>
          <cell r="AO366">
            <v>0.1</v>
          </cell>
          <cell r="AP366">
            <v>1</v>
          </cell>
          <cell r="AQ366">
            <v>2000001</v>
          </cell>
          <cell r="AR366" t="str">
            <v>3050501,3050502,3050503,3050504,3050505,3050506,3050507,3050508</v>
          </cell>
          <cell r="AS366">
            <v>0</v>
          </cell>
          <cell r="AT366">
            <v>12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0.5</v>
          </cell>
          <cell r="BA366">
            <v>0</v>
          </cell>
          <cell r="BB366">
            <v>0</v>
          </cell>
        </row>
        <row r="367">
          <cell r="C367">
            <v>70001209</v>
          </cell>
          <cell r="D367" t="str">
            <v>石墓领主</v>
          </cell>
          <cell r="E367">
            <v>3</v>
          </cell>
          <cell r="F367">
            <v>0</v>
          </cell>
          <cell r="G367">
            <v>0</v>
          </cell>
          <cell r="H367">
            <v>0</v>
          </cell>
          <cell r="I367">
            <v>70001004</v>
          </cell>
          <cell r="J367">
            <v>70001001</v>
          </cell>
          <cell r="K367">
            <v>0</v>
          </cell>
          <cell r="L367">
            <v>0</v>
          </cell>
          <cell r="M367">
            <v>15</v>
          </cell>
          <cell r="N367">
            <v>3</v>
          </cell>
          <cell r="O367">
            <v>2</v>
          </cell>
          <cell r="P367">
            <v>1</v>
          </cell>
          <cell r="Q367">
            <v>132089</v>
          </cell>
          <cell r="R367">
            <v>1400</v>
          </cell>
          <cell r="S367">
            <v>1400</v>
          </cell>
          <cell r="T367">
            <v>300</v>
          </cell>
          <cell r="U367">
            <v>300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7200</v>
          </cell>
          <cell r="AD367">
            <v>1</v>
          </cell>
          <cell r="AE367">
            <v>30</v>
          </cell>
          <cell r="AF367">
            <v>7</v>
          </cell>
          <cell r="AG367">
            <v>1</v>
          </cell>
          <cell r="AH367">
            <v>3400</v>
          </cell>
          <cell r="AI367">
            <v>1</v>
          </cell>
          <cell r="AJ367">
            <v>3</v>
          </cell>
          <cell r="AK367">
            <v>3</v>
          </cell>
          <cell r="AL367">
            <v>0</v>
          </cell>
          <cell r="AM367" t="str">
            <v>601000111,600010201,601100106,601400101,601100001,601100110,601100108,601100109,60700201,601504101,601506101,601000901,61101211</v>
          </cell>
          <cell r="AO367">
            <v>0.5</v>
          </cell>
          <cell r="AP367">
            <v>1</v>
          </cell>
          <cell r="AQ367">
            <v>70000108</v>
          </cell>
          <cell r="AR367" t="str">
            <v>62000501,62000502,62000503,62000504,62000505</v>
          </cell>
          <cell r="AT367">
            <v>12</v>
          </cell>
          <cell r="AZ367">
            <v>0.5</v>
          </cell>
          <cell r="BA367">
            <v>0</v>
          </cell>
          <cell r="BB367">
            <v>0</v>
          </cell>
        </row>
        <row r="368">
          <cell r="C368">
            <v>70002001</v>
          </cell>
          <cell r="D368" t="str">
            <v>沙漠蟹将</v>
          </cell>
          <cell r="E368">
            <v>1</v>
          </cell>
          <cell r="F368">
            <v>0</v>
          </cell>
          <cell r="G368">
            <v>0</v>
          </cell>
          <cell r="H368">
            <v>0</v>
          </cell>
          <cell r="I368">
            <v>70001004</v>
          </cell>
          <cell r="J368">
            <v>70001001</v>
          </cell>
          <cell r="K368">
            <v>0</v>
          </cell>
          <cell r="L368">
            <v>0</v>
          </cell>
          <cell r="M368">
            <v>19</v>
          </cell>
          <cell r="N368">
            <v>3</v>
          </cell>
          <cell r="O368">
            <v>2</v>
          </cell>
          <cell r="P368">
            <v>2</v>
          </cell>
          <cell r="Q368">
            <v>16632</v>
          </cell>
          <cell r="R368">
            <v>1400</v>
          </cell>
          <cell r="S368">
            <v>1400</v>
          </cell>
          <cell r="T368">
            <v>300</v>
          </cell>
          <cell r="U368">
            <v>300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60</v>
          </cell>
          <cell r="AD368">
            <v>3</v>
          </cell>
          <cell r="AE368">
            <v>30</v>
          </cell>
          <cell r="AF368">
            <v>7</v>
          </cell>
          <cell r="AG368">
            <v>1</v>
          </cell>
          <cell r="AH368">
            <v>250</v>
          </cell>
          <cell r="AI368">
            <v>0</v>
          </cell>
          <cell r="AJ368">
            <v>1</v>
          </cell>
          <cell r="AK368">
            <v>2</v>
          </cell>
          <cell r="AL368">
            <v>0</v>
          </cell>
          <cell r="AM368" t="str">
            <v>601000201,600020101,601100202,601300101,601100001,601100210,60700201</v>
          </cell>
          <cell r="AO368">
            <v>0.1</v>
          </cell>
          <cell r="AP368">
            <v>1</v>
          </cell>
          <cell r="AQ368">
            <v>70000108</v>
          </cell>
          <cell r="AR368" t="str">
            <v>0</v>
          </cell>
          <cell r="AT368">
            <v>12</v>
          </cell>
          <cell r="AZ368">
            <v>0.5</v>
          </cell>
          <cell r="BA368">
            <v>0</v>
          </cell>
          <cell r="BB368">
            <v>0</v>
          </cell>
        </row>
        <row r="369">
          <cell r="C369">
            <v>70002002</v>
          </cell>
          <cell r="D369" t="str">
            <v>沙漠鳄鱼</v>
          </cell>
          <cell r="E369">
            <v>1</v>
          </cell>
          <cell r="F369">
            <v>0</v>
          </cell>
          <cell r="G369">
            <v>0</v>
          </cell>
          <cell r="H369">
            <v>0</v>
          </cell>
          <cell r="I369">
            <v>70001004</v>
          </cell>
          <cell r="J369">
            <v>70001001</v>
          </cell>
          <cell r="K369">
            <v>0</v>
          </cell>
          <cell r="L369">
            <v>0</v>
          </cell>
          <cell r="M369">
            <v>19</v>
          </cell>
          <cell r="N369">
            <v>3</v>
          </cell>
          <cell r="O369">
            <v>2</v>
          </cell>
          <cell r="P369">
            <v>2</v>
          </cell>
          <cell r="Q369">
            <v>16632</v>
          </cell>
          <cell r="R369">
            <v>1400</v>
          </cell>
          <cell r="S369">
            <v>1400</v>
          </cell>
          <cell r="T369">
            <v>300</v>
          </cell>
          <cell r="U369">
            <v>300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60</v>
          </cell>
          <cell r="AD369">
            <v>3</v>
          </cell>
          <cell r="AE369">
            <v>30</v>
          </cell>
          <cell r="AF369">
            <v>7</v>
          </cell>
          <cell r="AG369">
            <v>1</v>
          </cell>
          <cell r="AH369">
            <v>250</v>
          </cell>
          <cell r="AI369">
            <v>0</v>
          </cell>
          <cell r="AJ369">
            <v>1</v>
          </cell>
          <cell r="AK369">
            <v>2</v>
          </cell>
          <cell r="AL369">
            <v>0</v>
          </cell>
          <cell r="AM369" t="str">
            <v>601000201,600020101,601100201,601300101,601100001,601100210,60700201</v>
          </cell>
          <cell r="AO369">
            <v>0.1</v>
          </cell>
          <cell r="AP369">
            <v>1</v>
          </cell>
          <cell r="AQ369">
            <v>70000110</v>
          </cell>
          <cell r="AR369" t="str">
            <v>0</v>
          </cell>
          <cell r="AT369">
            <v>12</v>
          </cell>
          <cell r="AZ369">
            <v>0.5</v>
          </cell>
          <cell r="BA369">
            <v>0</v>
          </cell>
          <cell r="BB369">
            <v>0</v>
          </cell>
        </row>
        <row r="370">
          <cell r="C370">
            <v>70002003</v>
          </cell>
          <cell r="D370" t="str">
            <v>螃蟹将军</v>
          </cell>
          <cell r="E370">
            <v>3</v>
          </cell>
          <cell r="F370">
            <v>0</v>
          </cell>
          <cell r="G370">
            <v>0</v>
          </cell>
          <cell r="H370">
            <v>0</v>
          </cell>
          <cell r="I370">
            <v>70001004</v>
          </cell>
          <cell r="J370">
            <v>70001001</v>
          </cell>
          <cell r="K370">
            <v>0</v>
          </cell>
          <cell r="L370">
            <v>0</v>
          </cell>
          <cell r="M370">
            <v>22</v>
          </cell>
          <cell r="N370">
            <v>3</v>
          </cell>
          <cell r="O370">
            <v>2</v>
          </cell>
          <cell r="P370">
            <v>2</v>
          </cell>
          <cell r="Q370">
            <v>207568</v>
          </cell>
          <cell r="R370">
            <v>2000</v>
          </cell>
          <cell r="S370">
            <v>2000</v>
          </cell>
          <cell r="T370">
            <v>450</v>
          </cell>
          <cell r="U370">
            <v>450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3600</v>
          </cell>
          <cell r="AD370">
            <v>3</v>
          </cell>
          <cell r="AE370">
            <v>30</v>
          </cell>
          <cell r="AF370">
            <v>7</v>
          </cell>
          <cell r="AG370">
            <v>1</v>
          </cell>
          <cell r="AH370">
            <v>6800</v>
          </cell>
          <cell r="AI370">
            <v>1</v>
          </cell>
          <cell r="AJ370">
            <v>3</v>
          </cell>
          <cell r="AK370">
            <v>3</v>
          </cell>
          <cell r="AL370">
            <v>0</v>
          </cell>
          <cell r="AM370" t="str">
            <v>601000211,600020201,601100202,601400101,601100001,601100210,601100208,60700201,601504201,601000911,61101221</v>
          </cell>
          <cell r="AO370">
            <v>0.5</v>
          </cell>
          <cell r="AP370">
            <v>1</v>
          </cell>
          <cell r="AQ370">
            <v>70000108</v>
          </cell>
          <cell r="AR370" t="str">
            <v>62001101,62001102,62001103,62001104,62001105</v>
          </cell>
          <cell r="AT370">
            <v>12</v>
          </cell>
          <cell r="AZ370">
            <v>0.5</v>
          </cell>
          <cell r="BA370">
            <v>0</v>
          </cell>
          <cell r="BB370">
            <v>0</v>
          </cell>
        </row>
        <row r="371">
          <cell r="C371">
            <v>70002004</v>
          </cell>
          <cell r="D371" t="str">
            <v>沙漠士兵</v>
          </cell>
          <cell r="E371">
            <v>1</v>
          </cell>
          <cell r="F371">
            <v>0</v>
          </cell>
          <cell r="G371">
            <v>0</v>
          </cell>
          <cell r="H371">
            <v>0</v>
          </cell>
          <cell r="I371">
            <v>70001004</v>
          </cell>
          <cell r="J371">
            <v>70001001</v>
          </cell>
          <cell r="K371">
            <v>0</v>
          </cell>
          <cell r="L371">
            <v>0</v>
          </cell>
          <cell r="M371">
            <v>23</v>
          </cell>
          <cell r="N371">
            <v>3</v>
          </cell>
          <cell r="O371">
            <v>2</v>
          </cell>
          <cell r="P371">
            <v>1</v>
          </cell>
          <cell r="Q371">
            <v>21622</v>
          </cell>
          <cell r="R371">
            <v>1760</v>
          </cell>
          <cell r="S371">
            <v>1760</v>
          </cell>
          <cell r="T371">
            <v>390</v>
          </cell>
          <cell r="U371">
            <v>390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60</v>
          </cell>
          <cell r="AD371">
            <v>3</v>
          </cell>
          <cell r="AE371">
            <v>30</v>
          </cell>
          <cell r="AF371">
            <v>7</v>
          </cell>
          <cell r="AG371">
            <v>1</v>
          </cell>
          <cell r="AH371">
            <v>370</v>
          </cell>
          <cell r="AI371">
            <v>0</v>
          </cell>
          <cell r="AJ371">
            <v>1</v>
          </cell>
          <cell r="AK371">
            <v>2</v>
          </cell>
          <cell r="AL371">
            <v>0</v>
          </cell>
          <cell r="AM371" t="str">
            <v>601000201,600020101,601100203,601300101,601100001,601100210,60700201</v>
          </cell>
          <cell r="AO371">
            <v>0.1</v>
          </cell>
          <cell r="AP371">
            <v>1</v>
          </cell>
          <cell r="AQ371">
            <v>70000108</v>
          </cell>
          <cell r="AR371" t="str">
            <v>0</v>
          </cell>
          <cell r="AT371">
            <v>12</v>
          </cell>
          <cell r="AZ371">
            <v>0.5</v>
          </cell>
          <cell r="BA371">
            <v>0</v>
          </cell>
          <cell r="BB371">
            <v>0</v>
          </cell>
        </row>
        <row r="372">
          <cell r="C372">
            <v>70002005</v>
          </cell>
          <cell r="D372" t="str">
            <v>蝙蝠守卫</v>
          </cell>
          <cell r="E372">
            <v>1</v>
          </cell>
          <cell r="F372">
            <v>0</v>
          </cell>
          <cell r="G372">
            <v>0</v>
          </cell>
          <cell r="H372">
            <v>0</v>
          </cell>
          <cell r="I372">
            <v>70001004</v>
          </cell>
          <cell r="J372">
            <v>70001001</v>
          </cell>
          <cell r="K372">
            <v>0</v>
          </cell>
          <cell r="L372">
            <v>0</v>
          </cell>
          <cell r="M372">
            <v>23</v>
          </cell>
          <cell r="N372">
            <v>3</v>
          </cell>
          <cell r="O372">
            <v>2</v>
          </cell>
          <cell r="P372">
            <v>2</v>
          </cell>
          <cell r="Q372">
            <v>21622</v>
          </cell>
          <cell r="R372">
            <v>1760</v>
          </cell>
          <cell r="S372">
            <v>1760</v>
          </cell>
          <cell r="T372">
            <v>390</v>
          </cell>
          <cell r="U372">
            <v>390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60</v>
          </cell>
          <cell r="AD372">
            <v>3</v>
          </cell>
          <cell r="AE372">
            <v>30</v>
          </cell>
          <cell r="AF372">
            <v>7</v>
          </cell>
          <cell r="AG372">
            <v>1</v>
          </cell>
          <cell r="AH372">
            <v>370</v>
          </cell>
          <cell r="AI372">
            <v>0</v>
          </cell>
          <cell r="AJ372">
            <v>1</v>
          </cell>
          <cell r="AK372">
            <v>2</v>
          </cell>
          <cell r="AL372">
            <v>0</v>
          </cell>
          <cell r="AM372" t="str">
            <v>601000201,600020101,601100207,601300101,601100001,601100210,60700201</v>
          </cell>
          <cell r="AO372">
            <v>0.1</v>
          </cell>
          <cell r="AP372">
            <v>1</v>
          </cell>
          <cell r="AQ372">
            <v>70000111</v>
          </cell>
          <cell r="AR372" t="str">
            <v>0</v>
          </cell>
          <cell r="AT372">
            <v>12</v>
          </cell>
          <cell r="AZ372">
            <v>0.5</v>
          </cell>
          <cell r="BA372">
            <v>0</v>
          </cell>
          <cell r="BB372">
            <v>0</v>
          </cell>
        </row>
        <row r="373">
          <cell r="C373">
            <v>70002006</v>
          </cell>
          <cell r="D373" t="str">
            <v>沙漠之王—孵化</v>
          </cell>
          <cell r="E373">
            <v>3</v>
          </cell>
          <cell r="F373">
            <v>0</v>
          </cell>
          <cell r="G373">
            <v>0</v>
          </cell>
          <cell r="H373">
            <v>0</v>
          </cell>
          <cell r="I373">
            <v>70001004</v>
          </cell>
          <cell r="J373">
            <v>70001001</v>
          </cell>
          <cell r="K373">
            <v>0</v>
          </cell>
          <cell r="L373">
            <v>0</v>
          </cell>
          <cell r="M373">
            <v>25</v>
          </cell>
          <cell r="N373">
            <v>3</v>
          </cell>
          <cell r="O373">
            <v>2</v>
          </cell>
          <cell r="P373">
            <v>2</v>
          </cell>
          <cell r="Q373">
            <v>259459</v>
          </cell>
          <cell r="R373">
            <v>2450</v>
          </cell>
          <cell r="S373">
            <v>2450</v>
          </cell>
          <cell r="T373">
            <v>563</v>
          </cell>
          <cell r="U373">
            <v>563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7200</v>
          </cell>
          <cell r="AD373">
            <v>3</v>
          </cell>
          <cell r="AE373">
            <v>30</v>
          </cell>
          <cell r="AF373">
            <v>7</v>
          </cell>
          <cell r="AG373">
            <v>1</v>
          </cell>
          <cell r="AH373">
            <v>8600</v>
          </cell>
          <cell r="AI373">
            <v>1</v>
          </cell>
          <cell r="AJ373">
            <v>3</v>
          </cell>
          <cell r="AK373">
            <v>2</v>
          </cell>
          <cell r="AL373">
            <v>0</v>
          </cell>
          <cell r="AM373" t="str">
            <v>0</v>
          </cell>
          <cell r="AO373">
            <v>0</v>
          </cell>
          <cell r="AP373">
            <v>1</v>
          </cell>
          <cell r="AQ373">
            <v>70000104</v>
          </cell>
          <cell r="AR373" t="str">
            <v>62001201,62001202,62001203</v>
          </cell>
          <cell r="AT373">
            <v>2</v>
          </cell>
          <cell r="AZ373">
            <v>0.5</v>
          </cell>
          <cell r="BA373">
            <v>0</v>
          </cell>
          <cell r="BB373">
            <v>0</v>
          </cell>
        </row>
        <row r="374">
          <cell r="C374">
            <v>70002007</v>
          </cell>
          <cell r="D374" t="str">
            <v>沙漠之王</v>
          </cell>
          <cell r="E374">
            <v>3</v>
          </cell>
          <cell r="F374">
            <v>0</v>
          </cell>
          <cell r="G374">
            <v>0</v>
          </cell>
          <cell r="H374">
            <v>0</v>
          </cell>
          <cell r="I374">
            <v>70001004</v>
          </cell>
          <cell r="J374">
            <v>70001001</v>
          </cell>
          <cell r="K374">
            <v>0</v>
          </cell>
          <cell r="L374">
            <v>0</v>
          </cell>
          <cell r="M374">
            <v>25</v>
          </cell>
          <cell r="N374">
            <v>3</v>
          </cell>
          <cell r="O374">
            <v>8</v>
          </cell>
          <cell r="P374">
            <v>2</v>
          </cell>
          <cell r="Q374">
            <v>259459</v>
          </cell>
          <cell r="R374">
            <v>2450</v>
          </cell>
          <cell r="S374">
            <v>2450</v>
          </cell>
          <cell r="T374">
            <v>563</v>
          </cell>
          <cell r="U374">
            <v>563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7200</v>
          </cell>
          <cell r="AD374">
            <v>3</v>
          </cell>
          <cell r="AE374">
            <v>30</v>
          </cell>
          <cell r="AF374">
            <v>7</v>
          </cell>
          <cell r="AG374">
            <v>2</v>
          </cell>
          <cell r="AH374">
            <v>8600</v>
          </cell>
          <cell r="AI374">
            <v>1</v>
          </cell>
          <cell r="AJ374">
            <v>3</v>
          </cell>
          <cell r="AK374">
            <v>3</v>
          </cell>
          <cell r="AL374">
            <v>0</v>
          </cell>
          <cell r="AM374" t="str">
            <v>601000211,600020201,601100203,601400101,601100001,601100210,601100208,601100209,60700201,601504201,601000911,61101221</v>
          </cell>
          <cell r="AO374">
            <v>0.5</v>
          </cell>
          <cell r="AP374">
            <v>1</v>
          </cell>
          <cell r="AQ374">
            <v>70000002</v>
          </cell>
          <cell r="AR374" t="str">
            <v>62001202,62001203,62001204,62001206</v>
          </cell>
          <cell r="AT374">
            <v>12</v>
          </cell>
          <cell r="AZ374">
            <v>0.5</v>
          </cell>
          <cell r="BA374">
            <v>0</v>
          </cell>
          <cell r="BB374">
            <v>0</v>
          </cell>
        </row>
        <row r="375">
          <cell r="C375">
            <v>70002008</v>
          </cell>
          <cell r="D375" t="str">
            <v>地牢守护者</v>
          </cell>
          <cell r="E375">
            <v>1</v>
          </cell>
          <cell r="F375">
            <v>0</v>
          </cell>
          <cell r="G375">
            <v>0</v>
          </cell>
          <cell r="H375">
            <v>0</v>
          </cell>
          <cell r="I375">
            <v>70001004</v>
          </cell>
          <cell r="J375">
            <v>70001001</v>
          </cell>
          <cell r="K375">
            <v>0</v>
          </cell>
          <cell r="L375">
            <v>0</v>
          </cell>
          <cell r="M375">
            <v>26</v>
          </cell>
          <cell r="N375">
            <v>3</v>
          </cell>
          <cell r="O375">
            <v>2</v>
          </cell>
          <cell r="P375">
            <v>2</v>
          </cell>
          <cell r="Q375">
            <v>26611</v>
          </cell>
          <cell r="R375">
            <v>2120</v>
          </cell>
          <cell r="S375">
            <v>2120</v>
          </cell>
          <cell r="T375">
            <v>480</v>
          </cell>
          <cell r="U375">
            <v>480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60</v>
          </cell>
          <cell r="AD375">
            <v>3</v>
          </cell>
          <cell r="AE375">
            <v>30</v>
          </cell>
          <cell r="AF375">
            <v>7</v>
          </cell>
          <cell r="AG375">
            <v>1</v>
          </cell>
          <cell r="AH375">
            <v>460</v>
          </cell>
          <cell r="AI375">
            <v>0</v>
          </cell>
          <cell r="AJ375">
            <v>1</v>
          </cell>
          <cell r="AK375">
            <v>2</v>
          </cell>
          <cell r="AL375">
            <v>0</v>
          </cell>
          <cell r="AM375" t="str">
            <v>601000201,600020101,601100204,601300101,601100001,601100210,60700201</v>
          </cell>
          <cell r="AO375">
            <v>0.1</v>
          </cell>
          <cell r="AP375">
            <v>1</v>
          </cell>
          <cell r="AQ375">
            <v>70000107</v>
          </cell>
          <cell r="AR375" t="str">
            <v>0</v>
          </cell>
          <cell r="AT375">
            <v>12</v>
          </cell>
          <cell r="AZ375">
            <v>0.5</v>
          </cell>
          <cell r="BA375">
            <v>0</v>
          </cell>
          <cell r="BB375">
            <v>0</v>
          </cell>
        </row>
        <row r="376">
          <cell r="C376">
            <v>70002009</v>
          </cell>
          <cell r="D376" t="str">
            <v>地牢地精</v>
          </cell>
          <cell r="E376">
            <v>1</v>
          </cell>
          <cell r="F376">
            <v>0</v>
          </cell>
          <cell r="G376">
            <v>0</v>
          </cell>
          <cell r="H376">
            <v>0</v>
          </cell>
          <cell r="I376">
            <v>70001004</v>
          </cell>
          <cell r="J376">
            <v>70001001</v>
          </cell>
          <cell r="K376">
            <v>0</v>
          </cell>
          <cell r="L376">
            <v>0</v>
          </cell>
          <cell r="M376">
            <v>26</v>
          </cell>
          <cell r="N376">
            <v>3</v>
          </cell>
          <cell r="O376">
            <v>2</v>
          </cell>
          <cell r="P376">
            <v>2</v>
          </cell>
          <cell r="Q376">
            <v>26611</v>
          </cell>
          <cell r="R376">
            <v>2120</v>
          </cell>
          <cell r="S376">
            <v>2120</v>
          </cell>
          <cell r="T376">
            <v>480</v>
          </cell>
          <cell r="U376">
            <v>480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60</v>
          </cell>
          <cell r="AD376">
            <v>3</v>
          </cell>
          <cell r="AE376">
            <v>30</v>
          </cell>
          <cell r="AF376">
            <v>7</v>
          </cell>
          <cell r="AG376">
            <v>1</v>
          </cell>
          <cell r="AH376">
            <v>460</v>
          </cell>
          <cell r="AI376">
            <v>0</v>
          </cell>
          <cell r="AJ376">
            <v>1</v>
          </cell>
          <cell r="AK376">
            <v>2</v>
          </cell>
          <cell r="AL376">
            <v>0</v>
          </cell>
          <cell r="AM376" t="str">
            <v>601000201,600020101,601100204,601300101,601100001,601100210,60700201</v>
          </cell>
          <cell r="AO376">
            <v>0.1</v>
          </cell>
          <cell r="AP376">
            <v>1</v>
          </cell>
          <cell r="AQ376">
            <v>70000109</v>
          </cell>
          <cell r="AR376" t="str">
            <v>0</v>
          </cell>
          <cell r="AT376">
            <v>12</v>
          </cell>
          <cell r="AZ376">
            <v>0.5</v>
          </cell>
          <cell r="BA376">
            <v>0</v>
          </cell>
          <cell r="BB376">
            <v>0</v>
          </cell>
        </row>
        <row r="377">
          <cell r="C377">
            <v>70002010</v>
          </cell>
          <cell r="D377" t="str">
            <v>地牢头领</v>
          </cell>
          <cell r="E377">
            <v>1</v>
          </cell>
          <cell r="F377">
            <v>0</v>
          </cell>
          <cell r="G377">
            <v>0</v>
          </cell>
          <cell r="H377">
            <v>0</v>
          </cell>
          <cell r="I377">
            <v>70001004</v>
          </cell>
          <cell r="J377">
            <v>70001001</v>
          </cell>
          <cell r="K377">
            <v>0</v>
          </cell>
          <cell r="L377">
            <v>0</v>
          </cell>
          <cell r="M377">
            <v>27</v>
          </cell>
          <cell r="N377">
            <v>3</v>
          </cell>
          <cell r="O377">
            <v>2</v>
          </cell>
          <cell r="P377">
            <v>2</v>
          </cell>
          <cell r="Q377">
            <v>28274</v>
          </cell>
          <cell r="R377">
            <v>2240</v>
          </cell>
          <cell r="S377">
            <v>2240</v>
          </cell>
          <cell r="T377">
            <v>510</v>
          </cell>
          <cell r="U377">
            <v>510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60</v>
          </cell>
          <cell r="AD377">
            <v>3</v>
          </cell>
          <cell r="AE377">
            <v>30</v>
          </cell>
          <cell r="AF377">
            <v>7</v>
          </cell>
          <cell r="AG377">
            <v>1</v>
          </cell>
          <cell r="AH377">
            <v>490</v>
          </cell>
          <cell r="AI377">
            <v>0</v>
          </cell>
          <cell r="AJ377">
            <v>1</v>
          </cell>
          <cell r="AK377">
            <v>2</v>
          </cell>
          <cell r="AL377">
            <v>0</v>
          </cell>
          <cell r="AM377" t="str">
            <v>601000201,600020101,601100206,601300101,601100001,601100210,60700201</v>
          </cell>
          <cell r="AO377">
            <v>0.1</v>
          </cell>
          <cell r="AP377">
            <v>1</v>
          </cell>
          <cell r="AQ377">
            <v>70000108</v>
          </cell>
          <cell r="AR377" t="str">
            <v>0</v>
          </cell>
          <cell r="AT377">
            <v>12</v>
          </cell>
          <cell r="AZ377">
            <v>0.5</v>
          </cell>
          <cell r="BA377">
            <v>0</v>
          </cell>
          <cell r="BB377">
            <v>0</v>
          </cell>
        </row>
        <row r="378">
          <cell r="C378">
            <v>70002011</v>
          </cell>
          <cell r="D378" t="str">
            <v>地牢魔怪</v>
          </cell>
          <cell r="E378">
            <v>1</v>
          </cell>
          <cell r="F378">
            <v>0</v>
          </cell>
          <cell r="G378">
            <v>0</v>
          </cell>
          <cell r="H378">
            <v>0</v>
          </cell>
          <cell r="I378">
            <v>70001004</v>
          </cell>
          <cell r="J378">
            <v>70001001</v>
          </cell>
          <cell r="K378">
            <v>0</v>
          </cell>
          <cell r="L378">
            <v>0</v>
          </cell>
          <cell r="M378">
            <v>28</v>
          </cell>
          <cell r="N378">
            <v>3</v>
          </cell>
          <cell r="O378">
            <v>2</v>
          </cell>
          <cell r="P378">
            <v>2</v>
          </cell>
          <cell r="Q378">
            <v>29938</v>
          </cell>
          <cell r="R378">
            <v>2360</v>
          </cell>
          <cell r="S378">
            <v>2360</v>
          </cell>
          <cell r="T378">
            <v>540</v>
          </cell>
          <cell r="U378">
            <v>540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60</v>
          </cell>
          <cell r="AD378">
            <v>3</v>
          </cell>
          <cell r="AE378">
            <v>30</v>
          </cell>
          <cell r="AF378">
            <v>7</v>
          </cell>
          <cell r="AG378">
            <v>1</v>
          </cell>
          <cell r="AH378">
            <v>520</v>
          </cell>
          <cell r="AI378">
            <v>0</v>
          </cell>
          <cell r="AJ378">
            <v>1</v>
          </cell>
          <cell r="AK378">
            <v>2</v>
          </cell>
          <cell r="AL378">
            <v>0</v>
          </cell>
          <cell r="AM378" t="str">
            <v>601000201,600020101,601100205,601300101,601100001,601100210,60700201</v>
          </cell>
          <cell r="AO378">
            <v>0.1</v>
          </cell>
          <cell r="AP378">
            <v>1</v>
          </cell>
          <cell r="AQ378">
            <v>70000110</v>
          </cell>
          <cell r="AR378" t="str">
            <v>0</v>
          </cell>
          <cell r="AT378">
            <v>12</v>
          </cell>
          <cell r="AZ378">
            <v>0.5</v>
          </cell>
          <cell r="BA378">
            <v>0</v>
          </cell>
          <cell r="BB378">
            <v>0</v>
          </cell>
        </row>
        <row r="379">
          <cell r="C379">
            <v>70002012</v>
          </cell>
          <cell r="D379" t="str">
            <v>巨石领主-卡布鲁</v>
          </cell>
          <cell r="E379">
            <v>3</v>
          </cell>
          <cell r="F379">
            <v>0</v>
          </cell>
          <cell r="G379">
            <v>0</v>
          </cell>
          <cell r="H379">
            <v>0</v>
          </cell>
          <cell r="I379">
            <v>70001004</v>
          </cell>
          <cell r="J379">
            <v>70001001</v>
          </cell>
          <cell r="K379">
            <v>0</v>
          </cell>
          <cell r="L379">
            <v>0</v>
          </cell>
          <cell r="M379">
            <v>29</v>
          </cell>
          <cell r="N379">
            <v>3</v>
          </cell>
          <cell r="O379">
            <v>2</v>
          </cell>
          <cell r="P379">
            <v>2</v>
          </cell>
          <cell r="Q379">
            <v>328649</v>
          </cell>
          <cell r="R379">
            <v>3050</v>
          </cell>
          <cell r="S379">
            <v>3050</v>
          </cell>
          <cell r="T379">
            <v>713</v>
          </cell>
          <cell r="U379">
            <v>713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10800</v>
          </cell>
          <cell r="AD379">
            <v>3</v>
          </cell>
          <cell r="AE379">
            <v>30</v>
          </cell>
          <cell r="AF379">
            <v>7</v>
          </cell>
          <cell r="AG379">
            <v>1</v>
          </cell>
          <cell r="AH379">
            <v>11000</v>
          </cell>
          <cell r="AI379">
            <v>1</v>
          </cell>
          <cell r="AJ379">
            <v>3</v>
          </cell>
          <cell r="AK379">
            <v>3</v>
          </cell>
          <cell r="AL379">
            <v>0</v>
          </cell>
          <cell r="AM379" t="str">
            <v>601000211,600020201,601100205,601400101,601100001,601100310,601100208,601100209,60700201,601504201,601506101,601000901,601000911,61101221</v>
          </cell>
          <cell r="AO379">
            <v>0.5</v>
          </cell>
          <cell r="AP379">
            <v>1</v>
          </cell>
          <cell r="AQ379">
            <v>70000109</v>
          </cell>
          <cell r="AR379" t="str">
            <v>62001351,62001352,62001353,62001354,62001356,62001357,62001358,62001359</v>
          </cell>
          <cell r="AT379">
            <v>12</v>
          </cell>
          <cell r="AZ379">
            <v>0.5</v>
          </cell>
          <cell r="BA379">
            <v>0</v>
          </cell>
          <cell r="BB379">
            <v>0</v>
          </cell>
        </row>
        <row r="380">
          <cell r="C380">
            <v>70002013</v>
          </cell>
          <cell r="D380" t="str">
            <v>陨石</v>
          </cell>
          <cell r="E380">
            <v>5</v>
          </cell>
          <cell r="F380">
            <v>51</v>
          </cell>
          <cell r="G380">
            <v>0</v>
          </cell>
          <cell r="H380">
            <v>0</v>
          </cell>
          <cell r="I380">
            <v>70001004</v>
          </cell>
          <cell r="J380">
            <v>70001001</v>
          </cell>
          <cell r="K380">
            <v>0</v>
          </cell>
          <cell r="L380">
            <v>0</v>
          </cell>
          <cell r="M380">
            <v>50</v>
          </cell>
          <cell r="N380">
            <v>0</v>
          </cell>
          <cell r="O380">
            <v>3</v>
          </cell>
          <cell r="P380">
            <v>0</v>
          </cell>
          <cell r="Q380">
            <v>1</v>
          </cell>
          <cell r="R380">
            <v>3050</v>
          </cell>
          <cell r="S380">
            <v>3050</v>
          </cell>
          <cell r="T380">
            <v>1590</v>
          </cell>
          <cell r="U380">
            <v>1590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3</v>
          </cell>
          <cell r="AE380">
            <v>100</v>
          </cell>
          <cell r="AF380">
            <v>100</v>
          </cell>
          <cell r="AG380">
            <v>1</v>
          </cell>
          <cell r="AH380">
            <v>0</v>
          </cell>
          <cell r="AI380">
            <v>0</v>
          </cell>
          <cell r="AJ380">
            <v>1</v>
          </cell>
          <cell r="AK380">
            <v>0</v>
          </cell>
          <cell r="AL380">
            <v>0</v>
          </cell>
          <cell r="AM380" t="str">
            <v>0</v>
          </cell>
          <cell r="AO380">
            <v>0</v>
          </cell>
          <cell r="AP380">
            <v>1</v>
          </cell>
          <cell r="AQ380" t="str">
            <v>0</v>
          </cell>
          <cell r="AR380">
            <v>62001355</v>
          </cell>
          <cell r="AT380">
            <v>8</v>
          </cell>
          <cell r="AV380">
            <v>0</v>
          </cell>
          <cell r="AW380">
            <v>40</v>
          </cell>
          <cell r="AZ380">
            <v>0.5</v>
          </cell>
          <cell r="BA380">
            <v>0</v>
          </cell>
          <cell r="BB380">
            <v>1</v>
          </cell>
        </row>
        <row r="381">
          <cell r="C381">
            <v>70003001</v>
          </cell>
          <cell r="D381" t="str">
            <v>冰雪野狼</v>
          </cell>
          <cell r="E381">
            <v>1</v>
          </cell>
          <cell r="F381">
            <v>0</v>
          </cell>
          <cell r="G381">
            <v>0</v>
          </cell>
          <cell r="H381">
            <v>0</v>
          </cell>
          <cell r="I381">
            <v>70001004</v>
          </cell>
          <cell r="J381">
            <v>70001001</v>
          </cell>
          <cell r="K381">
            <v>0</v>
          </cell>
          <cell r="L381">
            <v>0</v>
          </cell>
          <cell r="M381">
            <v>30</v>
          </cell>
          <cell r="N381">
            <v>3</v>
          </cell>
          <cell r="O381">
            <v>2</v>
          </cell>
          <cell r="P381">
            <v>2</v>
          </cell>
          <cell r="Q381">
            <v>34776</v>
          </cell>
          <cell r="R381">
            <v>2600</v>
          </cell>
          <cell r="S381">
            <v>2600</v>
          </cell>
          <cell r="T381">
            <v>600</v>
          </cell>
          <cell r="U381">
            <v>600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60</v>
          </cell>
          <cell r="AD381">
            <v>3</v>
          </cell>
          <cell r="AE381">
            <v>30</v>
          </cell>
          <cell r="AF381">
            <v>7</v>
          </cell>
          <cell r="AG381">
            <v>1</v>
          </cell>
          <cell r="AH381">
            <v>580</v>
          </cell>
          <cell r="AI381">
            <v>0</v>
          </cell>
          <cell r="AJ381">
            <v>1</v>
          </cell>
          <cell r="AK381">
            <v>2</v>
          </cell>
          <cell r="AL381">
            <v>0</v>
          </cell>
          <cell r="AM381" t="str">
            <v>601000301,600030101,601100301,601300201,601100001,601100310,60700201</v>
          </cell>
          <cell r="AO381">
            <v>0.1</v>
          </cell>
          <cell r="AP381">
            <v>1</v>
          </cell>
          <cell r="AQ381">
            <v>70000106</v>
          </cell>
          <cell r="AR381" t="str">
            <v>0</v>
          </cell>
          <cell r="AT381">
            <v>12</v>
          </cell>
          <cell r="AZ381">
            <v>0.5</v>
          </cell>
          <cell r="BA381">
            <v>0</v>
          </cell>
          <cell r="BB381">
            <v>0</v>
          </cell>
        </row>
        <row r="382">
          <cell r="C382">
            <v>70003002</v>
          </cell>
          <cell r="D382" t="str">
            <v>冰雪蜘蛛</v>
          </cell>
          <cell r="E382">
            <v>1</v>
          </cell>
          <cell r="F382">
            <v>0</v>
          </cell>
          <cell r="G382">
            <v>0</v>
          </cell>
          <cell r="H382">
            <v>0</v>
          </cell>
          <cell r="I382">
            <v>70001004</v>
          </cell>
          <cell r="J382">
            <v>70001001</v>
          </cell>
          <cell r="K382">
            <v>0</v>
          </cell>
          <cell r="L382">
            <v>0</v>
          </cell>
          <cell r="M382">
            <v>30</v>
          </cell>
          <cell r="N382">
            <v>3</v>
          </cell>
          <cell r="O382">
            <v>2</v>
          </cell>
          <cell r="P382">
            <v>2</v>
          </cell>
          <cell r="Q382">
            <v>34776</v>
          </cell>
          <cell r="R382">
            <v>2600</v>
          </cell>
          <cell r="S382">
            <v>2600</v>
          </cell>
          <cell r="T382">
            <v>600</v>
          </cell>
          <cell r="U382">
            <v>600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60</v>
          </cell>
          <cell r="AD382">
            <v>3</v>
          </cell>
          <cell r="AE382">
            <v>30</v>
          </cell>
          <cell r="AF382">
            <v>7</v>
          </cell>
          <cell r="AG382">
            <v>1</v>
          </cell>
          <cell r="AH382">
            <v>580</v>
          </cell>
          <cell r="AI382">
            <v>0</v>
          </cell>
          <cell r="AJ382">
            <v>1</v>
          </cell>
          <cell r="AK382">
            <v>2</v>
          </cell>
          <cell r="AL382">
            <v>0</v>
          </cell>
          <cell r="AM382" t="str">
            <v>601000301,600030101,601100302,601300201,601100001,601100310,60700201</v>
          </cell>
          <cell r="AO382">
            <v>0.1</v>
          </cell>
          <cell r="AP382">
            <v>1</v>
          </cell>
          <cell r="AQ382">
            <v>70000107</v>
          </cell>
          <cell r="AR382" t="str">
            <v>0</v>
          </cell>
          <cell r="AT382">
            <v>12</v>
          </cell>
          <cell r="AZ382">
            <v>0.5</v>
          </cell>
          <cell r="BA382">
            <v>0</v>
          </cell>
          <cell r="BB382">
            <v>0</v>
          </cell>
        </row>
        <row r="383">
          <cell r="C383">
            <v>70003003</v>
          </cell>
          <cell r="D383" t="str">
            <v>冰雪狼王</v>
          </cell>
          <cell r="E383">
            <v>3</v>
          </cell>
          <cell r="F383">
            <v>0</v>
          </cell>
          <cell r="G383">
            <v>0</v>
          </cell>
          <cell r="H383">
            <v>0</v>
          </cell>
          <cell r="I383">
            <v>70001004</v>
          </cell>
          <cell r="J383">
            <v>70001001</v>
          </cell>
          <cell r="K383">
            <v>0</v>
          </cell>
          <cell r="L383">
            <v>0</v>
          </cell>
          <cell r="M383">
            <v>32</v>
          </cell>
          <cell r="N383">
            <v>5</v>
          </cell>
          <cell r="O383">
            <v>2</v>
          </cell>
          <cell r="P383">
            <v>2</v>
          </cell>
          <cell r="Q383">
            <v>470172</v>
          </cell>
          <cell r="R383">
            <v>4100</v>
          </cell>
          <cell r="S383">
            <v>4100</v>
          </cell>
          <cell r="T383">
            <v>975</v>
          </cell>
          <cell r="U383">
            <v>975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3600</v>
          </cell>
          <cell r="AD383">
            <v>3</v>
          </cell>
          <cell r="AE383">
            <v>30</v>
          </cell>
          <cell r="AF383">
            <v>7</v>
          </cell>
          <cell r="AG383">
            <v>1</v>
          </cell>
          <cell r="AH383">
            <v>12800</v>
          </cell>
          <cell r="AI383">
            <v>0</v>
          </cell>
          <cell r="AJ383">
            <v>3</v>
          </cell>
          <cell r="AK383">
            <v>3</v>
          </cell>
          <cell r="AL383">
            <v>0</v>
          </cell>
          <cell r="AM383" t="str">
            <v>601000311,600030201,601100301,601400101,601100001,601100310,601100308,60700201,601504301,601000911,61101231</v>
          </cell>
          <cell r="AO383">
            <v>0.1</v>
          </cell>
          <cell r="AP383">
            <v>1</v>
          </cell>
          <cell r="AQ383">
            <v>70000105</v>
          </cell>
          <cell r="AR383" t="str">
            <v>62002011,62002012,62002013</v>
          </cell>
          <cell r="AT383">
            <v>12</v>
          </cell>
          <cell r="AZ383">
            <v>0.5</v>
          </cell>
          <cell r="BA383">
            <v>0</v>
          </cell>
          <cell r="BB383">
            <v>0</v>
          </cell>
        </row>
        <row r="384">
          <cell r="C384">
            <v>70003004</v>
          </cell>
          <cell r="D384" t="str">
            <v>冰精灵</v>
          </cell>
          <cell r="E384">
            <v>1</v>
          </cell>
          <cell r="F384">
            <v>0</v>
          </cell>
          <cell r="G384">
            <v>0</v>
          </cell>
          <cell r="H384">
            <v>0</v>
          </cell>
          <cell r="I384">
            <v>70001004</v>
          </cell>
          <cell r="J384">
            <v>70001001</v>
          </cell>
          <cell r="K384">
            <v>0</v>
          </cell>
          <cell r="L384">
            <v>0</v>
          </cell>
          <cell r="M384">
            <v>32</v>
          </cell>
          <cell r="N384">
            <v>3</v>
          </cell>
          <cell r="O384">
            <v>6</v>
          </cell>
          <cell r="P384">
            <v>2</v>
          </cell>
          <cell r="Q384">
            <v>45209</v>
          </cell>
          <cell r="R384">
            <v>2840</v>
          </cell>
          <cell r="S384">
            <v>2840</v>
          </cell>
          <cell r="T384">
            <v>780</v>
          </cell>
          <cell r="U384">
            <v>780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60</v>
          </cell>
          <cell r="AD384">
            <v>3</v>
          </cell>
          <cell r="AE384">
            <v>30</v>
          </cell>
          <cell r="AF384">
            <v>7</v>
          </cell>
          <cell r="AG384">
            <v>2</v>
          </cell>
          <cell r="AH384">
            <v>640</v>
          </cell>
          <cell r="AI384">
            <v>0</v>
          </cell>
          <cell r="AJ384">
            <v>1</v>
          </cell>
          <cell r="AK384">
            <v>2</v>
          </cell>
          <cell r="AL384">
            <v>0</v>
          </cell>
          <cell r="AM384" t="str">
            <v>601000301,600030101,601100303,601300201,601100001,601100310,60700201</v>
          </cell>
          <cell r="AO384">
            <v>0.1</v>
          </cell>
          <cell r="AP384">
            <v>1</v>
          </cell>
          <cell r="AQ384">
            <v>70000003</v>
          </cell>
          <cell r="AR384" t="str">
            <v>0</v>
          </cell>
          <cell r="AT384">
            <v>12</v>
          </cell>
          <cell r="AZ384">
            <v>0.5</v>
          </cell>
          <cell r="BA384">
            <v>0</v>
          </cell>
          <cell r="BB384">
            <v>0</v>
          </cell>
        </row>
        <row r="385">
          <cell r="C385">
            <v>70003005</v>
          </cell>
          <cell r="D385" t="str">
            <v>火精灵</v>
          </cell>
          <cell r="E385">
            <v>1</v>
          </cell>
          <cell r="F385">
            <v>0</v>
          </cell>
          <cell r="G385">
            <v>0</v>
          </cell>
          <cell r="H385">
            <v>0</v>
          </cell>
          <cell r="I385">
            <v>70001004</v>
          </cell>
          <cell r="J385">
            <v>70001001</v>
          </cell>
          <cell r="K385">
            <v>0</v>
          </cell>
          <cell r="L385">
            <v>0</v>
          </cell>
          <cell r="M385">
            <v>32</v>
          </cell>
          <cell r="N385">
            <v>3</v>
          </cell>
          <cell r="O385">
            <v>6</v>
          </cell>
          <cell r="P385">
            <v>2</v>
          </cell>
          <cell r="Q385">
            <v>45209</v>
          </cell>
          <cell r="R385">
            <v>2840</v>
          </cell>
          <cell r="S385">
            <v>2840</v>
          </cell>
          <cell r="T385">
            <v>780</v>
          </cell>
          <cell r="U385">
            <v>780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60</v>
          </cell>
          <cell r="AD385">
            <v>3</v>
          </cell>
          <cell r="AE385">
            <v>30</v>
          </cell>
          <cell r="AF385">
            <v>7</v>
          </cell>
          <cell r="AG385">
            <v>2</v>
          </cell>
          <cell r="AH385">
            <v>640</v>
          </cell>
          <cell r="AI385">
            <v>0</v>
          </cell>
          <cell r="AJ385">
            <v>1</v>
          </cell>
          <cell r="AK385">
            <v>2</v>
          </cell>
          <cell r="AL385">
            <v>0</v>
          </cell>
          <cell r="AM385" t="str">
            <v>601000301,600030101,601100303,601300201,601100001,601100310,60700201</v>
          </cell>
          <cell r="AO385">
            <v>0.1</v>
          </cell>
          <cell r="AP385">
            <v>1</v>
          </cell>
          <cell r="AQ385">
            <v>70000002</v>
          </cell>
          <cell r="AR385" t="str">
            <v>0</v>
          </cell>
          <cell r="AT385">
            <v>12</v>
          </cell>
          <cell r="AZ385">
            <v>0.5</v>
          </cell>
          <cell r="BA385">
            <v>0</v>
          </cell>
          <cell r="BB385">
            <v>0</v>
          </cell>
        </row>
        <row r="386">
          <cell r="C386">
            <v>70003006</v>
          </cell>
          <cell r="D386" t="str">
            <v>冰封守护者-艾瑞达</v>
          </cell>
          <cell r="E386">
            <v>3</v>
          </cell>
          <cell r="F386">
            <v>0</v>
          </cell>
          <cell r="G386">
            <v>0</v>
          </cell>
          <cell r="H386">
            <v>0</v>
          </cell>
          <cell r="I386">
            <v>70001004</v>
          </cell>
          <cell r="J386">
            <v>70001001</v>
          </cell>
          <cell r="K386">
            <v>0</v>
          </cell>
          <cell r="L386">
            <v>0</v>
          </cell>
          <cell r="M386">
            <v>34</v>
          </cell>
          <cell r="N386">
            <v>3</v>
          </cell>
          <cell r="O386">
            <v>2</v>
          </cell>
          <cell r="P386">
            <v>2</v>
          </cell>
          <cell r="Q386">
            <v>506339</v>
          </cell>
          <cell r="R386">
            <v>4400</v>
          </cell>
          <cell r="S386">
            <v>4400</v>
          </cell>
          <cell r="T386">
            <v>1050</v>
          </cell>
          <cell r="U386">
            <v>1050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5400</v>
          </cell>
          <cell r="AD386">
            <v>3</v>
          </cell>
          <cell r="AE386">
            <v>30</v>
          </cell>
          <cell r="AF386">
            <v>7</v>
          </cell>
          <cell r="AG386">
            <v>1</v>
          </cell>
          <cell r="AH386">
            <v>14000</v>
          </cell>
          <cell r="AI386">
            <v>1</v>
          </cell>
          <cell r="AJ386">
            <v>3</v>
          </cell>
          <cell r="AK386">
            <v>3</v>
          </cell>
          <cell r="AL386">
            <v>0</v>
          </cell>
          <cell r="AM386" t="str">
            <v>601000311,600030201,601100303,601400201,601100001,601100310,601100308,601100309,60700201,601504301,601505101,601000911,61101231</v>
          </cell>
          <cell r="AO386">
            <v>0.1</v>
          </cell>
          <cell r="AP386">
            <v>1</v>
          </cell>
          <cell r="AQ386">
            <v>70000107</v>
          </cell>
          <cell r="AR386" t="str">
            <v>62002111,62002112,62002113</v>
          </cell>
          <cell r="AT386">
            <v>12</v>
          </cell>
          <cell r="AZ386">
            <v>0.5</v>
          </cell>
          <cell r="BA386">
            <v>0</v>
          </cell>
          <cell r="BB386">
            <v>0</v>
          </cell>
        </row>
        <row r="387">
          <cell r="C387">
            <v>70003007</v>
          </cell>
          <cell r="D387" t="str">
            <v>千针野狼</v>
          </cell>
          <cell r="E387">
            <v>1</v>
          </cell>
          <cell r="F387">
            <v>0</v>
          </cell>
          <cell r="G387">
            <v>0</v>
          </cell>
          <cell r="H387">
            <v>0</v>
          </cell>
          <cell r="I387">
            <v>70001004</v>
          </cell>
          <cell r="J387">
            <v>70001001</v>
          </cell>
          <cell r="K387">
            <v>0</v>
          </cell>
          <cell r="L387">
            <v>0</v>
          </cell>
          <cell r="M387">
            <v>34</v>
          </cell>
          <cell r="N387">
            <v>3</v>
          </cell>
          <cell r="O387">
            <v>2</v>
          </cell>
          <cell r="P387">
            <v>2</v>
          </cell>
          <cell r="Q387">
            <v>48686</v>
          </cell>
          <cell r="R387">
            <v>3560</v>
          </cell>
          <cell r="S387">
            <v>3560</v>
          </cell>
          <cell r="T387">
            <v>840</v>
          </cell>
          <cell r="U387">
            <v>840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60</v>
          </cell>
          <cell r="AD387">
            <v>3</v>
          </cell>
          <cell r="AE387">
            <v>30</v>
          </cell>
          <cell r="AF387">
            <v>7</v>
          </cell>
          <cell r="AG387">
            <v>1</v>
          </cell>
          <cell r="AH387">
            <v>700</v>
          </cell>
          <cell r="AI387">
            <v>0</v>
          </cell>
          <cell r="AJ387">
            <v>1</v>
          </cell>
          <cell r="AK387">
            <v>2</v>
          </cell>
          <cell r="AL387">
            <v>0</v>
          </cell>
          <cell r="AM387" t="str">
            <v>601000301,600030101,601100301,601300201,601100001,601100310,60700201</v>
          </cell>
          <cell r="AO387">
            <v>0.1</v>
          </cell>
          <cell r="AP387">
            <v>1</v>
          </cell>
          <cell r="AQ387">
            <v>70000107</v>
          </cell>
          <cell r="AR387" t="str">
            <v>0</v>
          </cell>
          <cell r="AT387">
            <v>12</v>
          </cell>
          <cell r="AZ387">
            <v>0.5</v>
          </cell>
          <cell r="BA387">
            <v>0</v>
          </cell>
          <cell r="BB387">
            <v>0</v>
          </cell>
        </row>
        <row r="388">
          <cell r="C388">
            <v>70003008</v>
          </cell>
          <cell r="D388" t="str">
            <v>千针蜘蛛</v>
          </cell>
          <cell r="E388">
            <v>1</v>
          </cell>
          <cell r="F388">
            <v>0</v>
          </cell>
          <cell r="G388">
            <v>0</v>
          </cell>
          <cell r="H388">
            <v>0</v>
          </cell>
          <cell r="I388">
            <v>70001004</v>
          </cell>
          <cell r="J388">
            <v>70001001</v>
          </cell>
          <cell r="K388">
            <v>0</v>
          </cell>
          <cell r="L388">
            <v>0</v>
          </cell>
          <cell r="M388">
            <v>34</v>
          </cell>
          <cell r="N388">
            <v>3</v>
          </cell>
          <cell r="O388">
            <v>2</v>
          </cell>
          <cell r="P388">
            <v>2</v>
          </cell>
          <cell r="Q388">
            <v>48686</v>
          </cell>
          <cell r="R388">
            <v>3560</v>
          </cell>
          <cell r="S388">
            <v>3560</v>
          </cell>
          <cell r="T388">
            <v>840</v>
          </cell>
          <cell r="U388">
            <v>840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60</v>
          </cell>
          <cell r="AD388">
            <v>3</v>
          </cell>
          <cell r="AE388">
            <v>30</v>
          </cell>
          <cell r="AF388">
            <v>7</v>
          </cell>
          <cell r="AG388">
            <v>1</v>
          </cell>
          <cell r="AH388">
            <v>700</v>
          </cell>
          <cell r="AI388">
            <v>0</v>
          </cell>
          <cell r="AJ388">
            <v>1</v>
          </cell>
          <cell r="AK388">
            <v>2</v>
          </cell>
          <cell r="AL388">
            <v>0</v>
          </cell>
          <cell r="AM388" t="str">
            <v>601000301,600030101,601100302,601300201,601100001,601100310,60700201</v>
          </cell>
          <cell r="AO388">
            <v>0.1</v>
          </cell>
          <cell r="AP388">
            <v>1</v>
          </cell>
          <cell r="AQ388">
            <v>70000103</v>
          </cell>
          <cell r="AR388" t="str">
            <v>0</v>
          </cell>
          <cell r="AT388">
            <v>12</v>
          </cell>
          <cell r="AZ388">
            <v>0.5</v>
          </cell>
          <cell r="BA388">
            <v>0</v>
          </cell>
          <cell r="BB388">
            <v>0</v>
          </cell>
        </row>
        <row r="389">
          <cell r="C389">
            <v>70003009</v>
          </cell>
          <cell r="D389" t="str">
            <v>冰宫野狼</v>
          </cell>
          <cell r="E389">
            <v>1</v>
          </cell>
          <cell r="F389">
            <v>0</v>
          </cell>
          <cell r="G389">
            <v>0</v>
          </cell>
          <cell r="H389">
            <v>0</v>
          </cell>
          <cell r="I389">
            <v>70001004</v>
          </cell>
          <cell r="J389">
            <v>70001001</v>
          </cell>
          <cell r="K389">
            <v>0</v>
          </cell>
          <cell r="L389">
            <v>0</v>
          </cell>
          <cell r="M389">
            <v>35</v>
          </cell>
          <cell r="N389">
            <v>3</v>
          </cell>
          <cell r="O389">
            <v>2</v>
          </cell>
          <cell r="P389">
            <v>2</v>
          </cell>
          <cell r="Q389">
            <v>50425</v>
          </cell>
          <cell r="R389">
            <v>3680</v>
          </cell>
          <cell r="S389">
            <v>3680</v>
          </cell>
          <cell r="T389">
            <v>870</v>
          </cell>
          <cell r="U389">
            <v>870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60</v>
          </cell>
          <cell r="AD389">
            <v>3</v>
          </cell>
          <cell r="AE389">
            <v>30</v>
          </cell>
          <cell r="AF389">
            <v>7</v>
          </cell>
          <cell r="AG389">
            <v>1</v>
          </cell>
          <cell r="AH389">
            <v>730</v>
          </cell>
          <cell r="AI389">
            <v>0</v>
          </cell>
          <cell r="AJ389">
            <v>1</v>
          </cell>
          <cell r="AK389">
            <v>2</v>
          </cell>
          <cell r="AL389">
            <v>0</v>
          </cell>
          <cell r="AM389" t="str">
            <v>601000301,600030101,601100301,601300201,601100001,601100310,60700201</v>
          </cell>
          <cell r="AO389">
            <v>0.1</v>
          </cell>
          <cell r="AP389">
            <v>1</v>
          </cell>
          <cell r="AQ389">
            <v>70000106</v>
          </cell>
          <cell r="AR389" t="str">
            <v>0</v>
          </cell>
          <cell r="AT389">
            <v>12</v>
          </cell>
          <cell r="AZ389">
            <v>0.5</v>
          </cell>
          <cell r="BA389">
            <v>0</v>
          </cell>
          <cell r="BB389">
            <v>0</v>
          </cell>
        </row>
        <row r="390">
          <cell r="C390">
            <v>70003010</v>
          </cell>
          <cell r="D390" t="str">
            <v>冰宫蜘蛛</v>
          </cell>
          <cell r="E390">
            <v>1</v>
          </cell>
          <cell r="F390">
            <v>0</v>
          </cell>
          <cell r="G390">
            <v>0</v>
          </cell>
          <cell r="H390">
            <v>0</v>
          </cell>
          <cell r="I390">
            <v>70001004</v>
          </cell>
          <cell r="J390">
            <v>70001001</v>
          </cell>
          <cell r="K390">
            <v>0</v>
          </cell>
          <cell r="L390">
            <v>0</v>
          </cell>
          <cell r="M390">
            <v>35</v>
          </cell>
          <cell r="N390">
            <v>3</v>
          </cell>
          <cell r="O390">
            <v>2</v>
          </cell>
          <cell r="P390">
            <v>2</v>
          </cell>
          <cell r="Q390">
            <v>50425</v>
          </cell>
          <cell r="R390">
            <v>3680</v>
          </cell>
          <cell r="S390">
            <v>3680</v>
          </cell>
          <cell r="T390">
            <v>870</v>
          </cell>
          <cell r="U390">
            <v>870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60</v>
          </cell>
          <cell r="AD390">
            <v>3</v>
          </cell>
          <cell r="AE390">
            <v>30</v>
          </cell>
          <cell r="AF390">
            <v>7</v>
          </cell>
          <cell r="AG390">
            <v>1</v>
          </cell>
          <cell r="AH390">
            <v>730</v>
          </cell>
          <cell r="AI390">
            <v>0</v>
          </cell>
          <cell r="AJ390">
            <v>1</v>
          </cell>
          <cell r="AK390">
            <v>2</v>
          </cell>
          <cell r="AL390">
            <v>0</v>
          </cell>
          <cell r="AM390" t="str">
            <v>601000301,600030101,601100302,601300201,601100001,601100310,60700201</v>
          </cell>
          <cell r="AO390">
            <v>0.1</v>
          </cell>
          <cell r="AP390">
            <v>1</v>
          </cell>
          <cell r="AQ390">
            <v>70000103</v>
          </cell>
          <cell r="AR390" t="str">
            <v>0</v>
          </cell>
          <cell r="AT390">
            <v>12</v>
          </cell>
          <cell r="AZ390">
            <v>0.5</v>
          </cell>
          <cell r="BA390">
            <v>0</v>
          </cell>
          <cell r="BB390">
            <v>0</v>
          </cell>
        </row>
        <row r="391">
          <cell r="C391">
            <v>70003011</v>
          </cell>
          <cell r="D391" t="str">
            <v>暮色战士</v>
          </cell>
          <cell r="E391">
            <v>1</v>
          </cell>
          <cell r="F391">
            <v>0</v>
          </cell>
          <cell r="G391">
            <v>0</v>
          </cell>
          <cell r="H391">
            <v>0</v>
          </cell>
          <cell r="I391">
            <v>70001004</v>
          </cell>
          <cell r="J391">
            <v>70001001</v>
          </cell>
          <cell r="K391">
            <v>0</v>
          </cell>
          <cell r="L391">
            <v>0</v>
          </cell>
          <cell r="M391">
            <v>36</v>
          </cell>
          <cell r="N391">
            <v>3</v>
          </cell>
          <cell r="O391">
            <v>2</v>
          </cell>
          <cell r="P391">
            <v>2</v>
          </cell>
          <cell r="Q391">
            <v>52164</v>
          </cell>
          <cell r="R391">
            <v>3800</v>
          </cell>
          <cell r="S391">
            <v>3800</v>
          </cell>
          <cell r="T391">
            <v>900</v>
          </cell>
          <cell r="U391">
            <v>900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60</v>
          </cell>
          <cell r="AD391">
            <v>3</v>
          </cell>
          <cell r="AE391">
            <v>30</v>
          </cell>
          <cell r="AF391">
            <v>7</v>
          </cell>
          <cell r="AG391">
            <v>1</v>
          </cell>
          <cell r="AH391">
            <v>760</v>
          </cell>
          <cell r="AI391">
            <v>0</v>
          </cell>
          <cell r="AJ391">
            <v>2</v>
          </cell>
          <cell r="AK391">
            <v>2</v>
          </cell>
          <cell r="AL391">
            <v>0</v>
          </cell>
          <cell r="AM391" t="str">
            <v>601000301,600030101,601100305,601300201,601100001,601100310,60700201</v>
          </cell>
          <cell r="AO391">
            <v>0.1</v>
          </cell>
          <cell r="AP391">
            <v>1</v>
          </cell>
          <cell r="AQ391">
            <v>70000109</v>
          </cell>
          <cell r="AR391" t="str">
            <v>0</v>
          </cell>
          <cell r="AT391">
            <v>12</v>
          </cell>
          <cell r="AZ391">
            <v>0.5</v>
          </cell>
          <cell r="BA391">
            <v>0</v>
          </cell>
          <cell r="BB391">
            <v>0</v>
          </cell>
        </row>
        <row r="392">
          <cell r="C392">
            <v>70003012</v>
          </cell>
          <cell r="D392" t="str">
            <v>冰封守护者-艾瑞克</v>
          </cell>
          <cell r="E392">
            <v>3</v>
          </cell>
          <cell r="F392">
            <v>0</v>
          </cell>
          <cell r="G392">
            <v>0</v>
          </cell>
          <cell r="H392">
            <v>0</v>
          </cell>
          <cell r="I392">
            <v>70001004</v>
          </cell>
          <cell r="J392">
            <v>70001001</v>
          </cell>
          <cell r="K392">
            <v>0</v>
          </cell>
          <cell r="L392">
            <v>0</v>
          </cell>
          <cell r="M392">
            <v>36</v>
          </cell>
          <cell r="N392">
            <v>3</v>
          </cell>
          <cell r="O392">
            <v>2</v>
          </cell>
          <cell r="P392">
            <v>2</v>
          </cell>
          <cell r="Q392">
            <v>542506</v>
          </cell>
          <cell r="R392">
            <v>4700</v>
          </cell>
          <cell r="S392">
            <v>4700</v>
          </cell>
          <cell r="T392">
            <v>1125</v>
          </cell>
          <cell r="U392">
            <v>1125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7200</v>
          </cell>
          <cell r="AD392">
            <v>3</v>
          </cell>
          <cell r="AE392">
            <v>30</v>
          </cell>
          <cell r="AF392">
            <v>7</v>
          </cell>
          <cell r="AG392">
            <v>1</v>
          </cell>
          <cell r="AH392">
            <v>15200</v>
          </cell>
          <cell r="AI392">
            <v>1</v>
          </cell>
          <cell r="AJ392">
            <v>3</v>
          </cell>
          <cell r="AK392">
            <v>3</v>
          </cell>
          <cell r="AL392">
            <v>0</v>
          </cell>
          <cell r="AM392" t="str">
            <v>601000311,600030201,601100306,601400201,601100001,601100310,601100308,601100309,60700201,601504301,601505101,601000911,61101231</v>
          </cell>
          <cell r="AO392">
            <v>0.1</v>
          </cell>
          <cell r="AP392">
            <v>1</v>
          </cell>
          <cell r="AQ392">
            <v>70000108</v>
          </cell>
          <cell r="AR392" t="str">
            <v>62002211,62002212,62002213</v>
          </cell>
          <cell r="AT392">
            <v>12</v>
          </cell>
          <cell r="AZ392">
            <v>0.5</v>
          </cell>
          <cell r="BA392">
            <v>0</v>
          </cell>
          <cell r="BB392">
            <v>0</v>
          </cell>
        </row>
        <row r="393">
          <cell r="C393">
            <v>70003013</v>
          </cell>
          <cell r="D393" t="str">
            <v>暮色守卫</v>
          </cell>
          <cell r="E393">
            <v>1</v>
          </cell>
          <cell r="F393">
            <v>0</v>
          </cell>
          <cell r="G393">
            <v>0</v>
          </cell>
          <cell r="H393">
            <v>0</v>
          </cell>
          <cell r="I393">
            <v>70001004</v>
          </cell>
          <cell r="J393">
            <v>70001001</v>
          </cell>
          <cell r="K393">
            <v>0</v>
          </cell>
          <cell r="L393">
            <v>0</v>
          </cell>
          <cell r="M393">
            <v>38</v>
          </cell>
          <cell r="N393">
            <v>3</v>
          </cell>
          <cell r="O393">
            <v>2</v>
          </cell>
          <cell r="P393">
            <v>2</v>
          </cell>
          <cell r="Q393">
            <v>55642</v>
          </cell>
          <cell r="R393">
            <v>4040</v>
          </cell>
          <cell r="S393">
            <v>4040</v>
          </cell>
          <cell r="T393">
            <v>960</v>
          </cell>
          <cell r="U393">
            <v>960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60</v>
          </cell>
          <cell r="AD393">
            <v>3</v>
          </cell>
          <cell r="AE393">
            <v>30</v>
          </cell>
          <cell r="AF393">
            <v>7</v>
          </cell>
          <cell r="AG393">
            <v>1</v>
          </cell>
          <cell r="AH393">
            <v>880</v>
          </cell>
          <cell r="AI393">
            <v>0</v>
          </cell>
          <cell r="AJ393">
            <v>2</v>
          </cell>
          <cell r="AK393">
            <v>2</v>
          </cell>
          <cell r="AL393">
            <v>0</v>
          </cell>
          <cell r="AM393" t="str">
            <v>601000301,600030101,601100305,601300201,601100001,601100310,60700201</v>
          </cell>
          <cell r="AO393">
            <v>0.1</v>
          </cell>
          <cell r="AP393">
            <v>1</v>
          </cell>
          <cell r="AQ393">
            <v>70000109</v>
          </cell>
          <cell r="AR393" t="str">
            <v>0</v>
          </cell>
          <cell r="AT393">
            <v>12</v>
          </cell>
          <cell r="AZ393">
            <v>0.5</v>
          </cell>
          <cell r="BA393">
            <v>0</v>
          </cell>
          <cell r="BB393">
            <v>0</v>
          </cell>
        </row>
        <row r="394">
          <cell r="C394">
            <v>70003014</v>
          </cell>
          <cell r="D394" t="str">
            <v>冰精灵守卫</v>
          </cell>
          <cell r="E394">
            <v>1</v>
          </cell>
          <cell r="F394">
            <v>0</v>
          </cell>
          <cell r="G394">
            <v>0</v>
          </cell>
          <cell r="H394">
            <v>0</v>
          </cell>
          <cell r="I394">
            <v>70001004</v>
          </cell>
          <cell r="J394">
            <v>70001001</v>
          </cell>
          <cell r="K394">
            <v>0</v>
          </cell>
          <cell r="L394">
            <v>0</v>
          </cell>
          <cell r="M394">
            <v>37</v>
          </cell>
          <cell r="N394">
            <v>3</v>
          </cell>
          <cell r="O394">
            <v>6</v>
          </cell>
          <cell r="P394">
            <v>2</v>
          </cell>
          <cell r="Q394">
            <v>53903</v>
          </cell>
          <cell r="R394">
            <v>3920</v>
          </cell>
          <cell r="S394">
            <v>3920</v>
          </cell>
          <cell r="T394">
            <v>930</v>
          </cell>
          <cell r="U394">
            <v>930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60</v>
          </cell>
          <cell r="AD394">
            <v>3</v>
          </cell>
          <cell r="AE394">
            <v>30</v>
          </cell>
          <cell r="AF394">
            <v>7</v>
          </cell>
          <cell r="AG394">
            <v>2</v>
          </cell>
          <cell r="AH394">
            <v>790</v>
          </cell>
          <cell r="AI394">
            <v>0</v>
          </cell>
          <cell r="AJ394">
            <v>1</v>
          </cell>
          <cell r="AK394">
            <v>2</v>
          </cell>
          <cell r="AL394">
            <v>0</v>
          </cell>
          <cell r="AM394" t="str">
            <v>601000301,600030101,601100306,601300201,601100001,601100310,60700201</v>
          </cell>
          <cell r="AO394">
            <v>0.1</v>
          </cell>
          <cell r="AP394">
            <v>1</v>
          </cell>
          <cell r="AQ394">
            <v>70000003</v>
          </cell>
          <cell r="AR394" t="str">
            <v>0</v>
          </cell>
          <cell r="AT394">
            <v>12</v>
          </cell>
          <cell r="AZ394">
            <v>0.5</v>
          </cell>
          <cell r="BA394">
            <v>0</v>
          </cell>
          <cell r="BB394">
            <v>0</v>
          </cell>
        </row>
        <row r="395">
          <cell r="C395">
            <v>70003015</v>
          </cell>
          <cell r="D395" t="str">
            <v>火精灵守卫</v>
          </cell>
          <cell r="E395">
            <v>1</v>
          </cell>
          <cell r="F395">
            <v>0</v>
          </cell>
          <cell r="G395">
            <v>0</v>
          </cell>
          <cell r="H395">
            <v>0</v>
          </cell>
          <cell r="I395">
            <v>70001004</v>
          </cell>
          <cell r="J395">
            <v>70001001</v>
          </cell>
          <cell r="K395">
            <v>0</v>
          </cell>
          <cell r="L395">
            <v>0</v>
          </cell>
          <cell r="M395">
            <v>37</v>
          </cell>
          <cell r="N395">
            <v>3</v>
          </cell>
          <cell r="O395">
            <v>6</v>
          </cell>
          <cell r="P395">
            <v>2</v>
          </cell>
          <cell r="Q395">
            <v>53903</v>
          </cell>
          <cell r="R395">
            <v>3920</v>
          </cell>
          <cell r="S395">
            <v>3920</v>
          </cell>
          <cell r="T395">
            <v>930</v>
          </cell>
          <cell r="U395">
            <v>930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60</v>
          </cell>
          <cell r="AD395">
            <v>3</v>
          </cell>
          <cell r="AE395">
            <v>30</v>
          </cell>
          <cell r="AF395">
            <v>7</v>
          </cell>
          <cell r="AG395">
            <v>2</v>
          </cell>
          <cell r="AH395">
            <v>790</v>
          </cell>
          <cell r="AI395">
            <v>0</v>
          </cell>
          <cell r="AJ395">
            <v>1</v>
          </cell>
          <cell r="AK395">
            <v>2</v>
          </cell>
          <cell r="AL395">
            <v>0</v>
          </cell>
          <cell r="AM395" t="str">
            <v>601000301,600030101,601100307,601300201,601100001,601100310,60700201</v>
          </cell>
          <cell r="AO395">
            <v>0.1</v>
          </cell>
          <cell r="AP395">
            <v>1</v>
          </cell>
          <cell r="AQ395">
            <v>70000002</v>
          </cell>
          <cell r="AR395" t="str">
            <v>0</v>
          </cell>
          <cell r="AT395">
            <v>12</v>
          </cell>
          <cell r="AZ395">
            <v>0.5</v>
          </cell>
          <cell r="BA395">
            <v>0</v>
          </cell>
          <cell r="BB395">
            <v>0</v>
          </cell>
        </row>
        <row r="396">
          <cell r="C396">
            <v>70003016</v>
          </cell>
          <cell r="D396" t="str">
            <v>冰封魔王-阿兹里斯</v>
          </cell>
          <cell r="E396">
            <v>3</v>
          </cell>
          <cell r="F396">
            <v>0</v>
          </cell>
          <cell r="G396">
            <v>0</v>
          </cell>
          <cell r="H396">
            <v>0</v>
          </cell>
          <cell r="I396">
            <v>70001004</v>
          </cell>
          <cell r="J396">
            <v>70001001</v>
          </cell>
          <cell r="K396">
            <v>0</v>
          </cell>
          <cell r="L396">
            <v>0</v>
          </cell>
          <cell r="M396">
            <v>39</v>
          </cell>
          <cell r="N396">
            <v>3</v>
          </cell>
          <cell r="O396">
            <v>2</v>
          </cell>
          <cell r="P396">
            <v>2</v>
          </cell>
          <cell r="Q396">
            <v>596756</v>
          </cell>
          <cell r="R396">
            <v>5150</v>
          </cell>
          <cell r="S396">
            <v>5150</v>
          </cell>
          <cell r="T396">
            <v>1238</v>
          </cell>
          <cell r="U396">
            <v>1238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10800</v>
          </cell>
          <cell r="AD396">
            <v>3</v>
          </cell>
          <cell r="AE396">
            <v>30</v>
          </cell>
          <cell r="AF396">
            <v>7</v>
          </cell>
          <cell r="AG396">
            <v>1</v>
          </cell>
          <cell r="AH396">
            <v>17000</v>
          </cell>
          <cell r="AI396">
            <v>1</v>
          </cell>
          <cell r="AJ396">
            <v>3</v>
          </cell>
          <cell r="AK396">
            <v>3</v>
          </cell>
          <cell r="AL396">
            <v>0</v>
          </cell>
          <cell r="AM396" t="str">
            <v>601000311,600030201,601100307,601400201,601100001,601100310,601100308,601100309,60700201,601504301,601505101,601506101,601000901,601000911,61101231</v>
          </cell>
          <cell r="AO396">
            <v>0.1</v>
          </cell>
          <cell r="AP396">
            <v>1</v>
          </cell>
          <cell r="AQ396">
            <v>70000110</v>
          </cell>
          <cell r="AR396" t="str">
            <v>62002301,62002302,62002303,62002305,62002306,62002307,62002308,62002309</v>
          </cell>
          <cell r="AT396">
            <v>12</v>
          </cell>
          <cell r="AZ396">
            <v>0.5</v>
          </cell>
          <cell r="BA396">
            <v>0</v>
          </cell>
          <cell r="BB396">
            <v>0</v>
          </cell>
        </row>
        <row r="397">
          <cell r="C397">
            <v>70003017</v>
          </cell>
          <cell r="D397" t="str">
            <v>冰魔</v>
          </cell>
          <cell r="E397">
            <v>3</v>
          </cell>
          <cell r="F397">
            <v>0</v>
          </cell>
          <cell r="G397">
            <v>0</v>
          </cell>
          <cell r="H397">
            <v>1</v>
          </cell>
          <cell r="I397">
            <v>70001004</v>
          </cell>
          <cell r="J397">
            <v>70001001</v>
          </cell>
          <cell r="K397">
            <v>0</v>
          </cell>
          <cell r="L397">
            <v>0</v>
          </cell>
          <cell r="M397">
            <v>50</v>
          </cell>
          <cell r="N397">
            <v>3</v>
          </cell>
          <cell r="O397">
            <v>10</v>
          </cell>
          <cell r="P397">
            <v>1</v>
          </cell>
          <cell r="Q397">
            <v>115506</v>
          </cell>
          <cell r="R397">
            <v>4400</v>
          </cell>
          <cell r="S397">
            <v>4400</v>
          </cell>
          <cell r="T397">
            <v>1238</v>
          </cell>
          <cell r="U397">
            <v>1238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5</v>
          </cell>
          <cell r="AE397">
            <v>99</v>
          </cell>
          <cell r="AF397">
            <v>5</v>
          </cell>
          <cell r="AG397">
            <v>2</v>
          </cell>
          <cell r="AH397">
            <v>0</v>
          </cell>
          <cell r="AI397">
            <v>0</v>
          </cell>
          <cell r="AJ397">
            <v>1</v>
          </cell>
          <cell r="AK397">
            <v>2</v>
          </cell>
          <cell r="AL397">
            <v>0</v>
          </cell>
          <cell r="AM397">
            <v>0</v>
          </cell>
          <cell r="AO397">
            <v>0</v>
          </cell>
          <cell r="AP397">
            <v>1</v>
          </cell>
          <cell r="AQ397">
            <v>70000003</v>
          </cell>
          <cell r="AR397">
            <v>62002351</v>
          </cell>
          <cell r="AT397">
            <v>12</v>
          </cell>
          <cell r="AW397">
            <v>1800</v>
          </cell>
          <cell r="AZ397">
            <v>0.5</v>
          </cell>
          <cell r="BA397">
            <v>0</v>
          </cell>
          <cell r="BB397">
            <v>0</v>
          </cell>
        </row>
        <row r="398">
          <cell r="C398">
            <v>70003018</v>
          </cell>
          <cell r="D398" t="str">
            <v>艾瑞克的分身</v>
          </cell>
          <cell r="E398">
            <v>1</v>
          </cell>
          <cell r="F398">
            <v>0</v>
          </cell>
          <cell r="G398">
            <v>0</v>
          </cell>
          <cell r="H398">
            <v>0</v>
          </cell>
          <cell r="I398">
            <v>70001004</v>
          </cell>
          <cell r="J398">
            <v>70001001</v>
          </cell>
          <cell r="K398">
            <v>0</v>
          </cell>
          <cell r="L398">
            <v>0</v>
          </cell>
          <cell r="M398">
            <v>36</v>
          </cell>
          <cell r="N398">
            <v>3</v>
          </cell>
          <cell r="O398">
            <v>2</v>
          </cell>
          <cell r="P398">
            <v>2</v>
          </cell>
          <cell r="Q398">
            <v>250000</v>
          </cell>
          <cell r="R398">
            <v>4700</v>
          </cell>
          <cell r="S398">
            <v>4700</v>
          </cell>
          <cell r="T398">
            <v>1125</v>
          </cell>
          <cell r="U398">
            <v>1125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7200</v>
          </cell>
          <cell r="AD398">
            <v>3</v>
          </cell>
          <cell r="AE398">
            <v>30</v>
          </cell>
          <cell r="AF398">
            <v>7</v>
          </cell>
          <cell r="AG398">
            <v>1</v>
          </cell>
          <cell r="AH398">
            <v>0</v>
          </cell>
          <cell r="AI398">
            <v>0</v>
          </cell>
          <cell r="AJ398">
            <v>3</v>
          </cell>
          <cell r="AK398">
            <v>2</v>
          </cell>
          <cell r="AL398">
            <v>0</v>
          </cell>
          <cell r="AM398" t="str">
            <v>0</v>
          </cell>
          <cell r="AO398">
            <v>0.1</v>
          </cell>
          <cell r="AP398">
            <v>1</v>
          </cell>
          <cell r="AQ398">
            <v>70000108</v>
          </cell>
          <cell r="AR398" t="str">
            <v>62002212,62002213</v>
          </cell>
          <cell r="AT398">
            <v>12</v>
          </cell>
          <cell r="AW398">
            <v>1800</v>
          </cell>
          <cell r="AZ398">
            <v>0.5</v>
          </cell>
          <cell r="BA398">
            <v>0</v>
          </cell>
          <cell r="BB398">
            <v>0</v>
          </cell>
        </row>
        <row r="399">
          <cell r="C399">
            <v>70003019</v>
          </cell>
          <cell r="D399" t="str">
            <v>冰雪野狼</v>
          </cell>
          <cell r="E399">
            <v>1</v>
          </cell>
          <cell r="F399">
            <v>0</v>
          </cell>
          <cell r="G399">
            <v>0</v>
          </cell>
          <cell r="H399">
            <v>0</v>
          </cell>
          <cell r="I399">
            <v>70001004</v>
          </cell>
          <cell r="J399">
            <v>70001001</v>
          </cell>
          <cell r="K399">
            <v>0</v>
          </cell>
          <cell r="L399">
            <v>0</v>
          </cell>
          <cell r="M399">
            <v>30</v>
          </cell>
          <cell r="N399">
            <v>3</v>
          </cell>
          <cell r="O399">
            <v>3</v>
          </cell>
          <cell r="P399">
            <v>2</v>
          </cell>
          <cell r="Q399">
            <v>55650</v>
          </cell>
          <cell r="R399">
            <v>2600</v>
          </cell>
          <cell r="S399">
            <v>2600</v>
          </cell>
          <cell r="T399">
            <v>600</v>
          </cell>
          <cell r="U399">
            <v>600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3</v>
          </cell>
          <cell r="AE399">
            <v>30</v>
          </cell>
          <cell r="AF399">
            <v>100</v>
          </cell>
          <cell r="AG399">
            <v>1</v>
          </cell>
          <cell r="AH399">
            <v>0</v>
          </cell>
          <cell r="AI399">
            <v>0</v>
          </cell>
          <cell r="AJ399">
            <v>1</v>
          </cell>
          <cell r="AK399">
            <v>0</v>
          </cell>
          <cell r="AL399">
            <v>0</v>
          </cell>
          <cell r="AM399" t="str">
            <v>0</v>
          </cell>
          <cell r="AO399">
            <v>0.1</v>
          </cell>
          <cell r="AP399">
            <v>1</v>
          </cell>
          <cell r="AQ399">
            <v>62002014</v>
          </cell>
          <cell r="AR399" t="str">
            <v>0</v>
          </cell>
          <cell r="AT399">
            <v>12</v>
          </cell>
          <cell r="AZ399">
            <v>0.5</v>
          </cell>
          <cell r="BA399">
            <v>0</v>
          </cell>
          <cell r="BB399">
            <v>0</v>
          </cell>
        </row>
        <row r="400">
          <cell r="C400">
            <v>70003020</v>
          </cell>
          <cell r="D400" t="str">
            <v>艾瑞达-虚影</v>
          </cell>
          <cell r="E400">
            <v>5</v>
          </cell>
          <cell r="F400">
            <v>51</v>
          </cell>
          <cell r="G400">
            <v>0</v>
          </cell>
          <cell r="H400">
            <v>0</v>
          </cell>
          <cell r="I400">
            <v>70001004</v>
          </cell>
          <cell r="J400">
            <v>70001001</v>
          </cell>
          <cell r="K400">
            <v>0</v>
          </cell>
          <cell r="L400">
            <v>0</v>
          </cell>
          <cell r="M400">
            <v>30</v>
          </cell>
          <cell r="N400">
            <v>0</v>
          </cell>
          <cell r="O400">
            <v>4</v>
          </cell>
          <cell r="P400">
            <v>2</v>
          </cell>
          <cell r="Q400">
            <v>60000</v>
          </cell>
          <cell r="R400">
            <v>4400</v>
          </cell>
          <cell r="S400">
            <v>4400</v>
          </cell>
          <cell r="T400">
            <v>1050</v>
          </cell>
          <cell r="U400">
            <v>1050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3</v>
          </cell>
          <cell r="AE400">
            <v>30</v>
          </cell>
          <cell r="AF400">
            <v>100</v>
          </cell>
          <cell r="AG400">
            <v>1</v>
          </cell>
          <cell r="AH400">
            <v>0</v>
          </cell>
          <cell r="AI400">
            <v>0</v>
          </cell>
          <cell r="AJ400">
            <v>1</v>
          </cell>
          <cell r="AK400">
            <v>0</v>
          </cell>
          <cell r="AL400">
            <v>0</v>
          </cell>
          <cell r="AM400" t="str">
            <v>0</v>
          </cell>
          <cell r="AO400">
            <v>0.1</v>
          </cell>
          <cell r="AP400">
            <v>1</v>
          </cell>
          <cell r="AQ400">
            <v>70000107</v>
          </cell>
          <cell r="AR400" t="str">
            <v>62002114</v>
          </cell>
          <cell r="AT400">
            <v>12</v>
          </cell>
          <cell r="AW400">
            <v>23</v>
          </cell>
          <cell r="AZ400">
            <v>0.5</v>
          </cell>
          <cell r="BA400">
            <v>0</v>
          </cell>
          <cell r="BB400">
            <v>1</v>
          </cell>
        </row>
        <row r="401">
          <cell r="C401">
            <v>70003021</v>
          </cell>
          <cell r="D401" t="str">
            <v>自爆树怪</v>
          </cell>
          <cell r="E401">
            <v>1</v>
          </cell>
          <cell r="F401">
            <v>0</v>
          </cell>
          <cell r="G401">
            <v>0</v>
          </cell>
          <cell r="H401">
            <v>0</v>
          </cell>
          <cell r="I401">
            <v>70001004</v>
          </cell>
          <cell r="J401">
            <v>70001001</v>
          </cell>
          <cell r="K401">
            <v>0</v>
          </cell>
          <cell r="L401">
            <v>0</v>
          </cell>
          <cell r="M401">
            <v>43</v>
          </cell>
          <cell r="N401">
            <v>7</v>
          </cell>
          <cell r="O401">
            <v>2</v>
          </cell>
          <cell r="P401">
            <v>2</v>
          </cell>
          <cell r="Q401">
            <v>61690</v>
          </cell>
          <cell r="R401">
            <v>4280</v>
          </cell>
          <cell r="S401">
            <v>4280</v>
          </cell>
          <cell r="T401">
            <v>1020</v>
          </cell>
          <cell r="U401">
            <v>1020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3</v>
          </cell>
          <cell r="AE401">
            <v>30</v>
          </cell>
          <cell r="AF401">
            <v>50</v>
          </cell>
          <cell r="AG401">
            <v>1</v>
          </cell>
          <cell r="AH401">
            <v>0</v>
          </cell>
          <cell r="AI401">
            <v>0</v>
          </cell>
          <cell r="AJ401">
            <v>1</v>
          </cell>
          <cell r="AK401">
            <v>0</v>
          </cell>
          <cell r="AL401">
            <v>0</v>
          </cell>
          <cell r="AM401" t="str">
            <v>0</v>
          </cell>
          <cell r="AO401">
            <v>0</v>
          </cell>
          <cell r="AP401">
            <v>1</v>
          </cell>
          <cell r="AQ401">
            <v>70000001</v>
          </cell>
          <cell r="AR401" t="str">
            <v>62003015</v>
          </cell>
          <cell r="AT401">
            <v>8</v>
          </cell>
          <cell r="AW401">
            <v>60</v>
          </cell>
          <cell r="AZ401">
            <v>0.5</v>
          </cell>
          <cell r="BA401">
            <v>0</v>
          </cell>
          <cell r="BB401">
            <v>1</v>
          </cell>
        </row>
        <row r="402">
          <cell r="C402">
            <v>70003022</v>
          </cell>
          <cell r="D402" t="str">
            <v>捕兽夹</v>
          </cell>
          <cell r="E402">
            <v>5</v>
          </cell>
          <cell r="F402">
            <v>51</v>
          </cell>
          <cell r="G402">
            <v>0</v>
          </cell>
          <cell r="H402">
            <v>0</v>
          </cell>
          <cell r="I402">
            <v>70001004</v>
          </cell>
          <cell r="J402">
            <v>70001001</v>
          </cell>
          <cell r="K402">
            <v>0</v>
          </cell>
          <cell r="L402">
            <v>0</v>
          </cell>
          <cell r="M402">
            <v>50</v>
          </cell>
          <cell r="N402">
            <v>0</v>
          </cell>
          <cell r="O402">
            <v>3</v>
          </cell>
          <cell r="P402">
            <v>0</v>
          </cell>
          <cell r="Q402">
            <v>1</v>
          </cell>
          <cell r="R402">
            <v>1</v>
          </cell>
          <cell r="S402">
            <v>1</v>
          </cell>
          <cell r="T402">
            <v>1590</v>
          </cell>
          <cell r="U402">
            <v>1590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3</v>
          </cell>
          <cell r="AE402">
            <v>100</v>
          </cell>
          <cell r="AF402">
            <v>100</v>
          </cell>
          <cell r="AG402">
            <v>1</v>
          </cell>
          <cell r="AH402">
            <v>0</v>
          </cell>
          <cell r="AI402">
            <v>0</v>
          </cell>
          <cell r="AJ402">
            <v>1</v>
          </cell>
          <cell r="AK402">
            <v>0</v>
          </cell>
          <cell r="AL402">
            <v>0</v>
          </cell>
          <cell r="AM402" t="str">
            <v>0</v>
          </cell>
          <cell r="AO402">
            <v>0</v>
          </cell>
          <cell r="AP402">
            <v>1</v>
          </cell>
          <cell r="AQ402" t="str">
            <v>62003016</v>
          </cell>
          <cell r="AT402">
            <v>5</v>
          </cell>
          <cell r="AV402">
            <v>0</v>
          </cell>
          <cell r="AW402">
            <v>40</v>
          </cell>
          <cell r="AZ402">
            <v>0.5</v>
          </cell>
          <cell r="BA402">
            <v>0</v>
          </cell>
          <cell r="BB402">
            <v>1</v>
          </cell>
        </row>
        <row r="403">
          <cell r="C403">
            <v>70004001</v>
          </cell>
          <cell r="D403" t="str">
            <v>树怪</v>
          </cell>
          <cell r="E403">
            <v>1</v>
          </cell>
          <cell r="F403">
            <v>0</v>
          </cell>
          <cell r="G403">
            <v>0</v>
          </cell>
          <cell r="H403">
            <v>0</v>
          </cell>
          <cell r="I403">
            <v>70001004</v>
          </cell>
          <cell r="J403">
            <v>70001001</v>
          </cell>
          <cell r="K403">
            <v>0</v>
          </cell>
          <cell r="L403">
            <v>0</v>
          </cell>
          <cell r="M403">
            <v>40</v>
          </cell>
          <cell r="N403">
            <v>3</v>
          </cell>
          <cell r="O403">
            <v>2</v>
          </cell>
          <cell r="P403">
            <v>2</v>
          </cell>
          <cell r="Q403">
            <v>61690</v>
          </cell>
          <cell r="R403">
            <v>4280</v>
          </cell>
          <cell r="S403">
            <v>4280</v>
          </cell>
          <cell r="T403">
            <v>1020</v>
          </cell>
          <cell r="U403">
            <v>1020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60</v>
          </cell>
          <cell r="AD403">
            <v>3</v>
          </cell>
          <cell r="AE403">
            <v>30</v>
          </cell>
          <cell r="AF403">
            <v>7</v>
          </cell>
          <cell r="AG403">
            <v>1</v>
          </cell>
          <cell r="AH403">
            <v>880</v>
          </cell>
          <cell r="AI403">
            <v>0</v>
          </cell>
          <cell r="AJ403">
            <v>1</v>
          </cell>
          <cell r="AK403">
            <v>2</v>
          </cell>
          <cell r="AL403">
            <v>0</v>
          </cell>
          <cell r="AM403" t="str">
            <v>601000401,600040101,601100401,601300301,601100001,601100410,60700201</v>
          </cell>
          <cell r="AO403">
            <v>0.1</v>
          </cell>
          <cell r="AP403">
            <v>1</v>
          </cell>
          <cell r="AQ403">
            <v>70000001</v>
          </cell>
          <cell r="AR403" t="str">
            <v>0</v>
          </cell>
          <cell r="AT403">
            <v>12</v>
          </cell>
          <cell r="AZ403">
            <v>0.5</v>
          </cell>
          <cell r="BA403">
            <v>0</v>
          </cell>
          <cell r="BB403">
            <v>0</v>
          </cell>
        </row>
        <row r="404">
          <cell r="C404">
            <v>70004002</v>
          </cell>
          <cell r="D404" t="str">
            <v>暮色守卫</v>
          </cell>
          <cell r="E404">
            <v>1</v>
          </cell>
          <cell r="F404">
            <v>0</v>
          </cell>
          <cell r="G404">
            <v>0</v>
          </cell>
          <cell r="H404">
            <v>0</v>
          </cell>
          <cell r="I404">
            <v>70001004</v>
          </cell>
          <cell r="J404">
            <v>70001001</v>
          </cell>
          <cell r="K404">
            <v>0</v>
          </cell>
          <cell r="L404">
            <v>0</v>
          </cell>
          <cell r="M404">
            <v>40</v>
          </cell>
          <cell r="N404">
            <v>3</v>
          </cell>
          <cell r="O404">
            <v>2</v>
          </cell>
          <cell r="P404">
            <v>2</v>
          </cell>
          <cell r="Q404">
            <v>61690</v>
          </cell>
          <cell r="R404">
            <v>4280</v>
          </cell>
          <cell r="S404">
            <v>4280</v>
          </cell>
          <cell r="T404">
            <v>1020</v>
          </cell>
          <cell r="U404">
            <v>1020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60</v>
          </cell>
          <cell r="AD404">
            <v>3</v>
          </cell>
          <cell r="AE404">
            <v>30</v>
          </cell>
          <cell r="AF404">
            <v>7</v>
          </cell>
          <cell r="AG404">
            <v>1</v>
          </cell>
          <cell r="AH404">
            <v>880</v>
          </cell>
          <cell r="AI404">
            <v>0</v>
          </cell>
          <cell r="AJ404">
            <v>2</v>
          </cell>
          <cell r="AK404">
            <v>2</v>
          </cell>
          <cell r="AL404">
            <v>0</v>
          </cell>
          <cell r="AM404" t="str">
            <v>601000401,600040101,601100402,601300301,601100001,601100410,60700201</v>
          </cell>
          <cell r="AO404">
            <v>0.1</v>
          </cell>
          <cell r="AP404">
            <v>1</v>
          </cell>
          <cell r="AQ404">
            <v>70000109</v>
          </cell>
          <cell r="AR404" t="str">
            <v>0</v>
          </cell>
          <cell r="AT404">
            <v>12</v>
          </cell>
          <cell r="AZ404">
            <v>0.5</v>
          </cell>
          <cell r="BA404">
            <v>0</v>
          </cell>
          <cell r="BB404">
            <v>0</v>
          </cell>
        </row>
        <row r="405">
          <cell r="C405">
            <v>70004003</v>
          </cell>
          <cell r="D405" t="str">
            <v>巨魔首领-卡特</v>
          </cell>
          <cell r="E405">
            <v>3</v>
          </cell>
          <cell r="F405">
            <v>0</v>
          </cell>
          <cell r="G405">
            <v>0</v>
          </cell>
          <cell r="H405">
            <v>0</v>
          </cell>
          <cell r="I405">
            <v>70001004</v>
          </cell>
          <cell r="J405">
            <v>70001001</v>
          </cell>
          <cell r="K405">
            <v>0</v>
          </cell>
          <cell r="L405">
            <v>0</v>
          </cell>
          <cell r="M405">
            <v>42</v>
          </cell>
          <cell r="N405">
            <v>3</v>
          </cell>
          <cell r="O405">
            <v>2</v>
          </cell>
          <cell r="P405">
            <v>2</v>
          </cell>
          <cell r="Q405">
            <v>754790</v>
          </cell>
          <cell r="R405">
            <v>6200</v>
          </cell>
          <cell r="S405">
            <v>6200</v>
          </cell>
          <cell r="T405">
            <v>1500</v>
          </cell>
          <cell r="U405">
            <v>1500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3600</v>
          </cell>
          <cell r="AD405">
            <v>3</v>
          </cell>
          <cell r="AE405">
            <v>30</v>
          </cell>
          <cell r="AF405">
            <v>7</v>
          </cell>
          <cell r="AG405">
            <v>1</v>
          </cell>
          <cell r="AH405">
            <v>18800</v>
          </cell>
          <cell r="AI405">
            <v>1</v>
          </cell>
          <cell r="AJ405">
            <v>3</v>
          </cell>
          <cell r="AK405">
            <v>3</v>
          </cell>
          <cell r="AL405">
            <v>0</v>
          </cell>
          <cell r="AM405" t="str">
            <v>601000411,600040201,601100403,601400301,601100001,601100410,601100408,60700201,601504401,601505101,601000911,61101241</v>
          </cell>
          <cell r="AO405">
            <v>0.1</v>
          </cell>
          <cell r="AP405">
            <v>1</v>
          </cell>
          <cell r="AQ405">
            <v>70000110</v>
          </cell>
          <cell r="AR405" t="str">
            <v>62003011,62003012,62003013,62003014</v>
          </cell>
          <cell r="AT405">
            <v>12</v>
          </cell>
          <cell r="AZ405">
            <v>0.5</v>
          </cell>
          <cell r="BA405">
            <v>0</v>
          </cell>
          <cell r="BB405">
            <v>0</v>
          </cell>
        </row>
        <row r="406">
          <cell r="C406">
            <v>70004004</v>
          </cell>
          <cell r="D406" t="str">
            <v>精英树怪</v>
          </cell>
          <cell r="E406">
            <v>1</v>
          </cell>
          <cell r="F406">
            <v>0</v>
          </cell>
          <cell r="G406">
            <v>0</v>
          </cell>
          <cell r="H406">
            <v>0</v>
          </cell>
          <cell r="I406">
            <v>70001004</v>
          </cell>
          <cell r="J406">
            <v>70001001</v>
          </cell>
          <cell r="K406">
            <v>0</v>
          </cell>
          <cell r="L406">
            <v>0</v>
          </cell>
          <cell r="M406">
            <v>42</v>
          </cell>
          <cell r="N406">
            <v>3</v>
          </cell>
          <cell r="O406">
            <v>2</v>
          </cell>
          <cell r="P406">
            <v>2</v>
          </cell>
          <cell r="Q406">
            <v>72576</v>
          </cell>
          <cell r="R406">
            <v>5000</v>
          </cell>
          <cell r="S406">
            <v>5000</v>
          </cell>
          <cell r="T406">
            <v>1200</v>
          </cell>
          <cell r="U406">
            <v>1200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60</v>
          </cell>
          <cell r="AD406">
            <v>3</v>
          </cell>
          <cell r="AE406">
            <v>30</v>
          </cell>
          <cell r="AF406">
            <v>7</v>
          </cell>
          <cell r="AG406">
            <v>1</v>
          </cell>
          <cell r="AH406">
            <v>940</v>
          </cell>
          <cell r="AI406">
            <v>0</v>
          </cell>
          <cell r="AJ406">
            <v>1</v>
          </cell>
          <cell r="AK406">
            <v>2</v>
          </cell>
          <cell r="AL406">
            <v>0</v>
          </cell>
          <cell r="AM406" t="str">
            <v>601000401,600040101,601100401,601300301,601100001,601100410,60700201</v>
          </cell>
          <cell r="AO406">
            <v>0.1</v>
          </cell>
          <cell r="AP406">
            <v>1</v>
          </cell>
          <cell r="AQ406">
            <v>70000001</v>
          </cell>
          <cell r="AR406" t="str">
            <v>0</v>
          </cell>
          <cell r="AT406">
            <v>12</v>
          </cell>
          <cell r="AZ406">
            <v>0.5</v>
          </cell>
          <cell r="BA406">
            <v>0</v>
          </cell>
          <cell r="BB406">
            <v>0</v>
          </cell>
        </row>
        <row r="407">
          <cell r="C407">
            <v>70004005</v>
          </cell>
          <cell r="D407" t="str">
            <v>精英暮色守卫</v>
          </cell>
          <cell r="E407">
            <v>1</v>
          </cell>
          <cell r="F407">
            <v>0</v>
          </cell>
          <cell r="G407">
            <v>0</v>
          </cell>
          <cell r="H407">
            <v>0</v>
          </cell>
          <cell r="I407">
            <v>70001004</v>
          </cell>
          <cell r="J407">
            <v>70001001</v>
          </cell>
          <cell r="K407">
            <v>0</v>
          </cell>
          <cell r="L407">
            <v>0</v>
          </cell>
          <cell r="M407">
            <v>42</v>
          </cell>
          <cell r="N407">
            <v>3</v>
          </cell>
          <cell r="O407">
            <v>2</v>
          </cell>
          <cell r="P407">
            <v>2</v>
          </cell>
          <cell r="Q407">
            <v>72576</v>
          </cell>
          <cell r="R407">
            <v>5000</v>
          </cell>
          <cell r="S407">
            <v>5000</v>
          </cell>
          <cell r="T407">
            <v>1200</v>
          </cell>
          <cell r="U407">
            <v>1200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60</v>
          </cell>
          <cell r="AD407">
            <v>3</v>
          </cell>
          <cell r="AE407">
            <v>30</v>
          </cell>
          <cell r="AF407">
            <v>7</v>
          </cell>
          <cell r="AG407">
            <v>1</v>
          </cell>
          <cell r="AH407">
            <v>940</v>
          </cell>
          <cell r="AI407">
            <v>0</v>
          </cell>
          <cell r="AJ407">
            <v>2</v>
          </cell>
          <cell r="AK407">
            <v>2</v>
          </cell>
          <cell r="AL407">
            <v>0</v>
          </cell>
          <cell r="AM407" t="str">
            <v>601000401,600040101,601100402,601300301,601100001,601100410,60700201</v>
          </cell>
          <cell r="AO407">
            <v>0.1</v>
          </cell>
          <cell r="AP407">
            <v>1</v>
          </cell>
          <cell r="AQ407">
            <v>70000109</v>
          </cell>
          <cell r="AR407" t="str">
            <v>0</v>
          </cell>
          <cell r="AT407">
            <v>12</v>
          </cell>
          <cell r="AZ407">
            <v>0.5</v>
          </cell>
          <cell r="BA407">
            <v>0</v>
          </cell>
          <cell r="BB407">
            <v>0</v>
          </cell>
        </row>
        <row r="408">
          <cell r="C408">
            <v>70004006</v>
          </cell>
          <cell r="D408" t="str">
            <v>操纵者-萨洛</v>
          </cell>
          <cell r="E408">
            <v>3</v>
          </cell>
          <cell r="F408">
            <v>0</v>
          </cell>
          <cell r="G408">
            <v>0</v>
          </cell>
          <cell r="H408">
            <v>0</v>
          </cell>
          <cell r="I408">
            <v>70001004</v>
          </cell>
          <cell r="J408">
            <v>70001001</v>
          </cell>
          <cell r="K408">
            <v>0</v>
          </cell>
          <cell r="L408">
            <v>0</v>
          </cell>
          <cell r="M408">
            <v>44</v>
          </cell>
          <cell r="N408">
            <v>3</v>
          </cell>
          <cell r="O408">
            <v>2</v>
          </cell>
          <cell r="P408">
            <v>2</v>
          </cell>
          <cell r="Q408">
            <v>792530</v>
          </cell>
          <cell r="R408">
            <v>6500</v>
          </cell>
          <cell r="S408">
            <v>6500</v>
          </cell>
          <cell r="T408">
            <v>1575</v>
          </cell>
          <cell r="U408">
            <v>1575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5400</v>
          </cell>
          <cell r="AD408">
            <v>3</v>
          </cell>
          <cell r="AE408">
            <v>30</v>
          </cell>
          <cell r="AF408">
            <v>7</v>
          </cell>
          <cell r="AG408">
            <v>1</v>
          </cell>
          <cell r="AH408">
            <v>20000</v>
          </cell>
          <cell r="AI408">
            <v>1</v>
          </cell>
          <cell r="AJ408">
            <v>3</v>
          </cell>
          <cell r="AK408">
            <v>3</v>
          </cell>
          <cell r="AL408">
            <v>0</v>
          </cell>
          <cell r="AM408" t="str">
            <v>601000411,600040201,601100403,601400301,601100001,601100410,601100408,601100409,60700201,601504401,601505101,601000911,61101241</v>
          </cell>
          <cell r="AO408">
            <v>0.1</v>
          </cell>
          <cell r="AP408">
            <v>1</v>
          </cell>
          <cell r="AQ408">
            <v>70000104</v>
          </cell>
          <cell r="AR408" t="str">
            <v>62003101,62003102,62003103,62003104,62003105</v>
          </cell>
          <cell r="AT408">
            <v>12</v>
          </cell>
          <cell r="AZ408">
            <v>0.5</v>
          </cell>
          <cell r="BA408">
            <v>0</v>
          </cell>
          <cell r="BB408">
            <v>0</v>
          </cell>
        </row>
        <row r="409">
          <cell r="C409">
            <v>70004007</v>
          </cell>
          <cell r="D409" t="str">
            <v>矿洞卫兵</v>
          </cell>
          <cell r="E409">
            <v>1</v>
          </cell>
          <cell r="F409">
            <v>0</v>
          </cell>
          <cell r="G409">
            <v>0</v>
          </cell>
          <cell r="H409">
            <v>0</v>
          </cell>
          <cell r="I409">
            <v>70001004</v>
          </cell>
          <cell r="J409">
            <v>70001001</v>
          </cell>
          <cell r="K409">
            <v>0</v>
          </cell>
          <cell r="L409">
            <v>0</v>
          </cell>
          <cell r="M409">
            <v>45</v>
          </cell>
          <cell r="N409">
            <v>3</v>
          </cell>
          <cell r="O409">
            <v>2</v>
          </cell>
          <cell r="P409">
            <v>2</v>
          </cell>
          <cell r="Q409">
            <v>78019</v>
          </cell>
          <cell r="R409">
            <v>5360</v>
          </cell>
          <cell r="S409">
            <v>5360</v>
          </cell>
          <cell r="T409">
            <v>1290</v>
          </cell>
          <cell r="U409">
            <v>1290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60</v>
          </cell>
          <cell r="AD409">
            <v>3</v>
          </cell>
          <cell r="AE409">
            <v>30</v>
          </cell>
          <cell r="AF409">
            <v>7</v>
          </cell>
          <cell r="AG409">
            <v>1</v>
          </cell>
          <cell r="AH409">
            <v>1030</v>
          </cell>
          <cell r="AI409">
            <v>0</v>
          </cell>
          <cell r="AJ409">
            <v>1</v>
          </cell>
          <cell r="AK409">
            <v>2</v>
          </cell>
          <cell r="AL409">
            <v>0</v>
          </cell>
          <cell r="AM409" t="str">
            <v>601000501,600040101,601100403,601300301,601100001,601100410,60700201</v>
          </cell>
          <cell r="AO409">
            <v>0.1</v>
          </cell>
          <cell r="AP409">
            <v>1</v>
          </cell>
          <cell r="AQ409">
            <v>70000107</v>
          </cell>
          <cell r="AR409" t="str">
            <v>0</v>
          </cell>
          <cell r="AT409">
            <v>12</v>
          </cell>
          <cell r="AZ409">
            <v>0.5</v>
          </cell>
          <cell r="BA409">
            <v>0</v>
          </cell>
          <cell r="BB409">
            <v>0</v>
          </cell>
        </row>
        <row r="410">
          <cell r="C410">
            <v>70004008</v>
          </cell>
          <cell r="D410" t="str">
            <v>矿洞蝙蝠</v>
          </cell>
          <cell r="E410">
            <v>1</v>
          </cell>
          <cell r="F410">
            <v>0</v>
          </cell>
          <cell r="G410">
            <v>0</v>
          </cell>
          <cell r="H410">
            <v>0</v>
          </cell>
          <cell r="I410">
            <v>70001004</v>
          </cell>
          <cell r="J410">
            <v>70001001</v>
          </cell>
          <cell r="K410">
            <v>0</v>
          </cell>
          <cell r="L410">
            <v>0</v>
          </cell>
          <cell r="M410">
            <v>44</v>
          </cell>
          <cell r="N410">
            <v>3</v>
          </cell>
          <cell r="O410">
            <v>2</v>
          </cell>
          <cell r="P410">
            <v>2</v>
          </cell>
          <cell r="Q410">
            <v>76205</v>
          </cell>
          <cell r="R410">
            <v>5240</v>
          </cell>
          <cell r="S410">
            <v>5240</v>
          </cell>
          <cell r="T410">
            <v>1260</v>
          </cell>
          <cell r="U410">
            <v>1260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60</v>
          </cell>
          <cell r="AD410">
            <v>3</v>
          </cell>
          <cell r="AE410">
            <v>30</v>
          </cell>
          <cell r="AF410">
            <v>7</v>
          </cell>
          <cell r="AG410">
            <v>1</v>
          </cell>
          <cell r="AH410">
            <v>1000</v>
          </cell>
          <cell r="AI410">
            <v>0</v>
          </cell>
          <cell r="AJ410">
            <v>1</v>
          </cell>
          <cell r="AK410">
            <v>2</v>
          </cell>
          <cell r="AL410">
            <v>0</v>
          </cell>
          <cell r="AM410" t="str">
            <v>601000501,600040101,601100405,601300301,601100001,601100410,60700201</v>
          </cell>
          <cell r="AO410">
            <v>0.1</v>
          </cell>
          <cell r="AP410">
            <v>1</v>
          </cell>
          <cell r="AQ410">
            <v>70000110</v>
          </cell>
          <cell r="AR410" t="str">
            <v>0</v>
          </cell>
          <cell r="AT410">
            <v>12</v>
          </cell>
          <cell r="AZ410">
            <v>0.5</v>
          </cell>
          <cell r="BA410">
            <v>0</v>
          </cell>
          <cell r="BB410">
            <v>0</v>
          </cell>
        </row>
        <row r="411">
          <cell r="C411">
            <v>70004009</v>
          </cell>
          <cell r="D411" t="str">
            <v>巨鼠矿工</v>
          </cell>
          <cell r="E411">
            <v>1</v>
          </cell>
          <cell r="F411">
            <v>0</v>
          </cell>
          <cell r="G411">
            <v>0</v>
          </cell>
          <cell r="H411">
            <v>0</v>
          </cell>
          <cell r="I411">
            <v>70001004</v>
          </cell>
          <cell r="J411">
            <v>70001001</v>
          </cell>
          <cell r="K411">
            <v>0</v>
          </cell>
          <cell r="L411">
            <v>0</v>
          </cell>
          <cell r="M411">
            <v>44</v>
          </cell>
          <cell r="N411">
            <v>3</v>
          </cell>
          <cell r="O411">
            <v>2</v>
          </cell>
          <cell r="P411">
            <v>2</v>
          </cell>
          <cell r="Q411">
            <v>76205</v>
          </cell>
          <cell r="R411">
            <v>5240</v>
          </cell>
          <cell r="S411">
            <v>5240</v>
          </cell>
          <cell r="T411">
            <v>1260</v>
          </cell>
          <cell r="U411">
            <v>1260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60</v>
          </cell>
          <cell r="AD411">
            <v>3</v>
          </cell>
          <cell r="AE411">
            <v>30</v>
          </cell>
          <cell r="AF411">
            <v>7</v>
          </cell>
          <cell r="AG411">
            <v>1</v>
          </cell>
          <cell r="AH411">
            <v>1000</v>
          </cell>
          <cell r="AI411">
            <v>0</v>
          </cell>
          <cell r="AJ411">
            <v>1</v>
          </cell>
          <cell r="AK411">
            <v>2</v>
          </cell>
          <cell r="AL411">
            <v>0</v>
          </cell>
          <cell r="AM411" t="str">
            <v>601000501,600040101,601100406,601300301,601100001,601100410,60700201</v>
          </cell>
          <cell r="AO411">
            <v>0.1</v>
          </cell>
          <cell r="AP411">
            <v>1</v>
          </cell>
          <cell r="AQ411">
            <v>70000107</v>
          </cell>
          <cell r="AR411" t="str">
            <v>0</v>
          </cell>
          <cell r="AT411">
            <v>12</v>
          </cell>
          <cell r="AZ411">
            <v>0.5</v>
          </cell>
          <cell r="BA411">
            <v>0</v>
          </cell>
          <cell r="BB411">
            <v>0</v>
          </cell>
        </row>
        <row r="412">
          <cell r="C412">
            <v>70004010</v>
          </cell>
          <cell r="D412" t="str">
            <v>虚幻者-雷洛</v>
          </cell>
          <cell r="E412">
            <v>3</v>
          </cell>
          <cell r="F412">
            <v>0</v>
          </cell>
          <cell r="G412">
            <v>0</v>
          </cell>
          <cell r="H412">
            <v>0</v>
          </cell>
          <cell r="I412">
            <v>70001004</v>
          </cell>
          <cell r="J412">
            <v>70001001</v>
          </cell>
          <cell r="K412">
            <v>0</v>
          </cell>
          <cell r="L412">
            <v>0</v>
          </cell>
          <cell r="M412">
            <v>46</v>
          </cell>
          <cell r="N412">
            <v>3</v>
          </cell>
          <cell r="O412">
            <v>2</v>
          </cell>
          <cell r="P412">
            <v>2</v>
          </cell>
          <cell r="Q412">
            <v>830269</v>
          </cell>
          <cell r="R412">
            <v>6800</v>
          </cell>
          <cell r="S412">
            <v>6800</v>
          </cell>
          <cell r="T412">
            <v>1650</v>
          </cell>
          <cell r="U412">
            <v>1650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7200</v>
          </cell>
          <cell r="AD412">
            <v>3</v>
          </cell>
          <cell r="AE412">
            <v>30</v>
          </cell>
          <cell r="AF412">
            <v>7</v>
          </cell>
          <cell r="AG412">
            <v>1</v>
          </cell>
          <cell r="AH412">
            <v>21200</v>
          </cell>
          <cell r="AI412">
            <v>1</v>
          </cell>
          <cell r="AJ412">
            <v>3</v>
          </cell>
          <cell r="AK412">
            <v>3</v>
          </cell>
          <cell r="AL412">
            <v>0</v>
          </cell>
          <cell r="AM412" t="str">
            <v>601000411,600040201,601100405,601400301,601100001,601100410,601100408,601100409,60700201,601504401,601505101,601505201,601000911,61101241</v>
          </cell>
          <cell r="AO412">
            <v>0.1</v>
          </cell>
          <cell r="AP412">
            <v>1</v>
          </cell>
          <cell r="AQ412">
            <v>70000109</v>
          </cell>
          <cell r="AR412" t="str">
            <v>62003202,62003204,62003205,62003206,62003207,62003208,62003209,62003210</v>
          </cell>
          <cell r="AT412">
            <v>12</v>
          </cell>
          <cell r="AZ412">
            <v>0.5</v>
          </cell>
          <cell r="BA412">
            <v>0</v>
          </cell>
          <cell r="BB412">
            <v>0</v>
          </cell>
        </row>
        <row r="413">
          <cell r="C413">
            <v>70004011</v>
          </cell>
          <cell r="D413" t="str">
            <v>蜜蜂守卫</v>
          </cell>
          <cell r="E413">
            <v>1</v>
          </cell>
          <cell r="F413">
            <v>0</v>
          </cell>
          <cell r="G413">
            <v>0</v>
          </cell>
          <cell r="H413">
            <v>0</v>
          </cell>
          <cell r="I413">
            <v>70001004</v>
          </cell>
          <cell r="J413">
            <v>70001001</v>
          </cell>
          <cell r="K413">
            <v>0</v>
          </cell>
          <cell r="L413">
            <v>0</v>
          </cell>
          <cell r="M413">
            <v>46</v>
          </cell>
          <cell r="N413">
            <v>3</v>
          </cell>
          <cell r="O413">
            <v>2</v>
          </cell>
          <cell r="P413">
            <v>2</v>
          </cell>
          <cell r="Q413">
            <v>79834</v>
          </cell>
          <cell r="R413">
            <v>5480</v>
          </cell>
          <cell r="S413">
            <v>5480</v>
          </cell>
          <cell r="T413">
            <v>1320</v>
          </cell>
          <cell r="U413">
            <v>1320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60</v>
          </cell>
          <cell r="AD413">
            <v>3</v>
          </cell>
          <cell r="AE413">
            <v>30</v>
          </cell>
          <cell r="AF413">
            <v>7</v>
          </cell>
          <cell r="AG413">
            <v>1</v>
          </cell>
          <cell r="AH413">
            <v>1060</v>
          </cell>
          <cell r="AI413">
            <v>0</v>
          </cell>
          <cell r="AJ413">
            <v>1</v>
          </cell>
          <cell r="AK413">
            <v>2</v>
          </cell>
          <cell r="AL413">
            <v>0</v>
          </cell>
          <cell r="AM413" t="str">
            <v>601000401,600040101,601100404,601300301,601100001,601100410,60700201</v>
          </cell>
          <cell r="AO413">
            <v>0.1</v>
          </cell>
          <cell r="AP413">
            <v>1</v>
          </cell>
          <cell r="AQ413">
            <v>70000110</v>
          </cell>
          <cell r="AR413" t="str">
            <v>0</v>
          </cell>
          <cell r="AT413">
            <v>12</v>
          </cell>
          <cell r="AZ413">
            <v>0.5</v>
          </cell>
          <cell r="BA413">
            <v>0</v>
          </cell>
          <cell r="BB413">
            <v>0</v>
          </cell>
        </row>
        <row r="414">
          <cell r="C414">
            <v>70004012</v>
          </cell>
          <cell r="D414" t="str">
            <v>峡谷魔怪</v>
          </cell>
          <cell r="E414">
            <v>1</v>
          </cell>
          <cell r="F414">
            <v>0</v>
          </cell>
          <cell r="G414">
            <v>0</v>
          </cell>
          <cell r="H414">
            <v>0</v>
          </cell>
          <cell r="I414">
            <v>70001004</v>
          </cell>
          <cell r="J414">
            <v>70001001</v>
          </cell>
          <cell r="K414">
            <v>0</v>
          </cell>
          <cell r="L414">
            <v>0</v>
          </cell>
          <cell r="M414">
            <v>47</v>
          </cell>
          <cell r="N414">
            <v>3</v>
          </cell>
          <cell r="O414">
            <v>2</v>
          </cell>
          <cell r="P414">
            <v>2</v>
          </cell>
          <cell r="Q414">
            <v>81648</v>
          </cell>
          <cell r="R414">
            <v>5600</v>
          </cell>
          <cell r="S414">
            <v>5600</v>
          </cell>
          <cell r="T414">
            <v>1350</v>
          </cell>
          <cell r="U414">
            <v>1350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60</v>
          </cell>
          <cell r="AD414">
            <v>3</v>
          </cell>
          <cell r="AE414">
            <v>30</v>
          </cell>
          <cell r="AF414">
            <v>7</v>
          </cell>
          <cell r="AG414">
            <v>1</v>
          </cell>
          <cell r="AH414">
            <v>1090</v>
          </cell>
          <cell r="AI414">
            <v>0</v>
          </cell>
          <cell r="AJ414">
            <v>1</v>
          </cell>
          <cell r="AK414">
            <v>2</v>
          </cell>
          <cell r="AL414">
            <v>0</v>
          </cell>
          <cell r="AM414" t="str">
            <v>601000401,600040101,601100404,601300301,601100001,601100410,60700201</v>
          </cell>
          <cell r="AO414">
            <v>0.1</v>
          </cell>
          <cell r="AP414">
            <v>1</v>
          </cell>
          <cell r="AQ414">
            <v>70000108</v>
          </cell>
          <cell r="AR414" t="str">
            <v>0</v>
          </cell>
          <cell r="AT414">
            <v>12</v>
          </cell>
          <cell r="AZ414">
            <v>0.5</v>
          </cell>
          <cell r="BA414">
            <v>0</v>
          </cell>
          <cell r="BB414">
            <v>0</v>
          </cell>
        </row>
        <row r="415">
          <cell r="C415">
            <v>70004013</v>
          </cell>
          <cell r="D415" t="str">
            <v>裂石领主-艾力克斯</v>
          </cell>
          <cell r="E415">
            <v>3</v>
          </cell>
          <cell r="F415">
            <v>0</v>
          </cell>
          <cell r="G415">
            <v>0</v>
          </cell>
          <cell r="H415">
            <v>0</v>
          </cell>
          <cell r="I415">
            <v>70001004</v>
          </cell>
          <cell r="J415">
            <v>70001001</v>
          </cell>
          <cell r="K415">
            <v>0</v>
          </cell>
          <cell r="L415">
            <v>0</v>
          </cell>
          <cell r="M415">
            <v>49</v>
          </cell>
          <cell r="N415">
            <v>3</v>
          </cell>
          <cell r="O415">
            <v>2</v>
          </cell>
          <cell r="P415">
            <v>2</v>
          </cell>
          <cell r="Q415">
            <v>956879</v>
          </cell>
          <cell r="R415">
            <v>7250</v>
          </cell>
          <cell r="S415">
            <v>7250</v>
          </cell>
          <cell r="T415">
            <v>1763</v>
          </cell>
          <cell r="U415">
            <v>1763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10800</v>
          </cell>
          <cell r="AD415">
            <v>3</v>
          </cell>
          <cell r="AE415">
            <v>30</v>
          </cell>
          <cell r="AF415">
            <v>7</v>
          </cell>
          <cell r="AG415">
            <v>1</v>
          </cell>
          <cell r="AH415">
            <v>23000</v>
          </cell>
          <cell r="AI415">
            <v>1</v>
          </cell>
          <cell r="AJ415">
            <v>3</v>
          </cell>
          <cell r="AK415">
            <v>3</v>
          </cell>
          <cell r="AL415">
            <v>0</v>
          </cell>
          <cell r="AM415" t="str">
            <v>601000411,600040201,601100404,601400301,601100001,601100410,601100408,601100409,60700201,601504401,601505101,601506101,601000901,601000911,61101241</v>
          </cell>
          <cell r="AO415">
            <v>0.1</v>
          </cell>
          <cell r="AP415">
            <v>1</v>
          </cell>
          <cell r="AQ415">
            <v>70000110</v>
          </cell>
          <cell r="AR415" t="str">
            <v>62003301,62003302,62003303,62003304,62003305,62003307</v>
          </cell>
          <cell r="AT415">
            <v>12</v>
          </cell>
          <cell r="AZ415">
            <v>0.5</v>
          </cell>
          <cell r="BA415">
            <v>0</v>
          </cell>
          <cell r="BB415">
            <v>0</v>
          </cell>
        </row>
        <row r="416">
          <cell r="C416">
            <v>70004021</v>
          </cell>
          <cell r="D416" t="str">
            <v>虚幻精灵</v>
          </cell>
          <cell r="E416">
            <v>3</v>
          </cell>
          <cell r="F416">
            <v>0</v>
          </cell>
          <cell r="G416">
            <v>0</v>
          </cell>
          <cell r="H416">
            <v>1</v>
          </cell>
          <cell r="I416">
            <v>70001004</v>
          </cell>
          <cell r="J416">
            <v>70001001</v>
          </cell>
          <cell r="K416">
            <v>0</v>
          </cell>
          <cell r="L416">
            <v>0</v>
          </cell>
          <cell r="M416">
            <v>50</v>
          </cell>
          <cell r="N416">
            <v>3</v>
          </cell>
          <cell r="O416">
            <v>10</v>
          </cell>
          <cell r="P416">
            <v>1</v>
          </cell>
          <cell r="Q416">
            <v>115506</v>
          </cell>
          <cell r="R416">
            <v>6800</v>
          </cell>
          <cell r="S416">
            <v>6800</v>
          </cell>
          <cell r="T416">
            <v>1238</v>
          </cell>
          <cell r="U416">
            <v>1238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5</v>
          </cell>
          <cell r="AE416">
            <v>99</v>
          </cell>
          <cell r="AF416">
            <v>5</v>
          </cell>
          <cell r="AG416">
            <v>2</v>
          </cell>
          <cell r="AH416">
            <v>0</v>
          </cell>
          <cell r="AI416">
            <v>0</v>
          </cell>
          <cell r="AJ416">
            <v>1</v>
          </cell>
          <cell r="AK416">
            <v>2</v>
          </cell>
          <cell r="AL416">
            <v>0</v>
          </cell>
          <cell r="AM416">
            <v>0</v>
          </cell>
          <cell r="AO416">
            <v>0</v>
          </cell>
          <cell r="AP416">
            <v>1</v>
          </cell>
          <cell r="AQ416">
            <v>70000003</v>
          </cell>
          <cell r="AR416">
            <v>62003201</v>
          </cell>
          <cell r="AT416">
            <v>12</v>
          </cell>
          <cell r="AW416">
            <v>1800</v>
          </cell>
          <cell r="AZ416">
            <v>0.5</v>
          </cell>
          <cell r="BA416">
            <v>0</v>
          </cell>
          <cell r="BB416">
            <v>0</v>
          </cell>
        </row>
        <row r="417">
          <cell r="C417">
            <v>70005001</v>
          </cell>
          <cell r="D417" t="str">
            <v>火地龙</v>
          </cell>
          <cell r="E417">
            <v>1</v>
          </cell>
          <cell r="F417">
            <v>0</v>
          </cell>
          <cell r="G417">
            <v>0</v>
          </cell>
          <cell r="H417">
            <v>0</v>
          </cell>
          <cell r="I417">
            <v>70001004</v>
          </cell>
          <cell r="J417">
            <v>70001001</v>
          </cell>
          <cell r="K417">
            <v>0</v>
          </cell>
          <cell r="L417">
            <v>0</v>
          </cell>
          <cell r="M417">
            <v>50</v>
          </cell>
          <cell r="N417">
            <v>3</v>
          </cell>
          <cell r="O417">
            <v>2</v>
          </cell>
          <cell r="P417">
            <v>2</v>
          </cell>
          <cell r="Q417">
            <v>90720</v>
          </cell>
          <cell r="R417">
            <v>5960</v>
          </cell>
          <cell r="S417">
            <v>5960</v>
          </cell>
          <cell r="T417">
            <v>1440</v>
          </cell>
          <cell r="U417">
            <v>1440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60</v>
          </cell>
          <cell r="AD417">
            <v>3</v>
          </cell>
          <cell r="AE417">
            <v>30</v>
          </cell>
          <cell r="AF417">
            <v>7</v>
          </cell>
          <cell r="AG417">
            <v>1</v>
          </cell>
          <cell r="AH417">
            <v>1180</v>
          </cell>
          <cell r="AI417">
            <v>0</v>
          </cell>
          <cell r="AJ417">
            <v>1</v>
          </cell>
          <cell r="AK417">
            <v>2</v>
          </cell>
          <cell r="AL417">
            <v>0</v>
          </cell>
          <cell r="AM417" t="str">
            <v>601000501,600050101,601100501,601300401,601100001,601100510,60700201</v>
          </cell>
          <cell r="AO417">
            <v>0.1</v>
          </cell>
          <cell r="AP417">
            <v>1</v>
          </cell>
          <cell r="AQ417">
            <v>70000109</v>
          </cell>
          <cell r="AR417" t="str">
            <v>0</v>
          </cell>
          <cell r="AT417">
            <v>12</v>
          </cell>
          <cell r="AZ417">
            <v>0.5</v>
          </cell>
          <cell r="BA417">
            <v>0</v>
          </cell>
          <cell r="BB417">
            <v>0</v>
          </cell>
        </row>
        <row r="418">
          <cell r="C418">
            <v>70005002</v>
          </cell>
          <cell r="D418" t="str">
            <v>熔岩精灵</v>
          </cell>
          <cell r="E418">
            <v>1</v>
          </cell>
          <cell r="F418">
            <v>0</v>
          </cell>
          <cell r="G418">
            <v>0</v>
          </cell>
          <cell r="H418">
            <v>0</v>
          </cell>
          <cell r="I418">
            <v>70001004</v>
          </cell>
          <cell r="J418">
            <v>70001001</v>
          </cell>
          <cell r="K418">
            <v>0</v>
          </cell>
          <cell r="L418">
            <v>0</v>
          </cell>
          <cell r="M418">
            <v>52</v>
          </cell>
          <cell r="N418">
            <v>3</v>
          </cell>
          <cell r="O418">
            <v>6</v>
          </cell>
          <cell r="P418">
            <v>2</v>
          </cell>
          <cell r="Q418">
            <v>100170</v>
          </cell>
          <cell r="R418">
            <v>6560</v>
          </cell>
          <cell r="S418">
            <v>6560</v>
          </cell>
          <cell r="T418">
            <v>1590</v>
          </cell>
          <cell r="U418">
            <v>1590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60</v>
          </cell>
          <cell r="AD418">
            <v>3</v>
          </cell>
          <cell r="AE418">
            <v>30</v>
          </cell>
          <cell r="AF418">
            <v>7</v>
          </cell>
          <cell r="AG418">
            <v>2</v>
          </cell>
          <cell r="AH418">
            <v>1210</v>
          </cell>
          <cell r="AI418">
            <v>0</v>
          </cell>
          <cell r="AJ418">
            <v>1</v>
          </cell>
          <cell r="AK418">
            <v>2</v>
          </cell>
          <cell r="AL418">
            <v>0</v>
          </cell>
          <cell r="AM418" t="str">
            <v>601000501,600050101,601100502,601300401,601100001,601100510,60700201</v>
          </cell>
          <cell r="AO418">
            <v>0.1</v>
          </cell>
          <cell r="AP418">
            <v>1</v>
          </cell>
          <cell r="AQ418">
            <v>70000002</v>
          </cell>
          <cell r="AR418" t="str">
            <v>0</v>
          </cell>
          <cell r="AT418">
            <v>12</v>
          </cell>
          <cell r="AZ418">
            <v>0.5</v>
          </cell>
          <cell r="BA418">
            <v>0</v>
          </cell>
          <cell r="BB418">
            <v>0</v>
          </cell>
        </row>
        <row r="419">
          <cell r="C419">
            <v>70005003</v>
          </cell>
          <cell r="D419" t="str">
            <v>熔岩操纵者-克斯</v>
          </cell>
          <cell r="E419">
            <v>3</v>
          </cell>
          <cell r="F419">
            <v>0</v>
          </cell>
          <cell r="G419">
            <v>0</v>
          </cell>
          <cell r="H419">
            <v>0</v>
          </cell>
          <cell r="I419">
            <v>70001004</v>
          </cell>
          <cell r="J419">
            <v>70001001</v>
          </cell>
          <cell r="K419">
            <v>0</v>
          </cell>
          <cell r="L419">
            <v>0</v>
          </cell>
          <cell r="M419">
            <v>52</v>
          </cell>
          <cell r="N419">
            <v>3</v>
          </cell>
          <cell r="O419">
            <v>8</v>
          </cell>
          <cell r="P419">
            <v>2</v>
          </cell>
          <cell r="Q419">
            <v>1061424</v>
          </cell>
          <cell r="R419">
            <v>6860</v>
          </cell>
          <cell r="S419">
            <v>6860</v>
          </cell>
          <cell r="T419">
            <v>2025</v>
          </cell>
          <cell r="U419">
            <v>2025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5400</v>
          </cell>
          <cell r="AD419">
            <v>3</v>
          </cell>
          <cell r="AE419">
            <v>30</v>
          </cell>
          <cell r="AF419">
            <v>7</v>
          </cell>
          <cell r="AG419">
            <v>2</v>
          </cell>
          <cell r="AH419">
            <v>24800</v>
          </cell>
          <cell r="AI419">
            <v>1</v>
          </cell>
          <cell r="AJ419">
            <v>2</v>
          </cell>
          <cell r="AK419">
            <v>3</v>
          </cell>
          <cell r="AL419">
            <v>0</v>
          </cell>
          <cell r="AM419" t="str">
            <v>601000511,600050201,601100503,601400401,601100001,601100510,601100508,60700201,601504501,601505101,601000911,61101251</v>
          </cell>
          <cell r="AO419">
            <v>0.1</v>
          </cell>
          <cell r="AP419">
            <v>1</v>
          </cell>
          <cell r="AQ419">
            <v>70000006</v>
          </cell>
          <cell r="AR419" t="str">
            <v>62004002,62004005,62004006,62004007</v>
          </cell>
          <cell r="AT419">
            <v>12</v>
          </cell>
          <cell r="AZ419">
            <v>0.5</v>
          </cell>
          <cell r="BA419">
            <v>0</v>
          </cell>
          <cell r="BB419">
            <v>0</v>
          </cell>
        </row>
        <row r="420">
          <cell r="C420">
            <v>70005004</v>
          </cell>
          <cell r="D420" t="str">
            <v>守护领主-烈风</v>
          </cell>
          <cell r="E420">
            <v>3</v>
          </cell>
          <cell r="F420">
            <v>0</v>
          </cell>
          <cell r="G420">
            <v>0</v>
          </cell>
          <cell r="H420">
            <v>0</v>
          </cell>
          <cell r="I420">
            <v>70001004</v>
          </cell>
          <cell r="J420">
            <v>70001001</v>
          </cell>
          <cell r="K420">
            <v>0</v>
          </cell>
          <cell r="L420">
            <v>0</v>
          </cell>
          <cell r="M420">
            <v>54</v>
          </cell>
          <cell r="N420">
            <v>3</v>
          </cell>
          <cell r="O420">
            <v>8</v>
          </cell>
          <cell r="P420">
            <v>2</v>
          </cell>
          <cell r="Q420">
            <v>1100736</v>
          </cell>
          <cell r="R420">
            <v>8000</v>
          </cell>
          <cell r="S420">
            <v>8000</v>
          </cell>
          <cell r="T420">
            <v>2100</v>
          </cell>
          <cell r="U420">
            <v>2100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7200</v>
          </cell>
          <cell r="AD420">
            <v>3</v>
          </cell>
          <cell r="AE420">
            <v>30</v>
          </cell>
          <cell r="AF420">
            <v>7</v>
          </cell>
          <cell r="AG420">
            <v>2</v>
          </cell>
          <cell r="AH420">
            <v>26000</v>
          </cell>
          <cell r="AI420">
            <v>1</v>
          </cell>
          <cell r="AJ420">
            <v>3</v>
          </cell>
          <cell r="AK420">
            <v>3</v>
          </cell>
          <cell r="AL420">
            <v>0</v>
          </cell>
          <cell r="AM420" t="str">
            <v>601000511,600050201,601100504,601400401,601100001,601100510,601100508,601100509,60700201,601504501,601505101,601505201,601000911,61101251</v>
          </cell>
          <cell r="AO420">
            <v>0.1</v>
          </cell>
          <cell r="AP420">
            <v>1</v>
          </cell>
          <cell r="AQ420">
            <v>70000002</v>
          </cell>
          <cell r="AR420" t="str">
            <v>62004101,62004102,62004103,62004104,62004105,62004106</v>
          </cell>
          <cell r="AT420">
            <v>12</v>
          </cell>
          <cell r="AZ420">
            <v>0.5</v>
          </cell>
          <cell r="BA420">
            <v>0</v>
          </cell>
          <cell r="BB420">
            <v>0</v>
          </cell>
        </row>
        <row r="421">
          <cell r="C421">
            <v>70005006</v>
          </cell>
          <cell r="D421" t="str">
            <v>熔岩烈龙</v>
          </cell>
          <cell r="E421">
            <v>1</v>
          </cell>
          <cell r="F421">
            <v>0</v>
          </cell>
          <cell r="G421">
            <v>0</v>
          </cell>
          <cell r="H421">
            <v>0</v>
          </cell>
          <cell r="I421">
            <v>70001004</v>
          </cell>
          <cell r="J421">
            <v>70001001</v>
          </cell>
          <cell r="K421">
            <v>0</v>
          </cell>
          <cell r="L421">
            <v>0</v>
          </cell>
          <cell r="M421">
            <v>54</v>
          </cell>
          <cell r="N421">
            <v>3</v>
          </cell>
          <cell r="O421">
            <v>2</v>
          </cell>
          <cell r="P421">
            <v>2</v>
          </cell>
          <cell r="Q421">
            <v>102060</v>
          </cell>
          <cell r="R421">
            <v>6680</v>
          </cell>
          <cell r="S421">
            <v>6680</v>
          </cell>
          <cell r="T421">
            <v>1620</v>
          </cell>
          <cell r="U421">
            <v>1620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60</v>
          </cell>
          <cell r="AD421">
            <v>3</v>
          </cell>
          <cell r="AE421">
            <v>30</v>
          </cell>
          <cell r="AF421">
            <v>7</v>
          </cell>
          <cell r="AG421">
            <v>1</v>
          </cell>
          <cell r="AH421">
            <v>1240</v>
          </cell>
          <cell r="AI421">
            <v>0</v>
          </cell>
          <cell r="AJ421">
            <v>1</v>
          </cell>
          <cell r="AK421">
            <v>2</v>
          </cell>
          <cell r="AL421">
            <v>0</v>
          </cell>
          <cell r="AM421" t="str">
            <v>601000501,600050101,601100503,601300401,601100001,601100510,60700201</v>
          </cell>
          <cell r="AO421">
            <v>0.1</v>
          </cell>
          <cell r="AP421">
            <v>1</v>
          </cell>
          <cell r="AQ421">
            <v>70000107</v>
          </cell>
          <cell r="AR421" t="str">
            <v>0</v>
          </cell>
          <cell r="AT421">
            <v>12</v>
          </cell>
          <cell r="AZ421">
            <v>0.5</v>
          </cell>
          <cell r="BA421">
            <v>0</v>
          </cell>
          <cell r="BB421">
            <v>0</v>
          </cell>
        </row>
        <row r="422">
          <cell r="C422">
            <v>70005007</v>
          </cell>
          <cell r="D422" t="str">
            <v>炙热地龙</v>
          </cell>
          <cell r="E422">
            <v>1</v>
          </cell>
          <cell r="F422">
            <v>0</v>
          </cell>
          <cell r="G422">
            <v>0</v>
          </cell>
          <cell r="H422">
            <v>0</v>
          </cell>
          <cell r="I422">
            <v>70001004</v>
          </cell>
          <cell r="J422">
            <v>70001001</v>
          </cell>
          <cell r="K422">
            <v>0</v>
          </cell>
          <cell r="L422">
            <v>0</v>
          </cell>
          <cell r="M422">
            <v>50</v>
          </cell>
          <cell r="N422">
            <v>3</v>
          </cell>
          <cell r="O422">
            <v>2</v>
          </cell>
          <cell r="P422">
            <v>2</v>
          </cell>
          <cell r="Q422">
            <v>90720</v>
          </cell>
          <cell r="R422">
            <v>5960</v>
          </cell>
          <cell r="S422">
            <v>5960</v>
          </cell>
          <cell r="T422">
            <v>1440</v>
          </cell>
          <cell r="U422">
            <v>1440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60</v>
          </cell>
          <cell r="AD422">
            <v>3</v>
          </cell>
          <cell r="AE422">
            <v>30</v>
          </cell>
          <cell r="AF422">
            <v>7</v>
          </cell>
          <cell r="AG422">
            <v>1</v>
          </cell>
          <cell r="AH422">
            <v>1180</v>
          </cell>
          <cell r="AI422">
            <v>0</v>
          </cell>
          <cell r="AJ422">
            <v>1</v>
          </cell>
          <cell r="AK422">
            <v>2</v>
          </cell>
          <cell r="AL422">
            <v>0</v>
          </cell>
          <cell r="AM422" t="str">
            <v>601000501,600050101,601100505,601300401,601100001,601100510,60700201</v>
          </cell>
          <cell r="AO422">
            <v>0.1</v>
          </cell>
          <cell r="AP422">
            <v>1</v>
          </cell>
          <cell r="AQ422">
            <v>70000109</v>
          </cell>
          <cell r="AR422" t="str">
            <v>0</v>
          </cell>
          <cell r="AT422">
            <v>12</v>
          </cell>
          <cell r="AZ422">
            <v>0.5</v>
          </cell>
          <cell r="BA422">
            <v>0</v>
          </cell>
          <cell r="BB422">
            <v>0</v>
          </cell>
        </row>
        <row r="423">
          <cell r="C423">
            <v>70005008</v>
          </cell>
          <cell r="D423" t="str">
            <v>巡逻卫兵</v>
          </cell>
          <cell r="E423">
            <v>1</v>
          </cell>
          <cell r="F423">
            <v>0</v>
          </cell>
          <cell r="G423">
            <v>0</v>
          </cell>
          <cell r="H423">
            <v>0</v>
          </cell>
          <cell r="I423">
            <v>70001004</v>
          </cell>
          <cell r="J423">
            <v>70001001</v>
          </cell>
          <cell r="K423">
            <v>0</v>
          </cell>
          <cell r="L423">
            <v>0</v>
          </cell>
          <cell r="M423">
            <v>50</v>
          </cell>
          <cell r="N423">
            <v>3</v>
          </cell>
          <cell r="O423">
            <v>2</v>
          </cell>
          <cell r="P423">
            <v>2</v>
          </cell>
          <cell r="Q423">
            <v>90720</v>
          </cell>
          <cell r="R423">
            <v>5960</v>
          </cell>
          <cell r="S423">
            <v>5960</v>
          </cell>
          <cell r="T423">
            <v>1440</v>
          </cell>
          <cell r="U423">
            <v>1440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60</v>
          </cell>
          <cell r="AD423">
            <v>3</v>
          </cell>
          <cell r="AE423">
            <v>30</v>
          </cell>
          <cell r="AF423">
            <v>7</v>
          </cell>
          <cell r="AG423">
            <v>1</v>
          </cell>
          <cell r="AH423">
            <v>1180</v>
          </cell>
          <cell r="AI423">
            <v>0</v>
          </cell>
          <cell r="AJ423">
            <v>1</v>
          </cell>
          <cell r="AK423">
            <v>2</v>
          </cell>
          <cell r="AL423">
            <v>0</v>
          </cell>
          <cell r="AM423" t="str">
            <v>601000501,600050101,601100506,601300401,601100001,601100510,60700201</v>
          </cell>
          <cell r="AO423">
            <v>0.1</v>
          </cell>
          <cell r="AP423">
            <v>1</v>
          </cell>
          <cell r="AQ423">
            <v>70000109</v>
          </cell>
          <cell r="AR423" t="str">
            <v>0</v>
          </cell>
          <cell r="AT423">
            <v>12</v>
          </cell>
          <cell r="AZ423">
            <v>0.5</v>
          </cell>
          <cell r="BA423">
            <v>0</v>
          </cell>
          <cell r="BB423">
            <v>0</v>
          </cell>
        </row>
        <row r="424">
          <cell r="C424">
            <v>70005009</v>
          </cell>
          <cell r="D424" t="str">
            <v>上古守护</v>
          </cell>
          <cell r="E424">
            <v>1</v>
          </cell>
          <cell r="F424">
            <v>0</v>
          </cell>
          <cell r="G424">
            <v>0</v>
          </cell>
          <cell r="H424">
            <v>0</v>
          </cell>
          <cell r="I424">
            <v>70001004</v>
          </cell>
          <cell r="J424">
            <v>70001001</v>
          </cell>
          <cell r="K424">
            <v>0</v>
          </cell>
          <cell r="L424">
            <v>0</v>
          </cell>
          <cell r="M424">
            <v>50</v>
          </cell>
          <cell r="N424">
            <v>3</v>
          </cell>
          <cell r="O424">
            <v>2</v>
          </cell>
          <cell r="P424">
            <v>2</v>
          </cell>
          <cell r="Q424">
            <v>90720</v>
          </cell>
          <cell r="R424">
            <v>5960</v>
          </cell>
          <cell r="S424">
            <v>5960</v>
          </cell>
          <cell r="T424">
            <v>1440</v>
          </cell>
          <cell r="U424">
            <v>1440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60</v>
          </cell>
          <cell r="AD424">
            <v>3</v>
          </cell>
          <cell r="AE424">
            <v>30</v>
          </cell>
          <cell r="AF424">
            <v>7</v>
          </cell>
          <cell r="AG424">
            <v>1</v>
          </cell>
          <cell r="AH424">
            <v>1180</v>
          </cell>
          <cell r="AI424">
            <v>0</v>
          </cell>
          <cell r="AJ424">
            <v>1</v>
          </cell>
          <cell r="AK424">
            <v>2</v>
          </cell>
          <cell r="AL424">
            <v>0</v>
          </cell>
          <cell r="AM424" t="str">
            <v>601000501,600050101,601100507,601300401,601100001,601100510,60700201</v>
          </cell>
          <cell r="AO424">
            <v>0.1</v>
          </cell>
          <cell r="AP424">
            <v>1</v>
          </cell>
          <cell r="AQ424">
            <v>70000109</v>
          </cell>
          <cell r="AR424" t="str">
            <v>0</v>
          </cell>
          <cell r="AT424">
            <v>12</v>
          </cell>
          <cell r="AZ424">
            <v>0.5</v>
          </cell>
          <cell r="BA424">
            <v>0</v>
          </cell>
          <cell r="BB424">
            <v>0</v>
          </cell>
        </row>
        <row r="425">
          <cell r="C425">
            <v>70005010</v>
          </cell>
          <cell r="D425" t="str">
            <v>恶魔法师</v>
          </cell>
          <cell r="E425">
            <v>1</v>
          </cell>
          <cell r="F425">
            <v>0</v>
          </cell>
          <cell r="G425">
            <v>0</v>
          </cell>
          <cell r="H425">
            <v>0</v>
          </cell>
          <cell r="I425">
            <v>70001004</v>
          </cell>
          <cell r="J425">
            <v>70001001</v>
          </cell>
          <cell r="K425">
            <v>0</v>
          </cell>
          <cell r="L425">
            <v>0</v>
          </cell>
          <cell r="M425">
            <v>55</v>
          </cell>
          <cell r="N425">
            <v>3</v>
          </cell>
          <cell r="O425">
            <v>6</v>
          </cell>
          <cell r="P425">
            <v>2</v>
          </cell>
          <cell r="Q425">
            <v>107730</v>
          </cell>
          <cell r="R425">
            <v>7040</v>
          </cell>
          <cell r="S425">
            <v>7040</v>
          </cell>
          <cell r="T425">
            <v>1710</v>
          </cell>
          <cell r="U425">
            <v>1710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60</v>
          </cell>
          <cell r="AD425">
            <v>3</v>
          </cell>
          <cell r="AE425">
            <v>30</v>
          </cell>
          <cell r="AF425">
            <v>7</v>
          </cell>
          <cell r="AG425">
            <v>2</v>
          </cell>
          <cell r="AH425">
            <v>1330</v>
          </cell>
          <cell r="AI425">
            <v>0</v>
          </cell>
          <cell r="AJ425">
            <v>1</v>
          </cell>
          <cell r="AK425">
            <v>2</v>
          </cell>
          <cell r="AL425">
            <v>0</v>
          </cell>
          <cell r="AM425" t="str">
            <v>601000501,600050101,601100504,601300401,601100001,601100510,60700201</v>
          </cell>
          <cell r="AO425">
            <v>0.1</v>
          </cell>
          <cell r="AP425">
            <v>1</v>
          </cell>
          <cell r="AQ425">
            <v>70000002</v>
          </cell>
          <cell r="AR425" t="str">
            <v>0</v>
          </cell>
          <cell r="AT425">
            <v>12</v>
          </cell>
          <cell r="AZ425">
            <v>0.5</v>
          </cell>
          <cell r="BA425">
            <v>0</v>
          </cell>
          <cell r="BB425">
            <v>0</v>
          </cell>
        </row>
        <row r="426">
          <cell r="C426">
            <v>70005011</v>
          </cell>
          <cell r="D426" t="str">
            <v>黑暗巨锤领主</v>
          </cell>
          <cell r="E426">
            <v>3</v>
          </cell>
          <cell r="F426">
            <v>0</v>
          </cell>
          <cell r="G426">
            <v>0</v>
          </cell>
          <cell r="H426">
            <v>0</v>
          </cell>
          <cell r="I426">
            <v>70001004</v>
          </cell>
          <cell r="J426">
            <v>70001001</v>
          </cell>
          <cell r="K426">
            <v>0</v>
          </cell>
          <cell r="L426">
            <v>0</v>
          </cell>
          <cell r="M426">
            <v>56</v>
          </cell>
          <cell r="N426">
            <v>3</v>
          </cell>
          <cell r="O426">
            <v>2</v>
          </cell>
          <cell r="P426">
            <v>2</v>
          </cell>
          <cell r="Q426">
            <v>1140048</v>
          </cell>
          <cell r="R426">
            <v>8900</v>
          </cell>
          <cell r="S426">
            <v>8900</v>
          </cell>
          <cell r="T426">
            <v>2175</v>
          </cell>
          <cell r="U426">
            <v>2175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7200</v>
          </cell>
          <cell r="AD426">
            <v>3</v>
          </cell>
          <cell r="AE426">
            <v>30</v>
          </cell>
          <cell r="AF426">
            <v>7</v>
          </cell>
          <cell r="AG426">
            <v>1</v>
          </cell>
          <cell r="AH426">
            <v>27200</v>
          </cell>
          <cell r="AI426">
            <v>1</v>
          </cell>
          <cell r="AJ426">
            <v>3</v>
          </cell>
          <cell r="AK426">
            <v>3</v>
          </cell>
          <cell r="AL426">
            <v>0</v>
          </cell>
          <cell r="AM426" t="str">
            <v>601000511,600050201,601100503,601400401,601100001,601100510,601100508,601100509,60700201</v>
          </cell>
          <cell r="AO426">
            <v>0.1</v>
          </cell>
          <cell r="AP426">
            <v>1</v>
          </cell>
          <cell r="AQ426">
            <v>70000107</v>
          </cell>
          <cell r="AR426" t="str">
            <v>0</v>
          </cell>
          <cell r="AT426">
            <v>12</v>
          </cell>
          <cell r="AZ426">
            <v>0.5</v>
          </cell>
          <cell r="BA426">
            <v>0</v>
          </cell>
          <cell r="BB426">
            <v>0</v>
          </cell>
        </row>
        <row r="427">
          <cell r="C427">
            <v>70005012</v>
          </cell>
          <cell r="D427" t="str">
            <v>邪恶法师-埃克</v>
          </cell>
          <cell r="E427">
            <v>3</v>
          </cell>
          <cell r="F427">
            <v>0</v>
          </cell>
          <cell r="G427">
            <v>0</v>
          </cell>
          <cell r="H427">
            <v>0</v>
          </cell>
          <cell r="I427">
            <v>70001004</v>
          </cell>
          <cell r="J427">
            <v>70001001</v>
          </cell>
          <cell r="K427">
            <v>0</v>
          </cell>
          <cell r="L427">
            <v>0</v>
          </cell>
          <cell r="M427">
            <v>58</v>
          </cell>
          <cell r="N427">
            <v>3</v>
          </cell>
          <cell r="O427">
            <v>8</v>
          </cell>
          <cell r="P427">
            <v>2</v>
          </cell>
          <cell r="Q427">
            <v>1179360</v>
          </cell>
          <cell r="R427">
            <v>9200</v>
          </cell>
          <cell r="S427">
            <v>9200</v>
          </cell>
          <cell r="T427">
            <v>2250</v>
          </cell>
          <cell r="U427">
            <v>2250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10800</v>
          </cell>
          <cell r="AD427">
            <v>3</v>
          </cell>
          <cell r="AE427">
            <v>30</v>
          </cell>
          <cell r="AF427">
            <v>7</v>
          </cell>
          <cell r="AG427">
            <v>2</v>
          </cell>
          <cell r="AH427">
            <v>28400</v>
          </cell>
          <cell r="AI427">
            <v>1</v>
          </cell>
          <cell r="AJ427">
            <v>3</v>
          </cell>
          <cell r="AK427">
            <v>3</v>
          </cell>
          <cell r="AL427">
            <v>0</v>
          </cell>
          <cell r="AM427" t="str">
            <v>601000511,600050201,601100504,601400401,601100001,601100510,601100508,601100509,60700201,601504501,601505101,601505201,601506101,601000911,61101251</v>
          </cell>
          <cell r="AO427">
            <v>0.1</v>
          </cell>
          <cell r="AP427">
            <v>1</v>
          </cell>
          <cell r="AQ427">
            <v>70000002</v>
          </cell>
          <cell r="AR427" t="str">
            <v>62004201,62004202,62004203,62004204,62004205,62004206</v>
          </cell>
          <cell r="AT427">
            <v>12</v>
          </cell>
          <cell r="AZ427">
            <v>0.5</v>
          </cell>
          <cell r="BA427">
            <v>0</v>
          </cell>
          <cell r="BB427">
            <v>0</v>
          </cell>
        </row>
        <row r="428">
          <cell r="C428">
            <v>70005013</v>
          </cell>
          <cell r="D428" t="str">
            <v>黑暗魔王-卡利兹</v>
          </cell>
          <cell r="E428">
            <v>3</v>
          </cell>
          <cell r="F428">
            <v>0</v>
          </cell>
          <cell r="G428">
            <v>0</v>
          </cell>
          <cell r="H428">
            <v>0</v>
          </cell>
          <cell r="I428">
            <v>70001004</v>
          </cell>
          <cell r="J428">
            <v>70001001</v>
          </cell>
          <cell r="K428">
            <v>0</v>
          </cell>
          <cell r="L428">
            <v>0</v>
          </cell>
          <cell r="M428">
            <v>60</v>
          </cell>
          <cell r="N428">
            <v>3</v>
          </cell>
          <cell r="O428">
            <v>2</v>
          </cell>
          <cell r="P428">
            <v>2</v>
          </cell>
          <cell r="Q428">
            <v>1506672</v>
          </cell>
          <cell r="R428">
            <v>9500</v>
          </cell>
          <cell r="S428">
            <v>9500</v>
          </cell>
          <cell r="T428">
            <v>2325</v>
          </cell>
          <cell r="U428">
            <v>2325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14400</v>
          </cell>
          <cell r="AD428">
            <v>3</v>
          </cell>
          <cell r="AE428">
            <v>30</v>
          </cell>
          <cell r="AF428">
            <v>7</v>
          </cell>
          <cell r="AG428">
            <v>1</v>
          </cell>
          <cell r="AH428">
            <v>29600</v>
          </cell>
          <cell r="AI428">
            <v>1</v>
          </cell>
          <cell r="AJ428">
            <v>3</v>
          </cell>
          <cell r="AK428">
            <v>3</v>
          </cell>
          <cell r="AL428">
            <v>0</v>
          </cell>
          <cell r="AM428" t="str">
            <v>601000511,600050201,601100504,601400401,601100001,601100510,601100508,601100509,60700201,601504501,601505101,601505201,601506101,601000901,601000911,61101251</v>
          </cell>
          <cell r="AO428">
            <v>0.1</v>
          </cell>
          <cell r="AP428">
            <v>1</v>
          </cell>
          <cell r="AQ428">
            <v>70000001</v>
          </cell>
          <cell r="AR428" t="str">
            <v>62004301,62004302,62004303,62004304,62004305,62004306,62004307,62004308,62004309,62004310,62004311</v>
          </cell>
          <cell r="AT428">
            <v>12</v>
          </cell>
          <cell r="AZ428">
            <v>0.5</v>
          </cell>
          <cell r="BA428">
            <v>0</v>
          </cell>
          <cell r="BB428">
            <v>0</v>
          </cell>
        </row>
        <row r="429">
          <cell r="C429">
            <v>70005014</v>
          </cell>
          <cell r="D429" t="str">
            <v>镜像-埃克</v>
          </cell>
          <cell r="E429">
            <v>3</v>
          </cell>
          <cell r="F429">
            <v>0</v>
          </cell>
          <cell r="G429">
            <v>0</v>
          </cell>
          <cell r="H429">
            <v>0</v>
          </cell>
          <cell r="I429">
            <v>70001004</v>
          </cell>
          <cell r="J429">
            <v>70001001</v>
          </cell>
          <cell r="K429">
            <v>0</v>
          </cell>
          <cell r="L429">
            <v>0</v>
          </cell>
          <cell r="M429">
            <v>58</v>
          </cell>
          <cell r="N429">
            <v>3</v>
          </cell>
          <cell r="O429">
            <v>2</v>
          </cell>
          <cell r="P429">
            <v>2</v>
          </cell>
          <cell r="Q429">
            <v>585000</v>
          </cell>
          <cell r="R429">
            <v>9200</v>
          </cell>
          <cell r="S429">
            <v>9200</v>
          </cell>
          <cell r="T429">
            <v>2250</v>
          </cell>
          <cell r="U429">
            <v>2250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3</v>
          </cell>
          <cell r="AE429">
            <v>30</v>
          </cell>
          <cell r="AF429">
            <v>7</v>
          </cell>
          <cell r="AG429">
            <v>1</v>
          </cell>
          <cell r="AH429">
            <v>0</v>
          </cell>
          <cell r="AI429">
            <v>1</v>
          </cell>
          <cell r="AJ429">
            <v>3</v>
          </cell>
          <cell r="AK429">
            <v>0</v>
          </cell>
          <cell r="AL429">
            <v>0</v>
          </cell>
          <cell r="AM429" t="str">
            <v>0</v>
          </cell>
          <cell r="AO429">
            <v>0</v>
          </cell>
          <cell r="AP429">
            <v>1</v>
          </cell>
          <cell r="AQ429">
            <v>70000108</v>
          </cell>
          <cell r="AR429" t="str">
            <v>62004202,62004203,62004206</v>
          </cell>
          <cell r="AT429">
            <v>2</v>
          </cell>
          <cell r="AZ429">
            <v>0.5</v>
          </cell>
          <cell r="BA429">
            <v>0</v>
          </cell>
          <cell r="BB429">
            <v>0</v>
          </cell>
        </row>
        <row r="430">
          <cell r="C430">
            <v>70006001</v>
          </cell>
          <cell r="D430" t="str">
            <v>碧空之狼</v>
          </cell>
          <cell r="E430">
            <v>1</v>
          </cell>
          <cell r="F430">
            <v>0</v>
          </cell>
          <cell r="G430">
            <v>0</v>
          </cell>
          <cell r="H430">
            <v>0</v>
          </cell>
          <cell r="I430">
            <v>70001004</v>
          </cell>
          <cell r="J430">
            <v>70001001</v>
          </cell>
          <cell r="K430">
            <v>0</v>
          </cell>
          <cell r="L430">
            <v>0</v>
          </cell>
          <cell r="M430">
            <v>61</v>
          </cell>
          <cell r="N430">
            <v>3</v>
          </cell>
          <cell r="O430">
            <v>2</v>
          </cell>
          <cell r="P430">
            <v>2</v>
          </cell>
          <cell r="Q430">
            <v>246000</v>
          </cell>
          <cell r="R430">
            <v>10400</v>
          </cell>
          <cell r="S430">
            <v>10400</v>
          </cell>
          <cell r="T430">
            <v>1800</v>
          </cell>
          <cell r="U430">
            <v>1800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60</v>
          </cell>
          <cell r="AD430">
            <v>3</v>
          </cell>
          <cell r="AE430">
            <v>30</v>
          </cell>
          <cell r="AF430">
            <v>7</v>
          </cell>
          <cell r="AG430">
            <v>1</v>
          </cell>
          <cell r="AH430">
            <v>1480</v>
          </cell>
          <cell r="AI430">
            <v>0</v>
          </cell>
          <cell r="AJ430">
            <v>1</v>
          </cell>
          <cell r="AK430">
            <v>2</v>
          </cell>
          <cell r="AL430">
            <v>0</v>
          </cell>
          <cell r="AM430" t="str">
            <v>601000501,600050101,601100501,601300401,601100001,601100510,60700201</v>
          </cell>
          <cell r="AO430">
            <v>0.1</v>
          </cell>
          <cell r="AP430">
            <v>1</v>
          </cell>
          <cell r="AQ430">
            <v>70000106</v>
          </cell>
          <cell r="AR430" t="str">
            <v>0</v>
          </cell>
          <cell r="AT430">
            <v>12</v>
          </cell>
          <cell r="AZ430">
            <v>0.5</v>
          </cell>
          <cell r="BA430">
            <v>0</v>
          </cell>
          <cell r="BB430">
            <v>0</v>
          </cell>
        </row>
        <row r="431">
          <cell r="C431">
            <v>70006002</v>
          </cell>
          <cell r="D431" t="str">
            <v>碧空蜘蛛</v>
          </cell>
          <cell r="E431">
            <v>1</v>
          </cell>
          <cell r="F431">
            <v>0</v>
          </cell>
          <cell r="G431">
            <v>0</v>
          </cell>
          <cell r="H431">
            <v>0</v>
          </cell>
          <cell r="I431">
            <v>70001004</v>
          </cell>
          <cell r="J431">
            <v>70001001</v>
          </cell>
          <cell r="K431">
            <v>0</v>
          </cell>
          <cell r="L431">
            <v>0</v>
          </cell>
          <cell r="M431">
            <v>62</v>
          </cell>
          <cell r="N431">
            <v>3</v>
          </cell>
          <cell r="O431">
            <v>2</v>
          </cell>
          <cell r="P431">
            <v>2</v>
          </cell>
          <cell r="Q431">
            <v>246000</v>
          </cell>
          <cell r="R431">
            <v>10400</v>
          </cell>
          <cell r="S431">
            <v>10400</v>
          </cell>
          <cell r="T431">
            <v>1800</v>
          </cell>
          <cell r="U431">
            <v>1800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60</v>
          </cell>
          <cell r="AD431">
            <v>3</v>
          </cell>
          <cell r="AE431">
            <v>30</v>
          </cell>
          <cell r="AF431">
            <v>7</v>
          </cell>
          <cell r="AG431">
            <v>1</v>
          </cell>
          <cell r="AH431">
            <v>1520</v>
          </cell>
          <cell r="AI431">
            <v>0</v>
          </cell>
          <cell r="AJ431">
            <v>1</v>
          </cell>
          <cell r="AK431">
            <v>2</v>
          </cell>
          <cell r="AL431">
            <v>0</v>
          </cell>
          <cell r="AM431" t="str">
            <v>601000501,600050101,601100502,601300401,601100001,601100510,60700201</v>
          </cell>
          <cell r="AO431">
            <v>0.1</v>
          </cell>
          <cell r="AP431">
            <v>1</v>
          </cell>
          <cell r="AQ431">
            <v>70000103</v>
          </cell>
          <cell r="AR431" t="str">
            <v>0</v>
          </cell>
          <cell r="AT431">
            <v>12</v>
          </cell>
          <cell r="AZ431">
            <v>0.5</v>
          </cell>
          <cell r="BA431">
            <v>0</v>
          </cell>
          <cell r="BB431">
            <v>0</v>
          </cell>
        </row>
        <row r="432">
          <cell r="C432">
            <v>70006003</v>
          </cell>
          <cell r="D432" t="str">
            <v>碧空掠食者</v>
          </cell>
          <cell r="E432">
            <v>1</v>
          </cell>
          <cell r="F432">
            <v>0</v>
          </cell>
          <cell r="G432">
            <v>0</v>
          </cell>
          <cell r="H432">
            <v>0</v>
          </cell>
          <cell r="I432">
            <v>70001004</v>
          </cell>
          <cell r="J432">
            <v>70001001</v>
          </cell>
          <cell r="K432">
            <v>0</v>
          </cell>
          <cell r="L432">
            <v>0</v>
          </cell>
          <cell r="M432">
            <v>63</v>
          </cell>
          <cell r="N432">
            <v>3</v>
          </cell>
          <cell r="O432">
            <v>8</v>
          </cell>
          <cell r="P432">
            <v>2</v>
          </cell>
          <cell r="Q432">
            <v>306000</v>
          </cell>
          <cell r="R432">
            <v>12400</v>
          </cell>
          <cell r="S432">
            <v>12400</v>
          </cell>
          <cell r="T432">
            <v>1800</v>
          </cell>
          <cell r="U432">
            <v>1800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3</v>
          </cell>
          <cell r="AE432">
            <v>30</v>
          </cell>
          <cell r="AF432">
            <v>7</v>
          </cell>
          <cell r="AG432">
            <v>2</v>
          </cell>
          <cell r="AH432">
            <v>1520</v>
          </cell>
          <cell r="AI432">
            <v>0</v>
          </cell>
          <cell r="AJ432">
            <v>1</v>
          </cell>
          <cell r="AK432">
            <v>2</v>
          </cell>
          <cell r="AL432">
            <v>0</v>
          </cell>
          <cell r="AM432" t="str">
            <v>0</v>
          </cell>
          <cell r="AO432">
            <v>0.1</v>
          </cell>
          <cell r="AP432">
            <v>1</v>
          </cell>
          <cell r="AQ432">
            <v>70000108</v>
          </cell>
          <cell r="AR432" t="str">
            <v>0</v>
          </cell>
          <cell r="AT432">
            <v>12</v>
          </cell>
          <cell r="AZ432">
            <v>0.5</v>
          </cell>
          <cell r="BA432">
            <v>0</v>
          </cell>
          <cell r="BB432">
            <v>0</v>
          </cell>
        </row>
        <row r="433">
          <cell r="C433">
            <v>70006011</v>
          </cell>
          <cell r="D433" t="str">
            <v>碧空领主-利斯塔</v>
          </cell>
          <cell r="E433">
            <v>3</v>
          </cell>
          <cell r="F433">
            <v>0</v>
          </cell>
          <cell r="G433">
            <v>0</v>
          </cell>
          <cell r="H433">
            <v>0</v>
          </cell>
          <cell r="I433">
            <v>70001004</v>
          </cell>
          <cell r="J433">
            <v>70001001</v>
          </cell>
          <cell r="K433">
            <v>0</v>
          </cell>
          <cell r="L433">
            <v>0</v>
          </cell>
          <cell r="M433">
            <v>63</v>
          </cell>
          <cell r="N433">
            <v>3</v>
          </cell>
          <cell r="O433">
            <v>2</v>
          </cell>
          <cell r="P433">
            <v>2</v>
          </cell>
          <cell r="Q433">
            <v>3900000</v>
          </cell>
          <cell r="R433">
            <v>15200</v>
          </cell>
          <cell r="S433">
            <v>15200</v>
          </cell>
          <cell r="T433">
            <v>2500</v>
          </cell>
          <cell r="U433">
            <v>2500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21600</v>
          </cell>
          <cell r="AD433">
            <v>3</v>
          </cell>
          <cell r="AE433">
            <v>30</v>
          </cell>
          <cell r="AF433">
            <v>7</v>
          </cell>
          <cell r="AG433">
            <v>1</v>
          </cell>
          <cell r="AH433">
            <v>35000</v>
          </cell>
          <cell r="AI433">
            <v>1</v>
          </cell>
          <cell r="AJ433">
            <v>3</v>
          </cell>
          <cell r="AK433">
            <v>3</v>
          </cell>
          <cell r="AL433">
            <v>0</v>
          </cell>
          <cell r="AM433" t="str">
            <v>601000511,600050201,601100504,601400401,601100001,601100510,601100508,601100509,60700201,601504501,601505101,601505201,601506101,600061001,601000901,61101261,601000921,60700411</v>
          </cell>
          <cell r="AO433">
            <v>0.1</v>
          </cell>
          <cell r="AP433">
            <v>1</v>
          </cell>
          <cell r="AQ433">
            <v>70000107</v>
          </cell>
          <cell r="AR433" t="str">
            <v>70504002,70504003,70504004,70504005,70502004,70502005,70405006,70204005</v>
          </cell>
          <cell r="AT433">
            <v>12</v>
          </cell>
          <cell r="AZ433">
            <v>0.5</v>
          </cell>
          <cell r="BA433">
            <v>0</v>
          </cell>
          <cell r="BB433">
            <v>0</v>
          </cell>
        </row>
        <row r="434">
          <cell r="C434">
            <v>70006012</v>
          </cell>
          <cell r="D434" t="str">
            <v>巨斧战神-维洛</v>
          </cell>
          <cell r="E434">
            <v>3</v>
          </cell>
          <cell r="F434">
            <v>0</v>
          </cell>
          <cell r="G434">
            <v>0</v>
          </cell>
          <cell r="H434">
            <v>0</v>
          </cell>
          <cell r="I434">
            <v>70001004</v>
          </cell>
          <cell r="J434">
            <v>70001001</v>
          </cell>
          <cell r="K434">
            <v>0</v>
          </cell>
          <cell r="L434">
            <v>0</v>
          </cell>
          <cell r="M434">
            <v>64</v>
          </cell>
          <cell r="N434">
            <v>3</v>
          </cell>
          <cell r="O434">
            <v>2</v>
          </cell>
          <cell r="P434">
            <v>2</v>
          </cell>
          <cell r="Q434">
            <v>5000000</v>
          </cell>
          <cell r="R434">
            <v>18200</v>
          </cell>
          <cell r="S434">
            <v>18200</v>
          </cell>
          <cell r="T434">
            <v>2500</v>
          </cell>
          <cell r="U434">
            <v>2500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21600</v>
          </cell>
          <cell r="AD434">
            <v>3</v>
          </cell>
          <cell r="AE434">
            <v>30</v>
          </cell>
          <cell r="AF434">
            <v>7</v>
          </cell>
          <cell r="AG434">
            <v>1</v>
          </cell>
          <cell r="AH434">
            <v>35000</v>
          </cell>
          <cell r="AI434">
            <v>1</v>
          </cell>
          <cell r="AJ434">
            <v>3</v>
          </cell>
          <cell r="AK434">
            <v>3</v>
          </cell>
          <cell r="AL434">
            <v>0</v>
          </cell>
          <cell r="AM434" t="str">
            <v>601000511,600050201,601100504,601400401,601100001,601100510,601100508,601100509,60700201,601504501,601505101,601505201,601506101,600061001,601000901,61101261,601000921,60700411</v>
          </cell>
          <cell r="AO434">
            <v>0.1</v>
          </cell>
          <cell r="AP434">
            <v>1</v>
          </cell>
          <cell r="AQ434">
            <v>70000110</v>
          </cell>
          <cell r="AR434" t="str">
            <v>62005101,62005102,62005103,62005104,62005105,62005106,62005107,62005108,62005109</v>
          </cell>
          <cell r="AT434">
            <v>12</v>
          </cell>
          <cell r="AZ434">
            <v>0.5</v>
          </cell>
          <cell r="BA434">
            <v>0</v>
          </cell>
          <cell r="BB434">
            <v>0</v>
          </cell>
        </row>
        <row r="435">
          <cell r="C435">
            <v>70006013</v>
          </cell>
          <cell r="D435" t="str">
            <v>暗夜魔蛛-维尔丝</v>
          </cell>
          <cell r="E435">
            <v>3</v>
          </cell>
          <cell r="F435">
            <v>0</v>
          </cell>
          <cell r="G435">
            <v>0</v>
          </cell>
          <cell r="H435">
            <v>0</v>
          </cell>
          <cell r="I435">
            <v>70001004</v>
          </cell>
          <cell r="J435">
            <v>70001001</v>
          </cell>
          <cell r="K435">
            <v>0</v>
          </cell>
          <cell r="L435">
            <v>0</v>
          </cell>
          <cell r="M435">
            <v>65</v>
          </cell>
          <cell r="N435">
            <v>3</v>
          </cell>
          <cell r="O435">
            <v>3</v>
          </cell>
          <cell r="P435">
            <v>2</v>
          </cell>
          <cell r="Q435">
            <v>328649</v>
          </cell>
          <cell r="R435">
            <v>1</v>
          </cell>
          <cell r="S435">
            <v>2600</v>
          </cell>
          <cell r="T435">
            <v>600</v>
          </cell>
          <cell r="U435">
            <v>600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3</v>
          </cell>
          <cell r="AE435">
            <v>30</v>
          </cell>
          <cell r="AF435">
            <v>100</v>
          </cell>
          <cell r="AG435">
            <v>1</v>
          </cell>
          <cell r="AH435">
            <v>0</v>
          </cell>
          <cell r="AI435">
            <v>0</v>
          </cell>
          <cell r="AJ435">
            <v>3</v>
          </cell>
          <cell r="AK435">
            <v>0</v>
          </cell>
          <cell r="AL435">
            <v>0</v>
          </cell>
          <cell r="AM435" t="str">
            <v>0</v>
          </cell>
          <cell r="AO435">
            <v>0</v>
          </cell>
          <cell r="AP435">
            <v>1</v>
          </cell>
          <cell r="AQ435">
            <v>70000101</v>
          </cell>
          <cell r="AR435" t="str">
            <v>62005201,62005203,62005205,62005206,62005207</v>
          </cell>
          <cell r="AT435">
            <v>8</v>
          </cell>
          <cell r="AW435">
            <v>0</v>
          </cell>
          <cell r="AZ435">
            <v>0.5</v>
          </cell>
          <cell r="BA435">
            <v>0</v>
          </cell>
          <cell r="BB435">
            <v>1</v>
          </cell>
        </row>
        <row r="436">
          <cell r="C436">
            <v>70006081</v>
          </cell>
          <cell r="D436" t="str">
            <v>魔蛛</v>
          </cell>
          <cell r="E436">
            <v>5</v>
          </cell>
          <cell r="F436">
            <v>0</v>
          </cell>
          <cell r="G436">
            <v>0</v>
          </cell>
          <cell r="H436">
            <v>0</v>
          </cell>
          <cell r="I436">
            <v>70001004</v>
          </cell>
          <cell r="J436">
            <v>70001001</v>
          </cell>
          <cell r="K436">
            <v>0</v>
          </cell>
          <cell r="L436">
            <v>0</v>
          </cell>
          <cell r="M436">
            <v>65</v>
          </cell>
          <cell r="N436">
            <v>3</v>
          </cell>
          <cell r="O436">
            <v>10</v>
          </cell>
          <cell r="P436">
            <v>2</v>
          </cell>
          <cell r="Q436">
            <v>328649</v>
          </cell>
          <cell r="R436">
            <v>10000</v>
          </cell>
          <cell r="S436">
            <v>2600</v>
          </cell>
          <cell r="T436">
            <v>600</v>
          </cell>
          <cell r="U436">
            <v>600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3</v>
          </cell>
          <cell r="AE436">
            <v>30</v>
          </cell>
          <cell r="AF436">
            <v>100</v>
          </cell>
          <cell r="AG436">
            <v>1</v>
          </cell>
          <cell r="AH436">
            <v>0</v>
          </cell>
          <cell r="AI436">
            <v>0</v>
          </cell>
          <cell r="AJ436">
            <v>1</v>
          </cell>
          <cell r="AK436">
            <v>0</v>
          </cell>
          <cell r="AL436">
            <v>0</v>
          </cell>
          <cell r="AM436" t="str">
            <v>0</v>
          </cell>
          <cell r="AO436">
            <v>0</v>
          </cell>
          <cell r="AP436">
            <v>1</v>
          </cell>
          <cell r="AQ436">
            <v>62005203</v>
          </cell>
          <cell r="AT436">
            <v>12</v>
          </cell>
          <cell r="AW436">
            <v>2</v>
          </cell>
          <cell r="AZ436">
            <v>0.5</v>
          </cell>
          <cell r="BA436">
            <v>0</v>
          </cell>
          <cell r="BB436">
            <v>1</v>
          </cell>
        </row>
        <row r="437">
          <cell r="C437">
            <v>70009001</v>
          </cell>
          <cell r="D437" t="str">
            <v>狼王护卫</v>
          </cell>
          <cell r="E437">
            <v>1</v>
          </cell>
          <cell r="F437">
            <v>0</v>
          </cell>
          <cell r="G437">
            <v>0</v>
          </cell>
          <cell r="H437">
            <v>0</v>
          </cell>
          <cell r="I437">
            <v>70001004</v>
          </cell>
          <cell r="J437">
            <v>70001001</v>
          </cell>
          <cell r="K437">
            <v>0</v>
          </cell>
          <cell r="L437">
            <v>0</v>
          </cell>
          <cell r="M437">
            <v>3</v>
          </cell>
          <cell r="N437">
            <v>2</v>
          </cell>
          <cell r="O437">
            <v>2</v>
          </cell>
          <cell r="P437">
            <v>1</v>
          </cell>
          <cell r="Q437">
            <v>720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600</v>
          </cell>
          <cell r="AD437">
            <v>3</v>
          </cell>
          <cell r="AE437">
            <v>30</v>
          </cell>
          <cell r="AF437">
            <v>50</v>
          </cell>
          <cell r="AG437">
            <v>1</v>
          </cell>
          <cell r="AH437">
            <v>0</v>
          </cell>
          <cell r="AI437">
            <v>0</v>
          </cell>
          <cell r="AJ437">
            <v>1</v>
          </cell>
          <cell r="AK437">
            <v>0</v>
          </cell>
          <cell r="AL437">
            <v>0</v>
          </cell>
          <cell r="AM437">
            <v>0</v>
          </cell>
          <cell r="AO437">
            <v>0</v>
          </cell>
          <cell r="AP437">
            <v>1</v>
          </cell>
          <cell r="AQ437">
            <v>70000104</v>
          </cell>
          <cell r="AR437" t="str">
            <v>0</v>
          </cell>
          <cell r="AT437">
            <v>2</v>
          </cell>
          <cell r="AZ437">
            <v>0.5</v>
          </cell>
          <cell r="BA437">
            <v>0</v>
          </cell>
          <cell r="BB437">
            <v>0</v>
          </cell>
        </row>
        <row r="438">
          <cell r="C438">
            <v>70009002</v>
          </cell>
          <cell r="D438" t="str">
            <v>魔物</v>
          </cell>
          <cell r="E438">
            <v>1</v>
          </cell>
          <cell r="F438">
            <v>0</v>
          </cell>
          <cell r="G438">
            <v>0</v>
          </cell>
          <cell r="H438">
            <v>0</v>
          </cell>
          <cell r="I438">
            <v>70001004</v>
          </cell>
          <cell r="J438">
            <v>70001001</v>
          </cell>
          <cell r="K438">
            <v>0</v>
          </cell>
          <cell r="L438">
            <v>0</v>
          </cell>
          <cell r="M438">
            <v>5</v>
          </cell>
          <cell r="N438">
            <v>2</v>
          </cell>
          <cell r="O438">
            <v>2</v>
          </cell>
          <cell r="P438">
            <v>1</v>
          </cell>
          <cell r="Q438">
            <v>1152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600</v>
          </cell>
          <cell r="AD438">
            <v>3</v>
          </cell>
          <cell r="AE438">
            <v>30</v>
          </cell>
          <cell r="AF438">
            <v>50</v>
          </cell>
          <cell r="AG438">
            <v>1</v>
          </cell>
          <cell r="AH438">
            <v>0</v>
          </cell>
          <cell r="AI438">
            <v>0</v>
          </cell>
          <cell r="AJ438">
            <v>1</v>
          </cell>
          <cell r="AK438">
            <v>0</v>
          </cell>
          <cell r="AL438">
            <v>0</v>
          </cell>
          <cell r="AM438">
            <v>0</v>
          </cell>
          <cell r="AO438">
            <v>0</v>
          </cell>
          <cell r="AP438">
            <v>1</v>
          </cell>
          <cell r="AQ438">
            <v>70000103</v>
          </cell>
          <cell r="AR438" t="str">
            <v>0</v>
          </cell>
          <cell r="AT438">
            <v>2</v>
          </cell>
          <cell r="AZ438">
            <v>0.5</v>
          </cell>
          <cell r="BA438">
            <v>0</v>
          </cell>
          <cell r="BB438">
            <v>0</v>
          </cell>
        </row>
        <row r="439">
          <cell r="C439">
            <v>70009003</v>
          </cell>
          <cell r="D439" t="str">
            <v>森林精灵</v>
          </cell>
          <cell r="E439">
            <v>1</v>
          </cell>
          <cell r="F439">
            <v>0</v>
          </cell>
          <cell r="G439">
            <v>0</v>
          </cell>
          <cell r="H439">
            <v>0</v>
          </cell>
          <cell r="I439">
            <v>70001004</v>
          </cell>
          <cell r="J439">
            <v>70001001</v>
          </cell>
          <cell r="K439">
            <v>0</v>
          </cell>
          <cell r="L439">
            <v>0</v>
          </cell>
          <cell r="M439">
            <v>10</v>
          </cell>
          <cell r="N439">
            <v>2</v>
          </cell>
          <cell r="O439">
            <v>2</v>
          </cell>
          <cell r="P439">
            <v>1</v>
          </cell>
          <cell r="Q439">
            <v>6804</v>
          </cell>
          <cell r="R439">
            <v>700</v>
          </cell>
          <cell r="S439">
            <v>700</v>
          </cell>
          <cell r="T439">
            <v>135</v>
          </cell>
          <cell r="U439">
            <v>135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600</v>
          </cell>
          <cell r="AD439">
            <v>3</v>
          </cell>
          <cell r="AE439">
            <v>30</v>
          </cell>
          <cell r="AF439">
            <v>50</v>
          </cell>
          <cell r="AG439">
            <v>1</v>
          </cell>
          <cell r="AH439">
            <v>0</v>
          </cell>
          <cell r="AI439">
            <v>0</v>
          </cell>
          <cell r="AJ439">
            <v>1</v>
          </cell>
          <cell r="AK439">
            <v>0</v>
          </cell>
          <cell r="AL439">
            <v>0</v>
          </cell>
          <cell r="AM439">
            <v>0</v>
          </cell>
          <cell r="AO439">
            <v>0</v>
          </cell>
          <cell r="AP439">
            <v>1</v>
          </cell>
          <cell r="AQ439">
            <v>70000108</v>
          </cell>
          <cell r="AR439" t="str">
            <v>0</v>
          </cell>
          <cell r="AT439">
            <v>2</v>
          </cell>
          <cell r="AZ439">
            <v>0.5</v>
          </cell>
          <cell r="BA439">
            <v>0</v>
          </cell>
          <cell r="BB439">
            <v>0</v>
          </cell>
        </row>
        <row r="440">
          <cell r="C440">
            <v>70009004</v>
          </cell>
          <cell r="D440" t="str">
            <v>被控制的魔物</v>
          </cell>
          <cell r="E440">
            <v>1</v>
          </cell>
          <cell r="F440">
            <v>0</v>
          </cell>
          <cell r="G440">
            <v>0</v>
          </cell>
          <cell r="H440">
            <v>0</v>
          </cell>
          <cell r="I440">
            <v>70001004</v>
          </cell>
          <cell r="J440">
            <v>70001001</v>
          </cell>
          <cell r="K440">
            <v>0</v>
          </cell>
          <cell r="L440">
            <v>0</v>
          </cell>
          <cell r="M440">
            <v>10</v>
          </cell>
          <cell r="N440">
            <v>2</v>
          </cell>
          <cell r="O440">
            <v>2</v>
          </cell>
          <cell r="P440">
            <v>1</v>
          </cell>
          <cell r="Q440">
            <v>3686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600</v>
          </cell>
          <cell r="AD440">
            <v>3</v>
          </cell>
          <cell r="AE440">
            <v>30</v>
          </cell>
          <cell r="AF440">
            <v>50</v>
          </cell>
          <cell r="AG440">
            <v>1</v>
          </cell>
          <cell r="AH440">
            <v>0</v>
          </cell>
          <cell r="AI440">
            <v>0</v>
          </cell>
          <cell r="AJ440">
            <v>1</v>
          </cell>
          <cell r="AK440">
            <v>0</v>
          </cell>
          <cell r="AL440">
            <v>0</v>
          </cell>
          <cell r="AM440">
            <v>0</v>
          </cell>
          <cell r="AO440">
            <v>0</v>
          </cell>
          <cell r="AP440">
            <v>1</v>
          </cell>
          <cell r="AQ440">
            <v>70000108</v>
          </cell>
          <cell r="AR440" t="str">
            <v>0</v>
          </cell>
          <cell r="AT440">
            <v>2</v>
          </cell>
          <cell r="AZ440">
            <v>0.5</v>
          </cell>
          <cell r="BA440">
            <v>0</v>
          </cell>
          <cell r="BB440">
            <v>0</v>
          </cell>
        </row>
        <row r="441">
          <cell r="C441">
            <v>70009005</v>
          </cell>
          <cell r="D441" t="str">
            <v>领主护卫</v>
          </cell>
          <cell r="E441">
            <v>1</v>
          </cell>
          <cell r="F441">
            <v>0</v>
          </cell>
          <cell r="G441">
            <v>0</v>
          </cell>
          <cell r="H441">
            <v>0</v>
          </cell>
          <cell r="I441">
            <v>70001004</v>
          </cell>
          <cell r="J441">
            <v>70001001</v>
          </cell>
          <cell r="K441">
            <v>0</v>
          </cell>
          <cell r="L441">
            <v>0</v>
          </cell>
          <cell r="M441">
            <v>15</v>
          </cell>
          <cell r="N441">
            <v>2</v>
          </cell>
          <cell r="O441">
            <v>8</v>
          </cell>
          <cell r="P441">
            <v>1</v>
          </cell>
          <cell r="Q441">
            <v>10584</v>
          </cell>
          <cell r="R441">
            <v>1040</v>
          </cell>
          <cell r="S441">
            <v>1040</v>
          </cell>
          <cell r="T441">
            <v>210</v>
          </cell>
          <cell r="U441">
            <v>210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600</v>
          </cell>
          <cell r="AD441">
            <v>3</v>
          </cell>
          <cell r="AE441">
            <v>30</v>
          </cell>
          <cell r="AF441">
            <v>50</v>
          </cell>
          <cell r="AG441">
            <v>2</v>
          </cell>
          <cell r="AH441">
            <v>0</v>
          </cell>
          <cell r="AI441">
            <v>0</v>
          </cell>
          <cell r="AJ441">
            <v>1</v>
          </cell>
          <cell r="AK441">
            <v>0</v>
          </cell>
          <cell r="AL441">
            <v>0</v>
          </cell>
          <cell r="AM441">
            <v>0</v>
          </cell>
          <cell r="AO441">
            <v>0</v>
          </cell>
          <cell r="AP441">
            <v>1</v>
          </cell>
          <cell r="AQ441">
            <v>70000108</v>
          </cell>
          <cell r="AR441" t="str">
            <v>0</v>
          </cell>
          <cell r="AT441">
            <v>2</v>
          </cell>
          <cell r="AZ441">
            <v>0.5</v>
          </cell>
          <cell r="BA441">
            <v>0</v>
          </cell>
          <cell r="BB441">
            <v>0</v>
          </cell>
        </row>
        <row r="442">
          <cell r="C442">
            <v>70009006</v>
          </cell>
          <cell r="D442" t="str">
            <v>蟹将守卫</v>
          </cell>
          <cell r="E442">
            <v>1</v>
          </cell>
          <cell r="F442">
            <v>0</v>
          </cell>
          <cell r="G442">
            <v>0</v>
          </cell>
          <cell r="H442">
            <v>0</v>
          </cell>
          <cell r="I442">
            <v>70001004</v>
          </cell>
          <cell r="J442">
            <v>70001001</v>
          </cell>
          <cell r="K442">
            <v>0</v>
          </cell>
          <cell r="L442">
            <v>0</v>
          </cell>
          <cell r="M442">
            <v>19</v>
          </cell>
          <cell r="N442">
            <v>2</v>
          </cell>
          <cell r="O442">
            <v>2</v>
          </cell>
          <cell r="P442">
            <v>2</v>
          </cell>
          <cell r="Q442">
            <v>15120</v>
          </cell>
          <cell r="R442">
            <v>1400</v>
          </cell>
          <cell r="S442">
            <v>1400</v>
          </cell>
          <cell r="T442">
            <v>300</v>
          </cell>
          <cell r="U442">
            <v>300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600</v>
          </cell>
          <cell r="AD442">
            <v>3</v>
          </cell>
          <cell r="AE442">
            <v>30</v>
          </cell>
          <cell r="AF442">
            <v>50</v>
          </cell>
          <cell r="AG442">
            <v>1</v>
          </cell>
          <cell r="AH442">
            <v>0</v>
          </cell>
          <cell r="AI442">
            <v>0</v>
          </cell>
          <cell r="AJ442">
            <v>1</v>
          </cell>
          <cell r="AK442">
            <v>0</v>
          </cell>
          <cell r="AL442">
            <v>0</v>
          </cell>
          <cell r="AM442" t="str">
            <v>0</v>
          </cell>
          <cell r="AO442">
            <v>0</v>
          </cell>
          <cell r="AP442">
            <v>1</v>
          </cell>
          <cell r="AQ442">
            <v>70000108</v>
          </cell>
          <cell r="AR442" t="str">
            <v>0</v>
          </cell>
          <cell r="AT442">
            <v>2</v>
          </cell>
          <cell r="AZ442">
            <v>0.5</v>
          </cell>
          <cell r="BA442">
            <v>0</v>
          </cell>
          <cell r="BB442">
            <v>0</v>
          </cell>
        </row>
        <row r="443">
          <cell r="C443">
            <v>70009301</v>
          </cell>
          <cell r="D443" t="str">
            <v>狼王护卫</v>
          </cell>
          <cell r="E443">
            <v>1</v>
          </cell>
          <cell r="F443">
            <v>0</v>
          </cell>
          <cell r="G443">
            <v>0</v>
          </cell>
          <cell r="H443">
            <v>0</v>
          </cell>
          <cell r="I443">
            <v>70001004</v>
          </cell>
          <cell r="J443">
            <v>70001001</v>
          </cell>
          <cell r="K443">
            <v>0</v>
          </cell>
          <cell r="L443">
            <v>0</v>
          </cell>
          <cell r="M443">
            <v>30</v>
          </cell>
          <cell r="N443">
            <v>2</v>
          </cell>
          <cell r="O443">
            <v>2</v>
          </cell>
          <cell r="P443">
            <v>2</v>
          </cell>
          <cell r="Q443">
            <v>50425</v>
          </cell>
          <cell r="R443">
            <v>3680</v>
          </cell>
          <cell r="S443">
            <v>3680</v>
          </cell>
          <cell r="T443">
            <v>870</v>
          </cell>
          <cell r="U443">
            <v>870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600</v>
          </cell>
          <cell r="AD443">
            <v>3</v>
          </cell>
          <cell r="AE443">
            <v>30</v>
          </cell>
          <cell r="AF443">
            <v>50</v>
          </cell>
          <cell r="AG443">
            <v>1</v>
          </cell>
          <cell r="AH443">
            <v>0</v>
          </cell>
          <cell r="AI443">
            <v>0</v>
          </cell>
          <cell r="AJ443">
            <v>1</v>
          </cell>
          <cell r="AK443">
            <v>0</v>
          </cell>
          <cell r="AL443">
            <v>0</v>
          </cell>
          <cell r="AM443">
            <v>0</v>
          </cell>
          <cell r="AO443">
            <v>0</v>
          </cell>
          <cell r="AP443">
            <v>1</v>
          </cell>
          <cell r="AQ443">
            <v>70000106</v>
          </cell>
          <cell r="AR443" t="str">
            <v>0</v>
          </cell>
          <cell r="AT443">
            <v>2</v>
          </cell>
          <cell r="AW443">
            <v>600</v>
          </cell>
          <cell r="AZ443">
            <v>0.5</v>
          </cell>
          <cell r="BA443">
            <v>0</v>
          </cell>
          <cell r="BB443">
            <v>0</v>
          </cell>
        </row>
        <row r="444">
          <cell r="C444">
            <v>70009302</v>
          </cell>
          <cell r="D444" t="str">
            <v>冰雪护卫者</v>
          </cell>
          <cell r="E444">
            <v>1</v>
          </cell>
          <cell r="F444">
            <v>0</v>
          </cell>
          <cell r="G444">
            <v>0</v>
          </cell>
          <cell r="H444">
            <v>0</v>
          </cell>
          <cell r="I444">
            <v>70001004</v>
          </cell>
          <cell r="J444">
            <v>70001001</v>
          </cell>
          <cell r="K444">
            <v>0</v>
          </cell>
          <cell r="L444">
            <v>0</v>
          </cell>
          <cell r="M444">
            <v>36</v>
          </cell>
          <cell r="N444">
            <v>2</v>
          </cell>
          <cell r="O444">
            <v>2</v>
          </cell>
          <cell r="P444">
            <v>2</v>
          </cell>
          <cell r="Q444">
            <v>50425</v>
          </cell>
          <cell r="R444">
            <v>3680</v>
          </cell>
          <cell r="S444">
            <v>3680</v>
          </cell>
          <cell r="T444">
            <v>870</v>
          </cell>
          <cell r="U444">
            <v>870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600</v>
          </cell>
          <cell r="AD444">
            <v>3</v>
          </cell>
          <cell r="AE444">
            <v>30</v>
          </cell>
          <cell r="AF444">
            <v>50</v>
          </cell>
          <cell r="AG444">
            <v>1</v>
          </cell>
          <cell r="AH444">
            <v>0</v>
          </cell>
          <cell r="AI444">
            <v>0</v>
          </cell>
          <cell r="AJ444">
            <v>1</v>
          </cell>
          <cell r="AK444">
            <v>0</v>
          </cell>
          <cell r="AL444">
            <v>0</v>
          </cell>
          <cell r="AM444">
            <v>0</v>
          </cell>
          <cell r="AO444">
            <v>0</v>
          </cell>
          <cell r="AP444">
            <v>1</v>
          </cell>
          <cell r="AQ444">
            <v>70000108</v>
          </cell>
          <cell r="AR444" t="str">
            <v>0</v>
          </cell>
          <cell r="AT444">
            <v>2</v>
          </cell>
          <cell r="AZ444">
            <v>0.5</v>
          </cell>
          <cell r="BA444">
            <v>0</v>
          </cell>
          <cell r="BB444">
            <v>0</v>
          </cell>
        </row>
        <row r="445">
          <cell r="C445">
            <v>70009303</v>
          </cell>
          <cell r="D445" t="str">
            <v>阿兹里斯的图腾</v>
          </cell>
          <cell r="E445">
            <v>1</v>
          </cell>
          <cell r="F445">
            <v>0</v>
          </cell>
          <cell r="G445">
            <v>0</v>
          </cell>
          <cell r="H445">
            <v>0</v>
          </cell>
          <cell r="I445">
            <v>70001004</v>
          </cell>
          <cell r="J445">
            <v>70001001</v>
          </cell>
          <cell r="K445">
            <v>0</v>
          </cell>
          <cell r="L445">
            <v>0</v>
          </cell>
          <cell r="M445">
            <v>39</v>
          </cell>
          <cell r="N445">
            <v>0</v>
          </cell>
          <cell r="O445">
            <v>0</v>
          </cell>
          <cell r="P445">
            <v>0</v>
          </cell>
          <cell r="Q445">
            <v>21600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600</v>
          </cell>
          <cell r="AD445">
            <v>0</v>
          </cell>
          <cell r="AE445">
            <v>0</v>
          </cell>
          <cell r="AF445">
            <v>50</v>
          </cell>
          <cell r="AG445">
            <v>1</v>
          </cell>
          <cell r="AH445">
            <v>0</v>
          </cell>
          <cell r="AI445">
            <v>0</v>
          </cell>
          <cell r="AJ445">
            <v>1</v>
          </cell>
          <cell r="AK445">
            <v>0</v>
          </cell>
          <cell r="AL445">
            <v>0</v>
          </cell>
          <cell r="AM445">
            <v>0</v>
          </cell>
          <cell r="AO445">
            <v>0</v>
          </cell>
          <cell r="AP445">
            <v>1</v>
          </cell>
          <cell r="AQ445">
            <v>70000001</v>
          </cell>
          <cell r="AR445" t="str">
            <v>62002306,62002307</v>
          </cell>
          <cell r="AT445">
            <v>1</v>
          </cell>
          <cell r="AZ445">
            <v>0.5</v>
          </cell>
          <cell r="BA445">
            <v>0</v>
          </cell>
          <cell r="BB445">
            <v>0</v>
          </cell>
        </row>
        <row r="446">
          <cell r="C446">
            <v>70009304</v>
          </cell>
          <cell r="D446" t="str">
            <v>艾瑞克的分身</v>
          </cell>
          <cell r="E446">
            <v>1</v>
          </cell>
          <cell r="F446">
            <v>0</v>
          </cell>
          <cell r="G446">
            <v>0</v>
          </cell>
          <cell r="H446">
            <v>0</v>
          </cell>
          <cell r="I446">
            <v>70001004</v>
          </cell>
          <cell r="J446">
            <v>70001001</v>
          </cell>
          <cell r="K446">
            <v>0</v>
          </cell>
          <cell r="L446">
            <v>0</v>
          </cell>
          <cell r="M446">
            <v>36</v>
          </cell>
          <cell r="N446">
            <v>3</v>
          </cell>
          <cell r="O446">
            <v>2</v>
          </cell>
          <cell r="P446">
            <v>2</v>
          </cell>
          <cell r="Q446">
            <v>542506</v>
          </cell>
          <cell r="R446">
            <v>4700</v>
          </cell>
          <cell r="S446">
            <v>4700</v>
          </cell>
          <cell r="T446">
            <v>1125</v>
          </cell>
          <cell r="U446">
            <v>1125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3</v>
          </cell>
          <cell r="AE446">
            <v>100</v>
          </cell>
          <cell r="AF446">
            <v>100</v>
          </cell>
          <cell r="AG446">
            <v>2</v>
          </cell>
          <cell r="AH446">
            <v>0</v>
          </cell>
          <cell r="AI446">
            <v>0</v>
          </cell>
          <cell r="AJ446">
            <v>1</v>
          </cell>
          <cell r="AK446">
            <v>0</v>
          </cell>
          <cell r="AL446">
            <v>0</v>
          </cell>
          <cell r="AM446" t="str">
            <v>0</v>
          </cell>
          <cell r="AO446">
            <v>0</v>
          </cell>
          <cell r="AP446">
            <v>1</v>
          </cell>
          <cell r="AQ446">
            <v>70000108</v>
          </cell>
          <cell r="AR446" t="str">
            <v>62002205,62002206,62002207</v>
          </cell>
          <cell r="AT446">
            <v>2</v>
          </cell>
          <cell r="AW446">
            <v>600</v>
          </cell>
          <cell r="AZ446">
            <v>0.5</v>
          </cell>
          <cell r="BA446">
            <v>0</v>
          </cell>
          <cell r="BB446">
            <v>0</v>
          </cell>
        </row>
        <row r="447">
          <cell r="C447">
            <v>70009401</v>
          </cell>
          <cell r="D447" t="str">
            <v>树精</v>
          </cell>
          <cell r="E447">
            <v>1</v>
          </cell>
          <cell r="F447">
            <v>0</v>
          </cell>
          <cell r="G447">
            <v>0</v>
          </cell>
          <cell r="H447">
            <v>0</v>
          </cell>
          <cell r="I447">
            <v>70001004</v>
          </cell>
          <cell r="J447">
            <v>70001001</v>
          </cell>
          <cell r="K447">
            <v>0</v>
          </cell>
          <cell r="L447">
            <v>0</v>
          </cell>
          <cell r="M447">
            <v>42</v>
          </cell>
          <cell r="N447">
            <v>2</v>
          </cell>
          <cell r="O447">
            <v>2</v>
          </cell>
          <cell r="P447">
            <v>2</v>
          </cell>
          <cell r="Q447">
            <v>26928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600</v>
          </cell>
          <cell r="AD447">
            <v>3</v>
          </cell>
          <cell r="AE447">
            <v>30</v>
          </cell>
          <cell r="AF447">
            <v>50</v>
          </cell>
          <cell r="AG447">
            <v>1</v>
          </cell>
          <cell r="AH447">
            <v>0</v>
          </cell>
          <cell r="AI447">
            <v>0</v>
          </cell>
          <cell r="AJ447">
            <v>1</v>
          </cell>
          <cell r="AK447">
            <v>0</v>
          </cell>
          <cell r="AL447">
            <v>0</v>
          </cell>
          <cell r="AM447">
            <v>0</v>
          </cell>
          <cell r="AO447">
            <v>0</v>
          </cell>
          <cell r="AP447">
            <v>1</v>
          </cell>
          <cell r="AQ447">
            <v>70000001</v>
          </cell>
          <cell r="AR447" t="str">
            <v>0</v>
          </cell>
          <cell r="AT447">
            <v>2</v>
          </cell>
          <cell r="AZ447">
            <v>0.5</v>
          </cell>
          <cell r="BA447">
            <v>0</v>
          </cell>
          <cell r="BB447">
            <v>0</v>
          </cell>
        </row>
        <row r="448">
          <cell r="C448">
            <v>70009402</v>
          </cell>
          <cell r="D448" t="str">
            <v>树精守护者</v>
          </cell>
          <cell r="E448">
            <v>1</v>
          </cell>
          <cell r="F448">
            <v>0</v>
          </cell>
          <cell r="G448">
            <v>0</v>
          </cell>
          <cell r="H448">
            <v>0</v>
          </cell>
          <cell r="I448">
            <v>70001004</v>
          </cell>
          <cell r="J448">
            <v>70001001</v>
          </cell>
          <cell r="K448">
            <v>0</v>
          </cell>
          <cell r="L448">
            <v>0</v>
          </cell>
          <cell r="M448">
            <v>43</v>
          </cell>
          <cell r="N448">
            <v>2</v>
          </cell>
          <cell r="O448">
            <v>2</v>
          </cell>
          <cell r="P448">
            <v>2</v>
          </cell>
          <cell r="Q448">
            <v>27504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600</v>
          </cell>
          <cell r="AD448">
            <v>3</v>
          </cell>
          <cell r="AE448">
            <v>30</v>
          </cell>
          <cell r="AF448">
            <v>50</v>
          </cell>
          <cell r="AG448">
            <v>1</v>
          </cell>
          <cell r="AH448">
            <v>0</v>
          </cell>
          <cell r="AI448">
            <v>0</v>
          </cell>
          <cell r="AJ448">
            <v>1</v>
          </cell>
          <cell r="AK448">
            <v>0</v>
          </cell>
          <cell r="AL448">
            <v>0</v>
          </cell>
          <cell r="AM448">
            <v>0</v>
          </cell>
          <cell r="AO448">
            <v>0</v>
          </cell>
          <cell r="AP448">
            <v>1</v>
          </cell>
          <cell r="AQ448">
            <v>70000001</v>
          </cell>
          <cell r="AR448" t="str">
            <v>0</v>
          </cell>
          <cell r="AT448">
            <v>2</v>
          </cell>
          <cell r="AZ448">
            <v>0.5</v>
          </cell>
          <cell r="BA448">
            <v>0</v>
          </cell>
          <cell r="BB448">
            <v>0</v>
          </cell>
        </row>
        <row r="449">
          <cell r="C449">
            <v>70009403</v>
          </cell>
          <cell r="D449" t="str">
            <v>巨石守护者</v>
          </cell>
          <cell r="E449">
            <v>1</v>
          </cell>
          <cell r="F449">
            <v>0</v>
          </cell>
          <cell r="G449">
            <v>0</v>
          </cell>
          <cell r="H449">
            <v>0</v>
          </cell>
          <cell r="I449">
            <v>70001004</v>
          </cell>
          <cell r="J449">
            <v>70001001</v>
          </cell>
          <cell r="K449">
            <v>0</v>
          </cell>
          <cell r="L449">
            <v>0</v>
          </cell>
          <cell r="M449">
            <v>44</v>
          </cell>
          <cell r="N449">
            <v>2</v>
          </cell>
          <cell r="O449">
            <v>2</v>
          </cell>
          <cell r="P449">
            <v>2</v>
          </cell>
          <cell r="Q449">
            <v>28080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600</v>
          </cell>
          <cell r="AD449">
            <v>3</v>
          </cell>
          <cell r="AE449">
            <v>30</v>
          </cell>
          <cell r="AF449">
            <v>50</v>
          </cell>
          <cell r="AG449">
            <v>1</v>
          </cell>
          <cell r="AH449">
            <v>0</v>
          </cell>
          <cell r="AI449">
            <v>0</v>
          </cell>
          <cell r="AJ449">
            <v>1</v>
          </cell>
          <cell r="AK449">
            <v>0</v>
          </cell>
          <cell r="AL449">
            <v>0</v>
          </cell>
          <cell r="AM449">
            <v>0</v>
          </cell>
          <cell r="AO449">
            <v>0</v>
          </cell>
          <cell r="AP449">
            <v>1</v>
          </cell>
          <cell r="AQ449">
            <v>70000110</v>
          </cell>
          <cell r="AR449" t="str">
            <v>0</v>
          </cell>
          <cell r="AT449">
            <v>2</v>
          </cell>
          <cell r="AZ449">
            <v>0.5</v>
          </cell>
          <cell r="BA449">
            <v>0</v>
          </cell>
          <cell r="BB449">
            <v>0</v>
          </cell>
        </row>
        <row r="450">
          <cell r="C450">
            <v>70009404</v>
          </cell>
          <cell r="D450" t="str">
            <v>弓箭守护者</v>
          </cell>
          <cell r="E450">
            <v>1</v>
          </cell>
          <cell r="F450">
            <v>0</v>
          </cell>
          <cell r="G450">
            <v>0</v>
          </cell>
          <cell r="H450">
            <v>0</v>
          </cell>
          <cell r="I450">
            <v>70001004</v>
          </cell>
          <cell r="J450">
            <v>70001001</v>
          </cell>
          <cell r="K450">
            <v>0</v>
          </cell>
          <cell r="L450">
            <v>0</v>
          </cell>
          <cell r="M450">
            <v>45</v>
          </cell>
          <cell r="N450">
            <v>2</v>
          </cell>
          <cell r="O450">
            <v>2</v>
          </cell>
          <cell r="P450">
            <v>2</v>
          </cell>
          <cell r="Q450">
            <v>28800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600</v>
          </cell>
          <cell r="AD450">
            <v>3</v>
          </cell>
          <cell r="AE450">
            <v>30</v>
          </cell>
          <cell r="AF450">
            <v>50</v>
          </cell>
          <cell r="AG450">
            <v>2</v>
          </cell>
          <cell r="AH450">
            <v>0</v>
          </cell>
          <cell r="AI450">
            <v>0</v>
          </cell>
          <cell r="AJ450">
            <v>1</v>
          </cell>
          <cell r="AK450">
            <v>0</v>
          </cell>
          <cell r="AL450">
            <v>0</v>
          </cell>
          <cell r="AM450">
            <v>0</v>
          </cell>
          <cell r="AO450">
            <v>0</v>
          </cell>
          <cell r="AP450">
            <v>1</v>
          </cell>
          <cell r="AQ450">
            <v>70000108</v>
          </cell>
          <cell r="AR450" t="str">
            <v>62003104</v>
          </cell>
          <cell r="AT450">
            <v>2</v>
          </cell>
          <cell r="AZ450">
            <v>0.5</v>
          </cell>
          <cell r="BA450">
            <v>0</v>
          </cell>
          <cell r="BB450">
            <v>0</v>
          </cell>
        </row>
        <row r="451">
          <cell r="C451">
            <v>70009410</v>
          </cell>
          <cell r="D451" t="str">
            <v>冰封冲锋战士</v>
          </cell>
          <cell r="E451">
            <v>1</v>
          </cell>
          <cell r="F451">
            <v>0</v>
          </cell>
          <cell r="G451">
            <v>0</v>
          </cell>
          <cell r="H451">
            <v>0</v>
          </cell>
          <cell r="I451">
            <v>70001004</v>
          </cell>
          <cell r="J451">
            <v>70001001</v>
          </cell>
          <cell r="K451">
            <v>0</v>
          </cell>
          <cell r="L451">
            <v>0</v>
          </cell>
          <cell r="M451">
            <v>49</v>
          </cell>
          <cell r="N451">
            <v>2</v>
          </cell>
          <cell r="O451">
            <v>2</v>
          </cell>
          <cell r="P451">
            <v>2</v>
          </cell>
          <cell r="Q451">
            <v>31248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600</v>
          </cell>
          <cell r="AD451">
            <v>3</v>
          </cell>
          <cell r="AE451">
            <v>30</v>
          </cell>
          <cell r="AF451">
            <v>50</v>
          </cell>
          <cell r="AG451">
            <v>1</v>
          </cell>
          <cell r="AH451">
            <v>0</v>
          </cell>
          <cell r="AI451">
            <v>0</v>
          </cell>
          <cell r="AJ451">
            <v>1</v>
          </cell>
          <cell r="AK451">
            <v>0</v>
          </cell>
          <cell r="AL451">
            <v>0</v>
          </cell>
          <cell r="AM451">
            <v>0</v>
          </cell>
          <cell r="AO451">
            <v>0</v>
          </cell>
          <cell r="AP451">
            <v>1</v>
          </cell>
          <cell r="AQ451">
            <v>70000108</v>
          </cell>
          <cell r="AR451" t="str">
            <v>0</v>
          </cell>
          <cell r="AT451">
            <v>2</v>
          </cell>
          <cell r="AZ451">
            <v>0.5</v>
          </cell>
          <cell r="BA451">
            <v>0</v>
          </cell>
          <cell r="BB451">
            <v>0</v>
          </cell>
        </row>
        <row r="452">
          <cell r="C452">
            <v>70009501</v>
          </cell>
          <cell r="D452" t="str">
            <v>黑暗魔法师</v>
          </cell>
          <cell r="E452">
            <v>1</v>
          </cell>
          <cell r="F452">
            <v>0</v>
          </cell>
          <cell r="G452">
            <v>0</v>
          </cell>
          <cell r="H452">
            <v>0</v>
          </cell>
          <cell r="I452">
            <v>70001004</v>
          </cell>
          <cell r="J452">
            <v>70001001</v>
          </cell>
          <cell r="K452">
            <v>0</v>
          </cell>
          <cell r="L452">
            <v>0</v>
          </cell>
          <cell r="M452">
            <v>52</v>
          </cell>
          <cell r="N452">
            <v>2</v>
          </cell>
          <cell r="O452">
            <v>2</v>
          </cell>
          <cell r="P452">
            <v>2</v>
          </cell>
          <cell r="Q452">
            <v>36576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600</v>
          </cell>
          <cell r="AD452">
            <v>3</v>
          </cell>
          <cell r="AE452">
            <v>30</v>
          </cell>
          <cell r="AF452">
            <v>50</v>
          </cell>
          <cell r="AG452">
            <v>1</v>
          </cell>
          <cell r="AH452">
            <v>0</v>
          </cell>
          <cell r="AI452">
            <v>0</v>
          </cell>
          <cell r="AJ452">
            <v>1</v>
          </cell>
          <cell r="AK452">
            <v>0</v>
          </cell>
          <cell r="AL452">
            <v>0</v>
          </cell>
          <cell r="AM452">
            <v>0</v>
          </cell>
          <cell r="AO452">
            <v>0</v>
          </cell>
          <cell r="AP452">
            <v>1</v>
          </cell>
          <cell r="AQ452">
            <v>70000002</v>
          </cell>
          <cell r="AR452" t="str">
            <v>0</v>
          </cell>
          <cell r="AT452">
            <v>2</v>
          </cell>
          <cell r="AZ452">
            <v>0.5</v>
          </cell>
          <cell r="BA452">
            <v>0</v>
          </cell>
          <cell r="BB452">
            <v>0</v>
          </cell>
        </row>
        <row r="453">
          <cell r="C453">
            <v>70009502</v>
          </cell>
          <cell r="D453" t="str">
            <v>腐蚀魔物</v>
          </cell>
          <cell r="E453">
            <v>1</v>
          </cell>
          <cell r="F453">
            <v>0</v>
          </cell>
          <cell r="G453">
            <v>0</v>
          </cell>
          <cell r="H453">
            <v>0</v>
          </cell>
          <cell r="I453">
            <v>70001004</v>
          </cell>
          <cell r="J453">
            <v>70001001</v>
          </cell>
          <cell r="K453">
            <v>0</v>
          </cell>
          <cell r="L453">
            <v>0</v>
          </cell>
          <cell r="M453">
            <v>54</v>
          </cell>
          <cell r="N453">
            <v>2</v>
          </cell>
          <cell r="O453">
            <v>2</v>
          </cell>
          <cell r="P453">
            <v>2</v>
          </cell>
          <cell r="Q453">
            <v>38304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600</v>
          </cell>
          <cell r="AD453">
            <v>3</v>
          </cell>
          <cell r="AE453">
            <v>30</v>
          </cell>
          <cell r="AF453">
            <v>50</v>
          </cell>
          <cell r="AG453">
            <v>1</v>
          </cell>
          <cell r="AH453">
            <v>0</v>
          </cell>
          <cell r="AI453">
            <v>0</v>
          </cell>
          <cell r="AJ453">
            <v>1</v>
          </cell>
          <cell r="AK453">
            <v>0</v>
          </cell>
          <cell r="AL453">
            <v>0</v>
          </cell>
          <cell r="AM453">
            <v>0</v>
          </cell>
          <cell r="AO453">
            <v>0</v>
          </cell>
          <cell r="AP453">
            <v>1</v>
          </cell>
          <cell r="AQ453">
            <v>70000110</v>
          </cell>
          <cell r="AR453" t="str">
            <v>0</v>
          </cell>
          <cell r="AT453">
            <v>2</v>
          </cell>
          <cell r="AZ453">
            <v>0.5</v>
          </cell>
          <cell r="BA453">
            <v>0</v>
          </cell>
          <cell r="BB453">
            <v>0</v>
          </cell>
        </row>
        <row r="454">
          <cell r="C454">
            <v>70009503</v>
          </cell>
          <cell r="D454" t="str">
            <v>博士的变异怪物</v>
          </cell>
          <cell r="E454">
            <v>1</v>
          </cell>
          <cell r="F454">
            <v>0</v>
          </cell>
          <cell r="G454">
            <v>0</v>
          </cell>
          <cell r="H454">
            <v>0</v>
          </cell>
          <cell r="I454">
            <v>70001004</v>
          </cell>
          <cell r="J454">
            <v>70001001</v>
          </cell>
          <cell r="K454">
            <v>0</v>
          </cell>
          <cell r="L454">
            <v>0</v>
          </cell>
          <cell r="M454">
            <v>54</v>
          </cell>
          <cell r="N454">
            <v>1</v>
          </cell>
          <cell r="O454">
            <v>2</v>
          </cell>
          <cell r="P454">
            <v>1</v>
          </cell>
          <cell r="Q454">
            <v>720000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600</v>
          </cell>
          <cell r="AD454">
            <v>3</v>
          </cell>
          <cell r="AE454">
            <v>30</v>
          </cell>
          <cell r="AF454">
            <v>50</v>
          </cell>
          <cell r="AG454">
            <v>1</v>
          </cell>
          <cell r="AH454">
            <v>0</v>
          </cell>
          <cell r="AI454">
            <v>0</v>
          </cell>
          <cell r="AJ454">
            <v>1</v>
          </cell>
          <cell r="AK454">
            <v>0</v>
          </cell>
          <cell r="AL454">
            <v>0</v>
          </cell>
          <cell r="AM454">
            <v>0</v>
          </cell>
          <cell r="AO454">
            <v>0</v>
          </cell>
          <cell r="AP454">
            <v>1</v>
          </cell>
          <cell r="AQ454">
            <v>70000109</v>
          </cell>
          <cell r="AR454" t="str">
            <v>62004301</v>
          </cell>
          <cell r="AT454">
            <v>2</v>
          </cell>
          <cell r="AZ454">
            <v>0.5</v>
          </cell>
          <cell r="BA454">
            <v>0</v>
          </cell>
          <cell r="BB454">
            <v>0</v>
          </cell>
        </row>
        <row r="455">
          <cell r="C455">
            <v>70009504</v>
          </cell>
          <cell r="D455" t="str">
            <v>黑暗使者</v>
          </cell>
          <cell r="E455">
            <v>1</v>
          </cell>
          <cell r="F455">
            <v>0</v>
          </cell>
          <cell r="G455">
            <v>0</v>
          </cell>
          <cell r="H455">
            <v>0</v>
          </cell>
          <cell r="I455">
            <v>70001004</v>
          </cell>
          <cell r="J455">
            <v>70001001</v>
          </cell>
          <cell r="K455">
            <v>0</v>
          </cell>
          <cell r="L455">
            <v>0</v>
          </cell>
          <cell r="M455">
            <v>54</v>
          </cell>
          <cell r="N455">
            <v>0</v>
          </cell>
          <cell r="O455">
            <v>2</v>
          </cell>
          <cell r="P455">
            <v>0</v>
          </cell>
          <cell r="Q455">
            <v>720000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600</v>
          </cell>
          <cell r="AD455">
            <v>3</v>
          </cell>
          <cell r="AE455">
            <v>30</v>
          </cell>
          <cell r="AF455">
            <v>50</v>
          </cell>
          <cell r="AG455">
            <v>1</v>
          </cell>
          <cell r="AH455">
            <v>0</v>
          </cell>
          <cell r="AI455">
            <v>0</v>
          </cell>
          <cell r="AJ455">
            <v>1</v>
          </cell>
          <cell r="AK455">
            <v>0</v>
          </cell>
          <cell r="AL455">
            <v>0</v>
          </cell>
          <cell r="AM455">
            <v>0</v>
          </cell>
          <cell r="AO455">
            <v>0</v>
          </cell>
          <cell r="AP455">
            <v>1</v>
          </cell>
          <cell r="AQ455">
            <v>70000109</v>
          </cell>
          <cell r="AR455" t="str">
            <v>62004411</v>
          </cell>
          <cell r="AT455">
            <v>2</v>
          </cell>
          <cell r="AZ455">
            <v>0.5</v>
          </cell>
          <cell r="BA455">
            <v>0</v>
          </cell>
          <cell r="BB455">
            <v>0</v>
          </cell>
        </row>
        <row r="456">
          <cell r="C456">
            <v>70009601</v>
          </cell>
          <cell r="D456" t="str">
            <v>巨斧守护兽</v>
          </cell>
          <cell r="E456">
            <v>1</v>
          </cell>
          <cell r="F456">
            <v>0</v>
          </cell>
          <cell r="G456">
            <v>0</v>
          </cell>
          <cell r="H456">
            <v>0</v>
          </cell>
          <cell r="I456">
            <v>70001004</v>
          </cell>
          <cell r="J456">
            <v>70001001</v>
          </cell>
          <cell r="K456">
            <v>0</v>
          </cell>
          <cell r="L456">
            <v>0</v>
          </cell>
          <cell r="M456">
            <v>64</v>
          </cell>
          <cell r="N456">
            <v>3</v>
          </cell>
          <cell r="O456">
            <v>2</v>
          </cell>
          <cell r="P456">
            <v>0</v>
          </cell>
          <cell r="Q456">
            <v>306000</v>
          </cell>
          <cell r="R456">
            <v>12400</v>
          </cell>
          <cell r="S456">
            <v>12400</v>
          </cell>
          <cell r="T456">
            <v>1800</v>
          </cell>
          <cell r="U456">
            <v>1800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3</v>
          </cell>
          <cell r="AE456">
            <v>30</v>
          </cell>
          <cell r="AF456">
            <v>50</v>
          </cell>
          <cell r="AG456">
            <v>1</v>
          </cell>
          <cell r="AH456">
            <v>0</v>
          </cell>
          <cell r="AI456">
            <v>0</v>
          </cell>
          <cell r="AJ456">
            <v>1</v>
          </cell>
          <cell r="AK456">
            <v>0</v>
          </cell>
          <cell r="AL456">
            <v>0</v>
          </cell>
          <cell r="AM456">
            <v>0</v>
          </cell>
          <cell r="AO456">
            <v>0</v>
          </cell>
          <cell r="AP456">
            <v>1</v>
          </cell>
          <cell r="AQ456">
            <v>70000108</v>
          </cell>
          <cell r="AR456" t="str">
            <v>0</v>
          </cell>
          <cell r="AT456">
            <v>2</v>
          </cell>
          <cell r="AW456">
            <v>600</v>
          </cell>
          <cell r="AZ456">
            <v>0.5</v>
          </cell>
          <cell r="BA456">
            <v>0</v>
          </cell>
          <cell r="BB456">
            <v>0</v>
          </cell>
        </row>
        <row r="457">
          <cell r="C457">
            <v>71001001</v>
          </cell>
          <cell r="D457" t="str">
            <v>狼人宝宝</v>
          </cell>
          <cell r="E457">
            <v>1</v>
          </cell>
          <cell r="F457">
            <v>0</v>
          </cell>
          <cell r="G457">
            <v>0</v>
          </cell>
          <cell r="H457">
            <v>0</v>
          </cell>
          <cell r="I457">
            <v>70001004</v>
          </cell>
          <cell r="J457">
            <v>70001001</v>
          </cell>
          <cell r="K457">
            <v>0</v>
          </cell>
          <cell r="L457">
            <v>0</v>
          </cell>
          <cell r="M457">
            <v>1</v>
          </cell>
          <cell r="N457">
            <v>5</v>
          </cell>
          <cell r="O457">
            <v>2</v>
          </cell>
          <cell r="P457">
            <v>1</v>
          </cell>
          <cell r="Q457">
            <v>250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60</v>
          </cell>
          <cell r="AD457">
            <v>3</v>
          </cell>
          <cell r="AE457">
            <v>10</v>
          </cell>
          <cell r="AF457">
            <v>7</v>
          </cell>
          <cell r="AG457">
            <v>1</v>
          </cell>
          <cell r="AH457">
            <v>15</v>
          </cell>
          <cell r="AI457">
            <v>0</v>
          </cell>
          <cell r="AJ457">
            <v>1</v>
          </cell>
          <cell r="AK457">
            <v>0</v>
          </cell>
          <cell r="AL457">
            <v>0</v>
          </cell>
          <cell r="AM457">
            <v>0</v>
          </cell>
          <cell r="AO457">
            <v>0.1</v>
          </cell>
          <cell r="AP457">
            <v>1</v>
          </cell>
          <cell r="AQ457">
            <v>70000001</v>
          </cell>
          <cell r="AR457" t="str">
            <v>0</v>
          </cell>
          <cell r="AT457">
            <v>1</v>
          </cell>
          <cell r="AZ457">
            <v>0.5</v>
          </cell>
          <cell r="BA457">
            <v>0</v>
          </cell>
          <cell r="BB457">
            <v>0</v>
          </cell>
        </row>
        <row r="458">
          <cell r="C458">
            <v>71001010</v>
          </cell>
          <cell r="D458" t="str">
            <v>1层守卫</v>
          </cell>
          <cell r="E458">
            <v>1</v>
          </cell>
          <cell r="F458">
            <v>0</v>
          </cell>
          <cell r="G458">
            <v>0</v>
          </cell>
          <cell r="H458">
            <v>1</v>
          </cell>
          <cell r="I458">
            <v>70001004</v>
          </cell>
          <cell r="J458">
            <v>70001001</v>
          </cell>
          <cell r="K458">
            <v>0</v>
          </cell>
          <cell r="L458">
            <v>0</v>
          </cell>
          <cell r="M458">
            <v>10</v>
          </cell>
          <cell r="N458">
            <v>2</v>
          </cell>
          <cell r="O458">
            <v>2</v>
          </cell>
          <cell r="P458">
            <v>1</v>
          </cell>
          <cell r="Q458">
            <v>6930</v>
          </cell>
          <cell r="R458">
            <v>860</v>
          </cell>
          <cell r="S458">
            <v>860</v>
          </cell>
          <cell r="T458">
            <v>165</v>
          </cell>
          <cell r="U458">
            <v>165</v>
          </cell>
          <cell r="V458">
            <v>165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5</v>
          </cell>
          <cell r="AE458">
            <v>99</v>
          </cell>
          <cell r="AF458">
            <v>5</v>
          </cell>
          <cell r="AG458">
            <v>1</v>
          </cell>
          <cell r="AH458">
            <v>0</v>
          </cell>
          <cell r="AI458">
            <v>0</v>
          </cell>
          <cell r="AJ458">
            <v>1</v>
          </cell>
          <cell r="AK458">
            <v>1</v>
          </cell>
          <cell r="AL458">
            <v>0</v>
          </cell>
          <cell r="AM458" t="str">
            <v>60400101,601000101</v>
          </cell>
          <cell r="AO458">
            <v>0.1</v>
          </cell>
          <cell r="AP458">
            <v>1</v>
          </cell>
          <cell r="AQ458">
            <v>70000001</v>
          </cell>
          <cell r="AT458">
            <v>1</v>
          </cell>
          <cell r="AW458">
            <v>21600</v>
          </cell>
          <cell r="AZ458">
            <v>0.5</v>
          </cell>
          <cell r="BA458">
            <v>0</v>
          </cell>
          <cell r="BB458">
            <v>0</v>
          </cell>
        </row>
        <row r="459">
          <cell r="C459">
            <v>71001020</v>
          </cell>
          <cell r="D459" t="str">
            <v>2层守卫</v>
          </cell>
          <cell r="E459">
            <v>1</v>
          </cell>
          <cell r="F459">
            <v>0</v>
          </cell>
          <cell r="G459">
            <v>0</v>
          </cell>
          <cell r="H459">
            <v>1</v>
          </cell>
          <cell r="I459">
            <v>70001004</v>
          </cell>
          <cell r="J459">
            <v>70001001</v>
          </cell>
          <cell r="K459">
            <v>0</v>
          </cell>
          <cell r="L459">
            <v>0</v>
          </cell>
          <cell r="M459">
            <v>10</v>
          </cell>
          <cell r="N459">
            <v>2</v>
          </cell>
          <cell r="O459">
            <v>2</v>
          </cell>
          <cell r="P459">
            <v>1</v>
          </cell>
          <cell r="Q459">
            <v>6930</v>
          </cell>
          <cell r="R459">
            <v>860</v>
          </cell>
          <cell r="S459">
            <v>860</v>
          </cell>
          <cell r="T459">
            <v>165</v>
          </cell>
          <cell r="U459">
            <v>165</v>
          </cell>
          <cell r="V459">
            <v>165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5</v>
          </cell>
          <cell r="AE459">
            <v>99</v>
          </cell>
          <cell r="AF459">
            <v>5</v>
          </cell>
          <cell r="AG459">
            <v>1</v>
          </cell>
          <cell r="AH459">
            <v>0</v>
          </cell>
          <cell r="AI459">
            <v>0</v>
          </cell>
          <cell r="AJ459">
            <v>1</v>
          </cell>
          <cell r="AK459">
            <v>1</v>
          </cell>
          <cell r="AL459">
            <v>0</v>
          </cell>
          <cell r="AM459" t="str">
            <v>60400101,601000101</v>
          </cell>
          <cell r="AO459">
            <v>0.1</v>
          </cell>
          <cell r="AP459">
            <v>1</v>
          </cell>
          <cell r="AQ459">
            <v>70000001</v>
          </cell>
          <cell r="AT459">
            <v>1</v>
          </cell>
          <cell r="AW459">
            <v>21600</v>
          </cell>
          <cell r="AZ459">
            <v>0.5</v>
          </cell>
          <cell r="BA459">
            <v>0</v>
          </cell>
          <cell r="BB459">
            <v>0</v>
          </cell>
        </row>
        <row r="460">
          <cell r="C460">
            <v>71001030</v>
          </cell>
          <cell r="D460" t="str">
            <v>3层守卫</v>
          </cell>
          <cell r="E460">
            <v>1</v>
          </cell>
          <cell r="F460">
            <v>0</v>
          </cell>
          <cell r="G460">
            <v>0</v>
          </cell>
          <cell r="H460">
            <v>1</v>
          </cell>
          <cell r="I460">
            <v>70001004</v>
          </cell>
          <cell r="J460">
            <v>70001001</v>
          </cell>
          <cell r="K460">
            <v>0</v>
          </cell>
          <cell r="L460">
            <v>0</v>
          </cell>
          <cell r="M460">
            <v>11</v>
          </cell>
          <cell r="N460">
            <v>2</v>
          </cell>
          <cell r="O460">
            <v>2</v>
          </cell>
          <cell r="P460">
            <v>1</v>
          </cell>
          <cell r="Q460">
            <v>7560</v>
          </cell>
          <cell r="R460">
            <v>920</v>
          </cell>
          <cell r="S460">
            <v>920</v>
          </cell>
          <cell r="T460">
            <v>180</v>
          </cell>
          <cell r="U460">
            <v>180</v>
          </cell>
          <cell r="V460">
            <v>180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5</v>
          </cell>
          <cell r="AE460">
            <v>99</v>
          </cell>
          <cell r="AF460">
            <v>5</v>
          </cell>
          <cell r="AG460">
            <v>1</v>
          </cell>
          <cell r="AH460">
            <v>0</v>
          </cell>
          <cell r="AI460">
            <v>0</v>
          </cell>
          <cell r="AJ460">
            <v>1</v>
          </cell>
          <cell r="AK460">
            <v>1</v>
          </cell>
          <cell r="AL460">
            <v>0</v>
          </cell>
          <cell r="AM460" t="str">
            <v>60400101,601000101</v>
          </cell>
          <cell r="AO460">
            <v>0.1</v>
          </cell>
          <cell r="AP460">
            <v>1</v>
          </cell>
          <cell r="AQ460">
            <v>70000001</v>
          </cell>
          <cell r="AT460">
            <v>1</v>
          </cell>
          <cell r="AW460">
            <v>21600</v>
          </cell>
          <cell r="AZ460">
            <v>0.5</v>
          </cell>
          <cell r="BA460">
            <v>0</v>
          </cell>
          <cell r="BB460">
            <v>0</v>
          </cell>
        </row>
        <row r="461">
          <cell r="C461">
            <v>71001040</v>
          </cell>
          <cell r="D461" t="str">
            <v>4层守卫</v>
          </cell>
          <cell r="E461">
            <v>1</v>
          </cell>
          <cell r="F461">
            <v>0</v>
          </cell>
          <cell r="G461">
            <v>0</v>
          </cell>
          <cell r="H461">
            <v>1</v>
          </cell>
          <cell r="I461">
            <v>70001004</v>
          </cell>
          <cell r="J461">
            <v>70001001</v>
          </cell>
          <cell r="K461">
            <v>0</v>
          </cell>
          <cell r="L461">
            <v>0</v>
          </cell>
          <cell r="M461">
            <v>11</v>
          </cell>
          <cell r="N461">
            <v>2</v>
          </cell>
          <cell r="O461">
            <v>2</v>
          </cell>
          <cell r="P461">
            <v>1</v>
          </cell>
          <cell r="Q461">
            <v>7560</v>
          </cell>
          <cell r="R461">
            <v>920</v>
          </cell>
          <cell r="S461">
            <v>920</v>
          </cell>
          <cell r="T461">
            <v>180</v>
          </cell>
          <cell r="U461">
            <v>180</v>
          </cell>
          <cell r="V461">
            <v>180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5</v>
          </cell>
          <cell r="AE461">
            <v>99</v>
          </cell>
          <cell r="AF461">
            <v>5</v>
          </cell>
          <cell r="AG461">
            <v>1</v>
          </cell>
          <cell r="AH461">
            <v>0</v>
          </cell>
          <cell r="AI461">
            <v>0</v>
          </cell>
          <cell r="AJ461">
            <v>1</v>
          </cell>
          <cell r="AK461">
            <v>1</v>
          </cell>
          <cell r="AL461">
            <v>0</v>
          </cell>
          <cell r="AM461" t="str">
            <v>60400101,601000101</v>
          </cell>
          <cell r="AO461">
            <v>0.1</v>
          </cell>
          <cell r="AP461">
            <v>1</v>
          </cell>
          <cell r="AQ461">
            <v>70000001</v>
          </cell>
          <cell r="AT461">
            <v>1</v>
          </cell>
          <cell r="AW461">
            <v>21600</v>
          </cell>
          <cell r="AZ461">
            <v>0.5</v>
          </cell>
          <cell r="BA461">
            <v>0</v>
          </cell>
          <cell r="BB461">
            <v>0</v>
          </cell>
        </row>
        <row r="462">
          <cell r="C462">
            <v>71001050</v>
          </cell>
          <cell r="D462" t="str">
            <v>5层守卫</v>
          </cell>
          <cell r="E462">
            <v>3</v>
          </cell>
          <cell r="F462">
            <v>0</v>
          </cell>
          <cell r="G462">
            <v>0</v>
          </cell>
          <cell r="H462">
            <v>1</v>
          </cell>
          <cell r="I462">
            <v>70001004</v>
          </cell>
          <cell r="J462">
            <v>70001001</v>
          </cell>
          <cell r="K462">
            <v>0</v>
          </cell>
          <cell r="L462">
            <v>0</v>
          </cell>
          <cell r="M462">
            <v>12</v>
          </cell>
          <cell r="N462">
            <v>2</v>
          </cell>
          <cell r="O462">
            <v>2</v>
          </cell>
          <cell r="P462">
            <v>1</v>
          </cell>
          <cell r="Q462">
            <v>8190</v>
          </cell>
          <cell r="R462">
            <v>980</v>
          </cell>
          <cell r="S462">
            <v>980</v>
          </cell>
          <cell r="T462">
            <v>195</v>
          </cell>
          <cell r="U462">
            <v>195</v>
          </cell>
          <cell r="V462">
            <v>195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5</v>
          </cell>
          <cell r="AE462">
            <v>99</v>
          </cell>
          <cell r="AF462">
            <v>5</v>
          </cell>
          <cell r="AG462">
            <v>1</v>
          </cell>
          <cell r="AH462">
            <v>0</v>
          </cell>
          <cell r="AI462">
            <v>0</v>
          </cell>
          <cell r="AJ462">
            <v>1</v>
          </cell>
          <cell r="AK462">
            <v>1</v>
          </cell>
          <cell r="AL462">
            <v>0</v>
          </cell>
          <cell r="AM462" t="str">
            <v>60400101,601000101</v>
          </cell>
          <cell r="AO462">
            <v>0.1</v>
          </cell>
          <cell r="AP462">
            <v>1</v>
          </cell>
          <cell r="AQ462">
            <v>70000001</v>
          </cell>
          <cell r="AT462">
            <v>1</v>
          </cell>
          <cell r="AW462">
            <v>21600</v>
          </cell>
          <cell r="AZ462">
            <v>0.5</v>
          </cell>
          <cell r="BA462">
            <v>0</v>
          </cell>
          <cell r="BB462">
            <v>0</v>
          </cell>
        </row>
        <row r="463">
          <cell r="C463">
            <v>71001060</v>
          </cell>
          <cell r="D463" t="str">
            <v>6层守卫</v>
          </cell>
          <cell r="E463">
            <v>1</v>
          </cell>
          <cell r="F463">
            <v>0</v>
          </cell>
          <cell r="G463">
            <v>0</v>
          </cell>
          <cell r="H463">
            <v>1</v>
          </cell>
          <cell r="I463">
            <v>70001004</v>
          </cell>
          <cell r="J463">
            <v>70001001</v>
          </cell>
          <cell r="K463">
            <v>0</v>
          </cell>
          <cell r="L463">
            <v>0</v>
          </cell>
          <cell r="M463">
            <v>12</v>
          </cell>
          <cell r="N463">
            <v>2</v>
          </cell>
          <cell r="O463">
            <v>2</v>
          </cell>
          <cell r="P463">
            <v>1</v>
          </cell>
          <cell r="Q463">
            <v>8190</v>
          </cell>
          <cell r="R463">
            <v>980</v>
          </cell>
          <cell r="S463">
            <v>980</v>
          </cell>
          <cell r="T463">
            <v>195</v>
          </cell>
          <cell r="U463">
            <v>195</v>
          </cell>
          <cell r="V463">
            <v>195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5</v>
          </cell>
          <cell r="AE463">
            <v>99</v>
          </cell>
          <cell r="AF463">
            <v>5</v>
          </cell>
          <cell r="AG463">
            <v>1</v>
          </cell>
          <cell r="AH463">
            <v>0</v>
          </cell>
          <cell r="AI463">
            <v>0</v>
          </cell>
          <cell r="AJ463">
            <v>1</v>
          </cell>
          <cell r="AK463">
            <v>1</v>
          </cell>
          <cell r="AL463">
            <v>0</v>
          </cell>
          <cell r="AM463" t="str">
            <v>60400101,601000101</v>
          </cell>
          <cell r="AO463">
            <v>0.1</v>
          </cell>
          <cell r="AP463">
            <v>1</v>
          </cell>
          <cell r="AQ463">
            <v>70000001</v>
          </cell>
          <cell r="AT463">
            <v>1</v>
          </cell>
          <cell r="AW463">
            <v>21600</v>
          </cell>
          <cell r="AZ463">
            <v>0.5</v>
          </cell>
          <cell r="BA463">
            <v>0</v>
          </cell>
          <cell r="BB463">
            <v>0</v>
          </cell>
        </row>
        <row r="464">
          <cell r="C464">
            <v>71001070</v>
          </cell>
          <cell r="D464" t="str">
            <v>7层守卫</v>
          </cell>
          <cell r="E464">
            <v>1</v>
          </cell>
          <cell r="F464">
            <v>0</v>
          </cell>
          <cell r="G464">
            <v>0</v>
          </cell>
          <cell r="H464">
            <v>1</v>
          </cell>
          <cell r="I464">
            <v>70001004</v>
          </cell>
          <cell r="J464">
            <v>70001001</v>
          </cell>
          <cell r="K464">
            <v>0</v>
          </cell>
          <cell r="L464">
            <v>0</v>
          </cell>
          <cell r="M464">
            <v>13</v>
          </cell>
          <cell r="N464">
            <v>2</v>
          </cell>
          <cell r="O464">
            <v>2</v>
          </cell>
          <cell r="P464">
            <v>1</v>
          </cell>
          <cell r="Q464">
            <v>8820</v>
          </cell>
          <cell r="R464">
            <v>1040</v>
          </cell>
          <cell r="S464">
            <v>1040</v>
          </cell>
          <cell r="T464">
            <v>210</v>
          </cell>
          <cell r="U464">
            <v>210</v>
          </cell>
          <cell r="V464">
            <v>210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5</v>
          </cell>
          <cell r="AE464">
            <v>99</v>
          </cell>
          <cell r="AF464">
            <v>5</v>
          </cell>
          <cell r="AG464">
            <v>1</v>
          </cell>
          <cell r="AH464">
            <v>0</v>
          </cell>
          <cell r="AI464">
            <v>0</v>
          </cell>
          <cell r="AJ464">
            <v>1</v>
          </cell>
          <cell r="AK464">
            <v>1</v>
          </cell>
          <cell r="AL464">
            <v>0</v>
          </cell>
          <cell r="AM464" t="str">
            <v>60400101,601000101</v>
          </cell>
          <cell r="AO464">
            <v>0.1</v>
          </cell>
          <cell r="AP464">
            <v>1</v>
          </cell>
          <cell r="AQ464">
            <v>70000001</v>
          </cell>
          <cell r="AT464">
            <v>1</v>
          </cell>
          <cell r="AW464">
            <v>21600</v>
          </cell>
          <cell r="AZ464">
            <v>0.5</v>
          </cell>
          <cell r="BA464">
            <v>0</v>
          </cell>
          <cell r="BB464">
            <v>0</v>
          </cell>
        </row>
        <row r="465">
          <cell r="C465">
            <v>71001080</v>
          </cell>
          <cell r="D465" t="str">
            <v>8层守卫</v>
          </cell>
          <cell r="E465">
            <v>1</v>
          </cell>
          <cell r="F465">
            <v>0</v>
          </cell>
          <cell r="G465">
            <v>0</v>
          </cell>
          <cell r="H465">
            <v>1</v>
          </cell>
          <cell r="I465">
            <v>70001004</v>
          </cell>
          <cell r="J465">
            <v>70001001</v>
          </cell>
          <cell r="K465">
            <v>0</v>
          </cell>
          <cell r="L465">
            <v>0</v>
          </cell>
          <cell r="M465">
            <v>13</v>
          </cell>
          <cell r="N465">
            <v>2</v>
          </cell>
          <cell r="O465">
            <v>2</v>
          </cell>
          <cell r="P465">
            <v>1</v>
          </cell>
          <cell r="Q465">
            <v>8820</v>
          </cell>
          <cell r="R465">
            <v>1040</v>
          </cell>
          <cell r="S465">
            <v>1040</v>
          </cell>
          <cell r="T465">
            <v>210</v>
          </cell>
          <cell r="U465">
            <v>210</v>
          </cell>
          <cell r="V465">
            <v>210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5</v>
          </cell>
          <cell r="AE465">
            <v>99</v>
          </cell>
          <cell r="AF465">
            <v>5</v>
          </cell>
          <cell r="AG465">
            <v>1</v>
          </cell>
          <cell r="AH465">
            <v>0</v>
          </cell>
          <cell r="AI465">
            <v>0</v>
          </cell>
          <cell r="AJ465">
            <v>1</v>
          </cell>
          <cell r="AK465">
            <v>1</v>
          </cell>
          <cell r="AL465">
            <v>0</v>
          </cell>
          <cell r="AM465" t="str">
            <v>60400101,601000101</v>
          </cell>
          <cell r="AO465">
            <v>0.1</v>
          </cell>
          <cell r="AP465">
            <v>1</v>
          </cell>
          <cell r="AQ465">
            <v>70000001</v>
          </cell>
          <cell r="AT465">
            <v>1</v>
          </cell>
          <cell r="AW465">
            <v>21600</v>
          </cell>
          <cell r="AZ465">
            <v>0.5</v>
          </cell>
          <cell r="BA465">
            <v>0</v>
          </cell>
          <cell r="BB465">
            <v>0</v>
          </cell>
        </row>
        <row r="466">
          <cell r="C466">
            <v>71001090</v>
          </cell>
          <cell r="D466" t="str">
            <v>9层守卫</v>
          </cell>
          <cell r="E466">
            <v>1</v>
          </cell>
          <cell r="F466">
            <v>0</v>
          </cell>
          <cell r="G466">
            <v>0</v>
          </cell>
          <cell r="H466">
            <v>1</v>
          </cell>
          <cell r="I466">
            <v>70001004</v>
          </cell>
          <cell r="J466">
            <v>70001001</v>
          </cell>
          <cell r="K466">
            <v>0</v>
          </cell>
          <cell r="L466">
            <v>0</v>
          </cell>
          <cell r="M466">
            <v>14</v>
          </cell>
          <cell r="N466">
            <v>2</v>
          </cell>
          <cell r="O466">
            <v>2</v>
          </cell>
          <cell r="P466">
            <v>1</v>
          </cell>
          <cell r="Q466">
            <v>9450</v>
          </cell>
          <cell r="R466">
            <v>1100</v>
          </cell>
          <cell r="S466">
            <v>1100</v>
          </cell>
          <cell r="T466">
            <v>225</v>
          </cell>
          <cell r="U466">
            <v>225</v>
          </cell>
          <cell r="V466">
            <v>225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5</v>
          </cell>
          <cell r="AE466">
            <v>99</v>
          </cell>
          <cell r="AF466">
            <v>5</v>
          </cell>
          <cell r="AG466">
            <v>1</v>
          </cell>
          <cell r="AH466">
            <v>0</v>
          </cell>
          <cell r="AI466">
            <v>0</v>
          </cell>
          <cell r="AJ466">
            <v>1</v>
          </cell>
          <cell r="AK466">
            <v>1</v>
          </cell>
          <cell r="AL466">
            <v>0</v>
          </cell>
          <cell r="AM466" t="str">
            <v>60400101,601000101</v>
          </cell>
          <cell r="AO466">
            <v>0.1</v>
          </cell>
          <cell r="AP466">
            <v>1</v>
          </cell>
          <cell r="AQ466">
            <v>70000001</v>
          </cell>
          <cell r="AT466">
            <v>1</v>
          </cell>
          <cell r="AW466">
            <v>21600</v>
          </cell>
          <cell r="AZ466">
            <v>0.5</v>
          </cell>
          <cell r="BA466">
            <v>0</v>
          </cell>
          <cell r="BB466">
            <v>0</v>
          </cell>
        </row>
        <row r="467">
          <cell r="C467">
            <v>71001100</v>
          </cell>
          <cell r="D467" t="str">
            <v>10层守卫</v>
          </cell>
          <cell r="E467">
            <v>3</v>
          </cell>
          <cell r="F467">
            <v>0</v>
          </cell>
          <cell r="G467">
            <v>0</v>
          </cell>
          <cell r="H467">
            <v>1</v>
          </cell>
          <cell r="I467">
            <v>70001004</v>
          </cell>
          <cell r="J467">
            <v>70001001</v>
          </cell>
          <cell r="K467">
            <v>0</v>
          </cell>
          <cell r="L467">
            <v>0</v>
          </cell>
          <cell r="M467">
            <v>14</v>
          </cell>
          <cell r="N467">
            <v>2</v>
          </cell>
          <cell r="O467">
            <v>2</v>
          </cell>
          <cell r="P467">
            <v>1</v>
          </cell>
          <cell r="Q467">
            <v>75600</v>
          </cell>
          <cell r="R467">
            <v>1326</v>
          </cell>
          <cell r="S467">
            <v>1326</v>
          </cell>
          <cell r="T467">
            <v>281</v>
          </cell>
          <cell r="U467">
            <v>281</v>
          </cell>
          <cell r="V467">
            <v>281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5</v>
          </cell>
          <cell r="AE467">
            <v>99</v>
          </cell>
          <cell r="AF467">
            <v>5</v>
          </cell>
          <cell r="AG467">
            <v>1</v>
          </cell>
          <cell r="AH467">
            <v>0</v>
          </cell>
          <cell r="AI467">
            <v>0</v>
          </cell>
          <cell r="AJ467">
            <v>1</v>
          </cell>
          <cell r="AK467">
            <v>1</v>
          </cell>
          <cell r="AL467">
            <v>0</v>
          </cell>
          <cell r="AM467" t="str">
            <v>60400401,601000111</v>
          </cell>
          <cell r="AO467">
            <v>0.1</v>
          </cell>
          <cell r="AP467">
            <v>1</v>
          </cell>
          <cell r="AQ467">
            <v>70000001</v>
          </cell>
          <cell r="AR467" t="str">
            <v>70102001,70103001,70103002</v>
          </cell>
          <cell r="AT467">
            <v>1</v>
          </cell>
          <cell r="AW467">
            <v>21600</v>
          </cell>
          <cell r="AZ467">
            <v>0.5</v>
          </cell>
          <cell r="BA467">
            <v>0</v>
          </cell>
          <cell r="BB467">
            <v>0</v>
          </cell>
        </row>
        <row r="468">
          <cell r="C468">
            <v>71001110</v>
          </cell>
          <cell r="D468" t="str">
            <v>11层守卫</v>
          </cell>
          <cell r="E468">
            <v>1</v>
          </cell>
          <cell r="F468">
            <v>0</v>
          </cell>
          <cell r="G468">
            <v>0</v>
          </cell>
          <cell r="H468">
            <v>1</v>
          </cell>
          <cell r="I468">
            <v>70001004</v>
          </cell>
          <cell r="J468">
            <v>70001001</v>
          </cell>
          <cell r="K468">
            <v>0</v>
          </cell>
          <cell r="L468">
            <v>0</v>
          </cell>
          <cell r="M468">
            <v>15</v>
          </cell>
          <cell r="N468">
            <v>2</v>
          </cell>
          <cell r="O468">
            <v>2</v>
          </cell>
          <cell r="P468">
            <v>1</v>
          </cell>
          <cell r="Q468">
            <v>10080</v>
          </cell>
          <cell r="R468">
            <v>1160</v>
          </cell>
          <cell r="S468">
            <v>1160</v>
          </cell>
          <cell r="T468">
            <v>240</v>
          </cell>
          <cell r="U468">
            <v>240</v>
          </cell>
          <cell r="V468">
            <v>240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5</v>
          </cell>
          <cell r="AE468">
            <v>99</v>
          </cell>
          <cell r="AF468">
            <v>5</v>
          </cell>
          <cell r="AG468">
            <v>1</v>
          </cell>
          <cell r="AH468">
            <v>0</v>
          </cell>
          <cell r="AI468">
            <v>0</v>
          </cell>
          <cell r="AJ468">
            <v>1</v>
          </cell>
          <cell r="AK468">
            <v>1</v>
          </cell>
          <cell r="AL468">
            <v>0</v>
          </cell>
          <cell r="AM468" t="str">
            <v>60400101,601000101</v>
          </cell>
          <cell r="AO468">
            <v>0.1</v>
          </cell>
          <cell r="AP468">
            <v>1</v>
          </cell>
          <cell r="AQ468">
            <v>70000001</v>
          </cell>
          <cell r="AT468">
            <v>1</v>
          </cell>
          <cell r="AW468">
            <v>21600</v>
          </cell>
          <cell r="AZ468">
            <v>0.5</v>
          </cell>
          <cell r="BA468">
            <v>0</v>
          </cell>
          <cell r="BB468">
            <v>0</v>
          </cell>
        </row>
        <row r="469">
          <cell r="C469">
            <v>71001120</v>
          </cell>
          <cell r="D469" t="str">
            <v>12层守卫</v>
          </cell>
          <cell r="E469">
            <v>1</v>
          </cell>
          <cell r="F469">
            <v>0</v>
          </cell>
          <cell r="G469">
            <v>0</v>
          </cell>
          <cell r="H469">
            <v>1</v>
          </cell>
          <cell r="I469">
            <v>70001004</v>
          </cell>
          <cell r="J469">
            <v>70001001</v>
          </cell>
          <cell r="K469">
            <v>0</v>
          </cell>
          <cell r="L469">
            <v>0</v>
          </cell>
          <cell r="M469">
            <v>15</v>
          </cell>
          <cell r="N469">
            <v>2</v>
          </cell>
          <cell r="O469">
            <v>2</v>
          </cell>
          <cell r="P469">
            <v>1</v>
          </cell>
          <cell r="Q469">
            <v>10080</v>
          </cell>
          <cell r="R469">
            <v>1160</v>
          </cell>
          <cell r="S469">
            <v>1160</v>
          </cell>
          <cell r="T469">
            <v>240</v>
          </cell>
          <cell r="U469">
            <v>240</v>
          </cell>
          <cell r="V469">
            <v>240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5</v>
          </cell>
          <cell r="AE469">
            <v>99</v>
          </cell>
          <cell r="AF469">
            <v>5</v>
          </cell>
          <cell r="AG469">
            <v>1</v>
          </cell>
          <cell r="AH469">
            <v>0</v>
          </cell>
          <cell r="AI469">
            <v>0</v>
          </cell>
          <cell r="AJ469">
            <v>1</v>
          </cell>
          <cell r="AK469">
            <v>1</v>
          </cell>
          <cell r="AL469">
            <v>0</v>
          </cell>
          <cell r="AM469" t="str">
            <v>60400101,601000101</v>
          </cell>
          <cell r="AO469">
            <v>0.1</v>
          </cell>
          <cell r="AP469">
            <v>1</v>
          </cell>
          <cell r="AQ469">
            <v>70000001</v>
          </cell>
          <cell r="AT469">
            <v>1</v>
          </cell>
          <cell r="AW469">
            <v>21600</v>
          </cell>
          <cell r="AZ469">
            <v>0.5</v>
          </cell>
          <cell r="BA469">
            <v>0</v>
          </cell>
          <cell r="BB469">
            <v>0</v>
          </cell>
        </row>
        <row r="470">
          <cell r="C470">
            <v>71001130</v>
          </cell>
          <cell r="D470" t="str">
            <v>13层守卫</v>
          </cell>
          <cell r="E470">
            <v>1</v>
          </cell>
          <cell r="F470">
            <v>0</v>
          </cell>
          <cell r="G470">
            <v>0</v>
          </cell>
          <cell r="H470">
            <v>1</v>
          </cell>
          <cell r="I470">
            <v>70001004</v>
          </cell>
          <cell r="J470">
            <v>70001001</v>
          </cell>
          <cell r="K470">
            <v>0</v>
          </cell>
          <cell r="L470">
            <v>0</v>
          </cell>
          <cell r="M470">
            <v>16</v>
          </cell>
          <cell r="N470">
            <v>2</v>
          </cell>
          <cell r="O470">
            <v>2</v>
          </cell>
          <cell r="P470">
            <v>1</v>
          </cell>
          <cell r="Q470">
            <v>10710</v>
          </cell>
          <cell r="R470">
            <v>1220</v>
          </cell>
          <cell r="S470">
            <v>1220</v>
          </cell>
          <cell r="T470">
            <v>255</v>
          </cell>
          <cell r="U470">
            <v>255</v>
          </cell>
          <cell r="V470">
            <v>255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5</v>
          </cell>
          <cell r="AE470">
            <v>99</v>
          </cell>
          <cell r="AF470">
            <v>5</v>
          </cell>
          <cell r="AG470">
            <v>1</v>
          </cell>
          <cell r="AH470">
            <v>0</v>
          </cell>
          <cell r="AI470">
            <v>0</v>
          </cell>
          <cell r="AJ470">
            <v>1</v>
          </cell>
          <cell r="AK470">
            <v>1</v>
          </cell>
          <cell r="AL470">
            <v>0</v>
          </cell>
          <cell r="AM470" t="str">
            <v>60400101,601000101</v>
          </cell>
          <cell r="AO470">
            <v>0.1</v>
          </cell>
          <cell r="AP470">
            <v>1</v>
          </cell>
          <cell r="AQ470">
            <v>70000001</v>
          </cell>
          <cell r="AT470">
            <v>1</v>
          </cell>
          <cell r="AW470">
            <v>21600</v>
          </cell>
          <cell r="AZ470">
            <v>0.5</v>
          </cell>
          <cell r="BA470">
            <v>0</v>
          </cell>
          <cell r="BB470">
            <v>0</v>
          </cell>
        </row>
        <row r="471">
          <cell r="C471">
            <v>71001140</v>
          </cell>
          <cell r="D471" t="str">
            <v>14层守卫</v>
          </cell>
          <cell r="E471">
            <v>1</v>
          </cell>
          <cell r="F471">
            <v>0</v>
          </cell>
          <cell r="G471">
            <v>0</v>
          </cell>
          <cell r="H471">
            <v>1</v>
          </cell>
          <cell r="I471">
            <v>70001004</v>
          </cell>
          <cell r="J471">
            <v>70001001</v>
          </cell>
          <cell r="K471">
            <v>0</v>
          </cell>
          <cell r="L471">
            <v>0</v>
          </cell>
          <cell r="M471">
            <v>16</v>
          </cell>
          <cell r="N471">
            <v>2</v>
          </cell>
          <cell r="O471">
            <v>2</v>
          </cell>
          <cell r="P471">
            <v>1</v>
          </cell>
          <cell r="Q471">
            <v>10710</v>
          </cell>
          <cell r="R471">
            <v>1220</v>
          </cell>
          <cell r="S471">
            <v>1220</v>
          </cell>
          <cell r="T471">
            <v>255</v>
          </cell>
          <cell r="U471">
            <v>255</v>
          </cell>
          <cell r="V471">
            <v>255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5</v>
          </cell>
          <cell r="AE471">
            <v>99</v>
          </cell>
          <cell r="AF471">
            <v>5</v>
          </cell>
          <cell r="AG471">
            <v>1</v>
          </cell>
          <cell r="AH471">
            <v>0</v>
          </cell>
          <cell r="AI471">
            <v>0</v>
          </cell>
          <cell r="AJ471">
            <v>1</v>
          </cell>
          <cell r="AK471">
            <v>1</v>
          </cell>
          <cell r="AL471">
            <v>0</v>
          </cell>
          <cell r="AM471" t="str">
            <v>60400101,601000101</v>
          </cell>
          <cell r="AO471">
            <v>0.1</v>
          </cell>
          <cell r="AP471">
            <v>1</v>
          </cell>
          <cell r="AQ471">
            <v>70000001</v>
          </cell>
          <cell r="AT471">
            <v>1</v>
          </cell>
          <cell r="AW471">
            <v>21600</v>
          </cell>
          <cell r="AZ471">
            <v>0.5</v>
          </cell>
          <cell r="BA471">
            <v>0</v>
          </cell>
          <cell r="BB471">
            <v>0</v>
          </cell>
        </row>
        <row r="472">
          <cell r="C472">
            <v>71001150</v>
          </cell>
          <cell r="D472" t="str">
            <v>15层守卫</v>
          </cell>
          <cell r="E472">
            <v>3</v>
          </cell>
          <cell r="F472">
            <v>0</v>
          </cell>
          <cell r="G472">
            <v>0</v>
          </cell>
          <cell r="H472">
            <v>1</v>
          </cell>
          <cell r="I472">
            <v>70001004</v>
          </cell>
          <cell r="J472">
            <v>70001001</v>
          </cell>
          <cell r="K472">
            <v>0</v>
          </cell>
          <cell r="L472">
            <v>0</v>
          </cell>
          <cell r="M472">
            <v>17</v>
          </cell>
          <cell r="N472">
            <v>2</v>
          </cell>
          <cell r="O472">
            <v>2</v>
          </cell>
          <cell r="P472">
            <v>1</v>
          </cell>
          <cell r="Q472">
            <v>11340</v>
          </cell>
          <cell r="R472">
            <v>1280</v>
          </cell>
          <cell r="S472">
            <v>1280</v>
          </cell>
          <cell r="T472">
            <v>270</v>
          </cell>
          <cell r="U472">
            <v>270</v>
          </cell>
          <cell r="V472">
            <v>270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5</v>
          </cell>
          <cell r="AE472">
            <v>99</v>
          </cell>
          <cell r="AF472">
            <v>5</v>
          </cell>
          <cell r="AG472">
            <v>2</v>
          </cell>
          <cell r="AH472">
            <v>0</v>
          </cell>
          <cell r="AI472">
            <v>0</v>
          </cell>
          <cell r="AJ472">
            <v>1</v>
          </cell>
          <cell r="AK472">
            <v>1</v>
          </cell>
          <cell r="AL472">
            <v>0</v>
          </cell>
          <cell r="AM472" t="str">
            <v>60400101,601000101</v>
          </cell>
          <cell r="AO472">
            <v>0.1</v>
          </cell>
          <cell r="AP472">
            <v>1</v>
          </cell>
          <cell r="AQ472">
            <v>70000001</v>
          </cell>
          <cell r="AT472">
            <v>1</v>
          </cell>
          <cell r="AW472">
            <v>21600</v>
          </cell>
          <cell r="AZ472">
            <v>0.5</v>
          </cell>
          <cell r="BA472">
            <v>0</v>
          </cell>
          <cell r="BB472">
            <v>0</v>
          </cell>
        </row>
        <row r="473">
          <cell r="C473">
            <v>71001160</v>
          </cell>
          <cell r="D473" t="str">
            <v>16层守卫</v>
          </cell>
          <cell r="E473">
            <v>1</v>
          </cell>
          <cell r="F473">
            <v>0</v>
          </cell>
          <cell r="G473">
            <v>0</v>
          </cell>
          <cell r="H473">
            <v>1</v>
          </cell>
          <cell r="I473">
            <v>70001004</v>
          </cell>
          <cell r="J473">
            <v>70001001</v>
          </cell>
          <cell r="K473">
            <v>0</v>
          </cell>
          <cell r="L473">
            <v>0</v>
          </cell>
          <cell r="M473">
            <v>17</v>
          </cell>
          <cell r="N473">
            <v>2</v>
          </cell>
          <cell r="O473">
            <v>2</v>
          </cell>
          <cell r="P473">
            <v>1</v>
          </cell>
          <cell r="Q473">
            <v>11340</v>
          </cell>
          <cell r="R473">
            <v>1280</v>
          </cell>
          <cell r="S473">
            <v>1280</v>
          </cell>
          <cell r="T473">
            <v>270</v>
          </cell>
          <cell r="U473">
            <v>270</v>
          </cell>
          <cell r="V473">
            <v>270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5</v>
          </cell>
          <cell r="AE473">
            <v>99</v>
          </cell>
          <cell r="AF473">
            <v>5</v>
          </cell>
          <cell r="AG473">
            <v>1</v>
          </cell>
          <cell r="AH473">
            <v>0</v>
          </cell>
          <cell r="AI473">
            <v>0</v>
          </cell>
          <cell r="AJ473">
            <v>1</v>
          </cell>
          <cell r="AK473">
            <v>1</v>
          </cell>
          <cell r="AL473">
            <v>0</v>
          </cell>
          <cell r="AM473" t="str">
            <v>60400101,601000101</v>
          </cell>
          <cell r="AO473">
            <v>0.1</v>
          </cell>
          <cell r="AP473">
            <v>1</v>
          </cell>
          <cell r="AQ473">
            <v>70000001</v>
          </cell>
          <cell r="AT473">
            <v>1</v>
          </cell>
          <cell r="AW473">
            <v>21600</v>
          </cell>
          <cell r="AZ473">
            <v>0.5</v>
          </cell>
          <cell r="BA473">
            <v>0</v>
          </cell>
          <cell r="BB473">
            <v>0</v>
          </cell>
        </row>
        <row r="474">
          <cell r="C474">
            <v>71001170</v>
          </cell>
          <cell r="D474" t="str">
            <v>17层守卫</v>
          </cell>
          <cell r="E474">
            <v>1</v>
          </cell>
          <cell r="F474">
            <v>0</v>
          </cell>
          <cell r="G474">
            <v>0</v>
          </cell>
          <cell r="H474">
            <v>1</v>
          </cell>
          <cell r="I474">
            <v>70001004</v>
          </cell>
          <cell r="J474">
            <v>70001001</v>
          </cell>
          <cell r="K474">
            <v>0</v>
          </cell>
          <cell r="L474">
            <v>0</v>
          </cell>
          <cell r="M474">
            <v>18</v>
          </cell>
          <cell r="N474">
            <v>2</v>
          </cell>
          <cell r="O474">
            <v>2</v>
          </cell>
          <cell r="P474">
            <v>1</v>
          </cell>
          <cell r="Q474">
            <v>11970</v>
          </cell>
          <cell r="R474">
            <v>1340</v>
          </cell>
          <cell r="S474">
            <v>1340</v>
          </cell>
          <cell r="T474">
            <v>285</v>
          </cell>
          <cell r="U474">
            <v>285</v>
          </cell>
          <cell r="V474">
            <v>285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5</v>
          </cell>
          <cell r="AE474">
            <v>99</v>
          </cell>
          <cell r="AF474">
            <v>5</v>
          </cell>
          <cell r="AG474">
            <v>1</v>
          </cell>
          <cell r="AH474">
            <v>0</v>
          </cell>
          <cell r="AI474">
            <v>0</v>
          </cell>
          <cell r="AJ474">
            <v>1</v>
          </cell>
          <cell r="AK474">
            <v>1</v>
          </cell>
          <cell r="AL474">
            <v>0</v>
          </cell>
          <cell r="AM474" t="str">
            <v>60400101,601000101</v>
          </cell>
          <cell r="AO474">
            <v>0.1</v>
          </cell>
          <cell r="AP474">
            <v>1</v>
          </cell>
          <cell r="AQ474">
            <v>70000001</v>
          </cell>
          <cell r="AT474">
            <v>1</v>
          </cell>
          <cell r="AW474">
            <v>21600</v>
          </cell>
          <cell r="AZ474">
            <v>0.5</v>
          </cell>
          <cell r="BA474">
            <v>0</v>
          </cell>
          <cell r="BB474">
            <v>0</v>
          </cell>
        </row>
        <row r="475">
          <cell r="C475">
            <v>71001180</v>
          </cell>
          <cell r="D475" t="str">
            <v>18层守卫</v>
          </cell>
          <cell r="E475">
            <v>1</v>
          </cell>
          <cell r="F475">
            <v>0</v>
          </cell>
          <cell r="G475">
            <v>0</v>
          </cell>
          <cell r="H475">
            <v>1</v>
          </cell>
          <cell r="I475">
            <v>70001004</v>
          </cell>
          <cell r="J475">
            <v>70001001</v>
          </cell>
          <cell r="K475">
            <v>0</v>
          </cell>
          <cell r="L475">
            <v>0</v>
          </cell>
          <cell r="M475">
            <v>18</v>
          </cell>
          <cell r="N475">
            <v>2</v>
          </cell>
          <cell r="O475">
            <v>2</v>
          </cell>
          <cell r="P475">
            <v>1</v>
          </cell>
          <cell r="Q475">
            <v>11970</v>
          </cell>
          <cell r="R475">
            <v>1340</v>
          </cell>
          <cell r="S475">
            <v>1340</v>
          </cell>
          <cell r="T475">
            <v>285</v>
          </cell>
          <cell r="U475">
            <v>285</v>
          </cell>
          <cell r="V475">
            <v>285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5</v>
          </cell>
          <cell r="AE475">
            <v>99</v>
          </cell>
          <cell r="AF475">
            <v>5</v>
          </cell>
          <cell r="AG475">
            <v>1</v>
          </cell>
          <cell r="AH475">
            <v>0</v>
          </cell>
          <cell r="AI475">
            <v>0</v>
          </cell>
          <cell r="AJ475">
            <v>1</v>
          </cell>
          <cell r="AK475">
            <v>1</v>
          </cell>
          <cell r="AL475">
            <v>0</v>
          </cell>
          <cell r="AM475" t="str">
            <v>60400101,601000101</v>
          </cell>
          <cell r="AO475">
            <v>0.1</v>
          </cell>
          <cell r="AP475">
            <v>1</v>
          </cell>
          <cell r="AQ475">
            <v>70000001</v>
          </cell>
          <cell r="AT475">
            <v>1</v>
          </cell>
          <cell r="AW475">
            <v>21600</v>
          </cell>
          <cell r="AZ475">
            <v>0.5</v>
          </cell>
          <cell r="BA475">
            <v>0</v>
          </cell>
          <cell r="BB475">
            <v>0</v>
          </cell>
        </row>
        <row r="476">
          <cell r="C476">
            <v>71001190</v>
          </cell>
          <cell r="D476" t="str">
            <v>19层守卫</v>
          </cell>
          <cell r="E476">
            <v>1</v>
          </cell>
          <cell r="F476">
            <v>0</v>
          </cell>
          <cell r="G476">
            <v>0</v>
          </cell>
          <cell r="H476">
            <v>1</v>
          </cell>
          <cell r="I476">
            <v>70001004</v>
          </cell>
          <cell r="J476">
            <v>70001001</v>
          </cell>
          <cell r="K476">
            <v>0</v>
          </cell>
          <cell r="L476">
            <v>0</v>
          </cell>
          <cell r="M476">
            <v>19</v>
          </cell>
          <cell r="N476">
            <v>2</v>
          </cell>
          <cell r="O476">
            <v>2</v>
          </cell>
          <cell r="P476">
            <v>1</v>
          </cell>
          <cell r="Q476">
            <v>12600</v>
          </cell>
          <cell r="R476">
            <v>1400</v>
          </cell>
          <cell r="S476">
            <v>1400</v>
          </cell>
          <cell r="T476">
            <v>300</v>
          </cell>
          <cell r="U476">
            <v>300</v>
          </cell>
          <cell r="V476">
            <v>300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5</v>
          </cell>
          <cell r="AE476">
            <v>99</v>
          </cell>
          <cell r="AF476">
            <v>5</v>
          </cell>
          <cell r="AG476">
            <v>1</v>
          </cell>
          <cell r="AH476">
            <v>0</v>
          </cell>
          <cell r="AI476">
            <v>0</v>
          </cell>
          <cell r="AJ476">
            <v>1</v>
          </cell>
          <cell r="AK476">
            <v>1</v>
          </cell>
          <cell r="AL476">
            <v>0</v>
          </cell>
          <cell r="AM476" t="str">
            <v>60400101,601000101</v>
          </cell>
          <cell r="AO476">
            <v>0.1</v>
          </cell>
          <cell r="AP476">
            <v>1</v>
          </cell>
          <cell r="AQ476">
            <v>70000001</v>
          </cell>
          <cell r="AT476">
            <v>1</v>
          </cell>
          <cell r="AW476">
            <v>21600</v>
          </cell>
          <cell r="AZ476">
            <v>0.5</v>
          </cell>
          <cell r="BA476">
            <v>0</v>
          </cell>
          <cell r="BB476">
            <v>0</v>
          </cell>
        </row>
        <row r="477">
          <cell r="C477">
            <v>71001200</v>
          </cell>
          <cell r="D477" t="str">
            <v>20层守卫</v>
          </cell>
          <cell r="E477">
            <v>3</v>
          </cell>
          <cell r="F477">
            <v>0</v>
          </cell>
          <cell r="G477">
            <v>0</v>
          </cell>
          <cell r="H477">
            <v>1</v>
          </cell>
          <cell r="I477">
            <v>70001004</v>
          </cell>
          <cell r="J477">
            <v>70001001</v>
          </cell>
          <cell r="K477">
            <v>0</v>
          </cell>
          <cell r="L477">
            <v>0</v>
          </cell>
          <cell r="M477">
            <v>19</v>
          </cell>
          <cell r="N477">
            <v>2</v>
          </cell>
          <cell r="O477">
            <v>2</v>
          </cell>
          <cell r="P477">
            <v>1</v>
          </cell>
          <cell r="Q477">
            <v>100800</v>
          </cell>
          <cell r="R477">
            <v>1700</v>
          </cell>
          <cell r="S477">
            <v>1700</v>
          </cell>
          <cell r="T477">
            <v>375</v>
          </cell>
          <cell r="U477">
            <v>375</v>
          </cell>
          <cell r="V477">
            <v>375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5</v>
          </cell>
          <cell r="AE477">
            <v>99</v>
          </cell>
          <cell r="AF477">
            <v>5</v>
          </cell>
          <cell r="AG477">
            <v>1</v>
          </cell>
          <cell r="AH477">
            <v>0</v>
          </cell>
          <cell r="AI477">
            <v>0</v>
          </cell>
          <cell r="AJ477">
            <v>1</v>
          </cell>
          <cell r="AK477">
            <v>1</v>
          </cell>
          <cell r="AL477">
            <v>0</v>
          </cell>
          <cell r="AM477" t="str">
            <v>60400401,601000111</v>
          </cell>
          <cell r="AO477">
            <v>0.1</v>
          </cell>
          <cell r="AP477">
            <v>1</v>
          </cell>
          <cell r="AQ477">
            <v>70000001</v>
          </cell>
          <cell r="AR477" t="str">
            <v>70106001,70106002,70106003,70106004,70106005</v>
          </cell>
          <cell r="AT477">
            <v>1</v>
          </cell>
          <cell r="AW477">
            <v>21600</v>
          </cell>
          <cell r="AZ477">
            <v>0.5</v>
          </cell>
          <cell r="BA477">
            <v>0</v>
          </cell>
          <cell r="BB477">
            <v>0</v>
          </cell>
        </row>
        <row r="478">
          <cell r="C478">
            <v>71001210</v>
          </cell>
          <cell r="D478" t="str">
            <v>21层守卫</v>
          </cell>
          <cell r="E478">
            <v>1</v>
          </cell>
          <cell r="F478">
            <v>0</v>
          </cell>
          <cell r="G478">
            <v>0</v>
          </cell>
          <cell r="H478">
            <v>1</v>
          </cell>
          <cell r="I478">
            <v>70001004</v>
          </cell>
          <cell r="J478">
            <v>70001001</v>
          </cell>
          <cell r="K478">
            <v>0</v>
          </cell>
          <cell r="L478">
            <v>0</v>
          </cell>
          <cell r="M478">
            <v>20</v>
          </cell>
          <cell r="N478">
            <v>2</v>
          </cell>
          <cell r="O478">
            <v>2</v>
          </cell>
          <cell r="P478">
            <v>1</v>
          </cell>
          <cell r="Q478">
            <v>13230</v>
          </cell>
          <cell r="R478">
            <v>1460</v>
          </cell>
          <cell r="S478">
            <v>1460</v>
          </cell>
          <cell r="T478">
            <v>315</v>
          </cell>
          <cell r="U478">
            <v>315</v>
          </cell>
          <cell r="V478">
            <v>315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5</v>
          </cell>
          <cell r="AE478">
            <v>99</v>
          </cell>
          <cell r="AF478">
            <v>5</v>
          </cell>
          <cell r="AG478">
            <v>1</v>
          </cell>
          <cell r="AH478">
            <v>0</v>
          </cell>
          <cell r="AI478">
            <v>0</v>
          </cell>
          <cell r="AJ478">
            <v>1</v>
          </cell>
          <cell r="AK478">
            <v>1</v>
          </cell>
          <cell r="AL478">
            <v>0</v>
          </cell>
          <cell r="AM478" t="str">
            <v>60400101,601000101</v>
          </cell>
          <cell r="AO478">
            <v>0.1</v>
          </cell>
          <cell r="AP478">
            <v>1</v>
          </cell>
          <cell r="AQ478">
            <v>70000001</v>
          </cell>
          <cell r="AT478">
            <v>1</v>
          </cell>
          <cell r="AW478">
            <v>21600</v>
          </cell>
          <cell r="AZ478">
            <v>0.5</v>
          </cell>
          <cell r="BA478">
            <v>0</v>
          </cell>
          <cell r="BB478">
            <v>0</v>
          </cell>
        </row>
        <row r="479">
          <cell r="C479">
            <v>71001220</v>
          </cell>
          <cell r="D479" t="str">
            <v>22层守卫</v>
          </cell>
          <cell r="E479">
            <v>1</v>
          </cell>
          <cell r="F479">
            <v>0</v>
          </cell>
          <cell r="G479">
            <v>0</v>
          </cell>
          <cell r="H479">
            <v>1</v>
          </cell>
          <cell r="I479">
            <v>70001004</v>
          </cell>
          <cell r="J479">
            <v>70001001</v>
          </cell>
          <cell r="K479">
            <v>0</v>
          </cell>
          <cell r="L479">
            <v>0</v>
          </cell>
          <cell r="M479">
            <v>21</v>
          </cell>
          <cell r="N479">
            <v>2</v>
          </cell>
          <cell r="O479">
            <v>2</v>
          </cell>
          <cell r="P479">
            <v>1</v>
          </cell>
          <cell r="Q479">
            <v>13860</v>
          </cell>
          <cell r="R479">
            <v>1520</v>
          </cell>
          <cell r="S479">
            <v>1520</v>
          </cell>
          <cell r="T479">
            <v>330</v>
          </cell>
          <cell r="U479">
            <v>330</v>
          </cell>
          <cell r="V479">
            <v>330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5</v>
          </cell>
          <cell r="AE479">
            <v>99</v>
          </cell>
          <cell r="AF479">
            <v>5</v>
          </cell>
          <cell r="AG479">
            <v>1</v>
          </cell>
          <cell r="AH479">
            <v>0</v>
          </cell>
          <cell r="AI479">
            <v>0</v>
          </cell>
          <cell r="AJ479">
            <v>1</v>
          </cell>
          <cell r="AK479">
            <v>1</v>
          </cell>
          <cell r="AL479">
            <v>0</v>
          </cell>
          <cell r="AM479" t="str">
            <v>60400101,601000101</v>
          </cell>
          <cell r="AO479">
            <v>0.1</v>
          </cell>
          <cell r="AP479">
            <v>1</v>
          </cell>
          <cell r="AQ479">
            <v>70000001</v>
          </cell>
          <cell r="AT479">
            <v>1</v>
          </cell>
          <cell r="AW479">
            <v>21600</v>
          </cell>
          <cell r="AZ479">
            <v>0.5</v>
          </cell>
          <cell r="BA479">
            <v>0</v>
          </cell>
          <cell r="BB479">
            <v>0</v>
          </cell>
        </row>
        <row r="480">
          <cell r="C480">
            <v>71001230</v>
          </cell>
          <cell r="D480" t="str">
            <v>23层守卫</v>
          </cell>
          <cell r="E480">
            <v>1</v>
          </cell>
          <cell r="F480">
            <v>0</v>
          </cell>
          <cell r="G480">
            <v>0</v>
          </cell>
          <cell r="H480">
            <v>1</v>
          </cell>
          <cell r="I480">
            <v>70001004</v>
          </cell>
          <cell r="J480">
            <v>70001001</v>
          </cell>
          <cell r="K480">
            <v>0</v>
          </cell>
          <cell r="L480">
            <v>0</v>
          </cell>
          <cell r="M480">
            <v>22</v>
          </cell>
          <cell r="N480">
            <v>2</v>
          </cell>
          <cell r="O480">
            <v>2</v>
          </cell>
          <cell r="P480">
            <v>1</v>
          </cell>
          <cell r="Q480">
            <v>15120</v>
          </cell>
          <cell r="R480">
            <v>1640</v>
          </cell>
          <cell r="S480">
            <v>1640</v>
          </cell>
          <cell r="T480">
            <v>360</v>
          </cell>
          <cell r="U480">
            <v>360</v>
          </cell>
          <cell r="V480">
            <v>360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5</v>
          </cell>
          <cell r="AE480">
            <v>99</v>
          </cell>
          <cell r="AF480">
            <v>5</v>
          </cell>
          <cell r="AG480">
            <v>1</v>
          </cell>
          <cell r="AH480">
            <v>0</v>
          </cell>
          <cell r="AI480">
            <v>0</v>
          </cell>
          <cell r="AJ480">
            <v>1</v>
          </cell>
          <cell r="AK480">
            <v>1</v>
          </cell>
          <cell r="AL480">
            <v>0</v>
          </cell>
          <cell r="AM480" t="str">
            <v>60400101,601000101</v>
          </cell>
          <cell r="AO480">
            <v>0.1</v>
          </cell>
          <cell r="AP480">
            <v>1</v>
          </cell>
          <cell r="AQ480">
            <v>70000001</v>
          </cell>
          <cell r="AT480">
            <v>1</v>
          </cell>
          <cell r="AW480">
            <v>21600</v>
          </cell>
          <cell r="AZ480">
            <v>0.5</v>
          </cell>
          <cell r="BA480">
            <v>0</v>
          </cell>
          <cell r="BB480">
            <v>0</v>
          </cell>
        </row>
        <row r="481">
          <cell r="C481">
            <v>71001240</v>
          </cell>
          <cell r="D481" t="str">
            <v>24层守卫</v>
          </cell>
          <cell r="E481">
            <v>1</v>
          </cell>
          <cell r="F481">
            <v>0</v>
          </cell>
          <cell r="G481">
            <v>0</v>
          </cell>
          <cell r="H481">
            <v>1</v>
          </cell>
          <cell r="I481">
            <v>70001004</v>
          </cell>
          <cell r="J481">
            <v>70001001</v>
          </cell>
          <cell r="K481">
            <v>0</v>
          </cell>
          <cell r="L481">
            <v>0</v>
          </cell>
          <cell r="M481">
            <v>23</v>
          </cell>
          <cell r="N481">
            <v>2</v>
          </cell>
          <cell r="O481">
            <v>2</v>
          </cell>
          <cell r="P481">
            <v>1</v>
          </cell>
          <cell r="Q481">
            <v>16380</v>
          </cell>
          <cell r="R481">
            <v>1760</v>
          </cell>
          <cell r="S481">
            <v>1760</v>
          </cell>
          <cell r="T481">
            <v>390</v>
          </cell>
          <cell r="U481">
            <v>390</v>
          </cell>
          <cell r="V481">
            <v>390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5</v>
          </cell>
          <cell r="AE481">
            <v>99</v>
          </cell>
          <cell r="AF481">
            <v>5</v>
          </cell>
          <cell r="AG481">
            <v>1</v>
          </cell>
          <cell r="AH481">
            <v>0</v>
          </cell>
          <cell r="AI481">
            <v>0</v>
          </cell>
          <cell r="AJ481">
            <v>1</v>
          </cell>
          <cell r="AK481">
            <v>1</v>
          </cell>
          <cell r="AL481">
            <v>0</v>
          </cell>
          <cell r="AM481" t="str">
            <v>60400101,601000101</v>
          </cell>
          <cell r="AO481">
            <v>0.1</v>
          </cell>
          <cell r="AP481">
            <v>1</v>
          </cell>
          <cell r="AQ481">
            <v>70000001</v>
          </cell>
          <cell r="AT481">
            <v>1</v>
          </cell>
          <cell r="AW481">
            <v>21600</v>
          </cell>
          <cell r="AZ481">
            <v>0.5</v>
          </cell>
          <cell r="BA481">
            <v>0</v>
          </cell>
          <cell r="BB481">
            <v>0</v>
          </cell>
        </row>
        <row r="482">
          <cell r="C482">
            <v>71001250</v>
          </cell>
          <cell r="D482" t="str">
            <v>25层守卫</v>
          </cell>
          <cell r="E482">
            <v>3</v>
          </cell>
          <cell r="F482">
            <v>0</v>
          </cell>
          <cell r="G482">
            <v>0</v>
          </cell>
          <cell r="H482">
            <v>1</v>
          </cell>
          <cell r="I482">
            <v>70001004</v>
          </cell>
          <cell r="J482">
            <v>70001001</v>
          </cell>
          <cell r="K482">
            <v>0</v>
          </cell>
          <cell r="L482">
            <v>0</v>
          </cell>
          <cell r="M482">
            <v>24</v>
          </cell>
          <cell r="N482">
            <v>2</v>
          </cell>
          <cell r="O482">
            <v>2</v>
          </cell>
          <cell r="P482">
            <v>1</v>
          </cell>
          <cell r="Q482">
            <v>17640</v>
          </cell>
          <cell r="R482">
            <v>1880</v>
          </cell>
          <cell r="S482">
            <v>1880</v>
          </cell>
          <cell r="T482">
            <v>420</v>
          </cell>
          <cell r="U482">
            <v>420</v>
          </cell>
          <cell r="V482">
            <v>420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5</v>
          </cell>
          <cell r="AE482">
            <v>99</v>
          </cell>
          <cell r="AF482">
            <v>5</v>
          </cell>
          <cell r="AG482">
            <v>1</v>
          </cell>
          <cell r="AH482">
            <v>0</v>
          </cell>
          <cell r="AI482">
            <v>0</v>
          </cell>
          <cell r="AJ482">
            <v>1</v>
          </cell>
          <cell r="AK482">
            <v>1</v>
          </cell>
          <cell r="AL482">
            <v>0</v>
          </cell>
          <cell r="AM482" t="str">
            <v>60400101,601000101</v>
          </cell>
          <cell r="AO482">
            <v>0.1</v>
          </cell>
          <cell r="AP482">
            <v>1</v>
          </cell>
          <cell r="AQ482">
            <v>70000001</v>
          </cell>
          <cell r="AT482">
            <v>1</v>
          </cell>
          <cell r="AW482">
            <v>21600</v>
          </cell>
          <cell r="AZ482">
            <v>0.5</v>
          </cell>
          <cell r="BA482">
            <v>0</v>
          </cell>
          <cell r="BB482">
            <v>0</v>
          </cell>
        </row>
        <row r="483">
          <cell r="C483">
            <v>71001260</v>
          </cell>
          <cell r="D483" t="str">
            <v>26层守卫</v>
          </cell>
          <cell r="E483">
            <v>1</v>
          </cell>
          <cell r="F483">
            <v>0</v>
          </cell>
          <cell r="G483">
            <v>0</v>
          </cell>
          <cell r="H483">
            <v>1</v>
          </cell>
          <cell r="I483">
            <v>70001004</v>
          </cell>
          <cell r="J483">
            <v>70001001</v>
          </cell>
          <cell r="K483">
            <v>0</v>
          </cell>
          <cell r="L483">
            <v>0</v>
          </cell>
          <cell r="M483">
            <v>25</v>
          </cell>
          <cell r="N483">
            <v>2</v>
          </cell>
          <cell r="O483">
            <v>2</v>
          </cell>
          <cell r="P483">
            <v>1</v>
          </cell>
          <cell r="Q483">
            <v>18900</v>
          </cell>
          <cell r="R483">
            <v>2000</v>
          </cell>
          <cell r="S483">
            <v>2000</v>
          </cell>
          <cell r="T483">
            <v>450</v>
          </cell>
          <cell r="U483">
            <v>450</v>
          </cell>
          <cell r="V483">
            <v>450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5</v>
          </cell>
          <cell r="AE483">
            <v>99</v>
          </cell>
          <cell r="AF483">
            <v>5</v>
          </cell>
          <cell r="AG483">
            <v>1</v>
          </cell>
          <cell r="AH483">
            <v>0</v>
          </cell>
          <cell r="AI483">
            <v>0</v>
          </cell>
          <cell r="AJ483">
            <v>1</v>
          </cell>
          <cell r="AK483">
            <v>1</v>
          </cell>
          <cell r="AL483">
            <v>0</v>
          </cell>
          <cell r="AM483" t="str">
            <v>60400101,601000101</v>
          </cell>
          <cell r="AO483">
            <v>0.1</v>
          </cell>
          <cell r="AP483">
            <v>1</v>
          </cell>
          <cell r="AQ483">
            <v>70000001</v>
          </cell>
          <cell r="AT483">
            <v>1</v>
          </cell>
          <cell r="AW483">
            <v>21600</v>
          </cell>
          <cell r="AZ483">
            <v>0.5</v>
          </cell>
          <cell r="BA483">
            <v>0</v>
          </cell>
          <cell r="BB483">
            <v>0</v>
          </cell>
        </row>
        <row r="484">
          <cell r="C484">
            <v>71001270</v>
          </cell>
          <cell r="D484" t="str">
            <v>27层守卫</v>
          </cell>
          <cell r="E484">
            <v>1</v>
          </cell>
          <cell r="F484">
            <v>0</v>
          </cell>
          <cell r="G484">
            <v>0</v>
          </cell>
          <cell r="H484">
            <v>1</v>
          </cell>
          <cell r="I484">
            <v>70001004</v>
          </cell>
          <cell r="J484">
            <v>70001001</v>
          </cell>
          <cell r="K484">
            <v>0</v>
          </cell>
          <cell r="L484">
            <v>0</v>
          </cell>
          <cell r="M484">
            <v>26</v>
          </cell>
          <cell r="N484">
            <v>2</v>
          </cell>
          <cell r="O484">
            <v>2</v>
          </cell>
          <cell r="P484">
            <v>1</v>
          </cell>
          <cell r="Q484">
            <v>20160</v>
          </cell>
          <cell r="R484">
            <v>2120</v>
          </cell>
          <cell r="S484">
            <v>2120</v>
          </cell>
          <cell r="T484">
            <v>480</v>
          </cell>
          <cell r="U484">
            <v>480</v>
          </cell>
          <cell r="V484">
            <v>480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5</v>
          </cell>
          <cell r="AE484">
            <v>99</v>
          </cell>
          <cell r="AF484">
            <v>5</v>
          </cell>
          <cell r="AG484">
            <v>1</v>
          </cell>
          <cell r="AH484">
            <v>0</v>
          </cell>
          <cell r="AI484">
            <v>0</v>
          </cell>
          <cell r="AJ484">
            <v>1</v>
          </cell>
          <cell r="AK484">
            <v>1</v>
          </cell>
          <cell r="AL484">
            <v>0</v>
          </cell>
          <cell r="AM484" t="str">
            <v>60400101,601000101</v>
          </cell>
          <cell r="AO484">
            <v>0.1</v>
          </cell>
          <cell r="AP484">
            <v>1</v>
          </cell>
          <cell r="AQ484">
            <v>70000001</v>
          </cell>
          <cell r="AT484">
            <v>1</v>
          </cell>
          <cell r="AW484">
            <v>21600</v>
          </cell>
          <cell r="AZ484">
            <v>0.5</v>
          </cell>
          <cell r="BA484">
            <v>0</v>
          </cell>
          <cell r="BB484">
            <v>0</v>
          </cell>
        </row>
        <row r="485">
          <cell r="C485">
            <v>71001280</v>
          </cell>
          <cell r="D485" t="str">
            <v>28层守卫</v>
          </cell>
          <cell r="E485">
            <v>1</v>
          </cell>
          <cell r="F485">
            <v>0</v>
          </cell>
          <cell r="G485">
            <v>0</v>
          </cell>
          <cell r="H485">
            <v>1</v>
          </cell>
          <cell r="I485">
            <v>70001004</v>
          </cell>
          <cell r="J485">
            <v>70001001</v>
          </cell>
          <cell r="K485">
            <v>0</v>
          </cell>
          <cell r="L485">
            <v>0</v>
          </cell>
          <cell r="M485">
            <v>27</v>
          </cell>
          <cell r="N485">
            <v>2</v>
          </cell>
          <cell r="O485">
            <v>2</v>
          </cell>
          <cell r="P485">
            <v>1</v>
          </cell>
          <cell r="Q485">
            <v>21420</v>
          </cell>
          <cell r="R485">
            <v>2240</v>
          </cell>
          <cell r="S485">
            <v>2240</v>
          </cell>
          <cell r="T485">
            <v>510</v>
          </cell>
          <cell r="U485">
            <v>510</v>
          </cell>
          <cell r="V485">
            <v>510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5</v>
          </cell>
          <cell r="AE485">
            <v>99</v>
          </cell>
          <cell r="AF485">
            <v>5</v>
          </cell>
          <cell r="AG485">
            <v>1</v>
          </cell>
          <cell r="AH485">
            <v>0</v>
          </cell>
          <cell r="AI485">
            <v>0</v>
          </cell>
          <cell r="AJ485">
            <v>1</v>
          </cell>
          <cell r="AK485">
            <v>1</v>
          </cell>
          <cell r="AL485">
            <v>0</v>
          </cell>
          <cell r="AM485" t="str">
            <v>60400101,601000101</v>
          </cell>
          <cell r="AO485">
            <v>0.1</v>
          </cell>
          <cell r="AP485">
            <v>1</v>
          </cell>
          <cell r="AQ485">
            <v>70000001</v>
          </cell>
          <cell r="AT485">
            <v>1</v>
          </cell>
          <cell r="AW485">
            <v>21600</v>
          </cell>
          <cell r="AZ485">
            <v>0.5</v>
          </cell>
          <cell r="BA485">
            <v>0</v>
          </cell>
          <cell r="BB485">
            <v>0</v>
          </cell>
        </row>
        <row r="486">
          <cell r="C486">
            <v>71001290</v>
          </cell>
          <cell r="D486" t="str">
            <v>29层守卫</v>
          </cell>
          <cell r="E486">
            <v>1</v>
          </cell>
          <cell r="F486">
            <v>0</v>
          </cell>
          <cell r="G486">
            <v>0</v>
          </cell>
          <cell r="H486">
            <v>1</v>
          </cell>
          <cell r="I486">
            <v>70001004</v>
          </cell>
          <cell r="J486">
            <v>70001001</v>
          </cell>
          <cell r="K486">
            <v>0</v>
          </cell>
          <cell r="L486">
            <v>0</v>
          </cell>
          <cell r="M486">
            <v>28</v>
          </cell>
          <cell r="N486">
            <v>2</v>
          </cell>
          <cell r="O486">
            <v>2</v>
          </cell>
          <cell r="P486">
            <v>1</v>
          </cell>
          <cell r="Q486">
            <v>22680</v>
          </cell>
          <cell r="R486">
            <v>2360</v>
          </cell>
          <cell r="S486">
            <v>2360</v>
          </cell>
          <cell r="T486">
            <v>540</v>
          </cell>
          <cell r="U486">
            <v>540</v>
          </cell>
          <cell r="V486">
            <v>540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5</v>
          </cell>
          <cell r="AE486">
            <v>99</v>
          </cell>
          <cell r="AF486">
            <v>5</v>
          </cell>
          <cell r="AG486">
            <v>1</v>
          </cell>
          <cell r="AH486">
            <v>0</v>
          </cell>
          <cell r="AI486">
            <v>0</v>
          </cell>
          <cell r="AJ486">
            <v>1</v>
          </cell>
          <cell r="AK486">
            <v>1</v>
          </cell>
          <cell r="AL486">
            <v>0</v>
          </cell>
          <cell r="AM486" t="str">
            <v>60400101,601000101</v>
          </cell>
          <cell r="AO486">
            <v>0.1</v>
          </cell>
          <cell r="AP486">
            <v>1</v>
          </cell>
          <cell r="AQ486">
            <v>70000001</v>
          </cell>
          <cell r="AT486">
            <v>1</v>
          </cell>
          <cell r="AW486">
            <v>21600</v>
          </cell>
          <cell r="AZ486">
            <v>0.5</v>
          </cell>
          <cell r="BA486">
            <v>0</v>
          </cell>
          <cell r="BB486">
            <v>0</v>
          </cell>
        </row>
        <row r="487">
          <cell r="C487">
            <v>71001300</v>
          </cell>
          <cell r="D487" t="str">
            <v>30层守卫</v>
          </cell>
          <cell r="E487">
            <v>3</v>
          </cell>
          <cell r="F487">
            <v>0</v>
          </cell>
          <cell r="G487">
            <v>0</v>
          </cell>
          <cell r="H487">
            <v>1</v>
          </cell>
          <cell r="I487">
            <v>70001004</v>
          </cell>
          <cell r="J487">
            <v>70001001</v>
          </cell>
          <cell r="K487">
            <v>0</v>
          </cell>
          <cell r="L487">
            <v>0</v>
          </cell>
          <cell r="M487">
            <v>29</v>
          </cell>
          <cell r="N487">
            <v>2</v>
          </cell>
          <cell r="O487">
            <v>2</v>
          </cell>
          <cell r="P487">
            <v>1</v>
          </cell>
          <cell r="Q487">
            <v>191520</v>
          </cell>
          <cell r="R487">
            <v>3050</v>
          </cell>
          <cell r="S487">
            <v>3050</v>
          </cell>
          <cell r="T487">
            <v>713</v>
          </cell>
          <cell r="U487">
            <v>713</v>
          </cell>
          <cell r="V487">
            <v>713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5</v>
          </cell>
          <cell r="AE487">
            <v>99</v>
          </cell>
          <cell r="AF487">
            <v>5</v>
          </cell>
          <cell r="AG487">
            <v>1</v>
          </cell>
          <cell r="AH487">
            <v>0</v>
          </cell>
          <cell r="AI487">
            <v>0</v>
          </cell>
          <cell r="AJ487">
            <v>1</v>
          </cell>
          <cell r="AK487">
            <v>1</v>
          </cell>
          <cell r="AL487">
            <v>0</v>
          </cell>
          <cell r="AM487" t="str">
            <v>60400401,601000111</v>
          </cell>
          <cell r="AO487">
            <v>0.1</v>
          </cell>
          <cell r="AP487">
            <v>1</v>
          </cell>
          <cell r="AQ487">
            <v>70000001</v>
          </cell>
          <cell r="AR487" t="str">
            <v>70107001,70107002,70107003,70107004,70107005</v>
          </cell>
          <cell r="AT487">
            <v>1</v>
          </cell>
          <cell r="AW487">
            <v>21600</v>
          </cell>
          <cell r="AZ487">
            <v>0.5</v>
          </cell>
          <cell r="BA487">
            <v>0</v>
          </cell>
          <cell r="BB487">
            <v>0</v>
          </cell>
        </row>
        <row r="488">
          <cell r="C488">
            <v>71002010</v>
          </cell>
          <cell r="D488" t="str">
            <v>1层守卫</v>
          </cell>
          <cell r="E488">
            <v>1</v>
          </cell>
          <cell r="F488">
            <v>0</v>
          </cell>
          <cell r="G488">
            <v>0</v>
          </cell>
          <cell r="H488">
            <v>1</v>
          </cell>
          <cell r="I488">
            <v>70001004</v>
          </cell>
          <cell r="J488">
            <v>70001001</v>
          </cell>
          <cell r="K488">
            <v>0</v>
          </cell>
          <cell r="L488">
            <v>0</v>
          </cell>
          <cell r="M488">
            <v>30</v>
          </cell>
          <cell r="N488">
            <v>2</v>
          </cell>
          <cell r="O488">
            <v>2</v>
          </cell>
          <cell r="P488">
            <v>1</v>
          </cell>
          <cell r="Q488">
            <v>25200</v>
          </cell>
          <cell r="R488">
            <v>2600</v>
          </cell>
          <cell r="S488">
            <v>2600</v>
          </cell>
          <cell r="T488">
            <v>600</v>
          </cell>
          <cell r="U488">
            <v>600</v>
          </cell>
          <cell r="V488">
            <v>600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5</v>
          </cell>
          <cell r="AE488">
            <v>99</v>
          </cell>
          <cell r="AF488">
            <v>5</v>
          </cell>
          <cell r="AG488">
            <v>1</v>
          </cell>
          <cell r="AH488">
            <v>0</v>
          </cell>
          <cell r="AI488">
            <v>0</v>
          </cell>
          <cell r="AJ488">
            <v>1</v>
          </cell>
          <cell r="AK488">
            <v>1</v>
          </cell>
          <cell r="AL488">
            <v>0</v>
          </cell>
          <cell r="AM488" t="str">
            <v>60400201,601000201</v>
          </cell>
          <cell r="AO488">
            <v>0.1</v>
          </cell>
          <cell r="AP488">
            <v>1</v>
          </cell>
          <cell r="AQ488">
            <v>70000001</v>
          </cell>
          <cell r="AT488">
            <v>1</v>
          </cell>
          <cell r="AW488">
            <v>21600</v>
          </cell>
          <cell r="AZ488">
            <v>0.5</v>
          </cell>
          <cell r="BA488">
            <v>0</v>
          </cell>
          <cell r="BB488">
            <v>0</v>
          </cell>
        </row>
        <row r="489">
          <cell r="C489">
            <v>71002020</v>
          </cell>
          <cell r="D489" t="str">
            <v>2层守卫</v>
          </cell>
          <cell r="E489">
            <v>1</v>
          </cell>
          <cell r="F489">
            <v>0</v>
          </cell>
          <cell r="G489">
            <v>0</v>
          </cell>
          <cell r="H489">
            <v>1</v>
          </cell>
          <cell r="I489">
            <v>70001004</v>
          </cell>
          <cell r="J489">
            <v>70001001</v>
          </cell>
          <cell r="K489">
            <v>0</v>
          </cell>
          <cell r="L489">
            <v>0</v>
          </cell>
          <cell r="M489">
            <v>30</v>
          </cell>
          <cell r="N489">
            <v>2</v>
          </cell>
          <cell r="O489">
            <v>2</v>
          </cell>
          <cell r="P489">
            <v>1</v>
          </cell>
          <cell r="Q489">
            <v>25200</v>
          </cell>
          <cell r="R489">
            <v>2600</v>
          </cell>
          <cell r="S489">
            <v>2600</v>
          </cell>
          <cell r="T489">
            <v>600</v>
          </cell>
          <cell r="U489">
            <v>600</v>
          </cell>
          <cell r="V489">
            <v>600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5</v>
          </cell>
          <cell r="AE489">
            <v>99</v>
          </cell>
          <cell r="AF489">
            <v>5</v>
          </cell>
          <cell r="AG489">
            <v>1</v>
          </cell>
          <cell r="AH489">
            <v>0</v>
          </cell>
          <cell r="AI489">
            <v>0</v>
          </cell>
          <cell r="AJ489">
            <v>1</v>
          </cell>
          <cell r="AK489">
            <v>1</v>
          </cell>
          <cell r="AL489">
            <v>0</v>
          </cell>
          <cell r="AM489" t="str">
            <v>60400201,601000201</v>
          </cell>
          <cell r="AO489">
            <v>0.1</v>
          </cell>
          <cell r="AP489">
            <v>1</v>
          </cell>
          <cell r="AQ489">
            <v>70000001</v>
          </cell>
          <cell r="AT489">
            <v>1</v>
          </cell>
          <cell r="AW489">
            <v>21600</v>
          </cell>
          <cell r="AZ489">
            <v>0.5</v>
          </cell>
          <cell r="BA489">
            <v>0</v>
          </cell>
          <cell r="BB489">
            <v>0</v>
          </cell>
        </row>
        <row r="490">
          <cell r="C490">
            <v>71002030</v>
          </cell>
          <cell r="D490" t="str">
            <v>3层守卫</v>
          </cell>
          <cell r="E490">
            <v>1</v>
          </cell>
          <cell r="F490">
            <v>0</v>
          </cell>
          <cell r="G490">
            <v>0</v>
          </cell>
          <cell r="H490">
            <v>1</v>
          </cell>
          <cell r="I490">
            <v>70001004</v>
          </cell>
          <cell r="J490">
            <v>70001001</v>
          </cell>
          <cell r="K490">
            <v>0</v>
          </cell>
          <cell r="L490">
            <v>0</v>
          </cell>
          <cell r="M490">
            <v>31</v>
          </cell>
          <cell r="N490">
            <v>2</v>
          </cell>
          <cell r="O490">
            <v>2</v>
          </cell>
          <cell r="P490">
            <v>1</v>
          </cell>
          <cell r="Q490">
            <v>31500</v>
          </cell>
          <cell r="R490">
            <v>3200</v>
          </cell>
          <cell r="S490">
            <v>3200</v>
          </cell>
          <cell r="T490">
            <v>750</v>
          </cell>
          <cell r="U490">
            <v>750</v>
          </cell>
          <cell r="V490">
            <v>750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5</v>
          </cell>
          <cell r="AE490">
            <v>99</v>
          </cell>
          <cell r="AF490">
            <v>5</v>
          </cell>
          <cell r="AG490">
            <v>2</v>
          </cell>
          <cell r="AH490">
            <v>0</v>
          </cell>
          <cell r="AI490">
            <v>0</v>
          </cell>
          <cell r="AJ490">
            <v>1</v>
          </cell>
          <cell r="AK490">
            <v>1</v>
          </cell>
          <cell r="AL490">
            <v>0</v>
          </cell>
          <cell r="AM490" t="str">
            <v>60400201,601000201</v>
          </cell>
          <cell r="AO490">
            <v>0.1</v>
          </cell>
          <cell r="AP490">
            <v>1</v>
          </cell>
          <cell r="AQ490">
            <v>70000001</v>
          </cell>
          <cell r="AT490">
            <v>1</v>
          </cell>
          <cell r="AW490">
            <v>21600</v>
          </cell>
          <cell r="AZ490">
            <v>0.5</v>
          </cell>
          <cell r="BA490">
            <v>0</v>
          </cell>
          <cell r="BB490">
            <v>0</v>
          </cell>
        </row>
        <row r="491">
          <cell r="C491">
            <v>71002040</v>
          </cell>
          <cell r="D491" t="str">
            <v>4层守卫</v>
          </cell>
          <cell r="E491">
            <v>1</v>
          </cell>
          <cell r="F491">
            <v>0</v>
          </cell>
          <cell r="G491">
            <v>0</v>
          </cell>
          <cell r="H491">
            <v>1</v>
          </cell>
          <cell r="I491">
            <v>70001004</v>
          </cell>
          <cell r="J491">
            <v>70001001</v>
          </cell>
          <cell r="K491">
            <v>0</v>
          </cell>
          <cell r="L491">
            <v>0</v>
          </cell>
          <cell r="M491">
            <v>31</v>
          </cell>
          <cell r="N491">
            <v>2</v>
          </cell>
          <cell r="O491">
            <v>2</v>
          </cell>
          <cell r="P491">
            <v>1</v>
          </cell>
          <cell r="Q491">
            <v>31500</v>
          </cell>
          <cell r="R491">
            <v>3200</v>
          </cell>
          <cell r="S491">
            <v>3200</v>
          </cell>
          <cell r="T491">
            <v>750</v>
          </cell>
          <cell r="U491">
            <v>750</v>
          </cell>
          <cell r="V491">
            <v>750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5</v>
          </cell>
          <cell r="AE491">
            <v>99</v>
          </cell>
          <cell r="AF491">
            <v>5</v>
          </cell>
          <cell r="AG491">
            <v>2</v>
          </cell>
          <cell r="AH491">
            <v>0</v>
          </cell>
          <cell r="AI491">
            <v>0</v>
          </cell>
          <cell r="AJ491">
            <v>1</v>
          </cell>
          <cell r="AK491">
            <v>1</v>
          </cell>
          <cell r="AL491">
            <v>0</v>
          </cell>
          <cell r="AM491" t="str">
            <v>60400201,601000201</v>
          </cell>
          <cell r="AO491">
            <v>0.1</v>
          </cell>
          <cell r="AP491">
            <v>1</v>
          </cell>
          <cell r="AQ491">
            <v>70000001</v>
          </cell>
          <cell r="AT491">
            <v>1</v>
          </cell>
          <cell r="AW491">
            <v>21600</v>
          </cell>
          <cell r="AZ491">
            <v>0.5</v>
          </cell>
          <cell r="BA491">
            <v>0</v>
          </cell>
          <cell r="BB491">
            <v>0</v>
          </cell>
        </row>
        <row r="492">
          <cell r="C492">
            <v>71002050</v>
          </cell>
          <cell r="D492" t="str">
            <v>5层守卫</v>
          </cell>
          <cell r="E492">
            <v>3</v>
          </cell>
          <cell r="F492">
            <v>0</v>
          </cell>
          <cell r="G492">
            <v>0</v>
          </cell>
          <cell r="H492">
            <v>1</v>
          </cell>
          <cell r="I492">
            <v>70001004</v>
          </cell>
          <cell r="J492">
            <v>70001001</v>
          </cell>
          <cell r="K492">
            <v>0</v>
          </cell>
          <cell r="L492">
            <v>0</v>
          </cell>
          <cell r="M492">
            <v>32</v>
          </cell>
          <cell r="N492">
            <v>2</v>
          </cell>
          <cell r="O492">
            <v>2</v>
          </cell>
          <cell r="P492">
            <v>1</v>
          </cell>
          <cell r="Q492">
            <v>32760</v>
          </cell>
          <cell r="R492">
            <v>3320</v>
          </cell>
          <cell r="S492">
            <v>3320</v>
          </cell>
          <cell r="T492">
            <v>780</v>
          </cell>
          <cell r="U492">
            <v>780</v>
          </cell>
          <cell r="V492">
            <v>780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5</v>
          </cell>
          <cell r="AE492">
            <v>99</v>
          </cell>
          <cell r="AF492">
            <v>5</v>
          </cell>
          <cell r="AG492">
            <v>1</v>
          </cell>
          <cell r="AH492">
            <v>0</v>
          </cell>
          <cell r="AI492">
            <v>0</v>
          </cell>
          <cell r="AJ492">
            <v>1</v>
          </cell>
          <cell r="AK492">
            <v>1</v>
          </cell>
          <cell r="AL492">
            <v>0</v>
          </cell>
          <cell r="AM492" t="str">
            <v>60400201,601000201</v>
          </cell>
          <cell r="AO492">
            <v>0.1</v>
          </cell>
          <cell r="AP492">
            <v>1</v>
          </cell>
          <cell r="AQ492">
            <v>70000001</v>
          </cell>
          <cell r="AT492">
            <v>1</v>
          </cell>
          <cell r="AW492">
            <v>21600</v>
          </cell>
          <cell r="AZ492">
            <v>0.5</v>
          </cell>
          <cell r="BA492">
            <v>0</v>
          </cell>
          <cell r="BB492">
            <v>0</v>
          </cell>
        </row>
        <row r="493">
          <cell r="C493">
            <v>71002060</v>
          </cell>
          <cell r="D493" t="str">
            <v>6层守卫</v>
          </cell>
          <cell r="E493">
            <v>1</v>
          </cell>
          <cell r="F493">
            <v>0</v>
          </cell>
          <cell r="G493">
            <v>0</v>
          </cell>
          <cell r="H493">
            <v>1</v>
          </cell>
          <cell r="I493">
            <v>70001004</v>
          </cell>
          <cell r="J493">
            <v>70001001</v>
          </cell>
          <cell r="K493">
            <v>0</v>
          </cell>
          <cell r="L493">
            <v>0</v>
          </cell>
          <cell r="M493">
            <v>32</v>
          </cell>
          <cell r="N493">
            <v>2</v>
          </cell>
          <cell r="O493">
            <v>2</v>
          </cell>
          <cell r="P493">
            <v>1</v>
          </cell>
          <cell r="Q493">
            <v>32760</v>
          </cell>
          <cell r="R493">
            <v>3320</v>
          </cell>
          <cell r="S493">
            <v>3320</v>
          </cell>
          <cell r="T493">
            <v>780</v>
          </cell>
          <cell r="U493">
            <v>780</v>
          </cell>
          <cell r="V493">
            <v>780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5</v>
          </cell>
          <cell r="AE493">
            <v>99</v>
          </cell>
          <cell r="AF493">
            <v>5</v>
          </cell>
          <cell r="AG493">
            <v>1</v>
          </cell>
          <cell r="AH493">
            <v>0</v>
          </cell>
          <cell r="AI493">
            <v>0</v>
          </cell>
          <cell r="AJ493">
            <v>1</v>
          </cell>
          <cell r="AK493">
            <v>1</v>
          </cell>
          <cell r="AL493">
            <v>0</v>
          </cell>
          <cell r="AM493" t="str">
            <v>60400201,601000201</v>
          </cell>
          <cell r="AO493">
            <v>0.1</v>
          </cell>
          <cell r="AP493">
            <v>1</v>
          </cell>
          <cell r="AQ493">
            <v>70000001</v>
          </cell>
          <cell r="AT493">
            <v>1</v>
          </cell>
          <cell r="AW493">
            <v>21600</v>
          </cell>
          <cell r="AZ493">
            <v>0.5</v>
          </cell>
          <cell r="BA493">
            <v>0</v>
          </cell>
          <cell r="BB493">
            <v>0</v>
          </cell>
        </row>
        <row r="494">
          <cell r="C494">
            <v>71002070</v>
          </cell>
          <cell r="D494" t="str">
            <v>7层守卫</v>
          </cell>
          <cell r="E494">
            <v>1</v>
          </cell>
          <cell r="F494">
            <v>0</v>
          </cell>
          <cell r="G494">
            <v>0</v>
          </cell>
          <cell r="H494">
            <v>1</v>
          </cell>
          <cell r="I494">
            <v>70001004</v>
          </cell>
          <cell r="J494">
            <v>70001001</v>
          </cell>
          <cell r="K494">
            <v>0</v>
          </cell>
          <cell r="L494">
            <v>0</v>
          </cell>
          <cell r="M494">
            <v>33</v>
          </cell>
          <cell r="N494">
            <v>2</v>
          </cell>
          <cell r="O494">
            <v>2</v>
          </cell>
          <cell r="P494">
            <v>1</v>
          </cell>
          <cell r="Q494">
            <v>34020</v>
          </cell>
          <cell r="R494">
            <v>3440</v>
          </cell>
          <cell r="S494">
            <v>3440</v>
          </cell>
          <cell r="T494">
            <v>810</v>
          </cell>
          <cell r="U494">
            <v>810</v>
          </cell>
          <cell r="V494">
            <v>810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5</v>
          </cell>
          <cell r="AE494">
            <v>99</v>
          </cell>
          <cell r="AF494">
            <v>5</v>
          </cell>
          <cell r="AG494">
            <v>1</v>
          </cell>
          <cell r="AH494">
            <v>0</v>
          </cell>
          <cell r="AI494">
            <v>0</v>
          </cell>
          <cell r="AJ494">
            <v>1</v>
          </cell>
          <cell r="AK494">
            <v>1</v>
          </cell>
          <cell r="AL494">
            <v>0</v>
          </cell>
          <cell r="AM494" t="str">
            <v>60400201,601000201</v>
          </cell>
          <cell r="AO494">
            <v>0.1</v>
          </cell>
          <cell r="AP494">
            <v>1</v>
          </cell>
          <cell r="AQ494">
            <v>70000001</v>
          </cell>
          <cell r="AT494">
            <v>1</v>
          </cell>
          <cell r="AW494">
            <v>21600</v>
          </cell>
          <cell r="AZ494">
            <v>0.5</v>
          </cell>
          <cell r="BA494">
            <v>0</v>
          </cell>
          <cell r="BB494">
            <v>0</v>
          </cell>
        </row>
        <row r="495">
          <cell r="C495">
            <v>71002080</v>
          </cell>
          <cell r="D495" t="str">
            <v>8层守卫</v>
          </cell>
          <cell r="E495">
            <v>1</v>
          </cell>
          <cell r="F495">
            <v>0</v>
          </cell>
          <cell r="G495">
            <v>0</v>
          </cell>
          <cell r="H495">
            <v>1</v>
          </cell>
          <cell r="I495">
            <v>70001004</v>
          </cell>
          <cell r="J495">
            <v>70001001</v>
          </cell>
          <cell r="K495">
            <v>0</v>
          </cell>
          <cell r="L495">
            <v>0</v>
          </cell>
          <cell r="M495">
            <v>33</v>
          </cell>
          <cell r="N495">
            <v>2</v>
          </cell>
          <cell r="O495">
            <v>2</v>
          </cell>
          <cell r="P495">
            <v>1</v>
          </cell>
          <cell r="Q495">
            <v>34020</v>
          </cell>
          <cell r="R495">
            <v>3440</v>
          </cell>
          <cell r="S495">
            <v>3440</v>
          </cell>
          <cell r="T495">
            <v>810</v>
          </cell>
          <cell r="U495">
            <v>810</v>
          </cell>
          <cell r="V495">
            <v>810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5</v>
          </cell>
          <cell r="AE495">
            <v>99</v>
          </cell>
          <cell r="AF495">
            <v>5</v>
          </cell>
          <cell r="AG495">
            <v>1</v>
          </cell>
          <cell r="AH495">
            <v>0</v>
          </cell>
          <cell r="AI495">
            <v>0</v>
          </cell>
          <cell r="AJ495">
            <v>1</v>
          </cell>
          <cell r="AK495">
            <v>1</v>
          </cell>
          <cell r="AL495">
            <v>0</v>
          </cell>
          <cell r="AM495" t="str">
            <v>60400201,601000201</v>
          </cell>
          <cell r="AO495">
            <v>0.1</v>
          </cell>
          <cell r="AP495">
            <v>1</v>
          </cell>
          <cell r="AQ495">
            <v>70000001</v>
          </cell>
          <cell r="AT495">
            <v>1</v>
          </cell>
          <cell r="AW495">
            <v>21600</v>
          </cell>
          <cell r="AZ495">
            <v>0.5</v>
          </cell>
          <cell r="BA495">
            <v>0</v>
          </cell>
          <cell r="BB495">
            <v>0</v>
          </cell>
        </row>
        <row r="496">
          <cell r="C496">
            <v>71002090</v>
          </cell>
          <cell r="D496" t="str">
            <v>9层守卫</v>
          </cell>
          <cell r="E496">
            <v>1</v>
          </cell>
          <cell r="F496">
            <v>0</v>
          </cell>
          <cell r="G496">
            <v>0</v>
          </cell>
          <cell r="H496">
            <v>1</v>
          </cell>
          <cell r="I496">
            <v>70001004</v>
          </cell>
          <cell r="J496">
            <v>70001001</v>
          </cell>
          <cell r="K496">
            <v>0</v>
          </cell>
          <cell r="L496">
            <v>0</v>
          </cell>
          <cell r="M496">
            <v>34</v>
          </cell>
          <cell r="N496">
            <v>2</v>
          </cell>
          <cell r="O496">
            <v>2</v>
          </cell>
          <cell r="P496">
            <v>1</v>
          </cell>
          <cell r="Q496">
            <v>35280</v>
          </cell>
          <cell r="R496">
            <v>3560</v>
          </cell>
          <cell r="S496">
            <v>3560</v>
          </cell>
          <cell r="T496">
            <v>840</v>
          </cell>
          <cell r="U496">
            <v>840</v>
          </cell>
          <cell r="V496">
            <v>840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5</v>
          </cell>
          <cell r="AE496">
            <v>99</v>
          </cell>
          <cell r="AF496">
            <v>5</v>
          </cell>
          <cell r="AG496">
            <v>1</v>
          </cell>
          <cell r="AH496">
            <v>0</v>
          </cell>
          <cell r="AI496">
            <v>0</v>
          </cell>
          <cell r="AJ496">
            <v>1</v>
          </cell>
          <cell r="AK496">
            <v>1</v>
          </cell>
          <cell r="AL496">
            <v>0</v>
          </cell>
          <cell r="AM496" t="str">
            <v>60400201,601000201</v>
          </cell>
          <cell r="AO496">
            <v>0.1</v>
          </cell>
          <cell r="AP496">
            <v>1</v>
          </cell>
          <cell r="AQ496">
            <v>70000001</v>
          </cell>
          <cell r="AT496">
            <v>1</v>
          </cell>
          <cell r="AW496">
            <v>21600</v>
          </cell>
          <cell r="AZ496">
            <v>0.5</v>
          </cell>
          <cell r="BA496">
            <v>0</v>
          </cell>
          <cell r="BB496">
            <v>0</v>
          </cell>
        </row>
        <row r="497">
          <cell r="C497">
            <v>71002100</v>
          </cell>
          <cell r="D497" t="str">
            <v>10层守卫</v>
          </cell>
          <cell r="E497">
            <v>3</v>
          </cell>
          <cell r="F497">
            <v>0</v>
          </cell>
          <cell r="G497">
            <v>0</v>
          </cell>
          <cell r="H497">
            <v>1</v>
          </cell>
          <cell r="I497">
            <v>70001004</v>
          </cell>
          <cell r="J497">
            <v>70001001</v>
          </cell>
          <cell r="K497">
            <v>0</v>
          </cell>
          <cell r="L497">
            <v>0</v>
          </cell>
          <cell r="M497">
            <v>34</v>
          </cell>
          <cell r="N497">
            <v>2</v>
          </cell>
          <cell r="O497">
            <v>2</v>
          </cell>
          <cell r="P497">
            <v>1</v>
          </cell>
          <cell r="Q497">
            <v>282240</v>
          </cell>
          <cell r="R497">
            <v>4400</v>
          </cell>
          <cell r="S497">
            <v>4400</v>
          </cell>
          <cell r="T497">
            <v>1050</v>
          </cell>
          <cell r="U497">
            <v>1050</v>
          </cell>
          <cell r="V497">
            <v>1050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5</v>
          </cell>
          <cell r="AE497">
            <v>99</v>
          </cell>
          <cell r="AF497">
            <v>5</v>
          </cell>
          <cell r="AG497">
            <v>1</v>
          </cell>
          <cell r="AH497">
            <v>0</v>
          </cell>
          <cell r="AI497">
            <v>0</v>
          </cell>
          <cell r="AJ497">
            <v>1</v>
          </cell>
          <cell r="AK497">
            <v>1</v>
          </cell>
          <cell r="AL497">
            <v>0</v>
          </cell>
          <cell r="AM497" t="str">
            <v>60400401,601000211</v>
          </cell>
          <cell r="AO497">
            <v>0.1</v>
          </cell>
          <cell r="AP497">
            <v>1</v>
          </cell>
          <cell r="AQ497">
            <v>70000001</v>
          </cell>
          <cell r="AR497" t="str">
            <v>62002001,62002002,62002003,62002004,62002005</v>
          </cell>
          <cell r="AT497">
            <v>1</v>
          </cell>
          <cell r="AW497">
            <v>21600</v>
          </cell>
          <cell r="AZ497">
            <v>0.5</v>
          </cell>
          <cell r="BA497">
            <v>0</v>
          </cell>
          <cell r="BB497">
            <v>0</v>
          </cell>
        </row>
        <row r="498">
          <cell r="C498">
            <v>71002110</v>
          </cell>
          <cell r="D498" t="str">
            <v>11层守卫</v>
          </cell>
          <cell r="E498">
            <v>1</v>
          </cell>
          <cell r="F498">
            <v>0</v>
          </cell>
          <cell r="G498">
            <v>0</v>
          </cell>
          <cell r="H498">
            <v>1</v>
          </cell>
          <cell r="I498">
            <v>70001004</v>
          </cell>
          <cell r="J498">
            <v>70001001</v>
          </cell>
          <cell r="K498">
            <v>0</v>
          </cell>
          <cell r="L498">
            <v>0</v>
          </cell>
          <cell r="M498">
            <v>35</v>
          </cell>
          <cell r="N498">
            <v>2</v>
          </cell>
          <cell r="O498">
            <v>2</v>
          </cell>
          <cell r="P498">
            <v>1</v>
          </cell>
          <cell r="Q498">
            <v>36540</v>
          </cell>
          <cell r="R498">
            <v>3680</v>
          </cell>
          <cell r="S498">
            <v>3680</v>
          </cell>
          <cell r="T498">
            <v>870</v>
          </cell>
          <cell r="U498">
            <v>870</v>
          </cell>
          <cell r="V498">
            <v>870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5</v>
          </cell>
          <cell r="AE498">
            <v>99</v>
          </cell>
          <cell r="AF498">
            <v>5</v>
          </cell>
          <cell r="AG498">
            <v>1</v>
          </cell>
          <cell r="AH498">
            <v>0</v>
          </cell>
          <cell r="AI498">
            <v>0</v>
          </cell>
          <cell r="AJ498">
            <v>1</v>
          </cell>
          <cell r="AK498">
            <v>1</v>
          </cell>
          <cell r="AL498">
            <v>0</v>
          </cell>
          <cell r="AM498" t="str">
            <v>60400201,601000201</v>
          </cell>
          <cell r="AO498">
            <v>0.1</v>
          </cell>
          <cell r="AP498">
            <v>1</v>
          </cell>
          <cell r="AQ498">
            <v>70000001</v>
          </cell>
          <cell r="AT498">
            <v>1</v>
          </cell>
          <cell r="AW498">
            <v>21600</v>
          </cell>
          <cell r="AZ498">
            <v>0.5</v>
          </cell>
          <cell r="BA498">
            <v>0</v>
          </cell>
          <cell r="BB498">
            <v>0</v>
          </cell>
        </row>
        <row r="499">
          <cell r="C499">
            <v>71002120</v>
          </cell>
          <cell r="D499" t="str">
            <v>12层守卫</v>
          </cell>
          <cell r="E499">
            <v>1</v>
          </cell>
          <cell r="F499">
            <v>0</v>
          </cell>
          <cell r="G499">
            <v>0</v>
          </cell>
          <cell r="H499">
            <v>1</v>
          </cell>
          <cell r="I499">
            <v>70001004</v>
          </cell>
          <cell r="J499">
            <v>70001001</v>
          </cell>
          <cell r="K499">
            <v>0</v>
          </cell>
          <cell r="L499">
            <v>0</v>
          </cell>
          <cell r="M499">
            <v>35</v>
          </cell>
          <cell r="N499">
            <v>2</v>
          </cell>
          <cell r="O499">
            <v>2</v>
          </cell>
          <cell r="P499">
            <v>1</v>
          </cell>
          <cell r="Q499">
            <v>36540</v>
          </cell>
          <cell r="R499">
            <v>3680</v>
          </cell>
          <cell r="S499">
            <v>3680</v>
          </cell>
          <cell r="T499">
            <v>870</v>
          </cell>
          <cell r="U499">
            <v>870</v>
          </cell>
          <cell r="V499">
            <v>870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5</v>
          </cell>
          <cell r="AE499">
            <v>99</v>
          </cell>
          <cell r="AF499">
            <v>5</v>
          </cell>
          <cell r="AG499">
            <v>2</v>
          </cell>
          <cell r="AH499">
            <v>0</v>
          </cell>
          <cell r="AI499">
            <v>0</v>
          </cell>
          <cell r="AJ499">
            <v>1</v>
          </cell>
          <cell r="AK499">
            <v>1</v>
          </cell>
          <cell r="AL499">
            <v>0</v>
          </cell>
          <cell r="AM499" t="str">
            <v>60400201,601000201</v>
          </cell>
          <cell r="AO499">
            <v>0.1</v>
          </cell>
          <cell r="AP499">
            <v>1</v>
          </cell>
          <cell r="AQ499">
            <v>70000001</v>
          </cell>
          <cell r="AT499">
            <v>1</v>
          </cell>
          <cell r="AW499">
            <v>21600</v>
          </cell>
          <cell r="AZ499">
            <v>0.5</v>
          </cell>
          <cell r="BA499">
            <v>0</v>
          </cell>
          <cell r="BB499">
            <v>0</v>
          </cell>
        </row>
        <row r="500">
          <cell r="C500">
            <v>71002130</v>
          </cell>
          <cell r="D500" t="str">
            <v>13层守卫</v>
          </cell>
          <cell r="E500">
            <v>1</v>
          </cell>
          <cell r="F500">
            <v>0</v>
          </cell>
          <cell r="G500">
            <v>0</v>
          </cell>
          <cell r="H500">
            <v>1</v>
          </cell>
          <cell r="I500">
            <v>70001004</v>
          </cell>
          <cell r="J500">
            <v>70001001</v>
          </cell>
          <cell r="K500">
            <v>0</v>
          </cell>
          <cell r="L500">
            <v>0</v>
          </cell>
          <cell r="M500">
            <v>36</v>
          </cell>
          <cell r="N500">
            <v>2</v>
          </cell>
          <cell r="O500">
            <v>2</v>
          </cell>
          <cell r="P500">
            <v>1</v>
          </cell>
          <cell r="Q500">
            <v>37800</v>
          </cell>
          <cell r="R500">
            <v>3800</v>
          </cell>
          <cell r="S500">
            <v>3800</v>
          </cell>
          <cell r="T500">
            <v>900</v>
          </cell>
          <cell r="U500">
            <v>900</v>
          </cell>
          <cell r="V500">
            <v>900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5</v>
          </cell>
          <cell r="AE500">
            <v>99</v>
          </cell>
          <cell r="AF500">
            <v>5</v>
          </cell>
          <cell r="AG500">
            <v>1</v>
          </cell>
          <cell r="AH500">
            <v>0</v>
          </cell>
          <cell r="AI500">
            <v>0</v>
          </cell>
          <cell r="AJ500">
            <v>1</v>
          </cell>
          <cell r="AK500">
            <v>1</v>
          </cell>
          <cell r="AL500">
            <v>0</v>
          </cell>
          <cell r="AM500" t="str">
            <v>60400201,601000201</v>
          </cell>
          <cell r="AO500">
            <v>0.1</v>
          </cell>
          <cell r="AP500">
            <v>1</v>
          </cell>
          <cell r="AQ500">
            <v>70000001</v>
          </cell>
          <cell r="AT500">
            <v>1</v>
          </cell>
          <cell r="AW500">
            <v>21600</v>
          </cell>
          <cell r="AZ500">
            <v>0.5</v>
          </cell>
          <cell r="BA500">
            <v>0</v>
          </cell>
          <cell r="BB500">
            <v>0</v>
          </cell>
        </row>
        <row r="501">
          <cell r="C501">
            <v>71002140</v>
          </cell>
          <cell r="D501" t="str">
            <v>14层守卫</v>
          </cell>
          <cell r="E501">
            <v>1</v>
          </cell>
          <cell r="F501">
            <v>0</v>
          </cell>
          <cell r="G501">
            <v>0</v>
          </cell>
          <cell r="H501">
            <v>1</v>
          </cell>
          <cell r="I501">
            <v>70001004</v>
          </cell>
          <cell r="J501">
            <v>70001001</v>
          </cell>
          <cell r="K501">
            <v>0</v>
          </cell>
          <cell r="L501">
            <v>0</v>
          </cell>
          <cell r="M501">
            <v>36</v>
          </cell>
          <cell r="N501">
            <v>2</v>
          </cell>
          <cell r="O501">
            <v>2</v>
          </cell>
          <cell r="P501">
            <v>1</v>
          </cell>
          <cell r="Q501">
            <v>37800</v>
          </cell>
          <cell r="R501">
            <v>3800</v>
          </cell>
          <cell r="S501">
            <v>3800</v>
          </cell>
          <cell r="T501">
            <v>900</v>
          </cell>
          <cell r="U501">
            <v>900</v>
          </cell>
          <cell r="V501">
            <v>900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5</v>
          </cell>
          <cell r="AE501">
            <v>99</v>
          </cell>
          <cell r="AF501">
            <v>5</v>
          </cell>
          <cell r="AG501">
            <v>1</v>
          </cell>
          <cell r="AH501">
            <v>0</v>
          </cell>
          <cell r="AI501">
            <v>0</v>
          </cell>
          <cell r="AJ501">
            <v>1</v>
          </cell>
          <cell r="AK501">
            <v>1</v>
          </cell>
          <cell r="AL501">
            <v>0</v>
          </cell>
          <cell r="AM501" t="str">
            <v>60400201,601000201</v>
          </cell>
          <cell r="AO501">
            <v>0.1</v>
          </cell>
          <cell r="AP501">
            <v>1</v>
          </cell>
          <cell r="AQ501">
            <v>70000001</v>
          </cell>
          <cell r="AT501">
            <v>1</v>
          </cell>
          <cell r="AW501">
            <v>21600</v>
          </cell>
          <cell r="AZ501">
            <v>0.5</v>
          </cell>
          <cell r="BA501">
            <v>0</v>
          </cell>
          <cell r="BB501">
            <v>0</v>
          </cell>
        </row>
        <row r="502">
          <cell r="C502">
            <v>71002150</v>
          </cell>
          <cell r="D502" t="str">
            <v>15层守卫</v>
          </cell>
          <cell r="E502">
            <v>3</v>
          </cell>
          <cell r="F502">
            <v>0</v>
          </cell>
          <cell r="G502">
            <v>0</v>
          </cell>
          <cell r="H502">
            <v>1</v>
          </cell>
          <cell r="I502">
            <v>70001004</v>
          </cell>
          <cell r="J502">
            <v>70001001</v>
          </cell>
          <cell r="K502">
            <v>0</v>
          </cell>
          <cell r="L502">
            <v>0</v>
          </cell>
          <cell r="M502">
            <v>37</v>
          </cell>
          <cell r="N502">
            <v>2</v>
          </cell>
          <cell r="O502">
            <v>2</v>
          </cell>
          <cell r="P502">
            <v>1</v>
          </cell>
          <cell r="Q502">
            <v>39060</v>
          </cell>
          <cell r="R502">
            <v>3920</v>
          </cell>
          <cell r="S502">
            <v>3920</v>
          </cell>
          <cell r="T502">
            <v>930</v>
          </cell>
          <cell r="U502">
            <v>930</v>
          </cell>
          <cell r="V502">
            <v>930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5</v>
          </cell>
          <cell r="AE502">
            <v>99</v>
          </cell>
          <cell r="AF502">
            <v>5</v>
          </cell>
          <cell r="AG502">
            <v>1</v>
          </cell>
          <cell r="AH502">
            <v>0</v>
          </cell>
          <cell r="AI502">
            <v>0</v>
          </cell>
          <cell r="AJ502">
            <v>1</v>
          </cell>
          <cell r="AK502">
            <v>1</v>
          </cell>
          <cell r="AL502">
            <v>0</v>
          </cell>
          <cell r="AM502" t="str">
            <v>60400201,601000201</v>
          </cell>
          <cell r="AO502">
            <v>0.1</v>
          </cell>
          <cell r="AP502">
            <v>1</v>
          </cell>
          <cell r="AQ502">
            <v>70000001</v>
          </cell>
          <cell r="AT502">
            <v>1</v>
          </cell>
          <cell r="AW502">
            <v>21600</v>
          </cell>
          <cell r="AZ502">
            <v>0.5</v>
          </cell>
          <cell r="BA502">
            <v>0</v>
          </cell>
          <cell r="BB502">
            <v>0</v>
          </cell>
        </row>
        <row r="503">
          <cell r="C503">
            <v>71002160</v>
          </cell>
          <cell r="D503" t="str">
            <v>16层守卫</v>
          </cell>
          <cell r="E503">
            <v>1</v>
          </cell>
          <cell r="F503">
            <v>0</v>
          </cell>
          <cell r="G503">
            <v>0</v>
          </cell>
          <cell r="H503">
            <v>1</v>
          </cell>
          <cell r="I503">
            <v>70001004</v>
          </cell>
          <cell r="J503">
            <v>70001001</v>
          </cell>
          <cell r="K503">
            <v>0</v>
          </cell>
          <cell r="L503">
            <v>0</v>
          </cell>
          <cell r="M503">
            <v>37</v>
          </cell>
          <cell r="N503">
            <v>2</v>
          </cell>
          <cell r="O503">
            <v>2</v>
          </cell>
          <cell r="P503">
            <v>1</v>
          </cell>
          <cell r="Q503">
            <v>39060</v>
          </cell>
          <cell r="R503">
            <v>3920</v>
          </cell>
          <cell r="S503">
            <v>3920</v>
          </cell>
          <cell r="T503">
            <v>930</v>
          </cell>
          <cell r="U503">
            <v>930</v>
          </cell>
          <cell r="V503">
            <v>930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5</v>
          </cell>
          <cell r="AE503">
            <v>99</v>
          </cell>
          <cell r="AF503">
            <v>5</v>
          </cell>
          <cell r="AG503">
            <v>2</v>
          </cell>
          <cell r="AH503">
            <v>0</v>
          </cell>
          <cell r="AI503">
            <v>0</v>
          </cell>
          <cell r="AJ503">
            <v>1</v>
          </cell>
          <cell r="AK503">
            <v>1</v>
          </cell>
          <cell r="AL503">
            <v>0</v>
          </cell>
          <cell r="AM503" t="str">
            <v>60400201,601000201</v>
          </cell>
          <cell r="AO503">
            <v>0.1</v>
          </cell>
          <cell r="AP503">
            <v>1</v>
          </cell>
          <cell r="AQ503">
            <v>70000001</v>
          </cell>
          <cell r="AT503">
            <v>1</v>
          </cell>
          <cell r="AW503">
            <v>21600</v>
          </cell>
          <cell r="AZ503">
            <v>0.5</v>
          </cell>
          <cell r="BA503">
            <v>0</v>
          </cell>
          <cell r="BB503">
            <v>0</v>
          </cell>
        </row>
        <row r="504">
          <cell r="C504">
            <v>71002170</v>
          </cell>
          <cell r="D504" t="str">
            <v>17层守卫</v>
          </cell>
          <cell r="E504">
            <v>1</v>
          </cell>
          <cell r="F504">
            <v>0</v>
          </cell>
          <cell r="G504">
            <v>0</v>
          </cell>
          <cell r="H504">
            <v>1</v>
          </cell>
          <cell r="I504">
            <v>70001004</v>
          </cell>
          <cell r="J504">
            <v>70001001</v>
          </cell>
          <cell r="K504">
            <v>0</v>
          </cell>
          <cell r="L504">
            <v>0</v>
          </cell>
          <cell r="M504">
            <v>38</v>
          </cell>
          <cell r="N504">
            <v>2</v>
          </cell>
          <cell r="O504">
            <v>2</v>
          </cell>
          <cell r="P504">
            <v>1</v>
          </cell>
          <cell r="Q504">
            <v>40320</v>
          </cell>
          <cell r="R504">
            <v>4040</v>
          </cell>
          <cell r="S504">
            <v>4040</v>
          </cell>
          <cell r="T504">
            <v>960</v>
          </cell>
          <cell r="U504">
            <v>960</v>
          </cell>
          <cell r="V504">
            <v>960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5</v>
          </cell>
          <cell r="AE504">
            <v>99</v>
          </cell>
          <cell r="AF504">
            <v>5</v>
          </cell>
          <cell r="AG504">
            <v>2</v>
          </cell>
          <cell r="AH504">
            <v>0</v>
          </cell>
          <cell r="AI504">
            <v>0</v>
          </cell>
          <cell r="AJ504">
            <v>1</v>
          </cell>
          <cell r="AK504">
            <v>1</v>
          </cell>
          <cell r="AL504">
            <v>0</v>
          </cell>
          <cell r="AM504" t="str">
            <v>60400201,601000201</v>
          </cell>
          <cell r="AO504">
            <v>0.1</v>
          </cell>
          <cell r="AP504">
            <v>1</v>
          </cell>
          <cell r="AQ504">
            <v>70000001</v>
          </cell>
          <cell r="AT504">
            <v>1</v>
          </cell>
          <cell r="AW504">
            <v>21600</v>
          </cell>
          <cell r="AZ504">
            <v>0.5</v>
          </cell>
          <cell r="BA504">
            <v>0</v>
          </cell>
          <cell r="BB504">
            <v>0</v>
          </cell>
        </row>
        <row r="505">
          <cell r="C505">
            <v>71002180</v>
          </cell>
          <cell r="D505" t="str">
            <v>18层守卫</v>
          </cell>
          <cell r="E505">
            <v>1</v>
          </cell>
          <cell r="F505">
            <v>0</v>
          </cell>
          <cell r="G505">
            <v>0</v>
          </cell>
          <cell r="H505">
            <v>1</v>
          </cell>
          <cell r="I505">
            <v>70001004</v>
          </cell>
          <cell r="J505">
            <v>70001001</v>
          </cell>
          <cell r="K505">
            <v>0</v>
          </cell>
          <cell r="L505">
            <v>0</v>
          </cell>
          <cell r="M505">
            <v>38</v>
          </cell>
          <cell r="N505">
            <v>2</v>
          </cell>
          <cell r="O505">
            <v>2</v>
          </cell>
          <cell r="P505">
            <v>1</v>
          </cell>
          <cell r="Q505">
            <v>40320</v>
          </cell>
          <cell r="R505">
            <v>4040</v>
          </cell>
          <cell r="S505">
            <v>4040</v>
          </cell>
          <cell r="T505">
            <v>960</v>
          </cell>
          <cell r="U505">
            <v>960</v>
          </cell>
          <cell r="V505">
            <v>960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5</v>
          </cell>
          <cell r="AE505">
            <v>99</v>
          </cell>
          <cell r="AF505">
            <v>5</v>
          </cell>
          <cell r="AG505">
            <v>1</v>
          </cell>
          <cell r="AH505">
            <v>0</v>
          </cell>
          <cell r="AI505">
            <v>0</v>
          </cell>
          <cell r="AJ505">
            <v>1</v>
          </cell>
          <cell r="AK505">
            <v>1</v>
          </cell>
          <cell r="AL505">
            <v>0</v>
          </cell>
          <cell r="AM505" t="str">
            <v>60400201,601000201</v>
          </cell>
          <cell r="AO505">
            <v>0.1</v>
          </cell>
          <cell r="AP505">
            <v>1</v>
          </cell>
          <cell r="AQ505">
            <v>70000001</v>
          </cell>
          <cell r="AT505">
            <v>1</v>
          </cell>
          <cell r="AW505">
            <v>21600</v>
          </cell>
          <cell r="AZ505">
            <v>0.5</v>
          </cell>
          <cell r="BA505">
            <v>0</v>
          </cell>
          <cell r="BB505">
            <v>0</v>
          </cell>
        </row>
        <row r="506">
          <cell r="C506">
            <v>71002190</v>
          </cell>
          <cell r="D506" t="str">
            <v>19层守卫</v>
          </cell>
          <cell r="E506">
            <v>1</v>
          </cell>
          <cell r="F506">
            <v>0</v>
          </cell>
          <cell r="G506">
            <v>0</v>
          </cell>
          <cell r="H506">
            <v>1</v>
          </cell>
          <cell r="I506">
            <v>70001004</v>
          </cell>
          <cell r="J506">
            <v>70001001</v>
          </cell>
          <cell r="K506">
            <v>0</v>
          </cell>
          <cell r="L506">
            <v>0</v>
          </cell>
          <cell r="M506">
            <v>39</v>
          </cell>
          <cell r="N506">
            <v>2</v>
          </cell>
          <cell r="O506">
            <v>2</v>
          </cell>
          <cell r="P506">
            <v>1</v>
          </cell>
          <cell r="Q506">
            <v>41580</v>
          </cell>
          <cell r="R506">
            <v>4160</v>
          </cell>
          <cell r="S506">
            <v>4160</v>
          </cell>
          <cell r="T506">
            <v>990</v>
          </cell>
          <cell r="U506">
            <v>990</v>
          </cell>
          <cell r="V506">
            <v>990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5</v>
          </cell>
          <cell r="AE506">
            <v>99</v>
          </cell>
          <cell r="AF506">
            <v>5</v>
          </cell>
          <cell r="AG506">
            <v>1</v>
          </cell>
          <cell r="AH506">
            <v>0</v>
          </cell>
          <cell r="AI506">
            <v>0</v>
          </cell>
          <cell r="AJ506">
            <v>1</v>
          </cell>
          <cell r="AK506">
            <v>1</v>
          </cell>
          <cell r="AL506">
            <v>0</v>
          </cell>
          <cell r="AM506" t="str">
            <v>60400201,601000201</v>
          </cell>
          <cell r="AO506">
            <v>0.1</v>
          </cell>
          <cell r="AP506">
            <v>1</v>
          </cell>
          <cell r="AQ506">
            <v>70000001</v>
          </cell>
          <cell r="AT506">
            <v>1</v>
          </cell>
          <cell r="AW506">
            <v>21600</v>
          </cell>
          <cell r="AZ506">
            <v>0.5</v>
          </cell>
          <cell r="BA506">
            <v>0</v>
          </cell>
          <cell r="BB506">
            <v>0</v>
          </cell>
        </row>
        <row r="507">
          <cell r="C507">
            <v>71002200</v>
          </cell>
          <cell r="D507" t="str">
            <v>20层守卫</v>
          </cell>
          <cell r="E507">
            <v>3</v>
          </cell>
          <cell r="F507">
            <v>0</v>
          </cell>
          <cell r="G507">
            <v>0</v>
          </cell>
          <cell r="H507">
            <v>1</v>
          </cell>
          <cell r="I507">
            <v>70001004</v>
          </cell>
          <cell r="J507">
            <v>70001001</v>
          </cell>
          <cell r="K507">
            <v>0</v>
          </cell>
          <cell r="L507">
            <v>0</v>
          </cell>
          <cell r="M507">
            <v>39</v>
          </cell>
          <cell r="N507">
            <v>2</v>
          </cell>
          <cell r="O507">
            <v>2</v>
          </cell>
          <cell r="P507">
            <v>1</v>
          </cell>
          <cell r="Q507">
            <v>332640</v>
          </cell>
          <cell r="R507">
            <v>5150</v>
          </cell>
          <cell r="S507">
            <v>5150</v>
          </cell>
          <cell r="T507">
            <v>1238</v>
          </cell>
          <cell r="U507">
            <v>1238</v>
          </cell>
          <cell r="V507">
            <v>1238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5</v>
          </cell>
          <cell r="AE507">
            <v>99</v>
          </cell>
          <cell r="AF507">
            <v>5</v>
          </cell>
          <cell r="AG507">
            <v>1</v>
          </cell>
          <cell r="AH507">
            <v>0</v>
          </cell>
          <cell r="AI507">
            <v>0</v>
          </cell>
          <cell r="AJ507">
            <v>1</v>
          </cell>
          <cell r="AK507">
            <v>1</v>
          </cell>
          <cell r="AL507">
            <v>0</v>
          </cell>
          <cell r="AM507" t="str">
            <v>60400401,601000211</v>
          </cell>
          <cell r="AO507">
            <v>0.1</v>
          </cell>
          <cell r="AP507">
            <v>1</v>
          </cell>
          <cell r="AQ507">
            <v>70000001</v>
          </cell>
          <cell r="AR507" t="str">
            <v>70304002,70304003,70304004,70304005,70304006,70304007,70304008</v>
          </cell>
          <cell r="AT507">
            <v>1</v>
          </cell>
          <cell r="AW507">
            <v>21600</v>
          </cell>
          <cell r="AZ507">
            <v>0.5</v>
          </cell>
          <cell r="BA507">
            <v>0</v>
          </cell>
          <cell r="BB507">
            <v>0</v>
          </cell>
        </row>
        <row r="508">
          <cell r="C508">
            <v>71002210</v>
          </cell>
          <cell r="D508" t="str">
            <v>21层守卫</v>
          </cell>
          <cell r="E508">
            <v>1</v>
          </cell>
          <cell r="F508">
            <v>0</v>
          </cell>
          <cell r="G508">
            <v>0</v>
          </cell>
          <cell r="H508">
            <v>1</v>
          </cell>
          <cell r="I508">
            <v>70001004</v>
          </cell>
          <cell r="J508">
            <v>70001001</v>
          </cell>
          <cell r="K508">
            <v>0</v>
          </cell>
          <cell r="L508">
            <v>0</v>
          </cell>
          <cell r="M508">
            <v>40</v>
          </cell>
          <cell r="N508">
            <v>2</v>
          </cell>
          <cell r="O508">
            <v>2</v>
          </cell>
          <cell r="P508">
            <v>1</v>
          </cell>
          <cell r="Q508">
            <v>42840</v>
          </cell>
          <cell r="R508">
            <v>4280</v>
          </cell>
          <cell r="S508">
            <v>4280</v>
          </cell>
          <cell r="T508">
            <v>1020</v>
          </cell>
          <cell r="U508">
            <v>1020</v>
          </cell>
          <cell r="V508">
            <v>1020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5</v>
          </cell>
          <cell r="AE508">
            <v>99</v>
          </cell>
          <cell r="AF508">
            <v>5</v>
          </cell>
          <cell r="AG508">
            <v>1</v>
          </cell>
          <cell r="AH508">
            <v>0</v>
          </cell>
          <cell r="AI508">
            <v>0</v>
          </cell>
          <cell r="AJ508">
            <v>1</v>
          </cell>
          <cell r="AK508">
            <v>1</v>
          </cell>
          <cell r="AL508">
            <v>0</v>
          </cell>
          <cell r="AM508" t="str">
            <v>60400201,601000201</v>
          </cell>
          <cell r="AO508">
            <v>0.1</v>
          </cell>
          <cell r="AP508">
            <v>1</v>
          </cell>
          <cell r="AQ508">
            <v>70000001</v>
          </cell>
          <cell r="AT508">
            <v>1</v>
          </cell>
          <cell r="AW508">
            <v>21600</v>
          </cell>
          <cell r="AZ508">
            <v>0.5</v>
          </cell>
          <cell r="BA508">
            <v>0</v>
          </cell>
          <cell r="BB508">
            <v>0</v>
          </cell>
        </row>
        <row r="509">
          <cell r="C509">
            <v>71002220</v>
          </cell>
          <cell r="D509" t="str">
            <v>22层守卫</v>
          </cell>
          <cell r="E509">
            <v>1</v>
          </cell>
          <cell r="F509">
            <v>0</v>
          </cell>
          <cell r="G509">
            <v>0</v>
          </cell>
          <cell r="H509">
            <v>1</v>
          </cell>
          <cell r="I509">
            <v>70001004</v>
          </cell>
          <cell r="J509">
            <v>70001001</v>
          </cell>
          <cell r="K509">
            <v>0</v>
          </cell>
          <cell r="L509">
            <v>0</v>
          </cell>
          <cell r="M509">
            <v>40</v>
          </cell>
          <cell r="N509">
            <v>2</v>
          </cell>
          <cell r="O509">
            <v>2</v>
          </cell>
          <cell r="P509">
            <v>1</v>
          </cell>
          <cell r="Q509">
            <v>42840</v>
          </cell>
          <cell r="R509">
            <v>4280</v>
          </cell>
          <cell r="S509">
            <v>4280</v>
          </cell>
          <cell r="T509">
            <v>1020</v>
          </cell>
          <cell r="U509">
            <v>1020</v>
          </cell>
          <cell r="V509">
            <v>1020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5</v>
          </cell>
          <cell r="AE509">
            <v>99</v>
          </cell>
          <cell r="AF509">
            <v>5</v>
          </cell>
          <cell r="AG509">
            <v>1</v>
          </cell>
          <cell r="AH509">
            <v>0</v>
          </cell>
          <cell r="AI509">
            <v>0</v>
          </cell>
          <cell r="AJ509">
            <v>1</v>
          </cell>
          <cell r="AK509">
            <v>1</v>
          </cell>
          <cell r="AL509">
            <v>0</v>
          </cell>
          <cell r="AM509" t="str">
            <v>60400201,601000201</v>
          </cell>
          <cell r="AO509">
            <v>0.1</v>
          </cell>
          <cell r="AP509">
            <v>1</v>
          </cell>
          <cell r="AQ509">
            <v>70000001</v>
          </cell>
          <cell r="AT509">
            <v>1</v>
          </cell>
          <cell r="AW509">
            <v>21600</v>
          </cell>
          <cell r="AZ509">
            <v>0.5</v>
          </cell>
          <cell r="BA509">
            <v>0</v>
          </cell>
          <cell r="BB509">
            <v>0</v>
          </cell>
        </row>
        <row r="510">
          <cell r="C510">
            <v>71002230</v>
          </cell>
          <cell r="D510" t="str">
            <v>23层守卫</v>
          </cell>
          <cell r="E510">
            <v>1</v>
          </cell>
          <cell r="F510">
            <v>0</v>
          </cell>
          <cell r="G510">
            <v>0</v>
          </cell>
          <cell r="H510">
            <v>1</v>
          </cell>
          <cell r="I510">
            <v>70001004</v>
          </cell>
          <cell r="J510">
            <v>70001001</v>
          </cell>
          <cell r="K510">
            <v>0</v>
          </cell>
          <cell r="L510">
            <v>0</v>
          </cell>
          <cell r="M510">
            <v>41</v>
          </cell>
          <cell r="N510">
            <v>2</v>
          </cell>
          <cell r="O510">
            <v>2</v>
          </cell>
          <cell r="P510">
            <v>1</v>
          </cell>
          <cell r="Q510">
            <v>49140</v>
          </cell>
          <cell r="R510">
            <v>4880</v>
          </cell>
          <cell r="S510">
            <v>4880</v>
          </cell>
          <cell r="T510">
            <v>1170</v>
          </cell>
          <cell r="U510">
            <v>1170</v>
          </cell>
          <cell r="V510">
            <v>1170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5</v>
          </cell>
          <cell r="AE510">
            <v>99</v>
          </cell>
          <cell r="AF510">
            <v>5</v>
          </cell>
          <cell r="AG510">
            <v>1</v>
          </cell>
          <cell r="AH510">
            <v>0</v>
          </cell>
          <cell r="AI510">
            <v>0</v>
          </cell>
          <cell r="AJ510">
            <v>1</v>
          </cell>
          <cell r="AK510">
            <v>1</v>
          </cell>
          <cell r="AL510">
            <v>0</v>
          </cell>
          <cell r="AM510" t="str">
            <v>60400201,601000201</v>
          </cell>
          <cell r="AO510">
            <v>0.1</v>
          </cell>
          <cell r="AP510">
            <v>1</v>
          </cell>
          <cell r="AQ510">
            <v>70000001</v>
          </cell>
          <cell r="AT510">
            <v>1</v>
          </cell>
          <cell r="AW510">
            <v>21600</v>
          </cell>
          <cell r="AZ510">
            <v>0.5</v>
          </cell>
          <cell r="BA510">
            <v>0</v>
          </cell>
          <cell r="BB510">
            <v>0</v>
          </cell>
        </row>
        <row r="511">
          <cell r="C511">
            <v>71002240</v>
          </cell>
          <cell r="D511" t="str">
            <v>24层守卫</v>
          </cell>
          <cell r="E511">
            <v>1</v>
          </cell>
          <cell r="F511">
            <v>0</v>
          </cell>
          <cell r="G511">
            <v>0</v>
          </cell>
          <cell r="H511">
            <v>1</v>
          </cell>
          <cell r="I511">
            <v>70001004</v>
          </cell>
          <cell r="J511">
            <v>70001001</v>
          </cell>
          <cell r="K511">
            <v>0</v>
          </cell>
          <cell r="L511">
            <v>0</v>
          </cell>
          <cell r="M511">
            <v>41</v>
          </cell>
          <cell r="N511">
            <v>2</v>
          </cell>
          <cell r="O511">
            <v>2</v>
          </cell>
          <cell r="P511">
            <v>1</v>
          </cell>
          <cell r="Q511">
            <v>49140</v>
          </cell>
          <cell r="R511">
            <v>4880</v>
          </cell>
          <cell r="S511">
            <v>4880</v>
          </cell>
          <cell r="T511">
            <v>1170</v>
          </cell>
          <cell r="U511">
            <v>1170</v>
          </cell>
          <cell r="V511">
            <v>1170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5</v>
          </cell>
          <cell r="AE511">
            <v>99</v>
          </cell>
          <cell r="AF511">
            <v>5</v>
          </cell>
          <cell r="AG511">
            <v>1</v>
          </cell>
          <cell r="AH511">
            <v>0</v>
          </cell>
          <cell r="AI511">
            <v>0</v>
          </cell>
          <cell r="AJ511">
            <v>1</v>
          </cell>
          <cell r="AK511">
            <v>1</v>
          </cell>
          <cell r="AL511">
            <v>0</v>
          </cell>
          <cell r="AM511" t="str">
            <v>60400201,601000201</v>
          </cell>
          <cell r="AO511">
            <v>0.1</v>
          </cell>
          <cell r="AP511">
            <v>1</v>
          </cell>
          <cell r="AQ511">
            <v>70000001</v>
          </cell>
          <cell r="AT511">
            <v>1</v>
          </cell>
          <cell r="AW511">
            <v>21600</v>
          </cell>
          <cell r="AZ511">
            <v>0.5</v>
          </cell>
          <cell r="BA511">
            <v>0</v>
          </cell>
          <cell r="BB511">
            <v>0</v>
          </cell>
        </row>
        <row r="512">
          <cell r="C512">
            <v>71002250</v>
          </cell>
          <cell r="D512" t="str">
            <v>25层守卫</v>
          </cell>
          <cell r="E512">
            <v>3</v>
          </cell>
          <cell r="F512">
            <v>0</v>
          </cell>
          <cell r="G512">
            <v>0</v>
          </cell>
          <cell r="H512">
            <v>1</v>
          </cell>
          <cell r="I512">
            <v>70001004</v>
          </cell>
          <cell r="J512">
            <v>70001001</v>
          </cell>
          <cell r="K512">
            <v>0</v>
          </cell>
          <cell r="L512">
            <v>0</v>
          </cell>
          <cell r="M512">
            <v>42</v>
          </cell>
          <cell r="N512">
            <v>2</v>
          </cell>
          <cell r="O512">
            <v>2</v>
          </cell>
          <cell r="P512">
            <v>1</v>
          </cell>
          <cell r="Q512">
            <v>50400</v>
          </cell>
          <cell r="R512">
            <v>5000</v>
          </cell>
          <cell r="S512">
            <v>5000</v>
          </cell>
          <cell r="T512">
            <v>1200</v>
          </cell>
          <cell r="U512">
            <v>1200</v>
          </cell>
          <cell r="V512">
            <v>1200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5</v>
          </cell>
          <cell r="AE512">
            <v>99</v>
          </cell>
          <cell r="AF512">
            <v>5</v>
          </cell>
          <cell r="AG512">
            <v>1</v>
          </cell>
          <cell r="AH512">
            <v>0</v>
          </cell>
          <cell r="AI512">
            <v>0</v>
          </cell>
          <cell r="AJ512">
            <v>1</v>
          </cell>
          <cell r="AK512">
            <v>1</v>
          </cell>
          <cell r="AL512">
            <v>0</v>
          </cell>
          <cell r="AM512" t="str">
            <v>60400201,601000201</v>
          </cell>
          <cell r="AO512">
            <v>0.1</v>
          </cell>
          <cell r="AP512">
            <v>1</v>
          </cell>
          <cell r="AQ512">
            <v>70000001</v>
          </cell>
          <cell r="AT512">
            <v>1</v>
          </cell>
          <cell r="AW512">
            <v>21600</v>
          </cell>
          <cell r="AZ512">
            <v>0.5</v>
          </cell>
          <cell r="BA512">
            <v>0</v>
          </cell>
          <cell r="BB512">
            <v>0</v>
          </cell>
        </row>
        <row r="513">
          <cell r="C513">
            <v>71002260</v>
          </cell>
          <cell r="D513" t="str">
            <v>26层守卫</v>
          </cell>
          <cell r="E513">
            <v>1</v>
          </cell>
          <cell r="F513">
            <v>0</v>
          </cell>
          <cell r="G513">
            <v>0</v>
          </cell>
          <cell r="H513">
            <v>1</v>
          </cell>
          <cell r="I513">
            <v>70001004</v>
          </cell>
          <cell r="J513">
            <v>70001001</v>
          </cell>
          <cell r="K513">
            <v>0</v>
          </cell>
          <cell r="L513">
            <v>0</v>
          </cell>
          <cell r="M513">
            <v>42</v>
          </cell>
          <cell r="N513">
            <v>2</v>
          </cell>
          <cell r="O513">
            <v>2</v>
          </cell>
          <cell r="P513">
            <v>1</v>
          </cell>
          <cell r="Q513">
            <v>50400</v>
          </cell>
          <cell r="R513">
            <v>5000</v>
          </cell>
          <cell r="S513">
            <v>5000</v>
          </cell>
          <cell r="T513">
            <v>1200</v>
          </cell>
          <cell r="U513">
            <v>1200</v>
          </cell>
          <cell r="V513">
            <v>1200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5</v>
          </cell>
          <cell r="AE513">
            <v>99</v>
          </cell>
          <cell r="AF513">
            <v>5</v>
          </cell>
          <cell r="AG513">
            <v>1</v>
          </cell>
          <cell r="AH513">
            <v>0</v>
          </cell>
          <cell r="AI513">
            <v>0</v>
          </cell>
          <cell r="AJ513">
            <v>1</v>
          </cell>
          <cell r="AK513">
            <v>1</v>
          </cell>
          <cell r="AL513">
            <v>0</v>
          </cell>
          <cell r="AM513" t="str">
            <v>60400201,601000201</v>
          </cell>
          <cell r="AO513">
            <v>0.1</v>
          </cell>
          <cell r="AP513">
            <v>1</v>
          </cell>
          <cell r="AQ513">
            <v>70000001</v>
          </cell>
          <cell r="AT513">
            <v>1</v>
          </cell>
          <cell r="AW513">
            <v>21600</v>
          </cell>
          <cell r="AZ513">
            <v>0.5</v>
          </cell>
          <cell r="BA513">
            <v>0</v>
          </cell>
          <cell r="BB513">
            <v>0</v>
          </cell>
        </row>
        <row r="514">
          <cell r="C514">
            <v>71002270</v>
          </cell>
          <cell r="D514" t="str">
            <v>27层守卫</v>
          </cell>
          <cell r="E514">
            <v>1</v>
          </cell>
          <cell r="F514">
            <v>0</v>
          </cell>
          <cell r="G514">
            <v>0</v>
          </cell>
          <cell r="H514">
            <v>1</v>
          </cell>
          <cell r="I514">
            <v>70001004</v>
          </cell>
          <cell r="J514">
            <v>70001001</v>
          </cell>
          <cell r="K514">
            <v>0</v>
          </cell>
          <cell r="L514">
            <v>0</v>
          </cell>
          <cell r="M514">
            <v>43</v>
          </cell>
          <cell r="N514">
            <v>2</v>
          </cell>
          <cell r="O514">
            <v>2</v>
          </cell>
          <cell r="P514">
            <v>1</v>
          </cell>
          <cell r="Q514">
            <v>51660</v>
          </cell>
          <cell r="R514">
            <v>5120</v>
          </cell>
          <cell r="S514">
            <v>5120</v>
          </cell>
          <cell r="T514">
            <v>1230</v>
          </cell>
          <cell r="U514">
            <v>1230</v>
          </cell>
          <cell r="V514">
            <v>1230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5</v>
          </cell>
          <cell r="AE514">
            <v>99</v>
          </cell>
          <cell r="AF514">
            <v>5</v>
          </cell>
          <cell r="AG514">
            <v>1</v>
          </cell>
          <cell r="AH514">
            <v>0</v>
          </cell>
          <cell r="AI514">
            <v>0</v>
          </cell>
          <cell r="AJ514">
            <v>1</v>
          </cell>
          <cell r="AK514">
            <v>1</v>
          </cell>
          <cell r="AL514">
            <v>0</v>
          </cell>
          <cell r="AM514" t="str">
            <v>60400201,601000201</v>
          </cell>
          <cell r="AO514">
            <v>0.1</v>
          </cell>
          <cell r="AP514">
            <v>1</v>
          </cell>
          <cell r="AQ514">
            <v>70000001</v>
          </cell>
          <cell r="AT514">
            <v>1</v>
          </cell>
          <cell r="AW514">
            <v>21600</v>
          </cell>
          <cell r="AZ514">
            <v>0.5</v>
          </cell>
          <cell r="BA514">
            <v>0</v>
          </cell>
          <cell r="BB514">
            <v>0</v>
          </cell>
        </row>
        <row r="515">
          <cell r="C515">
            <v>71002280</v>
          </cell>
          <cell r="D515" t="str">
            <v>28层守卫</v>
          </cell>
          <cell r="E515">
            <v>1</v>
          </cell>
          <cell r="F515">
            <v>0</v>
          </cell>
          <cell r="G515">
            <v>0</v>
          </cell>
          <cell r="H515">
            <v>1</v>
          </cell>
          <cell r="I515">
            <v>70001004</v>
          </cell>
          <cell r="J515">
            <v>70001001</v>
          </cell>
          <cell r="K515">
            <v>0</v>
          </cell>
          <cell r="L515">
            <v>0</v>
          </cell>
          <cell r="M515">
            <v>43</v>
          </cell>
          <cell r="N515">
            <v>2</v>
          </cell>
          <cell r="O515">
            <v>2</v>
          </cell>
          <cell r="P515">
            <v>1</v>
          </cell>
          <cell r="Q515">
            <v>51660</v>
          </cell>
          <cell r="R515">
            <v>5120</v>
          </cell>
          <cell r="S515">
            <v>5120</v>
          </cell>
          <cell r="T515">
            <v>1230</v>
          </cell>
          <cell r="U515">
            <v>1230</v>
          </cell>
          <cell r="V515">
            <v>1230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5</v>
          </cell>
          <cell r="AE515">
            <v>99</v>
          </cell>
          <cell r="AF515">
            <v>5</v>
          </cell>
          <cell r="AG515">
            <v>2</v>
          </cell>
          <cell r="AH515">
            <v>0</v>
          </cell>
          <cell r="AI515">
            <v>0</v>
          </cell>
          <cell r="AJ515">
            <v>1</v>
          </cell>
          <cell r="AK515">
            <v>1</v>
          </cell>
          <cell r="AL515">
            <v>0</v>
          </cell>
          <cell r="AM515" t="str">
            <v>60400201,601000201</v>
          </cell>
          <cell r="AO515">
            <v>0.1</v>
          </cell>
          <cell r="AP515">
            <v>1</v>
          </cell>
          <cell r="AQ515">
            <v>70000001</v>
          </cell>
          <cell r="AT515">
            <v>1</v>
          </cell>
          <cell r="AW515">
            <v>21600</v>
          </cell>
          <cell r="AZ515">
            <v>0.5</v>
          </cell>
          <cell r="BA515">
            <v>0</v>
          </cell>
          <cell r="BB515">
            <v>0</v>
          </cell>
        </row>
        <row r="516">
          <cell r="C516">
            <v>71002290</v>
          </cell>
          <cell r="D516" t="str">
            <v>29层守卫</v>
          </cell>
          <cell r="E516">
            <v>1</v>
          </cell>
          <cell r="F516">
            <v>0</v>
          </cell>
          <cell r="G516">
            <v>0</v>
          </cell>
          <cell r="H516">
            <v>1</v>
          </cell>
          <cell r="I516">
            <v>70001004</v>
          </cell>
          <cell r="J516">
            <v>70001001</v>
          </cell>
          <cell r="K516">
            <v>0</v>
          </cell>
          <cell r="L516">
            <v>0</v>
          </cell>
          <cell r="M516">
            <v>44</v>
          </cell>
          <cell r="N516">
            <v>2</v>
          </cell>
          <cell r="O516">
            <v>2</v>
          </cell>
          <cell r="P516">
            <v>1</v>
          </cell>
          <cell r="Q516">
            <v>52920</v>
          </cell>
          <cell r="R516">
            <v>5240</v>
          </cell>
          <cell r="S516">
            <v>5240</v>
          </cell>
          <cell r="T516">
            <v>1260</v>
          </cell>
          <cell r="U516">
            <v>1260</v>
          </cell>
          <cell r="V516">
            <v>1260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5</v>
          </cell>
          <cell r="AE516">
            <v>99</v>
          </cell>
          <cell r="AF516">
            <v>5</v>
          </cell>
          <cell r="AG516">
            <v>1</v>
          </cell>
          <cell r="AH516">
            <v>0</v>
          </cell>
          <cell r="AI516">
            <v>0</v>
          </cell>
          <cell r="AJ516">
            <v>1</v>
          </cell>
          <cell r="AK516">
            <v>1</v>
          </cell>
          <cell r="AL516">
            <v>0</v>
          </cell>
          <cell r="AM516" t="str">
            <v>60400201,601000201</v>
          </cell>
          <cell r="AO516">
            <v>0.1</v>
          </cell>
          <cell r="AP516">
            <v>1</v>
          </cell>
          <cell r="AQ516">
            <v>70000001</v>
          </cell>
          <cell r="AT516">
            <v>1</v>
          </cell>
          <cell r="AW516">
            <v>21600</v>
          </cell>
          <cell r="AZ516">
            <v>0.5</v>
          </cell>
          <cell r="BA516">
            <v>0</v>
          </cell>
          <cell r="BB516">
            <v>0</v>
          </cell>
        </row>
        <row r="517">
          <cell r="C517">
            <v>71002300</v>
          </cell>
          <cell r="D517" t="str">
            <v>30层守卫</v>
          </cell>
          <cell r="E517">
            <v>3</v>
          </cell>
          <cell r="F517">
            <v>0</v>
          </cell>
          <cell r="G517">
            <v>0</v>
          </cell>
          <cell r="H517">
            <v>1</v>
          </cell>
          <cell r="I517">
            <v>70001004</v>
          </cell>
          <cell r="J517">
            <v>70001001</v>
          </cell>
          <cell r="K517">
            <v>0</v>
          </cell>
          <cell r="L517">
            <v>0</v>
          </cell>
          <cell r="M517">
            <v>44</v>
          </cell>
          <cell r="N517">
            <v>2</v>
          </cell>
          <cell r="O517">
            <v>2</v>
          </cell>
          <cell r="P517">
            <v>1</v>
          </cell>
          <cell r="Q517">
            <v>423360</v>
          </cell>
          <cell r="R517">
            <v>6500</v>
          </cell>
          <cell r="S517">
            <v>6500</v>
          </cell>
          <cell r="T517">
            <v>1575</v>
          </cell>
          <cell r="U517">
            <v>1575</v>
          </cell>
          <cell r="V517">
            <v>1575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5</v>
          </cell>
          <cell r="AE517">
            <v>99</v>
          </cell>
          <cell r="AF517">
            <v>5</v>
          </cell>
          <cell r="AG517">
            <v>1</v>
          </cell>
          <cell r="AH517">
            <v>0</v>
          </cell>
          <cell r="AI517">
            <v>0</v>
          </cell>
          <cell r="AJ517">
            <v>1</v>
          </cell>
          <cell r="AK517">
            <v>1</v>
          </cell>
          <cell r="AL517">
            <v>0</v>
          </cell>
          <cell r="AM517" t="str">
            <v>60400401,601000211</v>
          </cell>
          <cell r="AO517">
            <v>0.1</v>
          </cell>
          <cell r="AP517">
            <v>1</v>
          </cell>
          <cell r="AQ517">
            <v>70000001</v>
          </cell>
          <cell r="AR517" t="str">
            <v>70504001,70504002,70504003,70504004,70504005</v>
          </cell>
          <cell r="AT517">
            <v>1</v>
          </cell>
          <cell r="AW517">
            <v>21600</v>
          </cell>
          <cell r="AZ517">
            <v>0.5</v>
          </cell>
          <cell r="BA517">
            <v>0</v>
          </cell>
          <cell r="BB517">
            <v>0</v>
          </cell>
        </row>
        <row r="518">
          <cell r="C518">
            <v>71002310</v>
          </cell>
          <cell r="D518" t="str">
            <v>31层守卫</v>
          </cell>
          <cell r="E518">
            <v>1</v>
          </cell>
          <cell r="F518">
            <v>0</v>
          </cell>
          <cell r="G518">
            <v>0</v>
          </cell>
          <cell r="H518">
            <v>1</v>
          </cell>
          <cell r="I518">
            <v>70001004</v>
          </cell>
          <cell r="J518">
            <v>70001001</v>
          </cell>
          <cell r="K518">
            <v>0</v>
          </cell>
          <cell r="L518">
            <v>0</v>
          </cell>
          <cell r="M518">
            <v>45</v>
          </cell>
          <cell r="N518">
            <v>2</v>
          </cell>
          <cell r="O518">
            <v>2</v>
          </cell>
          <cell r="P518">
            <v>1</v>
          </cell>
          <cell r="Q518">
            <v>54180</v>
          </cell>
          <cell r="R518">
            <v>5360</v>
          </cell>
          <cell r="S518">
            <v>5360</v>
          </cell>
          <cell r="T518">
            <v>1290</v>
          </cell>
          <cell r="U518">
            <v>1290</v>
          </cell>
          <cell r="V518">
            <v>1290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5</v>
          </cell>
          <cell r="AE518">
            <v>99</v>
          </cell>
          <cell r="AF518">
            <v>5</v>
          </cell>
          <cell r="AG518">
            <v>1</v>
          </cell>
          <cell r="AH518">
            <v>0</v>
          </cell>
          <cell r="AI518">
            <v>0</v>
          </cell>
          <cell r="AJ518">
            <v>1</v>
          </cell>
          <cell r="AK518">
            <v>1</v>
          </cell>
          <cell r="AL518">
            <v>0</v>
          </cell>
          <cell r="AM518" t="str">
            <v>60400201,601000201</v>
          </cell>
          <cell r="AO518">
            <v>0.1</v>
          </cell>
          <cell r="AP518">
            <v>1</v>
          </cell>
          <cell r="AQ518">
            <v>70000001</v>
          </cell>
          <cell r="AT518">
            <v>1</v>
          </cell>
          <cell r="AW518">
            <v>21600</v>
          </cell>
          <cell r="AZ518">
            <v>0.5</v>
          </cell>
          <cell r="BA518">
            <v>0</v>
          </cell>
          <cell r="BB518">
            <v>0</v>
          </cell>
        </row>
        <row r="519">
          <cell r="C519">
            <v>71002320</v>
          </cell>
          <cell r="D519" t="str">
            <v>32层守卫</v>
          </cell>
          <cell r="E519">
            <v>1</v>
          </cell>
          <cell r="F519">
            <v>0</v>
          </cell>
          <cell r="G519">
            <v>0</v>
          </cell>
          <cell r="H519">
            <v>1</v>
          </cell>
          <cell r="I519">
            <v>70001004</v>
          </cell>
          <cell r="J519">
            <v>70001001</v>
          </cell>
          <cell r="K519">
            <v>0</v>
          </cell>
          <cell r="L519">
            <v>0</v>
          </cell>
          <cell r="M519">
            <v>45</v>
          </cell>
          <cell r="N519">
            <v>2</v>
          </cell>
          <cell r="O519">
            <v>2</v>
          </cell>
          <cell r="P519">
            <v>1</v>
          </cell>
          <cell r="Q519">
            <v>54180</v>
          </cell>
          <cell r="R519">
            <v>5360</v>
          </cell>
          <cell r="S519">
            <v>5360</v>
          </cell>
          <cell r="T519">
            <v>1290</v>
          </cell>
          <cell r="U519">
            <v>1290</v>
          </cell>
          <cell r="V519">
            <v>1290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5</v>
          </cell>
          <cell r="AE519">
            <v>99</v>
          </cell>
          <cell r="AF519">
            <v>5</v>
          </cell>
          <cell r="AG519">
            <v>1</v>
          </cell>
          <cell r="AH519">
            <v>0</v>
          </cell>
          <cell r="AI519">
            <v>0</v>
          </cell>
          <cell r="AJ519">
            <v>1</v>
          </cell>
          <cell r="AK519">
            <v>1</v>
          </cell>
          <cell r="AL519">
            <v>0</v>
          </cell>
          <cell r="AM519" t="str">
            <v>60400201,601000201</v>
          </cell>
          <cell r="AO519">
            <v>0.1</v>
          </cell>
          <cell r="AP519">
            <v>1</v>
          </cell>
          <cell r="AQ519">
            <v>70000001</v>
          </cell>
          <cell r="AT519">
            <v>1</v>
          </cell>
          <cell r="AW519">
            <v>21600</v>
          </cell>
          <cell r="AZ519">
            <v>0.5</v>
          </cell>
          <cell r="BA519">
            <v>0</v>
          </cell>
          <cell r="BB519">
            <v>0</v>
          </cell>
        </row>
        <row r="520">
          <cell r="C520">
            <v>71002330</v>
          </cell>
          <cell r="D520" t="str">
            <v>33层守卫</v>
          </cell>
          <cell r="E520">
            <v>1</v>
          </cell>
          <cell r="F520">
            <v>0</v>
          </cell>
          <cell r="G520">
            <v>0</v>
          </cell>
          <cell r="H520">
            <v>1</v>
          </cell>
          <cell r="I520">
            <v>70001004</v>
          </cell>
          <cell r="J520">
            <v>70001001</v>
          </cell>
          <cell r="K520">
            <v>0</v>
          </cell>
          <cell r="L520">
            <v>0</v>
          </cell>
          <cell r="M520">
            <v>46</v>
          </cell>
          <cell r="N520">
            <v>2</v>
          </cell>
          <cell r="O520">
            <v>2</v>
          </cell>
          <cell r="P520">
            <v>1</v>
          </cell>
          <cell r="Q520">
            <v>55440</v>
          </cell>
          <cell r="R520">
            <v>5480</v>
          </cell>
          <cell r="S520">
            <v>5480</v>
          </cell>
          <cell r="T520">
            <v>1320</v>
          </cell>
          <cell r="U520">
            <v>1320</v>
          </cell>
          <cell r="V520">
            <v>1320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5</v>
          </cell>
          <cell r="AE520">
            <v>99</v>
          </cell>
          <cell r="AF520">
            <v>5</v>
          </cell>
          <cell r="AG520">
            <v>1</v>
          </cell>
          <cell r="AH520">
            <v>0</v>
          </cell>
          <cell r="AI520">
            <v>0</v>
          </cell>
          <cell r="AJ520">
            <v>1</v>
          </cell>
          <cell r="AK520">
            <v>1</v>
          </cell>
          <cell r="AL520">
            <v>0</v>
          </cell>
          <cell r="AM520" t="str">
            <v>60400201,601000201</v>
          </cell>
          <cell r="AO520">
            <v>0.1</v>
          </cell>
          <cell r="AP520">
            <v>1</v>
          </cell>
          <cell r="AQ520">
            <v>70000001</v>
          </cell>
          <cell r="AT520">
            <v>1</v>
          </cell>
          <cell r="AW520">
            <v>21600</v>
          </cell>
          <cell r="AZ520">
            <v>0.5</v>
          </cell>
          <cell r="BA520">
            <v>0</v>
          </cell>
          <cell r="BB520">
            <v>0</v>
          </cell>
        </row>
        <row r="521">
          <cell r="C521">
            <v>71002340</v>
          </cell>
          <cell r="D521" t="str">
            <v>34层守卫</v>
          </cell>
          <cell r="E521">
            <v>1</v>
          </cell>
          <cell r="F521">
            <v>0</v>
          </cell>
          <cell r="G521">
            <v>0</v>
          </cell>
          <cell r="H521">
            <v>1</v>
          </cell>
          <cell r="I521">
            <v>70001004</v>
          </cell>
          <cell r="J521">
            <v>70001001</v>
          </cell>
          <cell r="K521">
            <v>0</v>
          </cell>
          <cell r="L521">
            <v>0</v>
          </cell>
          <cell r="M521">
            <v>46</v>
          </cell>
          <cell r="N521">
            <v>2</v>
          </cell>
          <cell r="O521">
            <v>2</v>
          </cell>
          <cell r="P521">
            <v>1</v>
          </cell>
          <cell r="Q521">
            <v>55440</v>
          </cell>
          <cell r="R521">
            <v>5480</v>
          </cell>
          <cell r="S521">
            <v>5480</v>
          </cell>
          <cell r="T521">
            <v>1320</v>
          </cell>
          <cell r="U521">
            <v>1320</v>
          </cell>
          <cell r="V521">
            <v>1320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5</v>
          </cell>
          <cell r="AE521">
            <v>99</v>
          </cell>
          <cell r="AF521">
            <v>5</v>
          </cell>
          <cell r="AG521">
            <v>1</v>
          </cell>
          <cell r="AH521">
            <v>0</v>
          </cell>
          <cell r="AI521">
            <v>0</v>
          </cell>
          <cell r="AJ521">
            <v>1</v>
          </cell>
          <cell r="AK521">
            <v>1</v>
          </cell>
          <cell r="AL521">
            <v>0</v>
          </cell>
          <cell r="AM521" t="str">
            <v>60400201,601000201</v>
          </cell>
          <cell r="AO521">
            <v>0.1</v>
          </cell>
          <cell r="AP521">
            <v>1</v>
          </cell>
          <cell r="AQ521">
            <v>70000001</v>
          </cell>
          <cell r="AT521">
            <v>1</v>
          </cell>
          <cell r="AW521">
            <v>21600</v>
          </cell>
          <cell r="AZ521">
            <v>0.5</v>
          </cell>
          <cell r="BA521">
            <v>0</v>
          </cell>
          <cell r="BB521">
            <v>0</v>
          </cell>
        </row>
        <row r="522">
          <cell r="C522">
            <v>71002350</v>
          </cell>
          <cell r="D522" t="str">
            <v>35层守卫</v>
          </cell>
          <cell r="E522">
            <v>3</v>
          </cell>
          <cell r="F522">
            <v>0</v>
          </cell>
          <cell r="G522">
            <v>0</v>
          </cell>
          <cell r="H522">
            <v>1</v>
          </cell>
          <cell r="I522">
            <v>70001004</v>
          </cell>
          <cell r="J522">
            <v>70001001</v>
          </cell>
          <cell r="K522">
            <v>0</v>
          </cell>
          <cell r="L522">
            <v>0</v>
          </cell>
          <cell r="M522">
            <v>47</v>
          </cell>
          <cell r="N522">
            <v>2</v>
          </cell>
          <cell r="O522">
            <v>2</v>
          </cell>
          <cell r="P522">
            <v>1</v>
          </cell>
          <cell r="Q522">
            <v>56700</v>
          </cell>
          <cell r="R522">
            <v>5600</v>
          </cell>
          <cell r="S522">
            <v>5600</v>
          </cell>
          <cell r="T522">
            <v>1350</v>
          </cell>
          <cell r="U522">
            <v>1350</v>
          </cell>
          <cell r="V522">
            <v>1350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5</v>
          </cell>
          <cell r="AE522">
            <v>99</v>
          </cell>
          <cell r="AF522">
            <v>5</v>
          </cell>
          <cell r="AG522">
            <v>1</v>
          </cell>
          <cell r="AH522">
            <v>0</v>
          </cell>
          <cell r="AI522">
            <v>0</v>
          </cell>
          <cell r="AJ522">
            <v>1</v>
          </cell>
          <cell r="AK522">
            <v>1</v>
          </cell>
          <cell r="AL522">
            <v>0</v>
          </cell>
          <cell r="AM522" t="str">
            <v>60400201,601000201</v>
          </cell>
          <cell r="AO522">
            <v>0.1</v>
          </cell>
          <cell r="AP522">
            <v>1</v>
          </cell>
          <cell r="AQ522">
            <v>70000001</v>
          </cell>
          <cell r="AT522">
            <v>1</v>
          </cell>
          <cell r="AW522">
            <v>21600</v>
          </cell>
          <cell r="AZ522">
            <v>0.5</v>
          </cell>
          <cell r="BA522">
            <v>0</v>
          </cell>
          <cell r="BB522">
            <v>0</v>
          </cell>
        </row>
        <row r="523">
          <cell r="C523">
            <v>71002360</v>
          </cell>
          <cell r="D523" t="str">
            <v>36层守卫</v>
          </cell>
          <cell r="E523">
            <v>1</v>
          </cell>
          <cell r="F523">
            <v>0</v>
          </cell>
          <cell r="G523">
            <v>0</v>
          </cell>
          <cell r="H523">
            <v>1</v>
          </cell>
          <cell r="I523">
            <v>70001004</v>
          </cell>
          <cell r="J523">
            <v>70001001</v>
          </cell>
          <cell r="K523">
            <v>0</v>
          </cell>
          <cell r="L523">
            <v>0</v>
          </cell>
          <cell r="M523">
            <v>47</v>
          </cell>
          <cell r="N523">
            <v>2</v>
          </cell>
          <cell r="O523">
            <v>2</v>
          </cell>
          <cell r="P523">
            <v>1</v>
          </cell>
          <cell r="Q523">
            <v>56700</v>
          </cell>
          <cell r="R523">
            <v>5600</v>
          </cell>
          <cell r="S523">
            <v>5600</v>
          </cell>
          <cell r="T523">
            <v>1350</v>
          </cell>
          <cell r="U523">
            <v>1350</v>
          </cell>
          <cell r="V523">
            <v>1350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5</v>
          </cell>
          <cell r="AE523">
            <v>99</v>
          </cell>
          <cell r="AF523">
            <v>5</v>
          </cell>
          <cell r="AG523">
            <v>1</v>
          </cell>
          <cell r="AH523">
            <v>0</v>
          </cell>
          <cell r="AI523">
            <v>0</v>
          </cell>
          <cell r="AJ523">
            <v>1</v>
          </cell>
          <cell r="AK523">
            <v>1</v>
          </cell>
          <cell r="AL523">
            <v>0</v>
          </cell>
          <cell r="AM523" t="str">
            <v>60400201,601000201</v>
          </cell>
          <cell r="AO523">
            <v>0.1</v>
          </cell>
          <cell r="AP523">
            <v>1</v>
          </cell>
          <cell r="AQ523">
            <v>70000001</v>
          </cell>
          <cell r="AT523">
            <v>1</v>
          </cell>
          <cell r="AW523">
            <v>21600</v>
          </cell>
          <cell r="AZ523">
            <v>0.5</v>
          </cell>
          <cell r="BA523">
            <v>0</v>
          </cell>
          <cell r="BB523">
            <v>0</v>
          </cell>
        </row>
        <row r="524">
          <cell r="C524">
            <v>71002370</v>
          </cell>
          <cell r="D524" t="str">
            <v>37层守卫</v>
          </cell>
          <cell r="E524">
            <v>1</v>
          </cell>
          <cell r="F524">
            <v>0</v>
          </cell>
          <cell r="G524">
            <v>0</v>
          </cell>
          <cell r="H524">
            <v>1</v>
          </cell>
          <cell r="I524">
            <v>70001004</v>
          </cell>
          <cell r="J524">
            <v>70001001</v>
          </cell>
          <cell r="K524">
            <v>0</v>
          </cell>
          <cell r="L524">
            <v>0</v>
          </cell>
          <cell r="M524">
            <v>48</v>
          </cell>
          <cell r="N524">
            <v>2</v>
          </cell>
          <cell r="O524">
            <v>2</v>
          </cell>
          <cell r="P524">
            <v>1</v>
          </cell>
          <cell r="Q524">
            <v>57960</v>
          </cell>
          <cell r="R524">
            <v>5720</v>
          </cell>
          <cell r="S524">
            <v>5720</v>
          </cell>
          <cell r="T524">
            <v>1380</v>
          </cell>
          <cell r="U524">
            <v>1380</v>
          </cell>
          <cell r="V524">
            <v>1380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5</v>
          </cell>
          <cell r="AE524">
            <v>99</v>
          </cell>
          <cell r="AF524">
            <v>5</v>
          </cell>
          <cell r="AG524">
            <v>1</v>
          </cell>
          <cell r="AH524">
            <v>0</v>
          </cell>
          <cell r="AI524">
            <v>0</v>
          </cell>
          <cell r="AJ524">
            <v>1</v>
          </cell>
          <cell r="AK524">
            <v>1</v>
          </cell>
          <cell r="AL524">
            <v>0</v>
          </cell>
          <cell r="AM524" t="str">
            <v>60400201,601000201</v>
          </cell>
          <cell r="AO524">
            <v>0.1</v>
          </cell>
          <cell r="AP524">
            <v>1</v>
          </cell>
          <cell r="AQ524">
            <v>70000001</v>
          </cell>
          <cell r="AT524">
            <v>1</v>
          </cell>
          <cell r="AW524">
            <v>21600</v>
          </cell>
          <cell r="AZ524">
            <v>0.5</v>
          </cell>
          <cell r="BA524">
            <v>0</v>
          </cell>
          <cell r="BB524">
            <v>0</v>
          </cell>
        </row>
        <row r="525">
          <cell r="C525">
            <v>71002380</v>
          </cell>
          <cell r="D525" t="str">
            <v>38层守卫</v>
          </cell>
          <cell r="E525">
            <v>1</v>
          </cell>
          <cell r="F525">
            <v>0</v>
          </cell>
          <cell r="G525">
            <v>0</v>
          </cell>
          <cell r="H525">
            <v>1</v>
          </cell>
          <cell r="I525">
            <v>70001004</v>
          </cell>
          <cell r="J525">
            <v>70001001</v>
          </cell>
          <cell r="K525">
            <v>0</v>
          </cell>
          <cell r="L525">
            <v>0</v>
          </cell>
          <cell r="M525">
            <v>48</v>
          </cell>
          <cell r="N525">
            <v>2</v>
          </cell>
          <cell r="O525">
            <v>2</v>
          </cell>
          <cell r="P525">
            <v>1</v>
          </cell>
          <cell r="Q525">
            <v>57960</v>
          </cell>
          <cell r="R525">
            <v>5720</v>
          </cell>
          <cell r="S525">
            <v>5720</v>
          </cell>
          <cell r="T525">
            <v>1380</v>
          </cell>
          <cell r="U525">
            <v>1380</v>
          </cell>
          <cell r="V525">
            <v>1380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5</v>
          </cell>
          <cell r="AE525">
            <v>99</v>
          </cell>
          <cell r="AF525">
            <v>5</v>
          </cell>
          <cell r="AG525">
            <v>1</v>
          </cell>
          <cell r="AH525">
            <v>0</v>
          </cell>
          <cell r="AI525">
            <v>0</v>
          </cell>
          <cell r="AJ525">
            <v>1</v>
          </cell>
          <cell r="AK525">
            <v>1</v>
          </cell>
          <cell r="AL525">
            <v>0</v>
          </cell>
          <cell r="AM525" t="str">
            <v>60400201,601000201</v>
          </cell>
          <cell r="AO525">
            <v>0.1</v>
          </cell>
          <cell r="AP525">
            <v>1</v>
          </cell>
          <cell r="AQ525">
            <v>70000001</v>
          </cell>
          <cell r="AT525">
            <v>1</v>
          </cell>
          <cell r="AW525">
            <v>21600</v>
          </cell>
          <cell r="AZ525">
            <v>0.5</v>
          </cell>
          <cell r="BA525">
            <v>0</v>
          </cell>
          <cell r="BB525">
            <v>0</v>
          </cell>
        </row>
        <row r="526">
          <cell r="C526">
            <v>71002390</v>
          </cell>
          <cell r="D526" t="str">
            <v>39层守卫</v>
          </cell>
          <cell r="E526">
            <v>1</v>
          </cell>
          <cell r="F526">
            <v>0</v>
          </cell>
          <cell r="G526">
            <v>0</v>
          </cell>
          <cell r="H526">
            <v>1</v>
          </cell>
          <cell r="I526">
            <v>70001004</v>
          </cell>
          <cell r="J526">
            <v>70001001</v>
          </cell>
          <cell r="K526">
            <v>0</v>
          </cell>
          <cell r="L526">
            <v>0</v>
          </cell>
          <cell r="M526">
            <v>49</v>
          </cell>
          <cell r="N526">
            <v>2</v>
          </cell>
          <cell r="O526">
            <v>2</v>
          </cell>
          <cell r="P526">
            <v>1</v>
          </cell>
          <cell r="Q526">
            <v>59220</v>
          </cell>
          <cell r="R526">
            <v>5840</v>
          </cell>
          <cell r="S526">
            <v>5840</v>
          </cell>
          <cell r="T526">
            <v>1410</v>
          </cell>
          <cell r="U526">
            <v>1410</v>
          </cell>
          <cell r="V526">
            <v>1410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5</v>
          </cell>
          <cell r="AE526">
            <v>99</v>
          </cell>
          <cell r="AF526">
            <v>5</v>
          </cell>
          <cell r="AG526">
            <v>1</v>
          </cell>
          <cell r="AH526">
            <v>0</v>
          </cell>
          <cell r="AI526">
            <v>0</v>
          </cell>
          <cell r="AJ526">
            <v>1</v>
          </cell>
          <cell r="AK526">
            <v>1</v>
          </cell>
          <cell r="AL526">
            <v>0</v>
          </cell>
          <cell r="AM526" t="str">
            <v>60400201,601000201</v>
          </cell>
          <cell r="AO526">
            <v>0.1</v>
          </cell>
          <cell r="AP526">
            <v>1</v>
          </cell>
          <cell r="AQ526">
            <v>70000001</v>
          </cell>
          <cell r="AT526">
            <v>1</v>
          </cell>
          <cell r="AW526">
            <v>21600</v>
          </cell>
          <cell r="AZ526">
            <v>0.5</v>
          </cell>
          <cell r="BA526">
            <v>0</v>
          </cell>
          <cell r="BB526">
            <v>0</v>
          </cell>
        </row>
        <row r="527">
          <cell r="C527">
            <v>71002400</v>
          </cell>
          <cell r="D527" t="str">
            <v>40层守卫</v>
          </cell>
          <cell r="E527">
            <v>3</v>
          </cell>
          <cell r="F527">
            <v>0</v>
          </cell>
          <cell r="G527">
            <v>0</v>
          </cell>
          <cell r="H527">
            <v>1</v>
          </cell>
          <cell r="I527">
            <v>70001004</v>
          </cell>
          <cell r="J527">
            <v>70001001</v>
          </cell>
          <cell r="K527">
            <v>0</v>
          </cell>
          <cell r="L527">
            <v>0</v>
          </cell>
          <cell r="M527">
            <v>49</v>
          </cell>
          <cell r="N527">
            <v>2</v>
          </cell>
          <cell r="O527">
            <v>2</v>
          </cell>
          <cell r="P527">
            <v>1</v>
          </cell>
          <cell r="Q527">
            <v>473760</v>
          </cell>
          <cell r="R527">
            <v>7250</v>
          </cell>
          <cell r="S527">
            <v>7250</v>
          </cell>
          <cell r="T527">
            <v>1763</v>
          </cell>
          <cell r="U527">
            <v>1763</v>
          </cell>
          <cell r="V527">
            <v>1763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5</v>
          </cell>
          <cell r="AE527">
            <v>99</v>
          </cell>
          <cell r="AF527">
            <v>5</v>
          </cell>
          <cell r="AG527">
            <v>1</v>
          </cell>
          <cell r="AH527">
            <v>0</v>
          </cell>
          <cell r="AI527">
            <v>0</v>
          </cell>
          <cell r="AJ527">
            <v>1</v>
          </cell>
          <cell r="AK527">
            <v>1</v>
          </cell>
          <cell r="AL527">
            <v>0</v>
          </cell>
          <cell r="AM527" t="str">
            <v>60400401,601000211</v>
          </cell>
          <cell r="AO527">
            <v>0.1</v>
          </cell>
          <cell r="AP527">
            <v>1</v>
          </cell>
          <cell r="AQ527">
            <v>70000001</v>
          </cell>
          <cell r="AR527" t="str">
            <v>70405001,70405002,70405003,70405005,70405006,70405007,70405008,70405009</v>
          </cell>
          <cell r="AT527">
            <v>1</v>
          </cell>
          <cell r="AW527">
            <v>21600</v>
          </cell>
          <cell r="AZ527">
            <v>0.5</v>
          </cell>
          <cell r="BA527">
            <v>0</v>
          </cell>
          <cell r="BB527">
            <v>0</v>
          </cell>
        </row>
        <row r="528">
          <cell r="C528">
            <v>71003010</v>
          </cell>
          <cell r="D528" t="str">
            <v>1层守卫</v>
          </cell>
          <cell r="E528">
            <v>1</v>
          </cell>
          <cell r="F528">
            <v>0</v>
          </cell>
          <cell r="G528">
            <v>0</v>
          </cell>
          <cell r="H528">
            <v>1</v>
          </cell>
          <cell r="I528">
            <v>70001004</v>
          </cell>
          <cell r="J528">
            <v>70001001</v>
          </cell>
          <cell r="K528">
            <v>0</v>
          </cell>
          <cell r="L528">
            <v>0</v>
          </cell>
          <cell r="M528">
            <v>45</v>
          </cell>
          <cell r="N528">
            <v>2</v>
          </cell>
          <cell r="O528">
            <v>2</v>
          </cell>
          <cell r="P528">
            <v>1</v>
          </cell>
          <cell r="Q528">
            <v>54180</v>
          </cell>
          <cell r="R528">
            <v>5360</v>
          </cell>
          <cell r="S528">
            <v>5360</v>
          </cell>
          <cell r="T528">
            <v>1290</v>
          </cell>
          <cell r="U528">
            <v>1290</v>
          </cell>
          <cell r="V528">
            <v>1290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5</v>
          </cell>
          <cell r="AE528">
            <v>99</v>
          </cell>
          <cell r="AF528">
            <v>5</v>
          </cell>
          <cell r="AG528">
            <v>1</v>
          </cell>
          <cell r="AH528">
            <v>0</v>
          </cell>
          <cell r="AI528">
            <v>0</v>
          </cell>
          <cell r="AJ528">
            <v>1</v>
          </cell>
          <cell r="AK528">
            <v>1</v>
          </cell>
          <cell r="AL528">
            <v>0</v>
          </cell>
          <cell r="AM528" t="str">
            <v>60400301,601000301</v>
          </cell>
          <cell r="AO528">
            <v>0.1</v>
          </cell>
          <cell r="AP528">
            <v>1</v>
          </cell>
          <cell r="AQ528">
            <v>70000001</v>
          </cell>
          <cell r="AT528">
            <v>1</v>
          </cell>
          <cell r="AW528">
            <v>21600</v>
          </cell>
          <cell r="AZ528">
            <v>0.5</v>
          </cell>
          <cell r="BA528">
            <v>0</v>
          </cell>
          <cell r="BB528">
            <v>0</v>
          </cell>
        </row>
        <row r="529">
          <cell r="C529">
            <v>71003020</v>
          </cell>
          <cell r="D529" t="str">
            <v>2层守卫</v>
          </cell>
          <cell r="E529">
            <v>1</v>
          </cell>
          <cell r="F529">
            <v>0</v>
          </cell>
          <cell r="G529">
            <v>0</v>
          </cell>
          <cell r="H529">
            <v>1</v>
          </cell>
          <cell r="I529">
            <v>70001004</v>
          </cell>
          <cell r="J529">
            <v>70001001</v>
          </cell>
          <cell r="K529">
            <v>0</v>
          </cell>
          <cell r="L529">
            <v>0</v>
          </cell>
          <cell r="M529">
            <v>45</v>
          </cell>
          <cell r="N529">
            <v>2</v>
          </cell>
          <cell r="O529">
            <v>2</v>
          </cell>
          <cell r="P529">
            <v>1</v>
          </cell>
          <cell r="Q529">
            <v>54180</v>
          </cell>
          <cell r="R529">
            <v>5360</v>
          </cell>
          <cell r="S529">
            <v>5360</v>
          </cell>
          <cell r="T529">
            <v>1290</v>
          </cell>
          <cell r="U529">
            <v>1290</v>
          </cell>
          <cell r="V529">
            <v>1290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5</v>
          </cell>
          <cell r="AE529">
            <v>99</v>
          </cell>
          <cell r="AF529">
            <v>5</v>
          </cell>
          <cell r="AG529">
            <v>1</v>
          </cell>
          <cell r="AH529">
            <v>0</v>
          </cell>
          <cell r="AI529">
            <v>0</v>
          </cell>
          <cell r="AJ529">
            <v>1</v>
          </cell>
          <cell r="AK529">
            <v>1</v>
          </cell>
          <cell r="AL529">
            <v>0</v>
          </cell>
          <cell r="AM529" t="str">
            <v>60400301,601000301</v>
          </cell>
          <cell r="AO529">
            <v>0.1</v>
          </cell>
          <cell r="AP529">
            <v>1</v>
          </cell>
          <cell r="AQ529">
            <v>70000001</v>
          </cell>
          <cell r="AT529">
            <v>1</v>
          </cell>
          <cell r="AW529">
            <v>21600</v>
          </cell>
          <cell r="AZ529">
            <v>0.5</v>
          </cell>
          <cell r="BA529">
            <v>0</v>
          </cell>
          <cell r="BB529">
            <v>0</v>
          </cell>
        </row>
        <row r="530">
          <cell r="C530">
            <v>71003030</v>
          </cell>
          <cell r="D530" t="str">
            <v>3层守卫</v>
          </cell>
          <cell r="E530">
            <v>1</v>
          </cell>
          <cell r="F530">
            <v>0</v>
          </cell>
          <cell r="G530">
            <v>0</v>
          </cell>
          <cell r="H530">
            <v>1</v>
          </cell>
          <cell r="I530">
            <v>70001004</v>
          </cell>
          <cell r="J530">
            <v>70001001</v>
          </cell>
          <cell r="K530">
            <v>0</v>
          </cell>
          <cell r="L530">
            <v>0</v>
          </cell>
          <cell r="M530">
            <v>45</v>
          </cell>
          <cell r="N530">
            <v>2</v>
          </cell>
          <cell r="O530">
            <v>2</v>
          </cell>
          <cell r="P530">
            <v>1</v>
          </cell>
          <cell r="Q530">
            <v>54180</v>
          </cell>
          <cell r="R530">
            <v>5360</v>
          </cell>
          <cell r="S530">
            <v>5360</v>
          </cell>
          <cell r="T530">
            <v>1290</v>
          </cell>
          <cell r="U530">
            <v>1290</v>
          </cell>
          <cell r="V530">
            <v>1290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5</v>
          </cell>
          <cell r="AE530">
            <v>99</v>
          </cell>
          <cell r="AF530">
            <v>5</v>
          </cell>
          <cell r="AG530">
            <v>1</v>
          </cell>
          <cell r="AH530">
            <v>0</v>
          </cell>
          <cell r="AI530">
            <v>0</v>
          </cell>
          <cell r="AJ530">
            <v>1</v>
          </cell>
          <cell r="AK530">
            <v>1</v>
          </cell>
          <cell r="AL530">
            <v>0</v>
          </cell>
          <cell r="AM530" t="str">
            <v>60400301,601000301</v>
          </cell>
          <cell r="AO530">
            <v>0.1</v>
          </cell>
          <cell r="AP530">
            <v>1</v>
          </cell>
          <cell r="AQ530">
            <v>70000001</v>
          </cell>
          <cell r="AT530">
            <v>1</v>
          </cell>
          <cell r="AW530">
            <v>21600</v>
          </cell>
          <cell r="AZ530">
            <v>0.5</v>
          </cell>
          <cell r="BA530">
            <v>0</v>
          </cell>
          <cell r="BB530">
            <v>0</v>
          </cell>
        </row>
        <row r="531">
          <cell r="C531">
            <v>71003040</v>
          </cell>
          <cell r="D531" t="str">
            <v>4层守卫</v>
          </cell>
          <cell r="E531">
            <v>1</v>
          </cell>
          <cell r="F531">
            <v>0</v>
          </cell>
          <cell r="G531">
            <v>0</v>
          </cell>
          <cell r="H531">
            <v>1</v>
          </cell>
          <cell r="I531">
            <v>70001004</v>
          </cell>
          <cell r="J531">
            <v>70001001</v>
          </cell>
          <cell r="K531">
            <v>0</v>
          </cell>
          <cell r="L531">
            <v>0</v>
          </cell>
          <cell r="M531">
            <v>46</v>
          </cell>
          <cell r="N531">
            <v>2</v>
          </cell>
          <cell r="O531">
            <v>2</v>
          </cell>
          <cell r="P531">
            <v>1</v>
          </cell>
          <cell r="Q531">
            <v>55440</v>
          </cell>
          <cell r="R531">
            <v>5480</v>
          </cell>
          <cell r="S531">
            <v>5480</v>
          </cell>
          <cell r="T531">
            <v>1320</v>
          </cell>
          <cell r="U531">
            <v>1320</v>
          </cell>
          <cell r="V531">
            <v>1320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5</v>
          </cell>
          <cell r="AE531">
            <v>99</v>
          </cell>
          <cell r="AF531">
            <v>5</v>
          </cell>
          <cell r="AG531">
            <v>1</v>
          </cell>
          <cell r="AH531">
            <v>0</v>
          </cell>
          <cell r="AI531">
            <v>0</v>
          </cell>
          <cell r="AJ531">
            <v>1</v>
          </cell>
          <cell r="AK531">
            <v>1</v>
          </cell>
          <cell r="AL531">
            <v>0</v>
          </cell>
          <cell r="AM531" t="str">
            <v>60400301,601000301</v>
          </cell>
          <cell r="AO531">
            <v>0.1</v>
          </cell>
          <cell r="AP531">
            <v>1</v>
          </cell>
          <cell r="AQ531">
            <v>70000001</v>
          </cell>
          <cell r="AT531">
            <v>1</v>
          </cell>
          <cell r="AW531">
            <v>21600</v>
          </cell>
          <cell r="AZ531">
            <v>0.5</v>
          </cell>
          <cell r="BA531">
            <v>0</v>
          </cell>
          <cell r="BB531">
            <v>0</v>
          </cell>
        </row>
        <row r="532">
          <cell r="C532">
            <v>71003050</v>
          </cell>
          <cell r="D532" t="str">
            <v>5层守卫</v>
          </cell>
          <cell r="E532">
            <v>3</v>
          </cell>
          <cell r="F532">
            <v>0</v>
          </cell>
          <cell r="G532">
            <v>0</v>
          </cell>
          <cell r="H532">
            <v>1</v>
          </cell>
          <cell r="I532">
            <v>70001004</v>
          </cell>
          <cell r="J532">
            <v>70001001</v>
          </cell>
          <cell r="K532">
            <v>0</v>
          </cell>
          <cell r="L532">
            <v>0</v>
          </cell>
          <cell r="M532">
            <v>46</v>
          </cell>
          <cell r="N532">
            <v>2</v>
          </cell>
          <cell r="O532">
            <v>2</v>
          </cell>
          <cell r="P532">
            <v>1</v>
          </cell>
          <cell r="Q532">
            <v>55440</v>
          </cell>
          <cell r="R532">
            <v>5480</v>
          </cell>
          <cell r="S532">
            <v>5480</v>
          </cell>
          <cell r="T532">
            <v>1320</v>
          </cell>
          <cell r="U532">
            <v>1320</v>
          </cell>
          <cell r="V532">
            <v>1320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5</v>
          </cell>
          <cell r="AE532">
            <v>99</v>
          </cell>
          <cell r="AF532">
            <v>5</v>
          </cell>
          <cell r="AG532">
            <v>1</v>
          </cell>
          <cell r="AH532">
            <v>0</v>
          </cell>
          <cell r="AI532">
            <v>0</v>
          </cell>
          <cell r="AJ532">
            <v>1</v>
          </cell>
          <cell r="AK532">
            <v>1</v>
          </cell>
          <cell r="AL532">
            <v>0</v>
          </cell>
          <cell r="AM532" t="str">
            <v>60400301,601000301</v>
          </cell>
          <cell r="AO532">
            <v>0.1</v>
          </cell>
          <cell r="AP532">
            <v>1</v>
          </cell>
          <cell r="AQ532">
            <v>70000001</v>
          </cell>
          <cell r="AT532">
            <v>1</v>
          </cell>
          <cell r="AW532">
            <v>21600</v>
          </cell>
          <cell r="AZ532">
            <v>0.5</v>
          </cell>
          <cell r="BA532">
            <v>0</v>
          </cell>
          <cell r="BB532">
            <v>0</v>
          </cell>
        </row>
        <row r="533">
          <cell r="C533">
            <v>71003060</v>
          </cell>
          <cell r="D533" t="str">
            <v>6层守卫</v>
          </cell>
          <cell r="E533">
            <v>1</v>
          </cell>
          <cell r="F533">
            <v>0</v>
          </cell>
          <cell r="G533">
            <v>0</v>
          </cell>
          <cell r="H533">
            <v>1</v>
          </cell>
          <cell r="I533">
            <v>70001004</v>
          </cell>
          <cell r="J533">
            <v>70001001</v>
          </cell>
          <cell r="K533">
            <v>0</v>
          </cell>
          <cell r="L533">
            <v>0</v>
          </cell>
          <cell r="M533">
            <v>46</v>
          </cell>
          <cell r="N533">
            <v>2</v>
          </cell>
          <cell r="O533">
            <v>2</v>
          </cell>
          <cell r="P533">
            <v>1</v>
          </cell>
          <cell r="Q533">
            <v>55440</v>
          </cell>
          <cell r="R533">
            <v>5480</v>
          </cell>
          <cell r="S533">
            <v>5480</v>
          </cell>
          <cell r="T533">
            <v>1320</v>
          </cell>
          <cell r="U533">
            <v>1320</v>
          </cell>
          <cell r="V533">
            <v>1320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5</v>
          </cell>
          <cell r="AE533">
            <v>99</v>
          </cell>
          <cell r="AF533">
            <v>5</v>
          </cell>
          <cell r="AG533">
            <v>1</v>
          </cell>
          <cell r="AH533">
            <v>0</v>
          </cell>
          <cell r="AI533">
            <v>0</v>
          </cell>
          <cell r="AJ533">
            <v>1</v>
          </cell>
          <cell r="AK533">
            <v>1</v>
          </cell>
          <cell r="AL533">
            <v>0</v>
          </cell>
          <cell r="AM533" t="str">
            <v>60400301,601000301</v>
          </cell>
          <cell r="AO533">
            <v>0.1</v>
          </cell>
          <cell r="AP533">
            <v>1</v>
          </cell>
          <cell r="AQ533">
            <v>70000001</v>
          </cell>
          <cell r="AT533">
            <v>1</v>
          </cell>
          <cell r="AW533">
            <v>21600</v>
          </cell>
          <cell r="AZ533">
            <v>0.5</v>
          </cell>
          <cell r="BA533">
            <v>0</v>
          </cell>
          <cell r="BB533">
            <v>0</v>
          </cell>
        </row>
        <row r="534">
          <cell r="C534">
            <v>71003070</v>
          </cell>
          <cell r="D534" t="str">
            <v>7层守卫</v>
          </cell>
          <cell r="E534">
            <v>1</v>
          </cell>
          <cell r="F534">
            <v>0</v>
          </cell>
          <cell r="G534">
            <v>0</v>
          </cell>
          <cell r="H534">
            <v>1</v>
          </cell>
          <cell r="I534">
            <v>70001004</v>
          </cell>
          <cell r="J534">
            <v>70001001</v>
          </cell>
          <cell r="K534">
            <v>0</v>
          </cell>
          <cell r="L534">
            <v>0</v>
          </cell>
          <cell r="M534">
            <v>47</v>
          </cell>
          <cell r="N534">
            <v>2</v>
          </cell>
          <cell r="O534">
            <v>2</v>
          </cell>
          <cell r="P534">
            <v>1</v>
          </cell>
          <cell r="Q534">
            <v>56700</v>
          </cell>
          <cell r="R534">
            <v>5600</v>
          </cell>
          <cell r="S534">
            <v>5600</v>
          </cell>
          <cell r="T534">
            <v>1350</v>
          </cell>
          <cell r="U534">
            <v>1350</v>
          </cell>
          <cell r="V534">
            <v>1350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5</v>
          </cell>
          <cell r="AE534">
            <v>99</v>
          </cell>
          <cell r="AF534">
            <v>5</v>
          </cell>
          <cell r="AG534">
            <v>1</v>
          </cell>
          <cell r="AH534">
            <v>0</v>
          </cell>
          <cell r="AI534">
            <v>0</v>
          </cell>
          <cell r="AJ534">
            <v>1</v>
          </cell>
          <cell r="AK534">
            <v>1</v>
          </cell>
          <cell r="AL534">
            <v>0</v>
          </cell>
          <cell r="AM534" t="str">
            <v>60400301,601000301</v>
          </cell>
          <cell r="AO534">
            <v>0.1</v>
          </cell>
          <cell r="AP534">
            <v>1</v>
          </cell>
          <cell r="AQ534">
            <v>70000001</v>
          </cell>
          <cell r="AT534">
            <v>1</v>
          </cell>
          <cell r="AW534">
            <v>21600</v>
          </cell>
          <cell r="AZ534">
            <v>0.5</v>
          </cell>
          <cell r="BA534">
            <v>0</v>
          </cell>
          <cell r="BB534">
            <v>0</v>
          </cell>
        </row>
        <row r="535">
          <cell r="C535">
            <v>71003080</v>
          </cell>
          <cell r="D535" t="str">
            <v>8层守卫</v>
          </cell>
          <cell r="E535">
            <v>1</v>
          </cell>
          <cell r="F535">
            <v>0</v>
          </cell>
          <cell r="G535">
            <v>0</v>
          </cell>
          <cell r="H535">
            <v>1</v>
          </cell>
          <cell r="I535">
            <v>70001004</v>
          </cell>
          <cell r="J535">
            <v>70001001</v>
          </cell>
          <cell r="K535">
            <v>0</v>
          </cell>
          <cell r="L535">
            <v>0</v>
          </cell>
          <cell r="M535">
            <v>47</v>
          </cell>
          <cell r="N535">
            <v>2</v>
          </cell>
          <cell r="O535">
            <v>2</v>
          </cell>
          <cell r="P535">
            <v>1</v>
          </cell>
          <cell r="Q535">
            <v>56700</v>
          </cell>
          <cell r="R535">
            <v>5600</v>
          </cell>
          <cell r="S535">
            <v>5600</v>
          </cell>
          <cell r="T535">
            <v>1350</v>
          </cell>
          <cell r="U535">
            <v>1350</v>
          </cell>
          <cell r="V535">
            <v>1350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5</v>
          </cell>
          <cell r="AE535">
            <v>99</v>
          </cell>
          <cell r="AF535">
            <v>5</v>
          </cell>
          <cell r="AG535">
            <v>2</v>
          </cell>
          <cell r="AH535">
            <v>0</v>
          </cell>
          <cell r="AI535">
            <v>0</v>
          </cell>
          <cell r="AJ535">
            <v>1</v>
          </cell>
          <cell r="AK535">
            <v>1</v>
          </cell>
          <cell r="AL535">
            <v>0</v>
          </cell>
          <cell r="AM535" t="str">
            <v>60400301,601000301</v>
          </cell>
          <cell r="AO535">
            <v>0.1</v>
          </cell>
          <cell r="AP535">
            <v>1</v>
          </cell>
          <cell r="AQ535">
            <v>70000001</v>
          </cell>
          <cell r="AT535">
            <v>1</v>
          </cell>
          <cell r="AW535">
            <v>21600</v>
          </cell>
          <cell r="AZ535">
            <v>0.5</v>
          </cell>
          <cell r="BA535">
            <v>0</v>
          </cell>
          <cell r="BB535">
            <v>0</v>
          </cell>
        </row>
        <row r="536">
          <cell r="C536">
            <v>71003090</v>
          </cell>
          <cell r="D536" t="str">
            <v>9层守卫</v>
          </cell>
          <cell r="E536">
            <v>1</v>
          </cell>
          <cell r="F536">
            <v>0</v>
          </cell>
          <cell r="G536">
            <v>0</v>
          </cell>
          <cell r="H536">
            <v>1</v>
          </cell>
          <cell r="I536">
            <v>70001004</v>
          </cell>
          <cell r="J536">
            <v>70001001</v>
          </cell>
          <cell r="K536">
            <v>0</v>
          </cell>
          <cell r="L536">
            <v>0</v>
          </cell>
          <cell r="M536">
            <v>47</v>
          </cell>
          <cell r="N536">
            <v>2</v>
          </cell>
          <cell r="O536">
            <v>2</v>
          </cell>
          <cell r="P536">
            <v>1</v>
          </cell>
          <cell r="Q536">
            <v>56700</v>
          </cell>
          <cell r="R536">
            <v>5600</v>
          </cell>
          <cell r="S536">
            <v>5600</v>
          </cell>
          <cell r="T536">
            <v>1350</v>
          </cell>
          <cell r="U536">
            <v>1350</v>
          </cell>
          <cell r="V536">
            <v>1350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5</v>
          </cell>
          <cell r="AE536">
            <v>99</v>
          </cell>
          <cell r="AF536">
            <v>5</v>
          </cell>
          <cell r="AG536">
            <v>1</v>
          </cell>
          <cell r="AH536">
            <v>0</v>
          </cell>
          <cell r="AI536">
            <v>0</v>
          </cell>
          <cell r="AJ536">
            <v>1</v>
          </cell>
          <cell r="AK536">
            <v>1</v>
          </cell>
          <cell r="AL536">
            <v>0</v>
          </cell>
          <cell r="AM536" t="str">
            <v>60400301,601000301</v>
          </cell>
          <cell r="AO536">
            <v>0.1</v>
          </cell>
          <cell r="AP536">
            <v>1</v>
          </cell>
          <cell r="AQ536">
            <v>70000001</v>
          </cell>
          <cell r="AT536">
            <v>1</v>
          </cell>
          <cell r="AW536">
            <v>21600</v>
          </cell>
          <cell r="AZ536">
            <v>0.5</v>
          </cell>
          <cell r="BA536">
            <v>0</v>
          </cell>
          <cell r="BB536">
            <v>0</v>
          </cell>
        </row>
        <row r="537">
          <cell r="C537">
            <v>71003100</v>
          </cell>
          <cell r="D537" t="str">
            <v>10层守卫</v>
          </cell>
          <cell r="E537">
            <v>3</v>
          </cell>
          <cell r="F537">
            <v>0</v>
          </cell>
          <cell r="G537">
            <v>0</v>
          </cell>
          <cell r="H537">
            <v>1</v>
          </cell>
          <cell r="I537">
            <v>70001004</v>
          </cell>
          <cell r="J537">
            <v>70001001</v>
          </cell>
          <cell r="K537">
            <v>0</v>
          </cell>
          <cell r="L537">
            <v>0</v>
          </cell>
          <cell r="M537">
            <v>48</v>
          </cell>
          <cell r="N537">
            <v>2</v>
          </cell>
          <cell r="O537">
            <v>2</v>
          </cell>
          <cell r="P537">
            <v>1</v>
          </cell>
          <cell r="Q537">
            <v>463680</v>
          </cell>
          <cell r="R537">
            <v>7100</v>
          </cell>
          <cell r="S537">
            <v>7100</v>
          </cell>
          <cell r="T537">
            <v>1725</v>
          </cell>
          <cell r="U537">
            <v>1725</v>
          </cell>
          <cell r="V537">
            <v>1725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5</v>
          </cell>
          <cell r="AE537">
            <v>99</v>
          </cell>
          <cell r="AF537">
            <v>5</v>
          </cell>
          <cell r="AG537">
            <v>1</v>
          </cell>
          <cell r="AH537">
            <v>0</v>
          </cell>
          <cell r="AI537">
            <v>0</v>
          </cell>
          <cell r="AJ537">
            <v>1</v>
          </cell>
          <cell r="AK537">
            <v>1</v>
          </cell>
          <cell r="AL537">
            <v>0</v>
          </cell>
          <cell r="AM537" t="str">
            <v>60400401,601000311</v>
          </cell>
          <cell r="AO537">
            <v>0.1</v>
          </cell>
          <cell r="AP537">
            <v>1</v>
          </cell>
          <cell r="AQ537">
            <v>70000001</v>
          </cell>
          <cell r="AR537" t="str">
            <v>70104001,70104002,70104003</v>
          </cell>
          <cell r="AT537">
            <v>1</v>
          </cell>
          <cell r="AW537">
            <v>21600</v>
          </cell>
          <cell r="AZ537">
            <v>0.5</v>
          </cell>
          <cell r="BA537">
            <v>0</v>
          </cell>
          <cell r="BB537">
            <v>0</v>
          </cell>
        </row>
        <row r="538">
          <cell r="C538">
            <v>71003110</v>
          </cell>
          <cell r="D538" t="str">
            <v>11层守卫</v>
          </cell>
          <cell r="E538">
            <v>1</v>
          </cell>
          <cell r="F538">
            <v>0</v>
          </cell>
          <cell r="G538">
            <v>0</v>
          </cell>
          <cell r="H538">
            <v>1</v>
          </cell>
          <cell r="I538">
            <v>70001004</v>
          </cell>
          <cell r="J538">
            <v>70001001</v>
          </cell>
          <cell r="K538">
            <v>0</v>
          </cell>
          <cell r="L538">
            <v>0</v>
          </cell>
          <cell r="M538">
            <v>48</v>
          </cell>
          <cell r="N538">
            <v>2</v>
          </cell>
          <cell r="O538">
            <v>2</v>
          </cell>
          <cell r="P538">
            <v>1</v>
          </cell>
          <cell r="Q538">
            <v>57960</v>
          </cell>
          <cell r="R538">
            <v>5720</v>
          </cell>
          <cell r="S538">
            <v>5720</v>
          </cell>
          <cell r="T538">
            <v>1380</v>
          </cell>
          <cell r="U538">
            <v>1380</v>
          </cell>
          <cell r="V538">
            <v>1380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5</v>
          </cell>
          <cell r="AE538">
            <v>99</v>
          </cell>
          <cell r="AF538">
            <v>5</v>
          </cell>
          <cell r="AG538">
            <v>1</v>
          </cell>
          <cell r="AH538">
            <v>0</v>
          </cell>
          <cell r="AI538">
            <v>0</v>
          </cell>
          <cell r="AJ538">
            <v>1</v>
          </cell>
          <cell r="AK538">
            <v>1</v>
          </cell>
          <cell r="AL538">
            <v>0</v>
          </cell>
          <cell r="AM538" t="str">
            <v>60400301,601000301</v>
          </cell>
          <cell r="AO538">
            <v>0.1</v>
          </cell>
          <cell r="AP538">
            <v>1</v>
          </cell>
          <cell r="AQ538">
            <v>70000001</v>
          </cell>
          <cell r="AT538">
            <v>1</v>
          </cell>
          <cell r="AW538">
            <v>21600</v>
          </cell>
          <cell r="AZ538">
            <v>0.5</v>
          </cell>
          <cell r="BA538">
            <v>0</v>
          </cell>
          <cell r="BB538">
            <v>0</v>
          </cell>
        </row>
        <row r="539">
          <cell r="C539">
            <v>71003120</v>
          </cell>
          <cell r="D539" t="str">
            <v>12层守卫</v>
          </cell>
          <cell r="E539">
            <v>1</v>
          </cell>
          <cell r="F539">
            <v>0</v>
          </cell>
          <cell r="G539">
            <v>0</v>
          </cell>
          <cell r="H539">
            <v>1</v>
          </cell>
          <cell r="I539">
            <v>70001004</v>
          </cell>
          <cell r="J539">
            <v>70001001</v>
          </cell>
          <cell r="K539">
            <v>0</v>
          </cell>
          <cell r="L539">
            <v>0</v>
          </cell>
          <cell r="M539">
            <v>48</v>
          </cell>
          <cell r="N539">
            <v>2</v>
          </cell>
          <cell r="O539">
            <v>2</v>
          </cell>
          <cell r="P539">
            <v>1</v>
          </cell>
          <cell r="Q539">
            <v>57960</v>
          </cell>
          <cell r="R539">
            <v>5720</v>
          </cell>
          <cell r="S539">
            <v>5720</v>
          </cell>
          <cell r="T539">
            <v>1380</v>
          </cell>
          <cell r="U539">
            <v>1380</v>
          </cell>
          <cell r="V539">
            <v>1380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5</v>
          </cell>
          <cell r="AE539">
            <v>99</v>
          </cell>
          <cell r="AF539">
            <v>5</v>
          </cell>
          <cell r="AG539">
            <v>1</v>
          </cell>
          <cell r="AH539">
            <v>0</v>
          </cell>
          <cell r="AI539">
            <v>0</v>
          </cell>
          <cell r="AJ539">
            <v>1</v>
          </cell>
          <cell r="AK539">
            <v>1</v>
          </cell>
          <cell r="AL539">
            <v>0</v>
          </cell>
          <cell r="AM539" t="str">
            <v>60400301,601000301</v>
          </cell>
          <cell r="AO539">
            <v>0.1</v>
          </cell>
          <cell r="AP539">
            <v>1</v>
          </cell>
          <cell r="AQ539">
            <v>70000001</v>
          </cell>
          <cell r="AT539">
            <v>1</v>
          </cell>
          <cell r="AW539">
            <v>21600</v>
          </cell>
          <cell r="AZ539">
            <v>0.5</v>
          </cell>
          <cell r="BA539">
            <v>0</v>
          </cell>
          <cell r="BB539">
            <v>0</v>
          </cell>
        </row>
        <row r="540">
          <cell r="C540">
            <v>71003130</v>
          </cell>
          <cell r="D540" t="str">
            <v>13层守卫</v>
          </cell>
          <cell r="E540">
            <v>1</v>
          </cell>
          <cell r="F540">
            <v>0</v>
          </cell>
          <cell r="G540">
            <v>0</v>
          </cell>
          <cell r="H540">
            <v>1</v>
          </cell>
          <cell r="I540">
            <v>70001004</v>
          </cell>
          <cell r="J540">
            <v>70001001</v>
          </cell>
          <cell r="K540">
            <v>0</v>
          </cell>
          <cell r="L540">
            <v>0</v>
          </cell>
          <cell r="M540">
            <v>49</v>
          </cell>
          <cell r="N540">
            <v>2</v>
          </cell>
          <cell r="O540">
            <v>2</v>
          </cell>
          <cell r="P540">
            <v>1</v>
          </cell>
          <cell r="Q540">
            <v>59220</v>
          </cell>
          <cell r="R540">
            <v>5840</v>
          </cell>
          <cell r="S540">
            <v>5840</v>
          </cell>
          <cell r="T540">
            <v>1410</v>
          </cell>
          <cell r="U540">
            <v>1410</v>
          </cell>
          <cell r="V540">
            <v>1410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5</v>
          </cell>
          <cell r="AE540">
            <v>99</v>
          </cell>
          <cell r="AF540">
            <v>5</v>
          </cell>
          <cell r="AG540">
            <v>1</v>
          </cell>
          <cell r="AH540">
            <v>0</v>
          </cell>
          <cell r="AI540">
            <v>0</v>
          </cell>
          <cell r="AJ540">
            <v>1</v>
          </cell>
          <cell r="AK540">
            <v>1</v>
          </cell>
          <cell r="AL540">
            <v>0</v>
          </cell>
          <cell r="AM540" t="str">
            <v>60400301,601000301</v>
          </cell>
          <cell r="AO540">
            <v>0.1</v>
          </cell>
          <cell r="AP540">
            <v>1</v>
          </cell>
          <cell r="AQ540">
            <v>70000001</v>
          </cell>
          <cell r="AT540">
            <v>1</v>
          </cell>
          <cell r="AW540">
            <v>21600</v>
          </cell>
          <cell r="AZ540">
            <v>0.5</v>
          </cell>
          <cell r="BA540">
            <v>0</v>
          </cell>
          <cell r="BB540">
            <v>0</v>
          </cell>
        </row>
        <row r="541">
          <cell r="C541">
            <v>71003140</v>
          </cell>
          <cell r="D541" t="str">
            <v>14层守卫</v>
          </cell>
          <cell r="E541">
            <v>1</v>
          </cell>
          <cell r="F541">
            <v>0</v>
          </cell>
          <cell r="G541">
            <v>0</v>
          </cell>
          <cell r="H541">
            <v>1</v>
          </cell>
          <cell r="I541">
            <v>70001004</v>
          </cell>
          <cell r="J541">
            <v>70001001</v>
          </cell>
          <cell r="K541">
            <v>0</v>
          </cell>
          <cell r="L541">
            <v>0</v>
          </cell>
          <cell r="M541">
            <v>49</v>
          </cell>
          <cell r="N541">
            <v>2</v>
          </cell>
          <cell r="O541">
            <v>2</v>
          </cell>
          <cell r="P541">
            <v>1</v>
          </cell>
          <cell r="Q541">
            <v>59220</v>
          </cell>
          <cell r="R541">
            <v>5840</v>
          </cell>
          <cell r="S541">
            <v>5840</v>
          </cell>
          <cell r="T541">
            <v>1410</v>
          </cell>
          <cell r="U541">
            <v>1410</v>
          </cell>
          <cell r="V541">
            <v>1410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5</v>
          </cell>
          <cell r="AE541">
            <v>99</v>
          </cell>
          <cell r="AF541">
            <v>5</v>
          </cell>
          <cell r="AG541">
            <v>1</v>
          </cell>
          <cell r="AH541">
            <v>0</v>
          </cell>
          <cell r="AI541">
            <v>0</v>
          </cell>
          <cell r="AJ541">
            <v>1</v>
          </cell>
          <cell r="AK541">
            <v>1</v>
          </cell>
          <cell r="AL541">
            <v>0</v>
          </cell>
          <cell r="AM541" t="str">
            <v>60400301,601000301</v>
          </cell>
          <cell r="AO541">
            <v>0.1</v>
          </cell>
          <cell r="AP541">
            <v>1</v>
          </cell>
          <cell r="AQ541">
            <v>70000001</v>
          </cell>
          <cell r="AT541">
            <v>1</v>
          </cell>
          <cell r="AW541">
            <v>21600</v>
          </cell>
          <cell r="AZ541">
            <v>0.5</v>
          </cell>
          <cell r="BA541">
            <v>0</v>
          </cell>
          <cell r="BB541">
            <v>0</v>
          </cell>
        </row>
        <row r="542">
          <cell r="C542">
            <v>71003150</v>
          </cell>
          <cell r="D542" t="str">
            <v>15层守卫</v>
          </cell>
          <cell r="E542">
            <v>3</v>
          </cell>
          <cell r="F542">
            <v>0</v>
          </cell>
          <cell r="G542">
            <v>0</v>
          </cell>
          <cell r="H542">
            <v>1</v>
          </cell>
          <cell r="I542">
            <v>70001004</v>
          </cell>
          <cell r="J542">
            <v>70001001</v>
          </cell>
          <cell r="K542">
            <v>0</v>
          </cell>
          <cell r="L542">
            <v>0</v>
          </cell>
          <cell r="M542">
            <v>49</v>
          </cell>
          <cell r="N542">
            <v>2</v>
          </cell>
          <cell r="O542">
            <v>2</v>
          </cell>
          <cell r="P542">
            <v>1</v>
          </cell>
          <cell r="Q542">
            <v>59220</v>
          </cell>
          <cell r="R542">
            <v>5840</v>
          </cell>
          <cell r="S542">
            <v>5840</v>
          </cell>
          <cell r="T542">
            <v>1410</v>
          </cell>
          <cell r="U542">
            <v>1410</v>
          </cell>
          <cell r="V542">
            <v>1410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5</v>
          </cell>
          <cell r="AE542">
            <v>99</v>
          </cell>
          <cell r="AF542">
            <v>5</v>
          </cell>
          <cell r="AG542">
            <v>1</v>
          </cell>
          <cell r="AH542">
            <v>0</v>
          </cell>
          <cell r="AI542">
            <v>0</v>
          </cell>
          <cell r="AJ542">
            <v>1</v>
          </cell>
          <cell r="AK542">
            <v>1</v>
          </cell>
          <cell r="AL542">
            <v>0</v>
          </cell>
          <cell r="AM542" t="str">
            <v>60400301,601000301</v>
          </cell>
          <cell r="AO542">
            <v>0.1</v>
          </cell>
          <cell r="AP542">
            <v>1</v>
          </cell>
          <cell r="AQ542">
            <v>70000001</v>
          </cell>
          <cell r="AT542">
            <v>1</v>
          </cell>
          <cell r="AW542">
            <v>21600</v>
          </cell>
          <cell r="AZ542">
            <v>0.5</v>
          </cell>
          <cell r="BA542">
            <v>0</v>
          </cell>
          <cell r="BB542">
            <v>0</v>
          </cell>
        </row>
        <row r="543">
          <cell r="C543">
            <v>71003160</v>
          </cell>
          <cell r="D543" t="str">
            <v>16层守卫</v>
          </cell>
          <cell r="E543">
            <v>1</v>
          </cell>
          <cell r="F543">
            <v>0</v>
          </cell>
          <cell r="G543">
            <v>0</v>
          </cell>
          <cell r="H543">
            <v>1</v>
          </cell>
          <cell r="I543">
            <v>70001004</v>
          </cell>
          <cell r="J543">
            <v>70001001</v>
          </cell>
          <cell r="K543">
            <v>0</v>
          </cell>
          <cell r="L543">
            <v>0</v>
          </cell>
          <cell r="M543">
            <v>50</v>
          </cell>
          <cell r="N543">
            <v>2</v>
          </cell>
          <cell r="O543">
            <v>2</v>
          </cell>
          <cell r="P543">
            <v>1</v>
          </cell>
          <cell r="Q543">
            <v>60480</v>
          </cell>
          <cell r="R543">
            <v>5960</v>
          </cell>
          <cell r="S543">
            <v>5960</v>
          </cell>
          <cell r="T543">
            <v>1440</v>
          </cell>
          <cell r="U543">
            <v>1440</v>
          </cell>
          <cell r="V543">
            <v>1440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5</v>
          </cell>
          <cell r="AE543">
            <v>99</v>
          </cell>
          <cell r="AF543">
            <v>5</v>
          </cell>
          <cell r="AG543">
            <v>1</v>
          </cell>
          <cell r="AH543">
            <v>0</v>
          </cell>
          <cell r="AI543">
            <v>0</v>
          </cell>
          <cell r="AJ543">
            <v>1</v>
          </cell>
          <cell r="AK543">
            <v>1</v>
          </cell>
          <cell r="AL543">
            <v>0</v>
          </cell>
          <cell r="AM543" t="str">
            <v>60400301,601000301</v>
          </cell>
          <cell r="AO543">
            <v>0.1</v>
          </cell>
          <cell r="AP543">
            <v>1</v>
          </cell>
          <cell r="AQ543">
            <v>70000001</v>
          </cell>
          <cell r="AT543">
            <v>1</v>
          </cell>
          <cell r="AW543">
            <v>21600</v>
          </cell>
          <cell r="AZ543">
            <v>0.5</v>
          </cell>
          <cell r="BA543">
            <v>0</v>
          </cell>
          <cell r="BB543">
            <v>0</v>
          </cell>
        </row>
        <row r="544">
          <cell r="C544">
            <v>71003170</v>
          </cell>
          <cell r="D544" t="str">
            <v>17层守卫</v>
          </cell>
          <cell r="E544">
            <v>1</v>
          </cell>
          <cell r="F544">
            <v>0</v>
          </cell>
          <cell r="G544">
            <v>0</v>
          </cell>
          <cell r="H544">
            <v>1</v>
          </cell>
          <cell r="I544">
            <v>70001004</v>
          </cell>
          <cell r="J544">
            <v>70001001</v>
          </cell>
          <cell r="K544">
            <v>0</v>
          </cell>
          <cell r="L544">
            <v>0</v>
          </cell>
          <cell r="M544">
            <v>50</v>
          </cell>
          <cell r="N544">
            <v>2</v>
          </cell>
          <cell r="O544">
            <v>2</v>
          </cell>
          <cell r="P544">
            <v>1</v>
          </cell>
          <cell r="Q544">
            <v>60480</v>
          </cell>
          <cell r="R544">
            <v>5960</v>
          </cell>
          <cell r="S544">
            <v>5960</v>
          </cell>
          <cell r="T544">
            <v>1440</v>
          </cell>
          <cell r="U544">
            <v>1440</v>
          </cell>
          <cell r="V544">
            <v>1440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5</v>
          </cell>
          <cell r="AE544">
            <v>99</v>
          </cell>
          <cell r="AF544">
            <v>5</v>
          </cell>
          <cell r="AG544">
            <v>1</v>
          </cell>
          <cell r="AH544">
            <v>0</v>
          </cell>
          <cell r="AI544">
            <v>0</v>
          </cell>
          <cell r="AJ544">
            <v>1</v>
          </cell>
          <cell r="AK544">
            <v>1</v>
          </cell>
          <cell r="AL544">
            <v>0</v>
          </cell>
          <cell r="AM544" t="str">
            <v>60400301,601000301</v>
          </cell>
          <cell r="AO544">
            <v>0.1</v>
          </cell>
          <cell r="AP544">
            <v>1</v>
          </cell>
          <cell r="AQ544">
            <v>70000001</v>
          </cell>
          <cell r="AT544">
            <v>1</v>
          </cell>
          <cell r="AW544">
            <v>21600</v>
          </cell>
          <cell r="AZ544">
            <v>0.5</v>
          </cell>
          <cell r="BA544">
            <v>0</v>
          </cell>
          <cell r="BB544">
            <v>0</v>
          </cell>
        </row>
        <row r="545">
          <cell r="C545">
            <v>71003180</v>
          </cell>
          <cell r="D545" t="str">
            <v>18层守卫</v>
          </cell>
          <cell r="E545">
            <v>1</v>
          </cell>
          <cell r="F545">
            <v>0</v>
          </cell>
          <cell r="G545">
            <v>0</v>
          </cell>
          <cell r="H545">
            <v>1</v>
          </cell>
          <cell r="I545">
            <v>70001004</v>
          </cell>
          <cell r="J545">
            <v>70001001</v>
          </cell>
          <cell r="K545">
            <v>0</v>
          </cell>
          <cell r="L545">
            <v>0</v>
          </cell>
          <cell r="M545">
            <v>50</v>
          </cell>
          <cell r="N545">
            <v>2</v>
          </cell>
          <cell r="O545">
            <v>2</v>
          </cell>
          <cell r="P545">
            <v>1</v>
          </cell>
          <cell r="Q545">
            <v>60480</v>
          </cell>
          <cell r="R545">
            <v>5960</v>
          </cell>
          <cell r="S545">
            <v>5960</v>
          </cell>
          <cell r="T545">
            <v>1440</v>
          </cell>
          <cell r="U545">
            <v>1440</v>
          </cell>
          <cell r="V545">
            <v>1440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5</v>
          </cell>
          <cell r="AE545">
            <v>99</v>
          </cell>
          <cell r="AF545">
            <v>5</v>
          </cell>
          <cell r="AG545">
            <v>1</v>
          </cell>
          <cell r="AH545">
            <v>0</v>
          </cell>
          <cell r="AI545">
            <v>0</v>
          </cell>
          <cell r="AJ545">
            <v>1</v>
          </cell>
          <cell r="AK545">
            <v>1</v>
          </cell>
          <cell r="AL545">
            <v>0</v>
          </cell>
          <cell r="AM545" t="str">
            <v>60400301,601000301</v>
          </cell>
          <cell r="AO545">
            <v>0.1</v>
          </cell>
          <cell r="AP545">
            <v>1</v>
          </cell>
          <cell r="AQ545">
            <v>70000001</v>
          </cell>
          <cell r="AT545">
            <v>1</v>
          </cell>
          <cell r="AW545">
            <v>21600</v>
          </cell>
          <cell r="AZ545">
            <v>0.5</v>
          </cell>
          <cell r="BA545">
            <v>0</v>
          </cell>
          <cell r="BB545">
            <v>0</v>
          </cell>
        </row>
        <row r="546">
          <cell r="C546">
            <v>71003190</v>
          </cell>
          <cell r="D546" t="str">
            <v>19层守卫</v>
          </cell>
          <cell r="E546">
            <v>1</v>
          </cell>
          <cell r="F546">
            <v>0</v>
          </cell>
          <cell r="G546">
            <v>0</v>
          </cell>
          <cell r="H546">
            <v>1</v>
          </cell>
          <cell r="I546">
            <v>70001004</v>
          </cell>
          <cell r="J546">
            <v>70001001</v>
          </cell>
          <cell r="K546">
            <v>0</v>
          </cell>
          <cell r="L546">
            <v>0</v>
          </cell>
          <cell r="M546">
            <v>51</v>
          </cell>
          <cell r="N546">
            <v>2</v>
          </cell>
          <cell r="O546">
            <v>2</v>
          </cell>
          <cell r="P546">
            <v>1</v>
          </cell>
          <cell r="Q546">
            <v>66780</v>
          </cell>
          <cell r="R546">
            <v>6560</v>
          </cell>
          <cell r="S546">
            <v>6560</v>
          </cell>
          <cell r="T546">
            <v>1590</v>
          </cell>
          <cell r="U546">
            <v>1590</v>
          </cell>
          <cell r="V546">
            <v>1590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5</v>
          </cell>
          <cell r="AE546">
            <v>99</v>
          </cell>
          <cell r="AF546">
            <v>5</v>
          </cell>
          <cell r="AG546">
            <v>1</v>
          </cell>
          <cell r="AH546">
            <v>0</v>
          </cell>
          <cell r="AI546">
            <v>0</v>
          </cell>
          <cell r="AJ546">
            <v>1</v>
          </cell>
          <cell r="AK546">
            <v>1</v>
          </cell>
          <cell r="AL546">
            <v>0</v>
          </cell>
          <cell r="AM546" t="str">
            <v>60400301,601000301</v>
          </cell>
          <cell r="AO546">
            <v>0.1</v>
          </cell>
          <cell r="AP546">
            <v>1</v>
          </cell>
          <cell r="AQ546">
            <v>70000001</v>
          </cell>
          <cell r="AT546">
            <v>1</v>
          </cell>
          <cell r="AW546">
            <v>21600</v>
          </cell>
          <cell r="AZ546">
            <v>0.5</v>
          </cell>
          <cell r="BA546">
            <v>0</v>
          </cell>
          <cell r="BB546">
            <v>0</v>
          </cell>
        </row>
        <row r="547">
          <cell r="C547">
            <v>71003200</v>
          </cell>
          <cell r="D547" t="str">
            <v>20层守卫</v>
          </cell>
          <cell r="E547">
            <v>3</v>
          </cell>
          <cell r="F547">
            <v>0</v>
          </cell>
          <cell r="G547">
            <v>0</v>
          </cell>
          <cell r="H547">
            <v>1</v>
          </cell>
          <cell r="I547">
            <v>70001004</v>
          </cell>
          <cell r="J547">
            <v>70001001</v>
          </cell>
          <cell r="K547">
            <v>0</v>
          </cell>
          <cell r="L547">
            <v>0</v>
          </cell>
          <cell r="M547">
            <v>51</v>
          </cell>
          <cell r="N547">
            <v>2</v>
          </cell>
          <cell r="O547">
            <v>2</v>
          </cell>
          <cell r="P547">
            <v>1</v>
          </cell>
          <cell r="Q547">
            <v>534240</v>
          </cell>
          <cell r="R547">
            <v>8150</v>
          </cell>
          <cell r="S547">
            <v>8150</v>
          </cell>
          <cell r="T547">
            <v>1988</v>
          </cell>
          <cell r="U547">
            <v>1988</v>
          </cell>
          <cell r="V547">
            <v>1988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5</v>
          </cell>
          <cell r="AE547">
            <v>99</v>
          </cell>
          <cell r="AF547">
            <v>5</v>
          </cell>
          <cell r="AG547">
            <v>1</v>
          </cell>
          <cell r="AH547">
            <v>0</v>
          </cell>
          <cell r="AI547">
            <v>0</v>
          </cell>
          <cell r="AJ547">
            <v>1</v>
          </cell>
          <cell r="AK547">
            <v>1</v>
          </cell>
          <cell r="AL547">
            <v>0</v>
          </cell>
          <cell r="AM547" t="str">
            <v>60400401,601000311</v>
          </cell>
          <cell r="AO547">
            <v>0.1</v>
          </cell>
          <cell r="AP547">
            <v>1</v>
          </cell>
          <cell r="AQ547">
            <v>70000001</v>
          </cell>
          <cell r="AR547" t="str">
            <v>70502001,70502002,70502003,70502004,70502005</v>
          </cell>
          <cell r="AT547">
            <v>1</v>
          </cell>
          <cell r="AW547">
            <v>21600</v>
          </cell>
          <cell r="AZ547">
            <v>0.5</v>
          </cell>
          <cell r="BA547">
            <v>0</v>
          </cell>
          <cell r="BB547">
            <v>0</v>
          </cell>
        </row>
        <row r="548">
          <cell r="C548">
            <v>71003210</v>
          </cell>
          <cell r="D548" t="str">
            <v>21层守卫</v>
          </cell>
          <cell r="E548">
            <v>1</v>
          </cell>
          <cell r="F548">
            <v>0</v>
          </cell>
          <cell r="G548">
            <v>0</v>
          </cell>
          <cell r="H548">
            <v>1</v>
          </cell>
          <cell r="I548">
            <v>70001004</v>
          </cell>
          <cell r="J548">
            <v>70001001</v>
          </cell>
          <cell r="K548">
            <v>0</v>
          </cell>
          <cell r="L548">
            <v>0</v>
          </cell>
          <cell r="M548">
            <v>51</v>
          </cell>
          <cell r="N548">
            <v>2</v>
          </cell>
          <cell r="O548">
            <v>2</v>
          </cell>
          <cell r="P548">
            <v>1</v>
          </cell>
          <cell r="Q548">
            <v>66780</v>
          </cell>
          <cell r="R548">
            <v>6560</v>
          </cell>
          <cell r="S548">
            <v>6560</v>
          </cell>
          <cell r="T548">
            <v>1590</v>
          </cell>
          <cell r="U548">
            <v>1590</v>
          </cell>
          <cell r="V548">
            <v>1590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5</v>
          </cell>
          <cell r="AE548">
            <v>99</v>
          </cell>
          <cell r="AF548">
            <v>5</v>
          </cell>
          <cell r="AG548">
            <v>2</v>
          </cell>
          <cell r="AH548">
            <v>0</v>
          </cell>
          <cell r="AI548">
            <v>0</v>
          </cell>
          <cell r="AJ548">
            <v>1</v>
          </cell>
          <cell r="AK548">
            <v>1</v>
          </cell>
          <cell r="AL548">
            <v>0</v>
          </cell>
          <cell r="AM548" t="str">
            <v>60400301,601000301</v>
          </cell>
          <cell r="AO548">
            <v>0.1</v>
          </cell>
          <cell r="AP548">
            <v>1</v>
          </cell>
          <cell r="AQ548">
            <v>70000001</v>
          </cell>
          <cell r="AT548">
            <v>1</v>
          </cell>
          <cell r="AW548">
            <v>21600</v>
          </cell>
          <cell r="AZ548">
            <v>0.5</v>
          </cell>
          <cell r="BA548">
            <v>0</v>
          </cell>
          <cell r="BB548">
            <v>0</v>
          </cell>
        </row>
        <row r="549">
          <cell r="C549">
            <v>71003220</v>
          </cell>
          <cell r="D549" t="str">
            <v>22层守卫</v>
          </cell>
          <cell r="E549">
            <v>1</v>
          </cell>
          <cell r="F549">
            <v>0</v>
          </cell>
          <cell r="G549">
            <v>0</v>
          </cell>
          <cell r="H549">
            <v>1</v>
          </cell>
          <cell r="I549">
            <v>70001004</v>
          </cell>
          <cell r="J549">
            <v>70001001</v>
          </cell>
          <cell r="K549">
            <v>0</v>
          </cell>
          <cell r="L549">
            <v>0</v>
          </cell>
          <cell r="M549">
            <v>52</v>
          </cell>
          <cell r="N549">
            <v>2</v>
          </cell>
          <cell r="O549">
            <v>2</v>
          </cell>
          <cell r="P549">
            <v>1</v>
          </cell>
          <cell r="Q549">
            <v>68040</v>
          </cell>
          <cell r="R549">
            <v>6680</v>
          </cell>
          <cell r="S549">
            <v>6680</v>
          </cell>
          <cell r="T549">
            <v>1620</v>
          </cell>
          <cell r="U549">
            <v>1620</v>
          </cell>
          <cell r="V549">
            <v>1620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5</v>
          </cell>
          <cell r="AE549">
            <v>99</v>
          </cell>
          <cell r="AF549">
            <v>5</v>
          </cell>
          <cell r="AG549">
            <v>2</v>
          </cell>
          <cell r="AH549">
            <v>0</v>
          </cell>
          <cell r="AI549">
            <v>0</v>
          </cell>
          <cell r="AJ549">
            <v>1</v>
          </cell>
          <cell r="AK549">
            <v>1</v>
          </cell>
          <cell r="AL549">
            <v>0</v>
          </cell>
          <cell r="AM549" t="str">
            <v>60400301,601000301</v>
          </cell>
          <cell r="AO549">
            <v>0.1</v>
          </cell>
          <cell r="AP549">
            <v>1</v>
          </cell>
          <cell r="AQ549">
            <v>70000001</v>
          </cell>
          <cell r="AT549">
            <v>1</v>
          </cell>
          <cell r="AW549">
            <v>21600</v>
          </cell>
          <cell r="AZ549">
            <v>0.5</v>
          </cell>
          <cell r="BA549">
            <v>0</v>
          </cell>
          <cell r="BB549">
            <v>0</v>
          </cell>
        </row>
        <row r="550">
          <cell r="C550">
            <v>71003230</v>
          </cell>
          <cell r="D550" t="str">
            <v>23层守卫</v>
          </cell>
          <cell r="E550">
            <v>1</v>
          </cell>
          <cell r="F550">
            <v>0</v>
          </cell>
          <cell r="G550">
            <v>0</v>
          </cell>
          <cell r="H550">
            <v>1</v>
          </cell>
          <cell r="I550">
            <v>70001004</v>
          </cell>
          <cell r="J550">
            <v>70001001</v>
          </cell>
          <cell r="K550">
            <v>0</v>
          </cell>
          <cell r="L550">
            <v>0</v>
          </cell>
          <cell r="M550">
            <v>52</v>
          </cell>
          <cell r="N550">
            <v>2</v>
          </cell>
          <cell r="O550">
            <v>2</v>
          </cell>
          <cell r="P550">
            <v>1</v>
          </cell>
          <cell r="Q550">
            <v>68040</v>
          </cell>
          <cell r="R550">
            <v>6680</v>
          </cell>
          <cell r="S550">
            <v>6680</v>
          </cell>
          <cell r="T550">
            <v>1620</v>
          </cell>
          <cell r="U550">
            <v>1620</v>
          </cell>
          <cell r="V550">
            <v>1620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5</v>
          </cell>
          <cell r="AE550">
            <v>99</v>
          </cell>
          <cell r="AF550">
            <v>5</v>
          </cell>
          <cell r="AG550">
            <v>1</v>
          </cell>
          <cell r="AH550">
            <v>0</v>
          </cell>
          <cell r="AI550">
            <v>0</v>
          </cell>
          <cell r="AJ550">
            <v>1</v>
          </cell>
          <cell r="AK550">
            <v>1</v>
          </cell>
          <cell r="AL550">
            <v>0</v>
          </cell>
          <cell r="AM550" t="str">
            <v>60400301,601000301</v>
          </cell>
          <cell r="AO550">
            <v>0.1</v>
          </cell>
          <cell r="AP550">
            <v>1</v>
          </cell>
          <cell r="AQ550">
            <v>70000001</v>
          </cell>
          <cell r="AT550">
            <v>1</v>
          </cell>
          <cell r="AW550">
            <v>21600</v>
          </cell>
          <cell r="AZ550">
            <v>0.5</v>
          </cell>
          <cell r="BA550">
            <v>0</v>
          </cell>
          <cell r="BB550">
            <v>0</v>
          </cell>
        </row>
        <row r="551">
          <cell r="C551">
            <v>71003240</v>
          </cell>
          <cell r="D551" t="str">
            <v>24层守卫</v>
          </cell>
          <cell r="E551">
            <v>1</v>
          </cell>
          <cell r="F551">
            <v>0</v>
          </cell>
          <cell r="G551">
            <v>0</v>
          </cell>
          <cell r="H551">
            <v>1</v>
          </cell>
          <cell r="I551">
            <v>70001004</v>
          </cell>
          <cell r="J551">
            <v>70001001</v>
          </cell>
          <cell r="K551">
            <v>0</v>
          </cell>
          <cell r="L551">
            <v>0</v>
          </cell>
          <cell r="M551">
            <v>52</v>
          </cell>
          <cell r="N551">
            <v>2</v>
          </cell>
          <cell r="O551">
            <v>2</v>
          </cell>
          <cell r="P551">
            <v>1</v>
          </cell>
          <cell r="Q551">
            <v>68040</v>
          </cell>
          <cell r="R551">
            <v>6680</v>
          </cell>
          <cell r="S551">
            <v>6680</v>
          </cell>
          <cell r="T551">
            <v>1620</v>
          </cell>
          <cell r="U551">
            <v>1620</v>
          </cell>
          <cell r="V551">
            <v>1620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5</v>
          </cell>
          <cell r="AE551">
            <v>99</v>
          </cell>
          <cell r="AF551">
            <v>5</v>
          </cell>
          <cell r="AG551">
            <v>1</v>
          </cell>
          <cell r="AH551">
            <v>0</v>
          </cell>
          <cell r="AI551">
            <v>0</v>
          </cell>
          <cell r="AJ551">
            <v>1</v>
          </cell>
          <cell r="AK551">
            <v>1</v>
          </cell>
          <cell r="AL551">
            <v>0</v>
          </cell>
          <cell r="AM551" t="str">
            <v>60400301,601000301</v>
          </cell>
          <cell r="AO551">
            <v>0.1</v>
          </cell>
          <cell r="AP551">
            <v>1</v>
          </cell>
          <cell r="AQ551">
            <v>70000001</v>
          </cell>
          <cell r="AT551">
            <v>1</v>
          </cell>
          <cell r="AW551">
            <v>21600</v>
          </cell>
          <cell r="AZ551">
            <v>0.5</v>
          </cell>
          <cell r="BA551">
            <v>0</v>
          </cell>
          <cell r="BB551">
            <v>0</v>
          </cell>
        </row>
        <row r="552">
          <cell r="C552">
            <v>71003250</v>
          </cell>
          <cell r="D552" t="str">
            <v>25层守卫</v>
          </cell>
          <cell r="E552">
            <v>3</v>
          </cell>
          <cell r="F552">
            <v>0</v>
          </cell>
          <cell r="G552">
            <v>0</v>
          </cell>
          <cell r="H552">
            <v>1</v>
          </cell>
          <cell r="I552">
            <v>70001004</v>
          </cell>
          <cell r="J552">
            <v>70001001</v>
          </cell>
          <cell r="K552">
            <v>0</v>
          </cell>
          <cell r="L552">
            <v>0</v>
          </cell>
          <cell r="M552">
            <v>53</v>
          </cell>
          <cell r="N552">
            <v>2</v>
          </cell>
          <cell r="O552">
            <v>2</v>
          </cell>
          <cell r="P552">
            <v>1</v>
          </cell>
          <cell r="Q552">
            <v>69300</v>
          </cell>
          <cell r="R552">
            <v>6800</v>
          </cell>
          <cell r="S552">
            <v>6800</v>
          </cell>
          <cell r="T552">
            <v>1650</v>
          </cell>
          <cell r="U552">
            <v>1650</v>
          </cell>
          <cell r="V552">
            <v>1650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5</v>
          </cell>
          <cell r="AE552">
            <v>99</v>
          </cell>
          <cell r="AF552">
            <v>5</v>
          </cell>
          <cell r="AG552">
            <v>2</v>
          </cell>
          <cell r="AH552">
            <v>0</v>
          </cell>
          <cell r="AI552">
            <v>0</v>
          </cell>
          <cell r="AJ552">
            <v>1</v>
          </cell>
          <cell r="AK552">
            <v>1</v>
          </cell>
          <cell r="AL552">
            <v>0</v>
          </cell>
          <cell r="AM552" t="str">
            <v>60400301,601000301</v>
          </cell>
          <cell r="AO552">
            <v>0.1</v>
          </cell>
          <cell r="AP552">
            <v>1</v>
          </cell>
          <cell r="AQ552">
            <v>70000001</v>
          </cell>
          <cell r="AT552">
            <v>1</v>
          </cell>
          <cell r="AW552">
            <v>21600</v>
          </cell>
          <cell r="AZ552">
            <v>0.5</v>
          </cell>
          <cell r="BA552">
            <v>0</v>
          </cell>
          <cell r="BB552">
            <v>0</v>
          </cell>
        </row>
        <row r="553">
          <cell r="C553">
            <v>71003260</v>
          </cell>
          <cell r="D553" t="str">
            <v>26层守卫</v>
          </cell>
          <cell r="E553">
            <v>1</v>
          </cell>
          <cell r="F553">
            <v>0</v>
          </cell>
          <cell r="G553">
            <v>0</v>
          </cell>
          <cell r="H553">
            <v>1</v>
          </cell>
          <cell r="I553">
            <v>70001004</v>
          </cell>
          <cell r="J553">
            <v>70001001</v>
          </cell>
          <cell r="K553">
            <v>0</v>
          </cell>
          <cell r="L553">
            <v>0</v>
          </cell>
          <cell r="M553">
            <v>53</v>
          </cell>
          <cell r="N553">
            <v>2</v>
          </cell>
          <cell r="O553">
            <v>2</v>
          </cell>
          <cell r="P553">
            <v>1</v>
          </cell>
          <cell r="Q553">
            <v>69300</v>
          </cell>
          <cell r="R553">
            <v>6800</v>
          </cell>
          <cell r="S553">
            <v>6800</v>
          </cell>
          <cell r="T553">
            <v>1650</v>
          </cell>
          <cell r="U553">
            <v>1650</v>
          </cell>
          <cell r="V553">
            <v>1650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5</v>
          </cell>
          <cell r="AE553">
            <v>99</v>
          </cell>
          <cell r="AF553">
            <v>5</v>
          </cell>
          <cell r="AG553">
            <v>1</v>
          </cell>
          <cell r="AH553">
            <v>0</v>
          </cell>
          <cell r="AI553">
            <v>0</v>
          </cell>
          <cell r="AJ553">
            <v>1</v>
          </cell>
          <cell r="AK553">
            <v>1</v>
          </cell>
          <cell r="AL553">
            <v>0</v>
          </cell>
          <cell r="AM553" t="str">
            <v>60400301,601000301</v>
          </cell>
          <cell r="AO553">
            <v>0.1</v>
          </cell>
          <cell r="AP553">
            <v>1</v>
          </cell>
          <cell r="AQ553">
            <v>70000001</v>
          </cell>
          <cell r="AT553">
            <v>1</v>
          </cell>
          <cell r="AW553">
            <v>21600</v>
          </cell>
          <cell r="AZ553">
            <v>0.5</v>
          </cell>
          <cell r="BA553">
            <v>0</v>
          </cell>
          <cell r="BB553">
            <v>0</v>
          </cell>
        </row>
        <row r="554">
          <cell r="C554">
            <v>71003270</v>
          </cell>
          <cell r="D554" t="str">
            <v>27层守卫</v>
          </cell>
          <cell r="E554">
            <v>1</v>
          </cell>
          <cell r="F554">
            <v>0</v>
          </cell>
          <cell r="G554">
            <v>0</v>
          </cell>
          <cell r="H554">
            <v>1</v>
          </cell>
          <cell r="I554">
            <v>70001004</v>
          </cell>
          <cell r="J554">
            <v>70001001</v>
          </cell>
          <cell r="K554">
            <v>0</v>
          </cell>
          <cell r="L554">
            <v>0</v>
          </cell>
          <cell r="M554">
            <v>53</v>
          </cell>
          <cell r="N554">
            <v>2</v>
          </cell>
          <cell r="O554">
            <v>2</v>
          </cell>
          <cell r="P554">
            <v>1</v>
          </cell>
          <cell r="Q554">
            <v>69300</v>
          </cell>
          <cell r="R554">
            <v>6800</v>
          </cell>
          <cell r="S554">
            <v>6800</v>
          </cell>
          <cell r="T554">
            <v>1650</v>
          </cell>
          <cell r="U554">
            <v>1650</v>
          </cell>
          <cell r="V554">
            <v>1650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5</v>
          </cell>
          <cell r="AE554">
            <v>99</v>
          </cell>
          <cell r="AF554">
            <v>5</v>
          </cell>
          <cell r="AG554">
            <v>1</v>
          </cell>
          <cell r="AH554">
            <v>0</v>
          </cell>
          <cell r="AI554">
            <v>0</v>
          </cell>
          <cell r="AJ554">
            <v>1</v>
          </cell>
          <cell r="AK554">
            <v>1</v>
          </cell>
          <cell r="AL554">
            <v>0</v>
          </cell>
          <cell r="AM554" t="str">
            <v>60400301,601000301</v>
          </cell>
          <cell r="AO554">
            <v>0.1</v>
          </cell>
          <cell r="AP554">
            <v>1</v>
          </cell>
          <cell r="AQ554">
            <v>70000001</v>
          </cell>
          <cell r="AT554">
            <v>1</v>
          </cell>
          <cell r="AW554">
            <v>21600</v>
          </cell>
          <cell r="AZ554">
            <v>0.5</v>
          </cell>
          <cell r="BA554">
            <v>0</v>
          </cell>
          <cell r="BB554">
            <v>0</v>
          </cell>
        </row>
        <row r="555">
          <cell r="C555">
            <v>71003280</v>
          </cell>
          <cell r="D555" t="str">
            <v>28层守卫</v>
          </cell>
          <cell r="E555">
            <v>1</v>
          </cell>
          <cell r="F555">
            <v>0</v>
          </cell>
          <cell r="G555">
            <v>0</v>
          </cell>
          <cell r="H555">
            <v>1</v>
          </cell>
          <cell r="I555">
            <v>70001004</v>
          </cell>
          <cell r="J555">
            <v>70001001</v>
          </cell>
          <cell r="K555">
            <v>0</v>
          </cell>
          <cell r="L555">
            <v>0</v>
          </cell>
          <cell r="M555">
            <v>54</v>
          </cell>
          <cell r="N555">
            <v>2</v>
          </cell>
          <cell r="O555">
            <v>2</v>
          </cell>
          <cell r="P555">
            <v>1</v>
          </cell>
          <cell r="Q555">
            <v>70560</v>
          </cell>
          <cell r="R555">
            <v>6920</v>
          </cell>
          <cell r="S555">
            <v>6920</v>
          </cell>
          <cell r="T555">
            <v>1680</v>
          </cell>
          <cell r="U555">
            <v>1680</v>
          </cell>
          <cell r="V555">
            <v>1680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5</v>
          </cell>
          <cell r="AE555">
            <v>99</v>
          </cell>
          <cell r="AF555">
            <v>5</v>
          </cell>
          <cell r="AG555">
            <v>1</v>
          </cell>
          <cell r="AH555">
            <v>0</v>
          </cell>
          <cell r="AI555">
            <v>0</v>
          </cell>
          <cell r="AJ555">
            <v>1</v>
          </cell>
          <cell r="AK555">
            <v>1</v>
          </cell>
          <cell r="AL555">
            <v>0</v>
          </cell>
          <cell r="AM555" t="str">
            <v>60400301,601000301</v>
          </cell>
          <cell r="AO555">
            <v>0.1</v>
          </cell>
          <cell r="AP555">
            <v>1</v>
          </cell>
          <cell r="AQ555">
            <v>70000001</v>
          </cell>
          <cell r="AT555">
            <v>1</v>
          </cell>
          <cell r="AW555">
            <v>21600</v>
          </cell>
          <cell r="AZ555">
            <v>0.5</v>
          </cell>
          <cell r="BA555">
            <v>0</v>
          </cell>
          <cell r="BB555">
            <v>0</v>
          </cell>
        </row>
        <row r="556">
          <cell r="C556">
            <v>71003290</v>
          </cell>
          <cell r="D556" t="str">
            <v>29层守卫</v>
          </cell>
          <cell r="E556">
            <v>1</v>
          </cell>
          <cell r="F556">
            <v>0</v>
          </cell>
          <cell r="G556">
            <v>0</v>
          </cell>
          <cell r="H556">
            <v>1</v>
          </cell>
          <cell r="I556">
            <v>70001004</v>
          </cell>
          <cell r="J556">
            <v>70001001</v>
          </cell>
          <cell r="K556">
            <v>0</v>
          </cell>
          <cell r="L556">
            <v>0</v>
          </cell>
          <cell r="M556">
            <v>54</v>
          </cell>
          <cell r="N556">
            <v>2</v>
          </cell>
          <cell r="O556">
            <v>2</v>
          </cell>
          <cell r="P556">
            <v>1</v>
          </cell>
          <cell r="Q556">
            <v>70560</v>
          </cell>
          <cell r="R556">
            <v>6920</v>
          </cell>
          <cell r="S556">
            <v>6920</v>
          </cell>
          <cell r="T556">
            <v>1680</v>
          </cell>
          <cell r="U556">
            <v>1680</v>
          </cell>
          <cell r="V556">
            <v>1680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5</v>
          </cell>
          <cell r="AE556">
            <v>99</v>
          </cell>
          <cell r="AF556">
            <v>5</v>
          </cell>
          <cell r="AG556">
            <v>2</v>
          </cell>
          <cell r="AH556">
            <v>0</v>
          </cell>
          <cell r="AI556">
            <v>0</v>
          </cell>
          <cell r="AJ556">
            <v>1</v>
          </cell>
          <cell r="AK556">
            <v>1</v>
          </cell>
          <cell r="AL556">
            <v>0</v>
          </cell>
          <cell r="AM556" t="str">
            <v>60400301,601000301</v>
          </cell>
          <cell r="AO556">
            <v>0.1</v>
          </cell>
          <cell r="AP556">
            <v>1</v>
          </cell>
          <cell r="AQ556">
            <v>70000001</v>
          </cell>
          <cell r="AT556">
            <v>1</v>
          </cell>
          <cell r="AW556">
            <v>21600</v>
          </cell>
          <cell r="AZ556">
            <v>0.5</v>
          </cell>
          <cell r="BA556">
            <v>0</v>
          </cell>
          <cell r="BB556">
            <v>0</v>
          </cell>
        </row>
        <row r="557">
          <cell r="C557">
            <v>71003300</v>
          </cell>
          <cell r="D557" t="str">
            <v>30层守卫</v>
          </cell>
          <cell r="E557">
            <v>3</v>
          </cell>
          <cell r="F557">
            <v>0</v>
          </cell>
          <cell r="G557">
            <v>0</v>
          </cell>
          <cell r="H557">
            <v>1</v>
          </cell>
          <cell r="I557">
            <v>70001004</v>
          </cell>
          <cell r="J557">
            <v>70001001</v>
          </cell>
          <cell r="K557">
            <v>0</v>
          </cell>
          <cell r="L557">
            <v>0</v>
          </cell>
          <cell r="M557">
            <v>54</v>
          </cell>
          <cell r="N557">
            <v>2</v>
          </cell>
          <cell r="O557">
            <v>2</v>
          </cell>
          <cell r="P557">
            <v>1</v>
          </cell>
          <cell r="Q557">
            <v>564480</v>
          </cell>
          <cell r="R557">
            <v>8600</v>
          </cell>
          <cell r="S557">
            <v>8600</v>
          </cell>
          <cell r="T557">
            <v>2100</v>
          </cell>
          <cell r="U557">
            <v>2100</v>
          </cell>
          <cell r="V557">
            <v>2100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5</v>
          </cell>
          <cell r="AE557">
            <v>99</v>
          </cell>
          <cell r="AF557">
            <v>5</v>
          </cell>
          <cell r="AG557">
            <v>1</v>
          </cell>
          <cell r="AH557">
            <v>0</v>
          </cell>
          <cell r="AI557">
            <v>0</v>
          </cell>
          <cell r="AJ557">
            <v>1</v>
          </cell>
          <cell r="AK557">
            <v>1</v>
          </cell>
          <cell r="AL557">
            <v>0</v>
          </cell>
          <cell r="AM557" t="str">
            <v>60400401,601000311</v>
          </cell>
          <cell r="AO557">
            <v>0.1</v>
          </cell>
          <cell r="AP557">
            <v>1</v>
          </cell>
          <cell r="AQ557">
            <v>70000001</v>
          </cell>
          <cell r="AR557" t="str">
            <v>70205001,70205002,70205003,70205005,70205006,70304008</v>
          </cell>
          <cell r="AT557">
            <v>1</v>
          </cell>
          <cell r="AW557">
            <v>21600</v>
          </cell>
          <cell r="AZ557">
            <v>0.5</v>
          </cell>
          <cell r="BA557">
            <v>0</v>
          </cell>
          <cell r="BB557">
            <v>0</v>
          </cell>
        </row>
        <row r="558">
          <cell r="C558">
            <v>71003310</v>
          </cell>
          <cell r="D558" t="str">
            <v>31层守卫</v>
          </cell>
          <cell r="E558">
            <v>1</v>
          </cell>
          <cell r="F558">
            <v>0</v>
          </cell>
          <cell r="G558">
            <v>0</v>
          </cell>
          <cell r="H558">
            <v>1</v>
          </cell>
          <cell r="I558">
            <v>70001004</v>
          </cell>
          <cell r="J558">
            <v>70001001</v>
          </cell>
          <cell r="K558">
            <v>0</v>
          </cell>
          <cell r="L558">
            <v>0</v>
          </cell>
          <cell r="M558">
            <v>55</v>
          </cell>
          <cell r="N558">
            <v>2</v>
          </cell>
          <cell r="O558">
            <v>2</v>
          </cell>
          <cell r="P558">
            <v>1</v>
          </cell>
          <cell r="Q558">
            <v>71820</v>
          </cell>
          <cell r="R558">
            <v>7040</v>
          </cell>
          <cell r="S558">
            <v>7040</v>
          </cell>
          <cell r="T558">
            <v>1710</v>
          </cell>
          <cell r="U558">
            <v>1710</v>
          </cell>
          <cell r="V558">
            <v>1710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5</v>
          </cell>
          <cell r="AE558">
            <v>99</v>
          </cell>
          <cell r="AF558">
            <v>5</v>
          </cell>
          <cell r="AG558">
            <v>1</v>
          </cell>
          <cell r="AH558">
            <v>0</v>
          </cell>
          <cell r="AI558">
            <v>0</v>
          </cell>
          <cell r="AJ558">
            <v>1</v>
          </cell>
          <cell r="AK558">
            <v>1</v>
          </cell>
          <cell r="AL558">
            <v>0</v>
          </cell>
          <cell r="AM558" t="str">
            <v>60400301,601000301</v>
          </cell>
          <cell r="AO558">
            <v>0.1</v>
          </cell>
          <cell r="AP558">
            <v>1</v>
          </cell>
          <cell r="AQ558">
            <v>70000001</v>
          </cell>
          <cell r="AT558">
            <v>1</v>
          </cell>
          <cell r="AW558">
            <v>21600</v>
          </cell>
          <cell r="AZ558">
            <v>0.5</v>
          </cell>
          <cell r="BA558">
            <v>0</v>
          </cell>
          <cell r="BB558">
            <v>0</v>
          </cell>
        </row>
        <row r="559">
          <cell r="C559">
            <v>71003320</v>
          </cell>
          <cell r="D559" t="str">
            <v>32层守卫</v>
          </cell>
          <cell r="E559">
            <v>1</v>
          </cell>
          <cell r="F559">
            <v>0</v>
          </cell>
          <cell r="G559">
            <v>0</v>
          </cell>
          <cell r="H559">
            <v>1</v>
          </cell>
          <cell r="I559">
            <v>70001004</v>
          </cell>
          <cell r="J559">
            <v>70001001</v>
          </cell>
          <cell r="K559">
            <v>0</v>
          </cell>
          <cell r="L559">
            <v>0</v>
          </cell>
          <cell r="M559">
            <v>55</v>
          </cell>
          <cell r="N559">
            <v>2</v>
          </cell>
          <cell r="O559">
            <v>2</v>
          </cell>
          <cell r="P559">
            <v>1</v>
          </cell>
          <cell r="Q559">
            <v>71820</v>
          </cell>
          <cell r="R559">
            <v>7040</v>
          </cell>
          <cell r="S559">
            <v>7040</v>
          </cell>
          <cell r="T559">
            <v>1710</v>
          </cell>
          <cell r="U559">
            <v>1710</v>
          </cell>
          <cell r="V559">
            <v>1710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5</v>
          </cell>
          <cell r="AE559">
            <v>99</v>
          </cell>
          <cell r="AF559">
            <v>5</v>
          </cell>
          <cell r="AG559">
            <v>2</v>
          </cell>
          <cell r="AH559">
            <v>0</v>
          </cell>
          <cell r="AI559">
            <v>0</v>
          </cell>
          <cell r="AJ559">
            <v>1</v>
          </cell>
          <cell r="AK559">
            <v>1</v>
          </cell>
          <cell r="AL559">
            <v>0</v>
          </cell>
          <cell r="AM559" t="str">
            <v>60400301,601000301</v>
          </cell>
          <cell r="AO559">
            <v>0.1</v>
          </cell>
          <cell r="AP559">
            <v>1</v>
          </cell>
          <cell r="AQ559">
            <v>70000001</v>
          </cell>
          <cell r="AT559">
            <v>1</v>
          </cell>
          <cell r="AW559">
            <v>21600</v>
          </cell>
          <cell r="AZ559">
            <v>0.5</v>
          </cell>
          <cell r="BA559">
            <v>0</v>
          </cell>
          <cell r="BB559">
            <v>0</v>
          </cell>
        </row>
        <row r="560">
          <cell r="C560">
            <v>71003330</v>
          </cell>
          <cell r="D560" t="str">
            <v>33层守卫</v>
          </cell>
          <cell r="E560">
            <v>1</v>
          </cell>
          <cell r="F560">
            <v>0</v>
          </cell>
          <cell r="G560">
            <v>0</v>
          </cell>
          <cell r="H560">
            <v>1</v>
          </cell>
          <cell r="I560">
            <v>70001004</v>
          </cell>
          <cell r="J560">
            <v>70001001</v>
          </cell>
          <cell r="K560">
            <v>0</v>
          </cell>
          <cell r="L560">
            <v>0</v>
          </cell>
          <cell r="M560">
            <v>55</v>
          </cell>
          <cell r="N560">
            <v>2</v>
          </cell>
          <cell r="O560">
            <v>2</v>
          </cell>
          <cell r="P560">
            <v>1</v>
          </cell>
          <cell r="Q560">
            <v>71820</v>
          </cell>
          <cell r="R560">
            <v>7040</v>
          </cell>
          <cell r="S560">
            <v>7040</v>
          </cell>
          <cell r="T560">
            <v>1710</v>
          </cell>
          <cell r="U560">
            <v>1710</v>
          </cell>
          <cell r="V560">
            <v>1710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5</v>
          </cell>
          <cell r="AE560">
            <v>99</v>
          </cell>
          <cell r="AF560">
            <v>5</v>
          </cell>
          <cell r="AG560">
            <v>1</v>
          </cell>
          <cell r="AH560">
            <v>0</v>
          </cell>
          <cell r="AI560">
            <v>0</v>
          </cell>
          <cell r="AJ560">
            <v>1</v>
          </cell>
          <cell r="AK560">
            <v>1</v>
          </cell>
          <cell r="AL560">
            <v>0</v>
          </cell>
          <cell r="AM560" t="str">
            <v>60400301,601000301</v>
          </cell>
          <cell r="AO560">
            <v>0.1</v>
          </cell>
          <cell r="AP560">
            <v>1</v>
          </cell>
          <cell r="AQ560">
            <v>70000001</v>
          </cell>
          <cell r="AT560">
            <v>1</v>
          </cell>
          <cell r="AW560">
            <v>21600</v>
          </cell>
          <cell r="AZ560">
            <v>0.5</v>
          </cell>
          <cell r="BA560">
            <v>0</v>
          </cell>
          <cell r="BB560">
            <v>0</v>
          </cell>
        </row>
        <row r="561">
          <cell r="C561">
            <v>71003340</v>
          </cell>
          <cell r="D561" t="str">
            <v>34层守卫</v>
          </cell>
          <cell r="E561">
            <v>1</v>
          </cell>
          <cell r="F561">
            <v>0</v>
          </cell>
          <cell r="G561">
            <v>0</v>
          </cell>
          <cell r="H561">
            <v>1</v>
          </cell>
          <cell r="I561">
            <v>70001004</v>
          </cell>
          <cell r="J561">
            <v>70001001</v>
          </cell>
          <cell r="K561">
            <v>0</v>
          </cell>
          <cell r="L561">
            <v>0</v>
          </cell>
          <cell r="M561">
            <v>55</v>
          </cell>
          <cell r="N561">
            <v>2</v>
          </cell>
          <cell r="O561">
            <v>2</v>
          </cell>
          <cell r="P561">
            <v>1</v>
          </cell>
          <cell r="Q561">
            <v>71820</v>
          </cell>
          <cell r="R561">
            <v>7040</v>
          </cell>
          <cell r="S561">
            <v>7040</v>
          </cell>
          <cell r="T561">
            <v>1710</v>
          </cell>
          <cell r="U561">
            <v>1710</v>
          </cell>
          <cell r="V561">
            <v>1710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5</v>
          </cell>
          <cell r="AE561">
            <v>99</v>
          </cell>
          <cell r="AF561">
            <v>5</v>
          </cell>
          <cell r="AG561">
            <v>1</v>
          </cell>
          <cell r="AH561">
            <v>0</v>
          </cell>
          <cell r="AI561">
            <v>0</v>
          </cell>
          <cell r="AJ561">
            <v>1</v>
          </cell>
          <cell r="AK561">
            <v>1</v>
          </cell>
          <cell r="AL561">
            <v>0</v>
          </cell>
          <cell r="AM561" t="str">
            <v>60400301,601000301</v>
          </cell>
          <cell r="AO561">
            <v>0.1</v>
          </cell>
          <cell r="AP561">
            <v>1</v>
          </cell>
          <cell r="AQ561">
            <v>70000001</v>
          </cell>
          <cell r="AT561">
            <v>1</v>
          </cell>
          <cell r="AW561">
            <v>21600</v>
          </cell>
          <cell r="AZ561">
            <v>0.5</v>
          </cell>
          <cell r="BA561">
            <v>0</v>
          </cell>
          <cell r="BB561">
            <v>0</v>
          </cell>
        </row>
        <row r="562">
          <cell r="C562">
            <v>71003350</v>
          </cell>
          <cell r="D562" t="str">
            <v>35层守卫</v>
          </cell>
          <cell r="E562">
            <v>3</v>
          </cell>
          <cell r="F562">
            <v>0</v>
          </cell>
          <cell r="G562">
            <v>0</v>
          </cell>
          <cell r="H562">
            <v>1</v>
          </cell>
          <cell r="I562">
            <v>70001004</v>
          </cell>
          <cell r="J562">
            <v>70001001</v>
          </cell>
          <cell r="K562">
            <v>0</v>
          </cell>
          <cell r="L562">
            <v>0</v>
          </cell>
          <cell r="M562">
            <v>56</v>
          </cell>
          <cell r="N562">
            <v>2</v>
          </cell>
          <cell r="O562">
            <v>2</v>
          </cell>
          <cell r="P562">
            <v>1</v>
          </cell>
          <cell r="Q562">
            <v>73080</v>
          </cell>
          <cell r="R562">
            <v>7160</v>
          </cell>
          <cell r="S562">
            <v>7160</v>
          </cell>
          <cell r="T562">
            <v>1740</v>
          </cell>
          <cell r="U562">
            <v>1740</v>
          </cell>
          <cell r="V562">
            <v>1740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5</v>
          </cell>
          <cell r="AE562">
            <v>99</v>
          </cell>
          <cell r="AF562">
            <v>5</v>
          </cell>
          <cell r="AG562">
            <v>2</v>
          </cell>
          <cell r="AH562">
            <v>0</v>
          </cell>
          <cell r="AI562">
            <v>0</v>
          </cell>
          <cell r="AJ562">
            <v>1</v>
          </cell>
          <cell r="AK562">
            <v>1</v>
          </cell>
          <cell r="AL562">
            <v>0</v>
          </cell>
          <cell r="AM562" t="str">
            <v>60400301,601000301</v>
          </cell>
          <cell r="AO562">
            <v>0.1</v>
          </cell>
          <cell r="AP562">
            <v>1</v>
          </cell>
          <cell r="AQ562">
            <v>70000001</v>
          </cell>
          <cell r="AT562">
            <v>1</v>
          </cell>
          <cell r="AW562">
            <v>21600</v>
          </cell>
          <cell r="AZ562">
            <v>0.5</v>
          </cell>
          <cell r="BA562">
            <v>0</v>
          </cell>
          <cell r="BB562">
            <v>0</v>
          </cell>
        </row>
        <row r="563">
          <cell r="C563">
            <v>71003360</v>
          </cell>
          <cell r="D563" t="str">
            <v>36层守卫</v>
          </cell>
          <cell r="E563">
            <v>1</v>
          </cell>
          <cell r="F563">
            <v>0</v>
          </cell>
          <cell r="G563">
            <v>0</v>
          </cell>
          <cell r="H563">
            <v>1</v>
          </cell>
          <cell r="I563">
            <v>70001004</v>
          </cell>
          <cell r="J563">
            <v>70001001</v>
          </cell>
          <cell r="K563">
            <v>0</v>
          </cell>
          <cell r="L563">
            <v>0</v>
          </cell>
          <cell r="M563">
            <v>56</v>
          </cell>
          <cell r="N563">
            <v>2</v>
          </cell>
          <cell r="O563">
            <v>2</v>
          </cell>
          <cell r="P563">
            <v>1</v>
          </cell>
          <cell r="Q563">
            <v>73080</v>
          </cell>
          <cell r="R563">
            <v>7160</v>
          </cell>
          <cell r="S563">
            <v>7160</v>
          </cell>
          <cell r="T563">
            <v>1740</v>
          </cell>
          <cell r="U563">
            <v>1740</v>
          </cell>
          <cell r="V563">
            <v>1740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5</v>
          </cell>
          <cell r="AE563">
            <v>99</v>
          </cell>
          <cell r="AF563">
            <v>5</v>
          </cell>
          <cell r="AG563">
            <v>1</v>
          </cell>
          <cell r="AH563">
            <v>0</v>
          </cell>
          <cell r="AI563">
            <v>0</v>
          </cell>
          <cell r="AJ563">
            <v>1</v>
          </cell>
          <cell r="AK563">
            <v>1</v>
          </cell>
          <cell r="AL563">
            <v>0</v>
          </cell>
          <cell r="AM563" t="str">
            <v>60400301,601000301</v>
          </cell>
          <cell r="AO563">
            <v>0.1</v>
          </cell>
          <cell r="AP563">
            <v>1</v>
          </cell>
          <cell r="AQ563">
            <v>70000001</v>
          </cell>
          <cell r="AT563">
            <v>1</v>
          </cell>
          <cell r="AW563">
            <v>21600</v>
          </cell>
          <cell r="AZ563">
            <v>0.5</v>
          </cell>
          <cell r="BA563">
            <v>0</v>
          </cell>
          <cell r="BB563">
            <v>0</v>
          </cell>
        </row>
        <row r="564">
          <cell r="C564">
            <v>71003370</v>
          </cell>
          <cell r="D564" t="str">
            <v>37层守卫</v>
          </cell>
          <cell r="E564">
            <v>1</v>
          </cell>
          <cell r="F564">
            <v>0</v>
          </cell>
          <cell r="G564">
            <v>0</v>
          </cell>
          <cell r="H564">
            <v>1</v>
          </cell>
          <cell r="I564">
            <v>70001004</v>
          </cell>
          <cell r="J564">
            <v>70001001</v>
          </cell>
          <cell r="K564">
            <v>0</v>
          </cell>
          <cell r="L564">
            <v>0</v>
          </cell>
          <cell r="M564">
            <v>56</v>
          </cell>
          <cell r="N564">
            <v>2</v>
          </cell>
          <cell r="O564">
            <v>2</v>
          </cell>
          <cell r="P564">
            <v>1</v>
          </cell>
          <cell r="Q564">
            <v>73080</v>
          </cell>
          <cell r="R564">
            <v>7160</v>
          </cell>
          <cell r="S564">
            <v>7160</v>
          </cell>
          <cell r="T564">
            <v>1740</v>
          </cell>
          <cell r="U564">
            <v>1740</v>
          </cell>
          <cell r="V564">
            <v>1740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5</v>
          </cell>
          <cell r="AE564">
            <v>99</v>
          </cell>
          <cell r="AF564">
            <v>5</v>
          </cell>
          <cell r="AG564">
            <v>1</v>
          </cell>
          <cell r="AH564">
            <v>0</v>
          </cell>
          <cell r="AI564">
            <v>0</v>
          </cell>
          <cell r="AJ564">
            <v>1</v>
          </cell>
          <cell r="AK564">
            <v>1</v>
          </cell>
          <cell r="AL564">
            <v>0</v>
          </cell>
          <cell r="AM564" t="str">
            <v>60400301,601000301</v>
          </cell>
          <cell r="AO564">
            <v>0.1</v>
          </cell>
          <cell r="AP564">
            <v>1</v>
          </cell>
          <cell r="AQ564">
            <v>70000001</v>
          </cell>
          <cell r="AT564">
            <v>1</v>
          </cell>
          <cell r="AW564">
            <v>21600</v>
          </cell>
          <cell r="AZ564">
            <v>0.5</v>
          </cell>
          <cell r="BA564">
            <v>0</v>
          </cell>
          <cell r="BB564">
            <v>0</v>
          </cell>
        </row>
        <row r="565">
          <cell r="C565">
            <v>71003380</v>
          </cell>
          <cell r="D565" t="str">
            <v>38层守卫</v>
          </cell>
          <cell r="E565">
            <v>1</v>
          </cell>
          <cell r="F565">
            <v>0</v>
          </cell>
          <cell r="G565">
            <v>0</v>
          </cell>
          <cell r="H565">
            <v>1</v>
          </cell>
          <cell r="I565">
            <v>70001004</v>
          </cell>
          <cell r="J565">
            <v>70001001</v>
          </cell>
          <cell r="K565">
            <v>0</v>
          </cell>
          <cell r="L565">
            <v>0</v>
          </cell>
          <cell r="M565">
            <v>57</v>
          </cell>
          <cell r="N565">
            <v>2</v>
          </cell>
          <cell r="O565">
            <v>2</v>
          </cell>
          <cell r="P565">
            <v>1</v>
          </cell>
          <cell r="Q565">
            <v>74340</v>
          </cell>
          <cell r="R565">
            <v>7280</v>
          </cell>
          <cell r="S565">
            <v>7280</v>
          </cell>
          <cell r="T565">
            <v>1770</v>
          </cell>
          <cell r="U565">
            <v>1770</v>
          </cell>
          <cell r="V565">
            <v>1770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5</v>
          </cell>
          <cell r="AE565">
            <v>99</v>
          </cell>
          <cell r="AF565">
            <v>5</v>
          </cell>
          <cell r="AG565">
            <v>1</v>
          </cell>
          <cell r="AH565">
            <v>0</v>
          </cell>
          <cell r="AI565">
            <v>0</v>
          </cell>
          <cell r="AJ565">
            <v>1</v>
          </cell>
          <cell r="AK565">
            <v>1</v>
          </cell>
          <cell r="AL565">
            <v>0</v>
          </cell>
          <cell r="AM565" t="str">
            <v>60400301,601000301</v>
          </cell>
          <cell r="AO565">
            <v>0.1</v>
          </cell>
          <cell r="AP565">
            <v>1</v>
          </cell>
          <cell r="AQ565">
            <v>70000001</v>
          </cell>
          <cell r="AT565">
            <v>1</v>
          </cell>
          <cell r="AW565">
            <v>21600</v>
          </cell>
          <cell r="AZ565">
            <v>0.5</v>
          </cell>
          <cell r="BA565">
            <v>0</v>
          </cell>
          <cell r="BB565">
            <v>0</v>
          </cell>
        </row>
        <row r="566">
          <cell r="C566">
            <v>71003390</v>
          </cell>
          <cell r="D566" t="str">
            <v>39层守卫</v>
          </cell>
          <cell r="E566">
            <v>1</v>
          </cell>
          <cell r="F566">
            <v>0</v>
          </cell>
          <cell r="G566">
            <v>0</v>
          </cell>
          <cell r="H566">
            <v>1</v>
          </cell>
          <cell r="I566">
            <v>70001004</v>
          </cell>
          <cell r="J566">
            <v>70001001</v>
          </cell>
          <cell r="K566">
            <v>0</v>
          </cell>
          <cell r="L566">
            <v>0</v>
          </cell>
          <cell r="M566">
            <v>57</v>
          </cell>
          <cell r="N566">
            <v>2</v>
          </cell>
          <cell r="O566">
            <v>2</v>
          </cell>
          <cell r="P566">
            <v>1</v>
          </cell>
          <cell r="Q566">
            <v>74340</v>
          </cell>
          <cell r="R566">
            <v>7280</v>
          </cell>
          <cell r="S566">
            <v>7280</v>
          </cell>
          <cell r="T566">
            <v>1770</v>
          </cell>
          <cell r="U566">
            <v>1770</v>
          </cell>
          <cell r="V566">
            <v>1770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5</v>
          </cell>
          <cell r="AE566">
            <v>99</v>
          </cell>
          <cell r="AF566">
            <v>5</v>
          </cell>
          <cell r="AG566">
            <v>2</v>
          </cell>
          <cell r="AH566">
            <v>0</v>
          </cell>
          <cell r="AI566">
            <v>0</v>
          </cell>
          <cell r="AJ566">
            <v>1</v>
          </cell>
          <cell r="AK566">
            <v>1</v>
          </cell>
          <cell r="AL566">
            <v>0</v>
          </cell>
          <cell r="AM566" t="str">
            <v>60400301,601000301</v>
          </cell>
          <cell r="AO566">
            <v>0.1</v>
          </cell>
          <cell r="AP566">
            <v>1</v>
          </cell>
          <cell r="AQ566">
            <v>70000001</v>
          </cell>
          <cell r="AT566">
            <v>1</v>
          </cell>
          <cell r="AW566">
            <v>21600</v>
          </cell>
          <cell r="AZ566">
            <v>0.5</v>
          </cell>
          <cell r="BA566">
            <v>0</v>
          </cell>
          <cell r="BB566">
            <v>0</v>
          </cell>
        </row>
        <row r="567">
          <cell r="C567">
            <v>71003400</v>
          </cell>
          <cell r="D567" t="str">
            <v>40层守卫</v>
          </cell>
          <cell r="E567">
            <v>3</v>
          </cell>
          <cell r="F567">
            <v>0</v>
          </cell>
          <cell r="G567">
            <v>0</v>
          </cell>
          <cell r="H567">
            <v>1</v>
          </cell>
          <cell r="I567">
            <v>70001004</v>
          </cell>
          <cell r="J567">
            <v>70001001</v>
          </cell>
          <cell r="K567">
            <v>0</v>
          </cell>
          <cell r="L567">
            <v>0</v>
          </cell>
          <cell r="M567">
            <v>57</v>
          </cell>
          <cell r="N567">
            <v>2</v>
          </cell>
          <cell r="O567">
            <v>2</v>
          </cell>
          <cell r="P567">
            <v>1</v>
          </cell>
          <cell r="Q567">
            <v>594720</v>
          </cell>
          <cell r="R567">
            <v>9050</v>
          </cell>
          <cell r="S567">
            <v>9050</v>
          </cell>
          <cell r="T567">
            <v>2213</v>
          </cell>
          <cell r="U567">
            <v>2213</v>
          </cell>
          <cell r="V567">
            <v>2213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5</v>
          </cell>
          <cell r="AE567">
            <v>99</v>
          </cell>
          <cell r="AF567">
            <v>5</v>
          </cell>
          <cell r="AG567">
            <v>2</v>
          </cell>
          <cell r="AH567">
            <v>0</v>
          </cell>
          <cell r="AI567">
            <v>0</v>
          </cell>
          <cell r="AJ567">
            <v>1</v>
          </cell>
          <cell r="AK567">
            <v>1</v>
          </cell>
          <cell r="AL567">
            <v>0</v>
          </cell>
          <cell r="AM567" t="str">
            <v>60400401,601000311</v>
          </cell>
          <cell r="AO567">
            <v>0.1</v>
          </cell>
          <cell r="AP567">
            <v>1</v>
          </cell>
          <cell r="AQ567">
            <v>70000001</v>
          </cell>
          <cell r="AR567" t="str">
            <v>70302001,70302002,70302003,70302004</v>
          </cell>
          <cell r="AT567">
            <v>1</v>
          </cell>
          <cell r="AW567">
            <v>21600</v>
          </cell>
          <cell r="AZ567">
            <v>0.5</v>
          </cell>
          <cell r="BA567">
            <v>0</v>
          </cell>
          <cell r="BB567">
            <v>0</v>
          </cell>
        </row>
        <row r="568">
          <cell r="C568">
            <v>71003410</v>
          </cell>
          <cell r="D568" t="str">
            <v>41层守卫</v>
          </cell>
          <cell r="E568">
            <v>1</v>
          </cell>
          <cell r="F568">
            <v>0</v>
          </cell>
          <cell r="G568">
            <v>0</v>
          </cell>
          <cell r="H568">
            <v>1</v>
          </cell>
          <cell r="I568">
            <v>70001004</v>
          </cell>
          <cell r="J568">
            <v>70001001</v>
          </cell>
          <cell r="K568">
            <v>0</v>
          </cell>
          <cell r="L568">
            <v>0</v>
          </cell>
          <cell r="M568">
            <v>58</v>
          </cell>
          <cell r="N568">
            <v>2</v>
          </cell>
          <cell r="O568">
            <v>2</v>
          </cell>
          <cell r="P568">
            <v>1</v>
          </cell>
          <cell r="Q568">
            <v>75600</v>
          </cell>
          <cell r="R568">
            <v>7400</v>
          </cell>
          <cell r="S568">
            <v>7400</v>
          </cell>
          <cell r="T568">
            <v>1800</v>
          </cell>
          <cell r="U568">
            <v>1800</v>
          </cell>
          <cell r="V568">
            <v>1800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5</v>
          </cell>
          <cell r="AE568">
            <v>99</v>
          </cell>
          <cell r="AF568">
            <v>5</v>
          </cell>
          <cell r="AG568">
            <v>1</v>
          </cell>
          <cell r="AH568">
            <v>0</v>
          </cell>
          <cell r="AI568">
            <v>0</v>
          </cell>
          <cell r="AJ568">
            <v>1</v>
          </cell>
          <cell r="AK568">
            <v>1</v>
          </cell>
          <cell r="AL568">
            <v>0</v>
          </cell>
          <cell r="AM568" t="str">
            <v>60400301,601000301</v>
          </cell>
          <cell r="AO568">
            <v>0.1</v>
          </cell>
          <cell r="AP568">
            <v>1</v>
          </cell>
          <cell r="AQ568">
            <v>70000001</v>
          </cell>
          <cell r="AT568">
            <v>1</v>
          </cell>
          <cell r="AW568">
            <v>21600</v>
          </cell>
          <cell r="AZ568">
            <v>0.5</v>
          </cell>
          <cell r="BA568">
            <v>0</v>
          </cell>
          <cell r="BB568">
            <v>0</v>
          </cell>
        </row>
        <row r="569">
          <cell r="C569">
            <v>71003420</v>
          </cell>
          <cell r="D569" t="str">
            <v>42层守卫</v>
          </cell>
          <cell r="E569">
            <v>1</v>
          </cell>
          <cell r="F569">
            <v>0</v>
          </cell>
          <cell r="G569">
            <v>0</v>
          </cell>
          <cell r="H569">
            <v>1</v>
          </cell>
          <cell r="I569">
            <v>70001004</v>
          </cell>
          <cell r="J569">
            <v>70001001</v>
          </cell>
          <cell r="K569">
            <v>0</v>
          </cell>
          <cell r="L569">
            <v>0</v>
          </cell>
          <cell r="M569">
            <v>58</v>
          </cell>
          <cell r="N569">
            <v>2</v>
          </cell>
          <cell r="O569">
            <v>2</v>
          </cell>
          <cell r="P569">
            <v>1</v>
          </cell>
          <cell r="Q569">
            <v>75600</v>
          </cell>
          <cell r="R569">
            <v>7400</v>
          </cell>
          <cell r="S569">
            <v>7400</v>
          </cell>
          <cell r="T569">
            <v>1800</v>
          </cell>
          <cell r="U569">
            <v>1800</v>
          </cell>
          <cell r="V569">
            <v>1800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5</v>
          </cell>
          <cell r="AE569">
            <v>99</v>
          </cell>
          <cell r="AF569">
            <v>5</v>
          </cell>
          <cell r="AG569">
            <v>2</v>
          </cell>
          <cell r="AH569">
            <v>0</v>
          </cell>
          <cell r="AI569">
            <v>0</v>
          </cell>
          <cell r="AJ569">
            <v>1</v>
          </cell>
          <cell r="AK569">
            <v>1</v>
          </cell>
          <cell r="AL569">
            <v>0</v>
          </cell>
          <cell r="AM569" t="str">
            <v>60400301,601000301</v>
          </cell>
          <cell r="AO569">
            <v>0.1</v>
          </cell>
          <cell r="AP569">
            <v>1</v>
          </cell>
          <cell r="AQ569">
            <v>70000001</v>
          </cell>
          <cell r="AT569">
            <v>1</v>
          </cell>
          <cell r="AW569">
            <v>21600</v>
          </cell>
          <cell r="AZ569">
            <v>0.5</v>
          </cell>
          <cell r="BA569">
            <v>0</v>
          </cell>
          <cell r="BB569">
            <v>0</v>
          </cell>
        </row>
        <row r="570">
          <cell r="C570">
            <v>71003430</v>
          </cell>
          <cell r="D570" t="str">
            <v>43层守卫</v>
          </cell>
          <cell r="E570">
            <v>1</v>
          </cell>
          <cell r="F570">
            <v>0</v>
          </cell>
          <cell r="G570">
            <v>0</v>
          </cell>
          <cell r="H570">
            <v>1</v>
          </cell>
          <cell r="I570">
            <v>70001004</v>
          </cell>
          <cell r="J570">
            <v>70001001</v>
          </cell>
          <cell r="K570">
            <v>0</v>
          </cell>
          <cell r="L570">
            <v>0</v>
          </cell>
          <cell r="M570">
            <v>58</v>
          </cell>
          <cell r="N570">
            <v>2</v>
          </cell>
          <cell r="O570">
            <v>2</v>
          </cell>
          <cell r="P570">
            <v>1</v>
          </cell>
          <cell r="Q570">
            <v>75600</v>
          </cell>
          <cell r="R570">
            <v>7400</v>
          </cell>
          <cell r="S570">
            <v>7400</v>
          </cell>
          <cell r="T570">
            <v>1800</v>
          </cell>
          <cell r="U570">
            <v>1800</v>
          </cell>
          <cell r="V570">
            <v>1800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5</v>
          </cell>
          <cell r="AE570">
            <v>99</v>
          </cell>
          <cell r="AF570">
            <v>5</v>
          </cell>
          <cell r="AG570">
            <v>1</v>
          </cell>
          <cell r="AH570">
            <v>0</v>
          </cell>
          <cell r="AI570">
            <v>0</v>
          </cell>
          <cell r="AJ570">
            <v>1</v>
          </cell>
          <cell r="AK570">
            <v>1</v>
          </cell>
          <cell r="AL570">
            <v>0</v>
          </cell>
          <cell r="AM570" t="str">
            <v>60400301,601000301</v>
          </cell>
          <cell r="AO570">
            <v>0.1</v>
          </cell>
          <cell r="AP570">
            <v>1</v>
          </cell>
          <cell r="AQ570">
            <v>70000001</v>
          </cell>
          <cell r="AT570">
            <v>1</v>
          </cell>
          <cell r="AW570">
            <v>21600</v>
          </cell>
          <cell r="AZ570">
            <v>0.5</v>
          </cell>
          <cell r="BA570">
            <v>0</v>
          </cell>
          <cell r="BB570">
            <v>0</v>
          </cell>
        </row>
        <row r="571">
          <cell r="C571">
            <v>71003440</v>
          </cell>
          <cell r="D571" t="str">
            <v>44层守卫</v>
          </cell>
          <cell r="E571">
            <v>1</v>
          </cell>
          <cell r="F571">
            <v>0</v>
          </cell>
          <cell r="G571">
            <v>0</v>
          </cell>
          <cell r="H571">
            <v>1</v>
          </cell>
          <cell r="I571">
            <v>70001004</v>
          </cell>
          <cell r="J571">
            <v>70001001</v>
          </cell>
          <cell r="K571">
            <v>0</v>
          </cell>
          <cell r="L571">
            <v>0</v>
          </cell>
          <cell r="M571">
            <v>59</v>
          </cell>
          <cell r="N571">
            <v>2</v>
          </cell>
          <cell r="O571">
            <v>2</v>
          </cell>
          <cell r="P571">
            <v>1</v>
          </cell>
          <cell r="Q571">
            <v>76860</v>
          </cell>
          <cell r="R571">
            <v>7520</v>
          </cell>
          <cell r="S571">
            <v>7520</v>
          </cell>
          <cell r="T571">
            <v>1830</v>
          </cell>
          <cell r="U571">
            <v>1830</v>
          </cell>
          <cell r="V571">
            <v>1830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5</v>
          </cell>
          <cell r="AE571">
            <v>99</v>
          </cell>
          <cell r="AF571">
            <v>5</v>
          </cell>
          <cell r="AG571">
            <v>1</v>
          </cell>
          <cell r="AH571">
            <v>0</v>
          </cell>
          <cell r="AI571">
            <v>0</v>
          </cell>
          <cell r="AJ571">
            <v>1</v>
          </cell>
          <cell r="AK571">
            <v>1</v>
          </cell>
          <cell r="AL571">
            <v>0</v>
          </cell>
          <cell r="AM571" t="str">
            <v>60400301,601000301</v>
          </cell>
          <cell r="AO571">
            <v>0.1</v>
          </cell>
          <cell r="AP571">
            <v>1</v>
          </cell>
          <cell r="AQ571">
            <v>70000001</v>
          </cell>
          <cell r="AT571">
            <v>1</v>
          </cell>
          <cell r="AW571">
            <v>21600</v>
          </cell>
          <cell r="AZ571">
            <v>0.5</v>
          </cell>
          <cell r="BA571">
            <v>0</v>
          </cell>
          <cell r="BB571">
            <v>0</v>
          </cell>
        </row>
        <row r="572">
          <cell r="C572">
            <v>71003450</v>
          </cell>
          <cell r="D572" t="str">
            <v>45层守卫</v>
          </cell>
          <cell r="E572">
            <v>3</v>
          </cell>
          <cell r="F572">
            <v>0</v>
          </cell>
          <cell r="G572">
            <v>0</v>
          </cell>
          <cell r="H572">
            <v>1</v>
          </cell>
          <cell r="I572">
            <v>70001004</v>
          </cell>
          <cell r="J572">
            <v>70001001</v>
          </cell>
          <cell r="K572">
            <v>0</v>
          </cell>
          <cell r="L572">
            <v>0</v>
          </cell>
          <cell r="M572">
            <v>59</v>
          </cell>
          <cell r="N572">
            <v>2</v>
          </cell>
          <cell r="O572">
            <v>2</v>
          </cell>
          <cell r="P572">
            <v>1</v>
          </cell>
          <cell r="Q572">
            <v>76860</v>
          </cell>
          <cell r="R572">
            <v>7520</v>
          </cell>
          <cell r="S572">
            <v>7520</v>
          </cell>
          <cell r="T572">
            <v>1830</v>
          </cell>
          <cell r="U572">
            <v>1830</v>
          </cell>
          <cell r="V572">
            <v>1830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5</v>
          </cell>
          <cell r="AE572">
            <v>99</v>
          </cell>
          <cell r="AF572">
            <v>5</v>
          </cell>
          <cell r="AG572">
            <v>2</v>
          </cell>
          <cell r="AH572">
            <v>0</v>
          </cell>
          <cell r="AI572">
            <v>0</v>
          </cell>
          <cell r="AJ572">
            <v>1</v>
          </cell>
          <cell r="AK572">
            <v>1</v>
          </cell>
          <cell r="AL572">
            <v>0</v>
          </cell>
          <cell r="AM572" t="str">
            <v>60400301,601000301</v>
          </cell>
          <cell r="AO572">
            <v>0.1</v>
          </cell>
          <cell r="AP572">
            <v>1</v>
          </cell>
          <cell r="AQ572">
            <v>70000001</v>
          </cell>
          <cell r="AT572">
            <v>1</v>
          </cell>
          <cell r="AW572">
            <v>21600</v>
          </cell>
          <cell r="AZ572">
            <v>0.5</v>
          </cell>
          <cell r="BA572">
            <v>0</v>
          </cell>
          <cell r="BB572">
            <v>0</v>
          </cell>
        </row>
        <row r="573">
          <cell r="C573">
            <v>71003460</v>
          </cell>
          <cell r="D573" t="str">
            <v>46层守卫</v>
          </cell>
          <cell r="E573">
            <v>1</v>
          </cell>
          <cell r="F573">
            <v>0</v>
          </cell>
          <cell r="G573">
            <v>0</v>
          </cell>
          <cell r="H573">
            <v>1</v>
          </cell>
          <cell r="I573">
            <v>70001004</v>
          </cell>
          <cell r="J573">
            <v>70001001</v>
          </cell>
          <cell r="K573">
            <v>0</v>
          </cell>
          <cell r="L573">
            <v>0</v>
          </cell>
          <cell r="M573">
            <v>59</v>
          </cell>
          <cell r="N573">
            <v>2</v>
          </cell>
          <cell r="O573">
            <v>2</v>
          </cell>
          <cell r="P573">
            <v>1</v>
          </cell>
          <cell r="Q573">
            <v>76860</v>
          </cell>
          <cell r="R573">
            <v>7520</v>
          </cell>
          <cell r="S573">
            <v>7520</v>
          </cell>
          <cell r="T573">
            <v>1830</v>
          </cell>
          <cell r="U573">
            <v>1830</v>
          </cell>
          <cell r="V573">
            <v>1830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5</v>
          </cell>
          <cell r="AE573">
            <v>99</v>
          </cell>
          <cell r="AF573">
            <v>5</v>
          </cell>
          <cell r="AG573">
            <v>1</v>
          </cell>
          <cell r="AH573">
            <v>0</v>
          </cell>
          <cell r="AI573">
            <v>0</v>
          </cell>
          <cell r="AJ573">
            <v>1</v>
          </cell>
          <cell r="AK573">
            <v>1</v>
          </cell>
          <cell r="AL573">
            <v>0</v>
          </cell>
          <cell r="AM573" t="str">
            <v>60400301,601000301</v>
          </cell>
          <cell r="AO573">
            <v>0.1</v>
          </cell>
          <cell r="AP573">
            <v>1</v>
          </cell>
          <cell r="AQ573">
            <v>70000001</v>
          </cell>
          <cell r="AT573">
            <v>1</v>
          </cell>
          <cell r="AW573">
            <v>21600</v>
          </cell>
          <cell r="AZ573">
            <v>0.5</v>
          </cell>
          <cell r="BA573">
            <v>0</v>
          </cell>
          <cell r="BB573">
            <v>0</v>
          </cell>
        </row>
        <row r="574">
          <cell r="C574">
            <v>71003470</v>
          </cell>
          <cell r="D574" t="str">
            <v>47层守卫</v>
          </cell>
          <cell r="E574">
            <v>1</v>
          </cell>
          <cell r="F574">
            <v>0</v>
          </cell>
          <cell r="G574">
            <v>0</v>
          </cell>
          <cell r="H574">
            <v>1</v>
          </cell>
          <cell r="I574">
            <v>70001004</v>
          </cell>
          <cell r="J574">
            <v>70001001</v>
          </cell>
          <cell r="K574">
            <v>0</v>
          </cell>
          <cell r="L574">
            <v>0</v>
          </cell>
          <cell r="M574">
            <v>60</v>
          </cell>
          <cell r="N574">
            <v>2</v>
          </cell>
          <cell r="O574">
            <v>2</v>
          </cell>
          <cell r="P574">
            <v>1</v>
          </cell>
          <cell r="Q574">
            <v>78120</v>
          </cell>
          <cell r="R574">
            <v>7640</v>
          </cell>
          <cell r="S574">
            <v>7640</v>
          </cell>
          <cell r="T574">
            <v>1860</v>
          </cell>
          <cell r="U574">
            <v>1860</v>
          </cell>
          <cell r="V574">
            <v>1860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5</v>
          </cell>
          <cell r="AE574">
            <v>99</v>
          </cell>
          <cell r="AF574">
            <v>5</v>
          </cell>
          <cell r="AG574">
            <v>1</v>
          </cell>
          <cell r="AH574">
            <v>0</v>
          </cell>
          <cell r="AI574">
            <v>0</v>
          </cell>
          <cell r="AJ574">
            <v>1</v>
          </cell>
          <cell r="AK574">
            <v>1</v>
          </cell>
          <cell r="AL574">
            <v>0</v>
          </cell>
          <cell r="AM574" t="str">
            <v>60400301,601000301</v>
          </cell>
          <cell r="AO574">
            <v>0.1</v>
          </cell>
          <cell r="AP574">
            <v>1</v>
          </cell>
          <cell r="AQ574">
            <v>70000001</v>
          </cell>
          <cell r="AT574">
            <v>1</v>
          </cell>
          <cell r="AW574">
            <v>21600</v>
          </cell>
          <cell r="AZ574">
            <v>0.5</v>
          </cell>
          <cell r="BA574">
            <v>0</v>
          </cell>
          <cell r="BB574">
            <v>0</v>
          </cell>
        </row>
        <row r="575">
          <cell r="C575">
            <v>71003480</v>
          </cell>
          <cell r="D575" t="str">
            <v>48层守卫</v>
          </cell>
          <cell r="E575">
            <v>1</v>
          </cell>
          <cell r="F575">
            <v>0</v>
          </cell>
          <cell r="G575">
            <v>0</v>
          </cell>
          <cell r="H575">
            <v>1</v>
          </cell>
          <cell r="I575">
            <v>70001004</v>
          </cell>
          <cell r="J575">
            <v>70001001</v>
          </cell>
          <cell r="K575">
            <v>0</v>
          </cell>
          <cell r="L575">
            <v>0</v>
          </cell>
          <cell r="M575">
            <v>60</v>
          </cell>
          <cell r="N575">
            <v>2</v>
          </cell>
          <cell r="O575">
            <v>2</v>
          </cell>
          <cell r="P575">
            <v>1</v>
          </cell>
          <cell r="Q575">
            <v>78120</v>
          </cell>
          <cell r="R575">
            <v>7640</v>
          </cell>
          <cell r="S575">
            <v>7640</v>
          </cell>
          <cell r="T575">
            <v>1860</v>
          </cell>
          <cell r="U575">
            <v>1860</v>
          </cell>
          <cell r="V575">
            <v>1860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5</v>
          </cell>
          <cell r="AE575">
            <v>99</v>
          </cell>
          <cell r="AF575">
            <v>5</v>
          </cell>
          <cell r="AG575">
            <v>1</v>
          </cell>
          <cell r="AH575">
            <v>0</v>
          </cell>
          <cell r="AI575">
            <v>0</v>
          </cell>
          <cell r="AJ575">
            <v>1</v>
          </cell>
          <cell r="AK575">
            <v>1</v>
          </cell>
          <cell r="AL575">
            <v>0</v>
          </cell>
          <cell r="AM575" t="str">
            <v>60400301,601000301</v>
          </cell>
          <cell r="AO575">
            <v>0.1</v>
          </cell>
          <cell r="AP575">
            <v>1</v>
          </cell>
          <cell r="AQ575">
            <v>70000001</v>
          </cell>
          <cell r="AT575">
            <v>1</v>
          </cell>
          <cell r="AW575">
            <v>21600</v>
          </cell>
          <cell r="AZ575">
            <v>0.5</v>
          </cell>
          <cell r="BA575">
            <v>0</v>
          </cell>
          <cell r="BB575">
            <v>0</v>
          </cell>
        </row>
        <row r="576">
          <cell r="C576">
            <v>71003490</v>
          </cell>
          <cell r="D576" t="str">
            <v>49层守卫</v>
          </cell>
          <cell r="E576">
            <v>1</v>
          </cell>
          <cell r="F576">
            <v>0</v>
          </cell>
          <cell r="G576">
            <v>0</v>
          </cell>
          <cell r="H576">
            <v>1</v>
          </cell>
          <cell r="I576">
            <v>70001004</v>
          </cell>
          <cell r="J576">
            <v>70001001</v>
          </cell>
          <cell r="K576">
            <v>0</v>
          </cell>
          <cell r="L576">
            <v>0</v>
          </cell>
          <cell r="M576">
            <v>60</v>
          </cell>
          <cell r="N576">
            <v>2</v>
          </cell>
          <cell r="O576">
            <v>2</v>
          </cell>
          <cell r="P576">
            <v>1</v>
          </cell>
          <cell r="Q576">
            <v>78120</v>
          </cell>
          <cell r="R576">
            <v>7640</v>
          </cell>
          <cell r="S576">
            <v>7640</v>
          </cell>
          <cell r="T576">
            <v>1860</v>
          </cell>
          <cell r="U576">
            <v>1860</v>
          </cell>
          <cell r="V576">
            <v>1860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5</v>
          </cell>
          <cell r="AE576">
            <v>99</v>
          </cell>
          <cell r="AF576">
            <v>5</v>
          </cell>
          <cell r="AG576">
            <v>2</v>
          </cell>
          <cell r="AH576">
            <v>0</v>
          </cell>
          <cell r="AI576">
            <v>0</v>
          </cell>
          <cell r="AJ576">
            <v>1</v>
          </cell>
          <cell r="AK576">
            <v>1</v>
          </cell>
          <cell r="AL576">
            <v>0</v>
          </cell>
          <cell r="AM576" t="str">
            <v>60400301,601000301</v>
          </cell>
          <cell r="AO576">
            <v>0.1</v>
          </cell>
          <cell r="AP576">
            <v>1</v>
          </cell>
          <cell r="AQ576">
            <v>70000001</v>
          </cell>
          <cell r="AT576">
            <v>1</v>
          </cell>
          <cell r="AW576">
            <v>21600</v>
          </cell>
          <cell r="AZ576">
            <v>0.5</v>
          </cell>
          <cell r="BA576">
            <v>0</v>
          </cell>
          <cell r="BB576">
            <v>0</v>
          </cell>
        </row>
        <row r="577">
          <cell r="C577">
            <v>71003500</v>
          </cell>
          <cell r="D577" t="str">
            <v>50层守卫</v>
          </cell>
          <cell r="E577">
            <v>3</v>
          </cell>
          <cell r="F577">
            <v>0</v>
          </cell>
          <cell r="G577">
            <v>0</v>
          </cell>
          <cell r="H577">
            <v>1</v>
          </cell>
          <cell r="I577">
            <v>70001004</v>
          </cell>
          <cell r="J577">
            <v>70001001</v>
          </cell>
          <cell r="K577">
            <v>0</v>
          </cell>
          <cell r="L577">
            <v>0</v>
          </cell>
          <cell r="M577">
            <v>60</v>
          </cell>
          <cell r="N577">
            <v>2</v>
          </cell>
          <cell r="O577">
            <v>2</v>
          </cell>
          <cell r="P577">
            <v>1</v>
          </cell>
          <cell r="Q577">
            <v>624960</v>
          </cell>
          <cell r="R577">
            <v>9500</v>
          </cell>
          <cell r="S577">
            <v>9500</v>
          </cell>
          <cell r="T577">
            <v>2325</v>
          </cell>
          <cell r="U577">
            <v>2325</v>
          </cell>
          <cell r="V577">
            <v>2325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5</v>
          </cell>
          <cell r="AE577">
            <v>99</v>
          </cell>
          <cell r="AF577">
            <v>5</v>
          </cell>
          <cell r="AG577">
            <v>2</v>
          </cell>
          <cell r="AH577">
            <v>0</v>
          </cell>
          <cell r="AI577">
            <v>0</v>
          </cell>
          <cell r="AJ577">
            <v>1</v>
          </cell>
          <cell r="AK577">
            <v>1</v>
          </cell>
          <cell r="AL577">
            <v>0</v>
          </cell>
          <cell r="AM577" t="str">
            <v>60400401,601000311</v>
          </cell>
          <cell r="AO577">
            <v>0.1</v>
          </cell>
          <cell r="AP577">
            <v>1</v>
          </cell>
          <cell r="AQ577">
            <v>70000001</v>
          </cell>
          <cell r="AR577" t="str">
            <v>70504001,70504002,70504003,70504004,70504005</v>
          </cell>
          <cell r="AT577">
            <v>1</v>
          </cell>
          <cell r="AW577">
            <v>21600</v>
          </cell>
          <cell r="AZ577">
            <v>0.5</v>
          </cell>
          <cell r="BA577">
            <v>0</v>
          </cell>
          <cell r="BB577">
            <v>0</v>
          </cell>
        </row>
        <row r="578">
          <cell r="C578">
            <v>72000001</v>
          </cell>
          <cell r="D578" t="str">
            <v>密境守护巨兽</v>
          </cell>
          <cell r="E578">
            <v>3</v>
          </cell>
          <cell r="F578">
            <v>0</v>
          </cell>
          <cell r="G578">
            <v>0</v>
          </cell>
          <cell r="H578">
            <v>1</v>
          </cell>
          <cell r="I578">
            <v>70001004</v>
          </cell>
          <cell r="J578">
            <v>70001001</v>
          </cell>
          <cell r="K578">
            <v>0</v>
          </cell>
          <cell r="L578">
            <v>0</v>
          </cell>
          <cell r="M578">
            <v>15</v>
          </cell>
          <cell r="N578">
            <v>3</v>
          </cell>
          <cell r="O578">
            <v>2</v>
          </cell>
          <cell r="P578">
            <v>1</v>
          </cell>
          <cell r="Q578">
            <v>6000000</v>
          </cell>
          <cell r="R578">
            <v>2775</v>
          </cell>
          <cell r="S578">
            <v>2775</v>
          </cell>
          <cell r="T578">
            <v>537</v>
          </cell>
          <cell r="U578">
            <v>537</v>
          </cell>
          <cell r="V578">
            <v>0.05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5</v>
          </cell>
          <cell r="AE578">
            <v>99</v>
          </cell>
          <cell r="AF578">
            <v>5</v>
          </cell>
          <cell r="AG578">
            <v>1</v>
          </cell>
          <cell r="AH578">
            <v>0</v>
          </cell>
          <cell r="AI578">
            <v>0</v>
          </cell>
          <cell r="AJ578">
            <v>1</v>
          </cell>
          <cell r="AK578">
            <v>1</v>
          </cell>
          <cell r="AL578">
            <v>0</v>
          </cell>
          <cell r="AM578" t="str">
            <v>60600101,60601101</v>
          </cell>
          <cell r="AN578" t="str">
            <v>1;19;601000111,600010201,601100106,601400101,601100001,601100110,601100108,601100109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578">
            <v>0.1</v>
          </cell>
          <cell r="AP578">
            <v>1</v>
          </cell>
          <cell r="AQ578">
            <v>70000001</v>
          </cell>
          <cell r="AR578" t="str">
            <v>70102001,75001001</v>
          </cell>
          <cell r="AT578">
            <v>1</v>
          </cell>
          <cell r="AW578">
            <v>1800</v>
          </cell>
          <cell r="AZ578">
            <v>0.5</v>
          </cell>
          <cell r="BA578">
            <v>0</v>
          </cell>
          <cell r="BB578">
            <v>0</v>
          </cell>
        </row>
        <row r="579">
          <cell r="C579">
            <v>72000002</v>
          </cell>
          <cell r="D579" t="str">
            <v>密境守护巨兽</v>
          </cell>
          <cell r="E579">
            <v>3</v>
          </cell>
          <cell r="F579">
            <v>0</v>
          </cell>
          <cell r="G579">
            <v>0</v>
          </cell>
          <cell r="H579">
            <v>1</v>
          </cell>
          <cell r="I579">
            <v>70001004</v>
          </cell>
          <cell r="J579">
            <v>70001001</v>
          </cell>
          <cell r="K579">
            <v>0</v>
          </cell>
          <cell r="L579">
            <v>0</v>
          </cell>
          <cell r="M579">
            <v>25</v>
          </cell>
          <cell r="N579">
            <v>3</v>
          </cell>
          <cell r="O579">
            <v>2</v>
          </cell>
          <cell r="P579">
            <v>1</v>
          </cell>
          <cell r="Q579">
            <v>9000000</v>
          </cell>
          <cell r="R579">
            <v>4160</v>
          </cell>
          <cell r="S579">
            <v>4160</v>
          </cell>
          <cell r="T579">
            <v>750</v>
          </cell>
          <cell r="U579">
            <v>750</v>
          </cell>
          <cell r="V579">
            <v>0.05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5</v>
          </cell>
          <cell r="AE579">
            <v>99</v>
          </cell>
          <cell r="AF579">
            <v>5</v>
          </cell>
          <cell r="AG579">
            <v>1</v>
          </cell>
          <cell r="AH579">
            <v>0</v>
          </cell>
          <cell r="AI579">
            <v>0</v>
          </cell>
          <cell r="AJ579">
            <v>1</v>
          </cell>
          <cell r="AK579">
            <v>1</v>
          </cell>
          <cell r="AL579">
            <v>0</v>
          </cell>
          <cell r="AM579" t="str">
            <v>60600101,60601101</v>
          </cell>
          <cell r="AN579" t="str">
            <v>1;19;601000111,600010201,601100106,601400101,601100001,601100110,601100108,601100109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579">
            <v>0.1</v>
          </cell>
          <cell r="AP579">
            <v>1</v>
          </cell>
          <cell r="AQ579">
            <v>70000001</v>
          </cell>
          <cell r="AR579" t="str">
            <v>70102001,75001001</v>
          </cell>
          <cell r="AT579">
            <v>1</v>
          </cell>
          <cell r="AW579">
            <v>1800</v>
          </cell>
          <cell r="AZ579">
            <v>0.5</v>
          </cell>
          <cell r="BA579">
            <v>0</v>
          </cell>
          <cell r="BB579">
            <v>0</v>
          </cell>
        </row>
        <row r="580">
          <cell r="C580">
            <v>72000003</v>
          </cell>
          <cell r="D580" t="str">
            <v>密境守护巨兽</v>
          </cell>
          <cell r="E580">
            <v>3</v>
          </cell>
          <cell r="F580">
            <v>0</v>
          </cell>
          <cell r="G580">
            <v>0</v>
          </cell>
          <cell r="H580">
            <v>1</v>
          </cell>
          <cell r="I580">
            <v>70001004</v>
          </cell>
          <cell r="J580">
            <v>70001001</v>
          </cell>
          <cell r="K580">
            <v>0</v>
          </cell>
          <cell r="L580">
            <v>0</v>
          </cell>
          <cell r="M580">
            <v>35</v>
          </cell>
          <cell r="N580">
            <v>3</v>
          </cell>
          <cell r="O580">
            <v>2</v>
          </cell>
          <cell r="P580">
            <v>1</v>
          </cell>
          <cell r="Q580">
            <v>18000000</v>
          </cell>
          <cell r="R580">
            <v>5943</v>
          </cell>
          <cell r="S580">
            <v>5943</v>
          </cell>
          <cell r="T580">
            <v>1197</v>
          </cell>
          <cell r="U580">
            <v>1197</v>
          </cell>
          <cell r="V580">
            <v>0.05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5</v>
          </cell>
          <cell r="AE580">
            <v>99</v>
          </cell>
          <cell r="AF580">
            <v>5</v>
          </cell>
          <cell r="AG580">
            <v>1</v>
          </cell>
          <cell r="AH580">
            <v>0</v>
          </cell>
          <cell r="AI580">
            <v>0</v>
          </cell>
          <cell r="AJ580">
            <v>1</v>
          </cell>
          <cell r="AK580">
            <v>1</v>
          </cell>
          <cell r="AL580">
            <v>0</v>
          </cell>
          <cell r="AM580" t="str">
            <v>60600101,60601101</v>
          </cell>
          <cell r="AN580" t="str">
            <v>1;19;601000111,600010201,601100106,601400101,601100001,601100110,601100108,601100109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580">
            <v>0.1</v>
          </cell>
          <cell r="AP580">
            <v>1</v>
          </cell>
          <cell r="AQ580">
            <v>70000001</v>
          </cell>
          <cell r="AR580" t="str">
            <v>70102001,75001001</v>
          </cell>
          <cell r="AT580">
            <v>1</v>
          </cell>
          <cell r="AW580">
            <v>1800</v>
          </cell>
          <cell r="AZ580">
            <v>0.5</v>
          </cell>
          <cell r="BA580">
            <v>0</v>
          </cell>
          <cell r="BB580">
            <v>0</v>
          </cell>
        </row>
        <row r="581">
          <cell r="C581">
            <v>72000004</v>
          </cell>
          <cell r="D581" t="str">
            <v>密境守护巨兽</v>
          </cell>
          <cell r="E581">
            <v>3</v>
          </cell>
          <cell r="F581">
            <v>0</v>
          </cell>
          <cell r="G581">
            <v>0</v>
          </cell>
          <cell r="H581">
            <v>1</v>
          </cell>
          <cell r="I581">
            <v>70001004</v>
          </cell>
          <cell r="J581">
            <v>70001001</v>
          </cell>
          <cell r="K581">
            <v>0</v>
          </cell>
          <cell r="L581">
            <v>0</v>
          </cell>
          <cell r="M581">
            <v>45</v>
          </cell>
          <cell r="N581">
            <v>3</v>
          </cell>
          <cell r="O581">
            <v>2</v>
          </cell>
          <cell r="P581">
            <v>1</v>
          </cell>
          <cell r="Q581">
            <v>24000000</v>
          </cell>
          <cell r="R581">
            <v>8715</v>
          </cell>
          <cell r="S581">
            <v>8715</v>
          </cell>
          <cell r="T581">
            <v>1774</v>
          </cell>
          <cell r="U581">
            <v>1774</v>
          </cell>
          <cell r="V581">
            <v>0.05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5</v>
          </cell>
          <cell r="AE581">
            <v>99</v>
          </cell>
          <cell r="AF581">
            <v>5</v>
          </cell>
          <cell r="AG581">
            <v>1</v>
          </cell>
          <cell r="AH581">
            <v>0</v>
          </cell>
          <cell r="AI581">
            <v>0</v>
          </cell>
          <cell r="AJ581">
            <v>1</v>
          </cell>
          <cell r="AK581">
            <v>1</v>
          </cell>
          <cell r="AL581">
            <v>0</v>
          </cell>
          <cell r="AM581" t="str">
            <v>60600101,60601101</v>
          </cell>
          <cell r="AN581" t="str">
            <v>1;19;601000111,600010201,601100106,601400101,601100001,601100110,601100108,601100109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581">
            <v>0.1</v>
          </cell>
          <cell r="AP581">
            <v>1</v>
          </cell>
          <cell r="AQ581">
            <v>70000001</v>
          </cell>
          <cell r="AR581" t="str">
            <v>70102001,75001001</v>
          </cell>
          <cell r="AT581">
            <v>1</v>
          </cell>
          <cell r="AW581">
            <v>1800</v>
          </cell>
          <cell r="AZ581">
            <v>0.5</v>
          </cell>
          <cell r="BA581">
            <v>0</v>
          </cell>
          <cell r="BB581">
            <v>0</v>
          </cell>
        </row>
        <row r="582">
          <cell r="C582">
            <v>72000005</v>
          </cell>
          <cell r="D582" t="str">
            <v>密境守护巨兽</v>
          </cell>
          <cell r="E582">
            <v>3</v>
          </cell>
          <cell r="F582">
            <v>0</v>
          </cell>
          <cell r="G582">
            <v>0</v>
          </cell>
          <cell r="H582">
            <v>1</v>
          </cell>
          <cell r="I582">
            <v>70001004</v>
          </cell>
          <cell r="J582">
            <v>70001001</v>
          </cell>
          <cell r="K582">
            <v>0</v>
          </cell>
          <cell r="L582">
            <v>0</v>
          </cell>
          <cell r="M582">
            <v>55</v>
          </cell>
          <cell r="N582">
            <v>3</v>
          </cell>
          <cell r="O582">
            <v>2</v>
          </cell>
          <cell r="P582">
            <v>1</v>
          </cell>
          <cell r="Q582">
            <v>36000000</v>
          </cell>
          <cell r="R582">
            <v>11487</v>
          </cell>
          <cell r="S582">
            <v>11487</v>
          </cell>
          <cell r="T582">
            <v>2352</v>
          </cell>
          <cell r="U582">
            <v>2352</v>
          </cell>
          <cell r="V582">
            <v>0.05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5</v>
          </cell>
          <cell r="AE582">
            <v>99</v>
          </cell>
          <cell r="AF582">
            <v>5</v>
          </cell>
          <cell r="AG582">
            <v>1</v>
          </cell>
          <cell r="AH582">
            <v>0</v>
          </cell>
          <cell r="AI582">
            <v>0</v>
          </cell>
          <cell r="AJ582">
            <v>1</v>
          </cell>
          <cell r="AK582">
            <v>1</v>
          </cell>
          <cell r="AL582">
            <v>0</v>
          </cell>
          <cell r="AM582" t="str">
            <v>60600101,60601101</v>
          </cell>
          <cell r="AN582" t="str">
            <v>1;19;601000111,600010201,601100106,601400101,601100001,601100110,601100108,601100109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582">
            <v>0.1</v>
          </cell>
          <cell r="AP582">
            <v>1</v>
          </cell>
          <cell r="AQ582">
            <v>70000001</v>
          </cell>
          <cell r="AR582" t="str">
            <v>70102001,75001001</v>
          </cell>
          <cell r="AT582">
            <v>1</v>
          </cell>
          <cell r="AW582">
            <v>1800</v>
          </cell>
          <cell r="AZ582">
            <v>0.5</v>
          </cell>
          <cell r="BA582">
            <v>0</v>
          </cell>
          <cell r="BB582">
            <v>0</v>
          </cell>
        </row>
        <row r="583">
          <cell r="C583">
            <v>72000021</v>
          </cell>
          <cell r="D583" t="str">
            <v>家族入侵领主</v>
          </cell>
          <cell r="E583">
            <v>3</v>
          </cell>
          <cell r="F583">
            <v>0</v>
          </cell>
          <cell r="G583">
            <v>0</v>
          </cell>
          <cell r="H583">
            <v>1</v>
          </cell>
          <cell r="I583">
            <v>70001004</v>
          </cell>
          <cell r="J583">
            <v>70001001</v>
          </cell>
          <cell r="K583">
            <v>0</v>
          </cell>
          <cell r="L583">
            <v>0</v>
          </cell>
          <cell r="M583">
            <v>15</v>
          </cell>
          <cell r="N583">
            <v>3</v>
          </cell>
          <cell r="O583">
            <v>2</v>
          </cell>
          <cell r="P583">
            <v>1</v>
          </cell>
          <cell r="Q583">
            <v>3000000</v>
          </cell>
          <cell r="R583">
            <v>2775</v>
          </cell>
          <cell r="S583">
            <v>2775</v>
          </cell>
          <cell r="T583">
            <v>537</v>
          </cell>
          <cell r="U583">
            <v>537</v>
          </cell>
          <cell r="V583">
            <v>0.05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5</v>
          </cell>
          <cell r="AE583">
            <v>99</v>
          </cell>
          <cell r="AF583">
            <v>5</v>
          </cell>
          <cell r="AG583">
            <v>1</v>
          </cell>
          <cell r="AH583">
            <v>0</v>
          </cell>
          <cell r="AI583">
            <v>0</v>
          </cell>
          <cell r="AJ583">
            <v>1</v>
          </cell>
          <cell r="AK583">
            <v>1</v>
          </cell>
          <cell r="AL583">
            <v>0</v>
          </cell>
          <cell r="AM583" t="str">
            <v>60600101,61101001</v>
          </cell>
          <cell r="AN583" t="str">
            <v>1;19;601000111,600010201,601100106,601400101,601100001,601100110,601100108,601100109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583">
            <v>0.1</v>
          </cell>
          <cell r="AP583">
            <v>1</v>
          </cell>
          <cell r="AQ583">
            <v>70000001</v>
          </cell>
          <cell r="AR583" t="str">
            <v>73004301,73004302,73004303,73004304,73004305</v>
          </cell>
          <cell r="AT583">
            <v>1</v>
          </cell>
          <cell r="AW583">
            <v>1800</v>
          </cell>
          <cell r="AZ583">
            <v>0.5</v>
          </cell>
          <cell r="BA583">
            <v>0</v>
          </cell>
          <cell r="BB583">
            <v>0</v>
          </cell>
        </row>
        <row r="584">
          <cell r="C584">
            <v>72000022</v>
          </cell>
          <cell r="D584" t="str">
            <v>家族入侵领主</v>
          </cell>
          <cell r="E584">
            <v>3</v>
          </cell>
          <cell r="F584">
            <v>0</v>
          </cell>
          <cell r="G584">
            <v>0</v>
          </cell>
          <cell r="H584">
            <v>1</v>
          </cell>
          <cell r="I584">
            <v>70001004</v>
          </cell>
          <cell r="J584">
            <v>70001001</v>
          </cell>
          <cell r="K584">
            <v>0</v>
          </cell>
          <cell r="L584">
            <v>0</v>
          </cell>
          <cell r="M584">
            <v>25</v>
          </cell>
          <cell r="N584">
            <v>3</v>
          </cell>
          <cell r="O584">
            <v>2</v>
          </cell>
          <cell r="P584">
            <v>1</v>
          </cell>
          <cell r="Q584">
            <v>4500000</v>
          </cell>
          <cell r="R584">
            <v>4160</v>
          </cell>
          <cell r="S584">
            <v>4160</v>
          </cell>
          <cell r="T584">
            <v>750</v>
          </cell>
          <cell r="U584">
            <v>750</v>
          </cell>
          <cell r="V584">
            <v>0.05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5</v>
          </cell>
          <cell r="AE584">
            <v>99</v>
          </cell>
          <cell r="AF584">
            <v>5</v>
          </cell>
          <cell r="AG584">
            <v>1</v>
          </cell>
          <cell r="AH584">
            <v>0</v>
          </cell>
          <cell r="AI584">
            <v>0</v>
          </cell>
          <cell r="AJ584">
            <v>1</v>
          </cell>
          <cell r="AK584">
            <v>1</v>
          </cell>
          <cell r="AL584">
            <v>0</v>
          </cell>
          <cell r="AM584" t="str">
            <v>60600101,61101001</v>
          </cell>
          <cell r="AN584" t="str">
            <v>1;19;601000111,600010201,601100106,601400101,601100001,601100110,601100108,601100109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584">
            <v>0.1</v>
          </cell>
          <cell r="AP584">
            <v>1</v>
          </cell>
          <cell r="AQ584">
            <v>70000001</v>
          </cell>
          <cell r="AR584" t="str">
            <v>73004301,73004302,73004303,73004304,73004305</v>
          </cell>
          <cell r="AT584">
            <v>1</v>
          </cell>
          <cell r="AW584">
            <v>1800</v>
          </cell>
          <cell r="AZ584">
            <v>0.5</v>
          </cell>
          <cell r="BA584">
            <v>0</v>
          </cell>
          <cell r="BB584">
            <v>0</v>
          </cell>
        </row>
        <row r="585">
          <cell r="C585">
            <v>72000023</v>
          </cell>
          <cell r="D585" t="str">
            <v>家族入侵领主</v>
          </cell>
          <cell r="E585">
            <v>3</v>
          </cell>
          <cell r="F585">
            <v>0</v>
          </cell>
          <cell r="G585">
            <v>0</v>
          </cell>
          <cell r="H585">
            <v>1</v>
          </cell>
          <cell r="I585">
            <v>70001004</v>
          </cell>
          <cell r="J585">
            <v>70001001</v>
          </cell>
          <cell r="K585">
            <v>0</v>
          </cell>
          <cell r="L585">
            <v>0</v>
          </cell>
          <cell r="M585">
            <v>35</v>
          </cell>
          <cell r="N585">
            <v>3</v>
          </cell>
          <cell r="O585">
            <v>2</v>
          </cell>
          <cell r="P585">
            <v>1</v>
          </cell>
          <cell r="Q585">
            <v>9000000</v>
          </cell>
          <cell r="R585">
            <v>5943</v>
          </cell>
          <cell r="S585">
            <v>5943</v>
          </cell>
          <cell r="T585">
            <v>1197</v>
          </cell>
          <cell r="U585">
            <v>1197</v>
          </cell>
          <cell r="V585">
            <v>0.05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5</v>
          </cell>
          <cell r="AE585">
            <v>99</v>
          </cell>
          <cell r="AF585">
            <v>5</v>
          </cell>
          <cell r="AG585">
            <v>1</v>
          </cell>
          <cell r="AH585">
            <v>0</v>
          </cell>
          <cell r="AI585">
            <v>0</v>
          </cell>
          <cell r="AJ585">
            <v>1</v>
          </cell>
          <cell r="AK585">
            <v>1</v>
          </cell>
          <cell r="AL585">
            <v>0</v>
          </cell>
          <cell r="AM585" t="str">
            <v>60600101,61101001</v>
          </cell>
          <cell r="AN585" t="str">
            <v>1;19;601000111,600010201,601100106,601400101,601100001,601100110,601100108,601100109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585">
            <v>0.1</v>
          </cell>
          <cell r="AP585">
            <v>1</v>
          </cell>
          <cell r="AQ585">
            <v>70000001</v>
          </cell>
          <cell r="AR585" t="str">
            <v>73004301,73004302,73004303,73004304,73004305</v>
          </cell>
          <cell r="AT585">
            <v>1</v>
          </cell>
          <cell r="AW585">
            <v>1800</v>
          </cell>
          <cell r="AZ585">
            <v>0.5</v>
          </cell>
          <cell r="BA585">
            <v>0</v>
          </cell>
          <cell r="BB585">
            <v>0</v>
          </cell>
        </row>
        <row r="586">
          <cell r="C586">
            <v>72000024</v>
          </cell>
          <cell r="D586" t="str">
            <v>家族入侵领主</v>
          </cell>
          <cell r="E586">
            <v>3</v>
          </cell>
          <cell r="F586">
            <v>0</v>
          </cell>
          <cell r="G586">
            <v>0</v>
          </cell>
          <cell r="H586">
            <v>1</v>
          </cell>
          <cell r="I586">
            <v>70001004</v>
          </cell>
          <cell r="J586">
            <v>70001001</v>
          </cell>
          <cell r="K586">
            <v>0</v>
          </cell>
          <cell r="L586">
            <v>0</v>
          </cell>
          <cell r="M586">
            <v>45</v>
          </cell>
          <cell r="N586">
            <v>3</v>
          </cell>
          <cell r="O586">
            <v>2</v>
          </cell>
          <cell r="P586">
            <v>1</v>
          </cell>
          <cell r="Q586">
            <v>12000000</v>
          </cell>
          <cell r="R586">
            <v>8715</v>
          </cell>
          <cell r="S586">
            <v>8715</v>
          </cell>
          <cell r="T586">
            <v>1774</v>
          </cell>
          <cell r="U586">
            <v>1774</v>
          </cell>
          <cell r="V586">
            <v>0.05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5</v>
          </cell>
          <cell r="AE586">
            <v>99</v>
          </cell>
          <cell r="AF586">
            <v>5</v>
          </cell>
          <cell r="AG586">
            <v>1</v>
          </cell>
          <cell r="AH586">
            <v>0</v>
          </cell>
          <cell r="AI586">
            <v>0</v>
          </cell>
          <cell r="AJ586">
            <v>1</v>
          </cell>
          <cell r="AK586">
            <v>1</v>
          </cell>
          <cell r="AL586">
            <v>0</v>
          </cell>
          <cell r="AM586" t="str">
            <v>60600101,61101001</v>
          </cell>
          <cell r="AN586" t="str">
            <v>1;19;601000111,600010201,601100106,601400101,601100001,601100110,601100108,601100109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586">
            <v>0.1</v>
          </cell>
          <cell r="AP586">
            <v>1</v>
          </cell>
          <cell r="AQ586">
            <v>70000001</v>
          </cell>
          <cell r="AR586" t="str">
            <v>73004301,73004302,73004303,73004304,73004305</v>
          </cell>
          <cell r="AT586">
            <v>1</v>
          </cell>
          <cell r="AW586">
            <v>1800</v>
          </cell>
          <cell r="AZ586">
            <v>0.5</v>
          </cell>
          <cell r="BA586">
            <v>0</v>
          </cell>
          <cell r="BB586">
            <v>0</v>
          </cell>
        </row>
        <row r="587">
          <cell r="C587">
            <v>72000025</v>
          </cell>
          <cell r="D587" t="str">
            <v>家族入侵领主</v>
          </cell>
          <cell r="E587">
            <v>3</v>
          </cell>
          <cell r="F587">
            <v>0</v>
          </cell>
          <cell r="G587">
            <v>0</v>
          </cell>
          <cell r="H587">
            <v>1</v>
          </cell>
          <cell r="I587">
            <v>70001004</v>
          </cell>
          <cell r="J587">
            <v>70001001</v>
          </cell>
          <cell r="K587">
            <v>0</v>
          </cell>
          <cell r="L587">
            <v>0</v>
          </cell>
          <cell r="M587">
            <v>55</v>
          </cell>
          <cell r="N587">
            <v>3</v>
          </cell>
          <cell r="O587">
            <v>2</v>
          </cell>
          <cell r="P587">
            <v>1</v>
          </cell>
          <cell r="Q587">
            <v>18000000</v>
          </cell>
          <cell r="R587">
            <v>11487</v>
          </cell>
          <cell r="S587">
            <v>11487</v>
          </cell>
          <cell r="T587">
            <v>2352</v>
          </cell>
          <cell r="U587">
            <v>2352</v>
          </cell>
          <cell r="V587">
            <v>0.05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5</v>
          </cell>
          <cell r="AE587">
            <v>99</v>
          </cell>
          <cell r="AF587">
            <v>5</v>
          </cell>
          <cell r="AG587">
            <v>1</v>
          </cell>
          <cell r="AH587">
            <v>0</v>
          </cell>
          <cell r="AI587">
            <v>0</v>
          </cell>
          <cell r="AJ587">
            <v>1</v>
          </cell>
          <cell r="AK587">
            <v>1</v>
          </cell>
          <cell r="AL587">
            <v>0</v>
          </cell>
          <cell r="AM587" t="str">
            <v>60600101,61101001</v>
          </cell>
          <cell r="AN587" t="str">
            <v>1;19;601000111,600010201,601100106,601400101,601100001,601100110,601100108,601100109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587">
            <v>0.1</v>
          </cell>
          <cell r="AP587">
            <v>1</v>
          </cell>
          <cell r="AQ587">
            <v>70000001</v>
          </cell>
          <cell r="AR587" t="str">
            <v>73004301,73004302,73004303,73004304,73004305</v>
          </cell>
          <cell r="AT587">
            <v>1</v>
          </cell>
          <cell r="AW587">
            <v>1800</v>
          </cell>
          <cell r="AZ587">
            <v>0.5</v>
          </cell>
          <cell r="BA587">
            <v>0</v>
          </cell>
          <cell r="BB587">
            <v>0</v>
          </cell>
        </row>
        <row r="588">
          <cell r="C588">
            <v>72000101</v>
          </cell>
          <cell r="D588" t="str">
            <v>试炼猪王</v>
          </cell>
          <cell r="E588">
            <v>3</v>
          </cell>
          <cell r="F588">
            <v>0</v>
          </cell>
          <cell r="G588">
            <v>0</v>
          </cell>
          <cell r="H588">
            <v>1</v>
          </cell>
          <cell r="I588">
            <v>70001004</v>
          </cell>
          <cell r="J588">
            <v>70001001</v>
          </cell>
          <cell r="K588">
            <v>0</v>
          </cell>
          <cell r="L588">
            <v>0</v>
          </cell>
          <cell r="M588">
            <v>10</v>
          </cell>
          <cell r="N588">
            <v>3</v>
          </cell>
          <cell r="O588">
            <v>2</v>
          </cell>
          <cell r="P588">
            <v>1</v>
          </cell>
          <cell r="Q588">
            <v>105600</v>
          </cell>
          <cell r="R588">
            <v>860</v>
          </cell>
          <cell r="S588">
            <v>860</v>
          </cell>
          <cell r="T588">
            <v>165</v>
          </cell>
          <cell r="U588">
            <v>165</v>
          </cell>
          <cell r="V588">
            <v>0.05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5</v>
          </cell>
          <cell r="AE588">
            <v>99</v>
          </cell>
          <cell r="AF588">
            <v>5</v>
          </cell>
          <cell r="AG588">
            <v>1</v>
          </cell>
          <cell r="AH588">
            <v>0</v>
          </cell>
          <cell r="AI588">
            <v>0</v>
          </cell>
          <cell r="AJ588">
            <v>1</v>
          </cell>
          <cell r="AK588">
            <v>1</v>
          </cell>
          <cell r="AL588">
            <v>0</v>
          </cell>
          <cell r="AM588">
            <v>0</v>
          </cell>
          <cell r="AO588">
            <v>0.1</v>
          </cell>
          <cell r="AP588">
            <v>1</v>
          </cell>
          <cell r="AQ588">
            <v>70000001</v>
          </cell>
          <cell r="AR588" t="str">
            <v>70102001</v>
          </cell>
          <cell r="AT588">
            <v>1</v>
          </cell>
          <cell r="AW588">
            <v>21600</v>
          </cell>
          <cell r="AZ588">
            <v>0.5</v>
          </cell>
          <cell r="BA588">
            <v>0</v>
          </cell>
          <cell r="BB588">
            <v>0</v>
          </cell>
        </row>
        <row r="589">
          <cell r="C589">
            <v>72000102</v>
          </cell>
          <cell r="D589" t="str">
            <v>试炼猪王</v>
          </cell>
          <cell r="E589">
            <v>3</v>
          </cell>
          <cell r="F589">
            <v>0</v>
          </cell>
          <cell r="G589">
            <v>0</v>
          </cell>
          <cell r="H589">
            <v>1</v>
          </cell>
          <cell r="I589">
            <v>70001004</v>
          </cell>
          <cell r="J589">
            <v>70001001</v>
          </cell>
          <cell r="K589">
            <v>0</v>
          </cell>
          <cell r="L589">
            <v>0</v>
          </cell>
          <cell r="M589">
            <v>11</v>
          </cell>
          <cell r="N589">
            <v>3</v>
          </cell>
          <cell r="O589">
            <v>2</v>
          </cell>
          <cell r="P589">
            <v>1</v>
          </cell>
          <cell r="Q589">
            <v>118800</v>
          </cell>
          <cell r="R589">
            <v>920</v>
          </cell>
          <cell r="S589">
            <v>920</v>
          </cell>
          <cell r="T589">
            <v>180</v>
          </cell>
          <cell r="U589">
            <v>180</v>
          </cell>
          <cell r="V589">
            <v>0.05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5</v>
          </cell>
          <cell r="AE589">
            <v>99</v>
          </cell>
          <cell r="AF589">
            <v>5</v>
          </cell>
          <cell r="AG589">
            <v>1</v>
          </cell>
          <cell r="AH589">
            <v>0</v>
          </cell>
          <cell r="AI589">
            <v>0</v>
          </cell>
          <cell r="AJ589">
            <v>1</v>
          </cell>
          <cell r="AK589">
            <v>1</v>
          </cell>
          <cell r="AL589">
            <v>0</v>
          </cell>
          <cell r="AM589">
            <v>0</v>
          </cell>
          <cell r="AO589">
            <v>0.1</v>
          </cell>
          <cell r="AP589">
            <v>1</v>
          </cell>
          <cell r="AQ589">
            <v>70000001</v>
          </cell>
          <cell r="AR589" t="str">
            <v>70102001</v>
          </cell>
          <cell r="AT589">
            <v>1</v>
          </cell>
          <cell r="AW589">
            <v>21600</v>
          </cell>
          <cell r="AZ589">
            <v>0.5</v>
          </cell>
          <cell r="BA589">
            <v>0</v>
          </cell>
          <cell r="BB589">
            <v>0</v>
          </cell>
        </row>
        <row r="590">
          <cell r="C590">
            <v>72000103</v>
          </cell>
          <cell r="D590" t="str">
            <v>试炼猪王</v>
          </cell>
          <cell r="E590">
            <v>3</v>
          </cell>
          <cell r="F590">
            <v>0</v>
          </cell>
          <cell r="G590">
            <v>0</v>
          </cell>
          <cell r="H590">
            <v>1</v>
          </cell>
          <cell r="I590">
            <v>70001004</v>
          </cell>
          <cell r="J590">
            <v>70001001</v>
          </cell>
          <cell r="K590">
            <v>0</v>
          </cell>
          <cell r="L590">
            <v>0</v>
          </cell>
          <cell r="M590">
            <v>12</v>
          </cell>
          <cell r="N590">
            <v>3</v>
          </cell>
          <cell r="O590">
            <v>2</v>
          </cell>
          <cell r="P590">
            <v>1</v>
          </cell>
          <cell r="Q590">
            <v>134640</v>
          </cell>
          <cell r="R590">
            <v>980</v>
          </cell>
          <cell r="S590">
            <v>980</v>
          </cell>
          <cell r="T590">
            <v>195</v>
          </cell>
          <cell r="U590">
            <v>195</v>
          </cell>
          <cell r="V590">
            <v>0.05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5</v>
          </cell>
          <cell r="AE590">
            <v>99</v>
          </cell>
          <cell r="AF590">
            <v>5</v>
          </cell>
          <cell r="AG590">
            <v>1</v>
          </cell>
          <cell r="AH590">
            <v>0</v>
          </cell>
          <cell r="AI590">
            <v>0</v>
          </cell>
          <cell r="AJ590">
            <v>1</v>
          </cell>
          <cell r="AK590">
            <v>1</v>
          </cell>
          <cell r="AL590">
            <v>0</v>
          </cell>
          <cell r="AM590">
            <v>0</v>
          </cell>
          <cell r="AO590">
            <v>0.1</v>
          </cell>
          <cell r="AP590">
            <v>1</v>
          </cell>
          <cell r="AQ590">
            <v>70000001</v>
          </cell>
          <cell r="AR590" t="str">
            <v>70102001</v>
          </cell>
          <cell r="AT590">
            <v>1</v>
          </cell>
          <cell r="AW590">
            <v>21600</v>
          </cell>
          <cell r="AZ590">
            <v>0.5</v>
          </cell>
          <cell r="BA590">
            <v>0</v>
          </cell>
          <cell r="BB590">
            <v>0</v>
          </cell>
        </row>
        <row r="591">
          <cell r="C591">
            <v>72000104</v>
          </cell>
          <cell r="D591" t="str">
            <v>试炼猪王</v>
          </cell>
          <cell r="E591">
            <v>3</v>
          </cell>
          <cell r="F591">
            <v>0</v>
          </cell>
          <cell r="G591">
            <v>0</v>
          </cell>
          <cell r="H591">
            <v>1</v>
          </cell>
          <cell r="I591">
            <v>70001004</v>
          </cell>
          <cell r="J591">
            <v>70001001</v>
          </cell>
          <cell r="K591">
            <v>0</v>
          </cell>
          <cell r="L591">
            <v>0</v>
          </cell>
          <cell r="M591">
            <v>13</v>
          </cell>
          <cell r="N591">
            <v>3</v>
          </cell>
          <cell r="O591">
            <v>2</v>
          </cell>
          <cell r="P591">
            <v>1</v>
          </cell>
          <cell r="Q591">
            <v>153120</v>
          </cell>
          <cell r="R591">
            <v>1040</v>
          </cell>
          <cell r="S591">
            <v>1040</v>
          </cell>
          <cell r="T591">
            <v>210</v>
          </cell>
          <cell r="U591">
            <v>210</v>
          </cell>
          <cell r="V591">
            <v>0.05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5</v>
          </cell>
          <cell r="AE591">
            <v>99</v>
          </cell>
          <cell r="AF591">
            <v>5</v>
          </cell>
          <cell r="AG591">
            <v>1</v>
          </cell>
          <cell r="AH591">
            <v>0</v>
          </cell>
          <cell r="AI591">
            <v>0</v>
          </cell>
          <cell r="AJ591">
            <v>1</v>
          </cell>
          <cell r="AK591">
            <v>1</v>
          </cell>
          <cell r="AL591">
            <v>0</v>
          </cell>
          <cell r="AM591">
            <v>0</v>
          </cell>
          <cell r="AO591">
            <v>0.1</v>
          </cell>
          <cell r="AP591">
            <v>1</v>
          </cell>
          <cell r="AQ591">
            <v>70000001</v>
          </cell>
          <cell r="AR591" t="str">
            <v>70102001</v>
          </cell>
          <cell r="AT591">
            <v>1</v>
          </cell>
          <cell r="AW591">
            <v>21600</v>
          </cell>
          <cell r="AZ591">
            <v>0.5</v>
          </cell>
          <cell r="BA591">
            <v>0</v>
          </cell>
          <cell r="BB591">
            <v>0</v>
          </cell>
        </row>
        <row r="592">
          <cell r="C592">
            <v>72000105</v>
          </cell>
          <cell r="D592" t="str">
            <v>试炼猪王</v>
          </cell>
          <cell r="E592">
            <v>3</v>
          </cell>
          <cell r="F592">
            <v>0</v>
          </cell>
          <cell r="G592">
            <v>0</v>
          </cell>
          <cell r="H592">
            <v>1</v>
          </cell>
          <cell r="I592">
            <v>70001004</v>
          </cell>
          <cell r="J592">
            <v>70001001</v>
          </cell>
          <cell r="K592">
            <v>0</v>
          </cell>
          <cell r="L592">
            <v>0</v>
          </cell>
          <cell r="M592">
            <v>14</v>
          </cell>
          <cell r="N592">
            <v>3</v>
          </cell>
          <cell r="O592">
            <v>2</v>
          </cell>
          <cell r="P592">
            <v>1</v>
          </cell>
          <cell r="Q592">
            <v>174240</v>
          </cell>
          <cell r="R592">
            <v>1100</v>
          </cell>
          <cell r="S592">
            <v>1100</v>
          </cell>
          <cell r="T592">
            <v>225</v>
          </cell>
          <cell r="U592">
            <v>225</v>
          </cell>
          <cell r="V592">
            <v>0.05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5</v>
          </cell>
          <cell r="AE592">
            <v>99</v>
          </cell>
          <cell r="AF592">
            <v>5</v>
          </cell>
          <cell r="AG592">
            <v>1</v>
          </cell>
          <cell r="AH592">
            <v>0</v>
          </cell>
          <cell r="AI592">
            <v>0</v>
          </cell>
          <cell r="AJ592">
            <v>1</v>
          </cell>
          <cell r="AK592">
            <v>1</v>
          </cell>
          <cell r="AL592">
            <v>0</v>
          </cell>
          <cell r="AM592">
            <v>0</v>
          </cell>
          <cell r="AO592">
            <v>0.1</v>
          </cell>
          <cell r="AP592">
            <v>1</v>
          </cell>
          <cell r="AQ592">
            <v>70000001</v>
          </cell>
          <cell r="AR592" t="str">
            <v>70102001</v>
          </cell>
          <cell r="AT592">
            <v>1</v>
          </cell>
          <cell r="AW592">
            <v>21600</v>
          </cell>
          <cell r="AZ592">
            <v>0.5</v>
          </cell>
          <cell r="BA592">
            <v>0</v>
          </cell>
          <cell r="BB592">
            <v>0</v>
          </cell>
        </row>
        <row r="593">
          <cell r="C593">
            <v>72000106</v>
          </cell>
          <cell r="D593" t="str">
            <v>试炼猪王</v>
          </cell>
          <cell r="E593">
            <v>3</v>
          </cell>
          <cell r="F593">
            <v>0</v>
          </cell>
          <cell r="G593">
            <v>0</v>
          </cell>
          <cell r="H593">
            <v>1</v>
          </cell>
          <cell r="I593">
            <v>70001004</v>
          </cell>
          <cell r="J593">
            <v>70001001</v>
          </cell>
          <cell r="K593">
            <v>0</v>
          </cell>
          <cell r="L593">
            <v>0</v>
          </cell>
          <cell r="M593">
            <v>15</v>
          </cell>
          <cell r="N593">
            <v>3</v>
          </cell>
          <cell r="O593">
            <v>2</v>
          </cell>
          <cell r="P593">
            <v>1</v>
          </cell>
          <cell r="Q593">
            <v>198000</v>
          </cell>
          <cell r="R593">
            <v>1160</v>
          </cell>
          <cell r="S593">
            <v>1160</v>
          </cell>
          <cell r="T593">
            <v>240</v>
          </cell>
          <cell r="U593">
            <v>240</v>
          </cell>
          <cell r="V593">
            <v>0.05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5</v>
          </cell>
          <cell r="AE593">
            <v>99</v>
          </cell>
          <cell r="AF593">
            <v>5</v>
          </cell>
          <cell r="AG593">
            <v>1</v>
          </cell>
          <cell r="AH593">
            <v>0</v>
          </cell>
          <cell r="AI593">
            <v>0</v>
          </cell>
          <cell r="AJ593">
            <v>1</v>
          </cell>
          <cell r="AK593">
            <v>1</v>
          </cell>
          <cell r="AL593">
            <v>0</v>
          </cell>
          <cell r="AM593">
            <v>0</v>
          </cell>
          <cell r="AO593">
            <v>0.1</v>
          </cell>
          <cell r="AP593">
            <v>1</v>
          </cell>
          <cell r="AQ593">
            <v>70000001</v>
          </cell>
          <cell r="AR593" t="str">
            <v>70102001</v>
          </cell>
          <cell r="AT593">
            <v>1</v>
          </cell>
          <cell r="AW593">
            <v>21600</v>
          </cell>
          <cell r="AZ593">
            <v>0.5</v>
          </cell>
          <cell r="BA593">
            <v>0</v>
          </cell>
          <cell r="BB593">
            <v>0</v>
          </cell>
        </row>
        <row r="594">
          <cell r="C594">
            <v>72000107</v>
          </cell>
          <cell r="D594" t="str">
            <v>试炼猪王</v>
          </cell>
          <cell r="E594">
            <v>3</v>
          </cell>
          <cell r="F594">
            <v>0</v>
          </cell>
          <cell r="G594">
            <v>0</v>
          </cell>
          <cell r="H594">
            <v>1</v>
          </cell>
          <cell r="I594">
            <v>70001004</v>
          </cell>
          <cell r="J594">
            <v>70001001</v>
          </cell>
          <cell r="K594">
            <v>0</v>
          </cell>
          <cell r="L594">
            <v>0</v>
          </cell>
          <cell r="M594">
            <v>16</v>
          </cell>
          <cell r="N594">
            <v>3</v>
          </cell>
          <cell r="O594">
            <v>2</v>
          </cell>
          <cell r="P594">
            <v>1</v>
          </cell>
          <cell r="Q594">
            <v>224400</v>
          </cell>
          <cell r="R594">
            <v>1220</v>
          </cell>
          <cell r="S594">
            <v>1220</v>
          </cell>
          <cell r="T594">
            <v>255</v>
          </cell>
          <cell r="U594">
            <v>255</v>
          </cell>
          <cell r="V594">
            <v>0.05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5</v>
          </cell>
          <cell r="AE594">
            <v>99</v>
          </cell>
          <cell r="AF594">
            <v>5</v>
          </cell>
          <cell r="AG594">
            <v>1</v>
          </cell>
          <cell r="AH594">
            <v>0</v>
          </cell>
          <cell r="AI594">
            <v>0</v>
          </cell>
          <cell r="AJ594">
            <v>1</v>
          </cell>
          <cell r="AK594">
            <v>1</v>
          </cell>
          <cell r="AL594">
            <v>0</v>
          </cell>
          <cell r="AM594">
            <v>0</v>
          </cell>
          <cell r="AO594">
            <v>0.1</v>
          </cell>
          <cell r="AP594">
            <v>1</v>
          </cell>
          <cell r="AQ594">
            <v>70000001</v>
          </cell>
          <cell r="AR594" t="str">
            <v>70102001</v>
          </cell>
          <cell r="AT594">
            <v>1</v>
          </cell>
          <cell r="AW594">
            <v>21600</v>
          </cell>
          <cell r="AZ594">
            <v>0.5</v>
          </cell>
          <cell r="BA594">
            <v>0</v>
          </cell>
          <cell r="BB594">
            <v>0</v>
          </cell>
        </row>
        <row r="595">
          <cell r="C595">
            <v>72000108</v>
          </cell>
          <cell r="D595" t="str">
            <v>试炼猪王</v>
          </cell>
          <cell r="E595">
            <v>3</v>
          </cell>
          <cell r="F595">
            <v>0</v>
          </cell>
          <cell r="G595">
            <v>0</v>
          </cell>
          <cell r="H595">
            <v>1</v>
          </cell>
          <cell r="I595">
            <v>70001004</v>
          </cell>
          <cell r="J595">
            <v>70001001</v>
          </cell>
          <cell r="K595">
            <v>0</v>
          </cell>
          <cell r="L595">
            <v>0</v>
          </cell>
          <cell r="M595">
            <v>17</v>
          </cell>
          <cell r="N595">
            <v>3</v>
          </cell>
          <cell r="O595">
            <v>2</v>
          </cell>
          <cell r="P595">
            <v>1</v>
          </cell>
          <cell r="Q595">
            <v>253440</v>
          </cell>
          <cell r="R595">
            <v>1280</v>
          </cell>
          <cell r="S595">
            <v>1280</v>
          </cell>
          <cell r="T595">
            <v>270</v>
          </cell>
          <cell r="U595">
            <v>270</v>
          </cell>
          <cell r="V595">
            <v>0.05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5</v>
          </cell>
          <cell r="AE595">
            <v>99</v>
          </cell>
          <cell r="AF595">
            <v>5</v>
          </cell>
          <cell r="AG595">
            <v>1</v>
          </cell>
          <cell r="AH595">
            <v>0</v>
          </cell>
          <cell r="AI595">
            <v>0</v>
          </cell>
          <cell r="AJ595">
            <v>1</v>
          </cell>
          <cell r="AK595">
            <v>1</v>
          </cell>
          <cell r="AL595">
            <v>0</v>
          </cell>
          <cell r="AM595">
            <v>0</v>
          </cell>
          <cell r="AO595">
            <v>0.1</v>
          </cell>
          <cell r="AP595">
            <v>1</v>
          </cell>
          <cell r="AQ595">
            <v>70000001</v>
          </cell>
          <cell r="AR595" t="str">
            <v>70102001</v>
          </cell>
          <cell r="AT595">
            <v>1</v>
          </cell>
          <cell r="AW595">
            <v>21600</v>
          </cell>
          <cell r="AZ595">
            <v>0.5</v>
          </cell>
          <cell r="BA595">
            <v>0</v>
          </cell>
          <cell r="BB595">
            <v>0</v>
          </cell>
        </row>
        <row r="596">
          <cell r="C596">
            <v>72000109</v>
          </cell>
          <cell r="D596" t="str">
            <v>试炼猪王</v>
          </cell>
          <cell r="E596">
            <v>3</v>
          </cell>
          <cell r="F596">
            <v>0</v>
          </cell>
          <cell r="G596">
            <v>0</v>
          </cell>
          <cell r="H596">
            <v>1</v>
          </cell>
          <cell r="I596">
            <v>70001004</v>
          </cell>
          <cell r="J596">
            <v>70001001</v>
          </cell>
          <cell r="K596">
            <v>0</v>
          </cell>
          <cell r="L596">
            <v>0</v>
          </cell>
          <cell r="M596">
            <v>18</v>
          </cell>
          <cell r="N596">
            <v>3</v>
          </cell>
          <cell r="O596">
            <v>2</v>
          </cell>
          <cell r="P596">
            <v>1</v>
          </cell>
          <cell r="Q596">
            <v>285120</v>
          </cell>
          <cell r="R596">
            <v>1340</v>
          </cell>
          <cell r="S596">
            <v>1340</v>
          </cell>
          <cell r="T596">
            <v>285</v>
          </cell>
          <cell r="U596">
            <v>285</v>
          </cell>
          <cell r="V596">
            <v>0.05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5</v>
          </cell>
          <cell r="AE596">
            <v>99</v>
          </cell>
          <cell r="AF596">
            <v>5</v>
          </cell>
          <cell r="AG596">
            <v>1</v>
          </cell>
          <cell r="AH596">
            <v>0</v>
          </cell>
          <cell r="AI596">
            <v>0</v>
          </cell>
          <cell r="AJ596">
            <v>1</v>
          </cell>
          <cell r="AK596">
            <v>1</v>
          </cell>
          <cell r="AL596">
            <v>0</v>
          </cell>
          <cell r="AM596">
            <v>0</v>
          </cell>
          <cell r="AO596">
            <v>0.1</v>
          </cell>
          <cell r="AP596">
            <v>1</v>
          </cell>
          <cell r="AQ596">
            <v>70000001</v>
          </cell>
          <cell r="AR596" t="str">
            <v>70102001</v>
          </cell>
          <cell r="AT596">
            <v>1</v>
          </cell>
          <cell r="AW596">
            <v>21600</v>
          </cell>
          <cell r="AZ596">
            <v>0.5</v>
          </cell>
          <cell r="BA596">
            <v>0</v>
          </cell>
          <cell r="BB596">
            <v>0</v>
          </cell>
        </row>
        <row r="597">
          <cell r="C597">
            <v>72000110</v>
          </cell>
          <cell r="D597" t="str">
            <v>试炼猪王</v>
          </cell>
          <cell r="E597">
            <v>3</v>
          </cell>
          <cell r="F597">
            <v>0</v>
          </cell>
          <cell r="G597">
            <v>0</v>
          </cell>
          <cell r="H597">
            <v>1</v>
          </cell>
          <cell r="I597">
            <v>70001004</v>
          </cell>
          <cell r="J597">
            <v>70001001</v>
          </cell>
          <cell r="K597">
            <v>0</v>
          </cell>
          <cell r="L597">
            <v>0</v>
          </cell>
          <cell r="M597">
            <v>19</v>
          </cell>
          <cell r="N597">
            <v>3</v>
          </cell>
          <cell r="O597">
            <v>2</v>
          </cell>
          <cell r="P597">
            <v>1</v>
          </cell>
          <cell r="Q597">
            <v>319440</v>
          </cell>
          <cell r="R597">
            <v>1400</v>
          </cell>
          <cell r="S597">
            <v>1400</v>
          </cell>
          <cell r="T597">
            <v>300</v>
          </cell>
          <cell r="U597">
            <v>300</v>
          </cell>
          <cell r="V597">
            <v>0.05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5</v>
          </cell>
          <cell r="AE597">
            <v>99</v>
          </cell>
          <cell r="AF597">
            <v>5</v>
          </cell>
          <cell r="AG597">
            <v>1</v>
          </cell>
          <cell r="AH597">
            <v>0</v>
          </cell>
          <cell r="AI597">
            <v>0</v>
          </cell>
          <cell r="AJ597">
            <v>1</v>
          </cell>
          <cell r="AK597">
            <v>1</v>
          </cell>
          <cell r="AL597">
            <v>0</v>
          </cell>
          <cell r="AM597">
            <v>0</v>
          </cell>
          <cell r="AO597">
            <v>0.1</v>
          </cell>
          <cell r="AP597">
            <v>1</v>
          </cell>
          <cell r="AQ597">
            <v>70000001</v>
          </cell>
          <cell r="AR597" t="str">
            <v>70102001</v>
          </cell>
          <cell r="AT597">
            <v>1</v>
          </cell>
          <cell r="AW597">
            <v>21600</v>
          </cell>
          <cell r="AZ597">
            <v>0.5</v>
          </cell>
          <cell r="BA597">
            <v>0</v>
          </cell>
          <cell r="BB597">
            <v>0</v>
          </cell>
        </row>
        <row r="598">
          <cell r="C598">
            <v>72000111</v>
          </cell>
          <cell r="D598" t="str">
            <v>试炼猪王</v>
          </cell>
          <cell r="E598">
            <v>3</v>
          </cell>
          <cell r="F598">
            <v>0</v>
          </cell>
          <cell r="G598">
            <v>0</v>
          </cell>
          <cell r="H598">
            <v>1</v>
          </cell>
          <cell r="I598">
            <v>70001004</v>
          </cell>
          <cell r="J598">
            <v>70001001</v>
          </cell>
          <cell r="K598">
            <v>0</v>
          </cell>
          <cell r="L598">
            <v>0</v>
          </cell>
          <cell r="M598">
            <v>20</v>
          </cell>
          <cell r="N598">
            <v>3</v>
          </cell>
          <cell r="O598">
            <v>2</v>
          </cell>
          <cell r="P598">
            <v>1</v>
          </cell>
          <cell r="Q598">
            <v>356400</v>
          </cell>
          <cell r="R598">
            <v>1460</v>
          </cell>
          <cell r="S598">
            <v>1460</v>
          </cell>
          <cell r="T598">
            <v>315</v>
          </cell>
          <cell r="U598">
            <v>315</v>
          </cell>
          <cell r="V598">
            <v>0.05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5</v>
          </cell>
          <cell r="AE598">
            <v>99</v>
          </cell>
          <cell r="AF598">
            <v>5</v>
          </cell>
          <cell r="AG598">
            <v>1</v>
          </cell>
          <cell r="AH598">
            <v>0</v>
          </cell>
          <cell r="AI598">
            <v>0</v>
          </cell>
          <cell r="AJ598">
            <v>1</v>
          </cell>
          <cell r="AK598">
            <v>1</v>
          </cell>
          <cell r="AL598">
            <v>0</v>
          </cell>
          <cell r="AM598">
            <v>0</v>
          </cell>
          <cell r="AO598">
            <v>0.1</v>
          </cell>
          <cell r="AP598">
            <v>1</v>
          </cell>
          <cell r="AQ598">
            <v>70000001</v>
          </cell>
          <cell r="AR598" t="str">
            <v>70102001</v>
          </cell>
          <cell r="AT598">
            <v>1</v>
          </cell>
          <cell r="AW598">
            <v>21600</v>
          </cell>
          <cell r="AZ598">
            <v>0.5</v>
          </cell>
          <cell r="BA598">
            <v>0</v>
          </cell>
          <cell r="BB598">
            <v>0</v>
          </cell>
        </row>
        <row r="599">
          <cell r="C599">
            <v>72000112</v>
          </cell>
          <cell r="D599" t="str">
            <v>试炼猪王</v>
          </cell>
          <cell r="E599">
            <v>3</v>
          </cell>
          <cell r="F599">
            <v>0</v>
          </cell>
          <cell r="G599">
            <v>0</v>
          </cell>
          <cell r="H599">
            <v>1</v>
          </cell>
          <cell r="I599">
            <v>70001004</v>
          </cell>
          <cell r="J599">
            <v>70001001</v>
          </cell>
          <cell r="K599">
            <v>0</v>
          </cell>
          <cell r="L599">
            <v>0</v>
          </cell>
          <cell r="M599">
            <v>21</v>
          </cell>
          <cell r="N599">
            <v>3</v>
          </cell>
          <cell r="O599">
            <v>2</v>
          </cell>
          <cell r="P599">
            <v>1</v>
          </cell>
          <cell r="Q599">
            <v>396000</v>
          </cell>
          <cell r="R599">
            <v>1520</v>
          </cell>
          <cell r="S599">
            <v>1520</v>
          </cell>
          <cell r="T599">
            <v>330</v>
          </cell>
          <cell r="U599">
            <v>330</v>
          </cell>
          <cell r="V599">
            <v>0.05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5</v>
          </cell>
          <cell r="AE599">
            <v>99</v>
          </cell>
          <cell r="AF599">
            <v>5</v>
          </cell>
          <cell r="AG599">
            <v>1</v>
          </cell>
          <cell r="AH599">
            <v>0</v>
          </cell>
          <cell r="AI599">
            <v>0</v>
          </cell>
          <cell r="AJ599">
            <v>1</v>
          </cell>
          <cell r="AK599">
            <v>1</v>
          </cell>
          <cell r="AL599">
            <v>0</v>
          </cell>
          <cell r="AM599">
            <v>0</v>
          </cell>
          <cell r="AO599">
            <v>0.1</v>
          </cell>
          <cell r="AP599">
            <v>1</v>
          </cell>
          <cell r="AQ599">
            <v>70000001</v>
          </cell>
          <cell r="AR599" t="str">
            <v>70102001</v>
          </cell>
          <cell r="AT599">
            <v>1</v>
          </cell>
          <cell r="AW599">
            <v>21600</v>
          </cell>
          <cell r="AZ599">
            <v>0.5</v>
          </cell>
          <cell r="BA599">
            <v>0</v>
          </cell>
          <cell r="BB599">
            <v>0</v>
          </cell>
        </row>
        <row r="600">
          <cell r="C600">
            <v>72000113</v>
          </cell>
          <cell r="D600" t="str">
            <v>试炼猪王</v>
          </cell>
          <cell r="E600">
            <v>3</v>
          </cell>
          <cell r="F600">
            <v>0</v>
          </cell>
          <cell r="G600">
            <v>0</v>
          </cell>
          <cell r="H600">
            <v>1</v>
          </cell>
          <cell r="I600">
            <v>70001004</v>
          </cell>
          <cell r="J600">
            <v>70001001</v>
          </cell>
          <cell r="K600">
            <v>0</v>
          </cell>
          <cell r="L600">
            <v>0</v>
          </cell>
          <cell r="M600">
            <v>22</v>
          </cell>
          <cell r="N600">
            <v>3</v>
          </cell>
          <cell r="O600">
            <v>2</v>
          </cell>
          <cell r="P600">
            <v>1</v>
          </cell>
          <cell r="Q600">
            <v>438240</v>
          </cell>
          <cell r="R600">
            <v>1640</v>
          </cell>
          <cell r="S600">
            <v>1640</v>
          </cell>
          <cell r="T600">
            <v>360</v>
          </cell>
          <cell r="U600">
            <v>360</v>
          </cell>
          <cell r="V600">
            <v>0.05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5</v>
          </cell>
          <cell r="AE600">
            <v>99</v>
          </cell>
          <cell r="AF600">
            <v>5</v>
          </cell>
          <cell r="AG600">
            <v>1</v>
          </cell>
          <cell r="AH600">
            <v>0</v>
          </cell>
          <cell r="AI600">
            <v>0</v>
          </cell>
          <cell r="AJ600">
            <v>1</v>
          </cell>
          <cell r="AK600">
            <v>1</v>
          </cell>
          <cell r="AL600">
            <v>0</v>
          </cell>
          <cell r="AM600">
            <v>0</v>
          </cell>
          <cell r="AO600">
            <v>0.1</v>
          </cell>
          <cell r="AP600">
            <v>1</v>
          </cell>
          <cell r="AQ600">
            <v>70000001</v>
          </cell>
          <cell r="AR600" t="str">
            <v>70102001</v>
          </cell>
          <cell r="AT600">
            <v>1</v>
          </cell>
          <cell r="AW600">
            <v>21600</v>
          </cell>
          <cell r="AZ600">
            <v>0.5</v>
          </cell>
          <cell r="BA600">
            <v>0</v>
          </cell>
          <cell r="BB600">
            <v>0</v>
          </cell>
        </row>
        <row r="601">
          <cell r="C601">
            <v>72000114</v>
          </cell>
          <cell r="D601" t="str">
            <v>试炼猪王</v>
          </cell>
          <cell r="E601">
            <v>3</v>
          </cell>
          <cell r="F601">
            <v>0</v>
          </cell>
          <cell r="G601">
            <v>0</v>
          </cell>
          <cell r="H601">
            <v>1</v>
          </cell>
          <cell r="I601">
            <v>70001004</v>
          </cell>
          <cell r="J601">
            <v>70001001</v>
          </cell>
          <cell r="K601">
            <v>0</v>
          </cell>
          <cell r="L601">
            <v>0</v>
          </cell>
          <cell r="M601">
            <v>23</v>
          </cell>
          <cell r="N601">
            <v>3</v>
          </cell>
          <cell r="O601">
            <v>2</v>
          </cell>
          <cell r="P601">
            <v>1</v>
          </cell>
          <cell r="Q601">
            <v>483120</v>
          </cell>
          <cell r="R601">
            <v>1760</v>
          </cell>
          <cell r="S601">
            <v>1760</v>
          </cell>
          <cell r="T601">
            <v>390</v>
          </cell>
          <cell r="U601">
            <v>390</v>
          </cell>
          <cell r="V601">
            <v>0.05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5</v>
          </cell>
          <cell r="AE601">
            <v>99</v>
          </cell>
          <cell r="AF601">
            <v>5</v>
          </cell>
          <cell r="AG601">
            <v>1</v>
          </cell>
          <cell r="AH601">
            <v>0</v>
          </cell>
          <cell r="AI601">
            <v>0</v>
          </cell>
          <cell r="AJ601">
            <v>1</v>
          </cell>
          <cell r="AK601">
            <v>1</v>
          </cell>
          <cell r="AL601">
            <v>0</v>
          </cell>
          <cell r="AM601">
            <v>0</v>
          </cell>
          <cell r="AO601">
            <v>0.1</v>
          </cell>
          <cell r="AP601">
            <v>1</v>
          </cell>
          <cell r="AQ601">
            <v>70000001</v>
          </cell>
          <cell r="AR601" t="str">
            <v>70102001</v>
          </cell>
          <cell r="AT601">
            <v>1</v>
          </cell>
          <cell r="AW601">
            <v>21600</v>
          </cell>
          <cell r="AZ601">
            <v>0.5</v>
          </cell>
          <cell r="BA601">
            <v>0</v>
          </cell>
          <cell r="BB601">
            <v>0</v>
          </cell>
        </row>
        <row r="602">
          <cell r="C602">
            <v>72000115</v>
          </cell>
          <cell r="D602" t="str">
            <v>试炼猪王</v>
          </cell>
          <cell r="E602">
            <v>3</v>
          </cell>
          <cell r="F602">
            <v>0</v>
          </cell>
          <cell r="G602">
            <v>0</v>
          </cell>
          <cell r="H602">
            <v>1</v>
          </cell>
          <cell r="I602">
            <v>70001004</v>
          </cell>
          <cell r="J602">
            <v>70001001</v>
          </cell>
          <cell r="K602">
            <v>0</v>
          </cell>
          <cell r="L602">
            <v>0</v>
          </cell>
          <cell r="M602">
            <v>24</v>
          </cell>
          <cell r="N602">
            <v>3</v>
          </cell>
          <cell r="O602">
            <v>2</v>
          </cell>
          <cell r="P602">
            <v>1</v>
          </cell>
          <cell r="Q602">
            <v>530640</v>
          </cell>
          <cell r="R602">
            <v>1880</v>
          </cell>
          <cell r="S602">
            <v>1880</v>
          </cell>
          <cell r="T602">
            <v>420</v>
          </cell>
          <cell r="U602">
            <v>420</v>
          </cell>
          <cell r="V602">
            <v>0.05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5</v>
          </cell>
          <cell r="AE602">
            <v>99</v>
          </cell>
          <cell r="AF602">
            <v>5</v>
          </cell>
          <cell r="AG602">
            <v>1</v>
          </cell>
          <cell r="AH602">
            <v>0</v>
          </cell>
          <cell r="AI602">
            <v>0</v>
          </cell>
          <cell r="AJ602">
            <v>1</v>
          </cell>
          <cell r="AK602">
            <v>1</v>
          </cell>
          <cell r="AL602">
            <v>0</v>
          </cell>
          <cell r="AM602">
            <v>0</v>
          </cell>
          <cell r="AO602">
            <v>0.1</v>
          </cell>
          <cell r="AP602">
            <v>1</v>
          </cell>
          <cell r="AQ602">
            <v>70000001</v>
          </cell>
          <cell r="AR602" t="str">
            <v>70102001</v>
          </cell>
          <cell r="AT602">
            <v>1</v>
          </cell>
          <cell r="AW602">
            <v>21600</v>
          </cell>
          <cell r="AZ602">
            <v>0.5</v>
          </cell>
          <cell r="BA602">
            <v>0</v>
          </cell>
          <cell r="BB602">
            <v>0</v>
          </cell>
        </row>
        <row r="603">
          <cell r="C603">
            <v>72000116</v>
          </cell>
          <cell r="D603" t="str">
            <v>试炼猪王</v>
          </cell>
          <cell r="E603">
            <v>3</v>
          </cell>
          <cell r="F603">
            <v>0</v>
          </cell>
          <cell r="G603">
            <v>0</v>
          </cell>
          <cell r="H603">
            <v>1</v>
          </cell>
          <cell r="I603">
            <v>70001004</v>
          </cell>
          <cell r="J603">
            <v>70001001</v>
          </cell>
          <cell r="K603">
            <v>0</v>
          </cell>
          <cell r="L603">
            <v>0</v>
          </cell>
          <cell r="M603">
            <v>25</v>
          </cell>
          <cell r="N603">
            <v>3</v>
          </cell>
          <cell r="O603">
            <v>2</v>
          </cell>
          <cell r="P603">
            <v>1</v>
          </cell>
          <cell r="Q603">
            <v>580800</v>
          </cell>
          <cell r="R603">
            <v>2000</v>
          </cell>
          <cell r="S603">
            <v>2000</v>
          </cell>
          <cell r="T603">
            <v>450</v>
          </cell>
          <cell r="U603">
            <v>450</v>
          </cell>
          <cell r="V603">
            <v>0.05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5</v>
          </cell>
          <cell r="AE603">
            <v>99</v>
          </cell>
          <cell r="AF603">
            <v>5</v>
          </cell>
          <cell r="AG603">
            <v>1</v>
          </cell>
          <cell r="AH603">
            <v>0</v>
          </cell>
          <cell r="AI603">
            <v>0</v>
          </cell>
          <cell r="AJ603">
            <v>1</v>
          </cell>
          <cell r="AK603">
            <v>1</v>
          </cell>
          <cell r="AL603">
            <v>0</v>
          </cell>
          <cell r="AM603">
            <v>0</v>
          </cell>
          <cell r="AO603">
            <v>0.1</v>
          </cell>
          <cell r="AP603">
            <v>1</v>
          </cell>
          <cell r="AQ603">
            <v>70000001</v>
          </cell>
          <cell r="AR603" t="str">
            <v>70102001</v>
          </cell>
          <cell r="AT603">
            <v>1</v>
          </cell>
          <cell r="AW603">
            <v>21600</v>
          </cell>
          <cell r="AZ603">
            <v>0.5</v>
          </cell>
          <cell r="BA603">
            <v>0</v>
          </cell>
          <cell r="BB603">
            <v>0</v>
          </cell>
        </row>
        <row r="604">
          <cell r="C604">
            <v>72000117</v>
          </cell>
          <cell r="D604" t="str">
            <v>试炼猪王</v>
          </cell>
          <cell r="E604">
            <v>3</v>
          </cell>
          <cell r="F604">
            <v>0</v>
          </cell>
          <cell r="G604">
            <v>0</v>
          </cell>
          <cell r="H604">
            <v>1</v>
          </cell>
          <cell r="I604">
            <v>70001004</v>
          </cell>
          <cell r="J604">
            <v>70001001</v>
          </cell>
          <cell r="K604">
            <v>0</v>
          </cell>
          <cell r="L604">
            <v>0</v>
          </cell>
          <cell r="M604">
            <v>26</v>
          </cell>
          <cell r="N604">
            <v>3</v>
          </cell>
          <cell r="O604">
            <v>2</v>
          </cell>
          <cell r="P604">
            <v>1</v>
          </cell>
          <cell r="Q604">
            <v>633600</v>
          </cell>
          <cell r="R604">
            <v>2120</v>
          </cell>
          <cell r="S604">
            <v>2120</v>
          </cell>
          <cell r="T604">
            <v>480</v>
          </cell>
          <cell r="U604">
            <v>480</v>
          </cell>
          <cell r="V604">
            <v>0.05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5</v>
          </cell>
          <cell r="AE604">
            <v>99</v>
          </cell>
          <cell r="AF604">
            <v>5</v>
          </cell>
          <cell r="AG604">
            <v>1</v>
          </cell>
          <cell r="AH604">
            <v>0</v>
          </cell>
          <cell r="AI604">
            <v>0</v>
          </cell>
          <cell r="AJ604">
            <v>1</v>
          </cell>
          <cell r="AK604">
            <v>1</v>
          </cell>
          <cell r="AL604">
            <v>0</v>
          </cell>
          <cell r="AM604">
            <v>0</v>
          </cell>
          <cell r="AO604">
            <v>0.1</v>
          </cell>
          <cell r="AP604">
            <v>1</v>
          </cell>
          <cell r="AQ604">
            <v>70000001</v>
          </cell>
          <cell r="AR604" t="str">
            <v>70102001</v>
          </cell>
          <cell r="AT604">
            <v>1</v>
          </cell>
          <cell r="AW604">
            <v>21600</v>
          </cell>
          <cell r="AZ604">
            <v>0.5</v>
          </cell>
          <cell r="BA604">
            <v>0</v>
          </cell>
          <cell r="BB604">
            <v>0</v>
          </cell>
        </row>
        <row r="605">
          <cell r="C605">
            <v>72000118</v>
          </cell>
          <cell r="D605" t="str">
            <v>试炼猪王</v>
          </cell>
          <cell r="E605">
            <v>3</v>
          </cell>
          <cell r="F605">
            <v>0</v>
          </cell>
          <cell r="G605">
            <v>0</v>
          </cell>
          <cell r="H605">
            <v>1</v>
          </cell>
          <cell r="I605">
            <v>70001004</v>
          </cell>
          <cell r="J605">
            <v>70001001</v>
          </cell>
          <cell r="K605">
            <v>0</v>
          </cell>
          <cell r="L605">
            <v>0</v>
          </cell>
          <cell r="M605">
            <v>27</v>
          </cell>
          <cell r="N605">
            <v>3</v>
          </cell>
          <cell r="O605">
            <v>2</v>
          </cell>
          <cell r="P605">
            <v>1</v>
          </cell>
          <cell r="Q605">
            <v>691680</v>
          </cell>
          <cell r="R605">
            <v>2240</v>
          </cell>
          <cell r="S605">
            <v>2240</v>
          </cell>
          <cell r="T605">
            <v>510</v>
          </cell>
          <cell r="U605">
            <v>510</v>
          </cell>
          <cell r="V605">
            <v>0.05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5</v>
          </cell>
          <cell r="AE605">
            <v>99</v>
          </cell>
          <cell r="AF605">
            <v>5</v>
          </cell>
          <cell r="AG605">
            <v>1</v>
          </cell>
          <cell r="AH605">
            <v>0</v>
          </cell>
          <cell r="AI605">
            <v>0</v>
          </cell>
          <cell r="AJ605">
            <v>1</v>
          </cell>
          <cell r="AK605">
            <v>1</v>
          </cell>
          <cell r="AL605">
            <v>0</v>
          </cell>
          <cell r="AM605">
            <v>0</v>
          </cell>
          <cell r="AO605">
            <v>0.1</v>
          </cell>
          <cell r="AP605">
            <v>1</v>
          </cell>
          <cell r="AQ605">
            <v>70000001</v>
          </cell>
          <cell r="AR605" t="str">
            <v>70102001</v>
          </cell>
          <cell r="AT605">
            <v>1</v>
          </cell>
          <cell r="AW605">
            <v>21600</v>
          </cell>
          <cell r="AZ605">
            <v>0.5</v>
          </cell>
          <cell r="BA605">
            <v>0</v>
          </cell>
          <cell r="BB605">
            <v>0</v>
          </cell>
        </row>
        <row r="606">
          <cell r="C606">
            <v>72000119</v>
          </cell>
          <cell r="D606" t="str">
            <v>试炼猪王</v>
          </cell>
          <cell r="E606">
            <v>3</v>
          </cell>
          <cell r="F606">
            <v>0</v>
          </cell>
          <cell r="G606">
            <v>0</v>
          </cell>
          <cell r="H606">
            <v>1</v>
          </cell>
          <cell r="I606">
            <v>70001004</v>
          </cell>
          <cell r="J606">
            <v>70001001</v>
          </cell>
          <cell r="K606">
            <v>0</v>
          </cell>
          <cell r="L606">
            <v>0</v>
          </cell>
          <cell r="M606">
            <v>28</v>
          </cell>
          <cell r="N606">
            <v>3</v>
          </cell>
          <cell r="O606">
            <v>2</v>
          </cell>
          <cell r="P606">
            <v>1</v>
          </cell>
          <cell r="Q606">
            <v>755040</v>
          </cell>
          <cell r="R606">
            <v>2360</v>
          </cell>
          <cell r="S606">
            <v>2360</v>
          </cell>
          <cell r="T606">
            <v>540</v>
          </cell>
          <cell r="U606">
            <v>540</v>
          </cell>
          <cell r="V606">
            <v>0.05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5</v>
          </cell>
          <cell r="AE606">
            <v>99</v>
          </cell>
          <cell r="AF606">
            <v>5</v>
          </cell>
          <cell r="AG606">
            <v>1</v>
          </cell>
          <cell r="AH606">
            <v>0</v>
          </cell>
          <cell r="AI606">
            <v>0</v>
          </cell>
          <cell r="AJ606">
            <v>1</v>
          </cell>
          <cell r="AK606">
            <v>1</v>
          </cell>
          <cell r="AL606">
            <v>0</v>
          </cell>
          <cell r="AM606">
            <v>0</v>
          </cell>
          <cell r="AO606">
            <v>0.1</v>
          </cell>
          <cell r="AP606">
            <v>1</v>
          </cell>
          <cell r="AQ606">
            <v>70000001</v>
          </cell>
          <cell r="AR606" t="str">
            <v>70102001</v>
          </cell>
          <cell r="AT606">
            <v>1</v>
          </cell>
          <cell r="AW606">
            <v>21600</v>
          </cell>
          <cell r="AZ606">
            <v>0.5</v>
          </cell>
          <cell r="BA606">
            <v>0</v>
          </cell>
          <cell r="BB606">
            <v>0</v>
          </cell>
        </row>
        <row r="607">
          <cell r="C607">
            <v>72000120</v>
          </cell>
          <cell r="D607" t="str">
            <v>试炼猪王</v>
          </cell>
          <cell r="E607">
            <v>3</v>
          </cell>
          <cell r="F607">
            <v>0</v>
          </cell>
          <cell r="G607">
            <v>0</v>
          </cell>
          <cell r="H607">
            <v>1</v>
          </cell>
          <cell r="I607">
            <v>70001004</v>
          </cell>
          <cell r="J607">
            <v>70001001</v>
          </cell>
          <cell r="K607">
            <v>0</v>
          </cell>
          <cell r="L607">
            <v>0</v>
          </cell>
          <cell r="M607">
            <v>29</v>
          </cell>
          <cell r="N607">
            <v>3</v>
          </cell>
          <cell r="O607">
            <v>2</v>
          </cell>
          <cell r="P607">
            <v>1</v>
          </cell>
          <cell r="Q607">
            <v>823680</v>
          </cell>
          <cell r="R607">
            <v>2480</v>
          </cell>
          <cell r="S607">
            <v>2480</v>
          </cell>
          <cell r="T607">
            <v>570</v>
          </cell>
          <cell r="U607">
            <v>570</v>
          </cell>
          <cell r="V607">
            <v>0.05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5</v>
          </cell>
          <cell r="AE607">
            <v>99</v>
          </cell>
          <cell r="AF607">
            <v>5</v>
          </cell>
          <cell r="AG607">
            <v>1</v>
          </cell>
          <cell r="AH607">
            <v>0</v>
          </cell>
          <cell r="AI607">
            <v>0</v>
          </cell>
          <cell r="AJ607">
            <v>1</v>
          </cell>
          <cell r="AK607">
            <v>1</v>
          </cell>
          <cell r="AL607">
            <v>0</v>
          </cell>
          <cell r="AM607">
            <v>0</v>
          </cell>
          <cell r="AO607">
            <v>0.1</v>
          </cell>
          <cell r="AP607">
            <v>1</v>
          </cell>
          <cell r="AQ607">
            <v>70000001</v>
          </cell>
          <cell r="AR607" t="str">
            <v>70102001</v>
          </cell>
          <cell r="AT607">
            <v>1</v>
          </cell>
          <cell r="AW607">
            <v>21600</v>
          </cell>
          <cell r="AZ607">
            <v>0.5</v>
          </cell>
          <cell r="BA607">
            <v>0</v>
          </cell>
          <cell r="BB607">
            <v>0</v>
          </cell>
        </row>
        <row r="608">
          <cell r="C608">
            <v>72000121</v>
          </cell>
          <cell r="D608" t="str">
            <v>试炼猪王</v>
          </cell>
          <cell r="E608">
            <v>3</v>
          </cell>
          <cell r="F608">
            <v>0</v>
          </cell>
          <cell r="G608">
            <v>0</v>
          </cell>
          <cell r="H608">
            <v>1</v>
          </cell>
          <cell r="I608">
            <v>70001004</v>
          </cell>
          <cell r="J608">
            <v>70001001</v>
          </cell>
          <cell r="K608">
            <v>0</v>
          </cell>
          <cell r="L608">
            <v>0</v>
          </cell>
          <cell r="M608">
            <v>30</v>
          </cell>
          <cell r="N608">
            <v>3</v>
          </cell>
          <cell r="O608">
            <v>2</v>
          </cell>
          <cell r="P608">
            <v>1</v>
          </cell>
          <cell r="Q608">
            <v>897600</v>
          </cell>
          <cell r="R608">
            <v>2600</v>
          </cell>
          <cell r="S608">
            <v>2600</v>
          </cell>
          <cell r="T608">
            <v>600</v>
          </cell>
          <cell r="U608">
            <v>600</v>
          </cell>
          <cell r="V608">
            <v>0.05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5</v>
          </cell>
          <cell r="AE608">
            <v>99</v>
          </cell>
          <cell r="AF608">
            <v>5</v>
          </cell>
          <cell r="AG608">
            <v>1</v>
          </cell>
          <cell r="AH608">
            <v>0</v>
          </cell>
          <cell r="AI608">
            <v>0</v>
          </cell>
          <cell r="AJ608">
            <v>1</v>
          </cell>
          <cell r="AK608">
            <v>1</v>
          </cell>
          <cell r="AL608">
            <v>0</v>
          </cell>
          <cell r="AM608">
            <v>0</v>
          </cell>
          <cell r="AO608">
            <v>0.1</v>
          </cell>
          <cell r="AP608">
            <v>1</v>
          </cell>
          <cell r="AQ608">
            <v>70000001</v>
          </cell>
          <cell r="AR608" t="str">
            <v>70102001</v>
          </cell>
          <cell r="AT608">
            <v>1</v>
          </cell>
          <cell r="AW608">
            <v>21600</v>
          </cell>
          <cell r="AZ608">
            <v>0.5</v>
          </cell>
          <cell r="BA608">
            <v>0</v>
          </cell>
          <cell r="BB608">
            <v>0</v>
          </cell>
        </row>
        <row r="609">
          <cell r="C609">
            <v>72000122</v>
          </cell>
          <cell r="D609" t="str">
            <v>试炼猪王</v>
          </cell>
          <cell r="E609">
            <v>3</v>
          </cell>
          <cell r="F609">
            <v>0</v>
          </cell>
          <cell r="G609">
            <v>0</v>
          </cell>
          <cell r="H609">
            <v>1</v>
          </cell>
          <cell r="I609">
            <v>70001004</v>
          </cell>
          <cell r="J609">
            <v>70001001</v>
          </cell>
          <cell r="K609">
            <v>0</v>
          </cell>
          <cell r="L609">
            <v>0</v>
          </cell>
          <cell r="M609">
            <v>31</v>
          </cell>
          <cell r="N609">
            <v>3</v>
          </cell>
          <cell r="O609">
            <v>2</v>
          </cell>
          <cell r="P609">
            <v>1</v>
          </cell>
          <cell r="Q609">
            <v>976800</v>
          </cell>
          <cell r="R609">
            <v>3200</v>
          </cell>
          <cell r="S609">
            <v>3200</v>
          </cell>
          <cell r="T609">
            <v>750</v>
          </cell>
          <cell r="U609">
            <v>750</v>
          </cell>
          <cell r="V609">
            <v>0.05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5</v>
          </cell>
          <cell r="AE609">
            <v>99</v>
          </cell>
          <cell r="AF609">
            <v>5</v>
          </cell>
          <cell r="AG609">
            <v>1</v>
          </cell>
          <cell r="AH609">
            <v>0</v>
          </cell>
          <cell r="AI609">
            <v>0</v>
          </cell>
          <cell r="AJ609">
            <v>1</v>
          </cell>
          <cell r="AK609">
            <v>1</v>
          </cell>
          <cell r="AL609">
            <v>0</v>
          </cell>
          <cell r="AM609">
            <v>0</v>
          </cell>
          <cell r="AO609">
            <v>0.1</v>
          </cell>
          <cell r="AP609">
            <v>1</v>
          </cell>
          <cell r="AQ609">
            <v>70000001</v>
          </cell>
          <cell r="AR609" t="str">
            <v>70102001</v>
          </cell>
          <cell r="AT609">
            <v>1</v>
          </cell>
          <cell r="AW609">
            <v>21600</v>
          </cell>
          <cell r="AZ609">
            <v>0.5</v>
          </cell>
          <cell r="BA609">
            <v>0</v>
          </cell>
          <cell r="BB609">
            <v>0</v>
          </cell>
        </row>
        <row r="610">
          <cell r="C610">
            <v>72000123</v>
          </cell>
          <cell r="D610" t="str">
            <v>试炼猪王</v>
          </cell>
          <cell r="E610">
            <v>3</v>
          </cell>
          <cell r="F610">
            <v>0</v>
          </cell>
          <cell r="G610">
            <v>0</v>
          </cell>
          <cell r="H610">
            <v>1</v>
          </cell>
          <cell r="I610">
            <v>70001004</v>
          </cell>
          <cell r="J610">
            <v>70001001</v>
          </cell>
          <cell r="K610">
            <v>0</v>
          </cell>
          <cell r="L610">
            <v>0</v>
          </cell>
          <cell r="M610">
            <v>32</v>
          </cell>
          <cell r="N610">
            <v>3</v>
          </cell>
          <cell r="O610">
            <v>2</v>
          </cell>
          <cell r="P610">
            <v>1</v>
          </cell>
          <cell r="Q610">
            <v>1061280</v>
          </cell>
          <cell r="R610">
            <v>3320</v>
          </cell>
          <cell r="S610">
            <v>3320</v>
          </cell>
          <cell r="T610">
            <v>780</v>
          </cell>
          <cell r="U610">
            <v>780</v>
          </cell>
          <cell r="V610">
            <v>0.05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5</v>
          </cell>
          <cell r="AE610">
            <v>99</v>
          </cell>
          <cell r="AF610">
            <v>5</v>
          </cell>
          <cell r="AG610">
            <v>1</v>
          </cell>
          <cell r="AH610">
            <v>0</v>
          </cell>
          <cell r="AI610">
            <v>0</v>
          </cell>
          <cell r="AJ610">
            <v>1</v>
          </cell>
          <cell r="AK610">
            <v>1</v>
          </cell>
          <cell r="AL610">
            <v>0</v>
          </cell>
          <cell r="AM610">
            <v>0</v>
          </cell>
          <cell r="AO610">
            <v>0.1</v>
          </cell>
          <cell r="AP610">
            <v>1</v>
          </cell>
          <cell r="AQ610">
            <v>70000001</v>
          </cell>
          <cell r="AR610" t="str">
            <v>70102001</v>
          </cell>
          <cell r="AT610">
            <v>1</v>
          </cell>
          <cell r="AW610">
            <v>21600</v>
          </cell>
          <cell r="AZ610">
            <v>0.5</v>
          </cell>
          <cell r="BA610">
            <v>0</v>
          </cell>
          <cell r="BB610">
            <v>0</v>
          </cell>
        </row>
        <row r="611">
          <cell r="C611">
            <v>72000124</v>
          </cell>
          <cell r="D611" t="str">
            <v>试炼猪王</v>
          </cell>
          <cell r="E611">
            <v>3</v>
          </cell>
          <cell r="F611">
            <v>0</v>
          </cell>
          <cell r="G611">
            <v>0</v>
          </cell>
          <cell r="H611">
            <v>1</v>
          </cell>
          <cell r="I611">
            <v>70001004</v>
          </cell>
          <cell r="J611">
            <v>70001001</v>
          </cell>
          <cell r="K611">
            <v>0</v>
          </cell>
          <cell r="L611">
            <v>0</v>
          </cell>
          <cell r="M611">
            <v>33</v>
          </cell>
          <cell r="N611">
            <v>3</v>
          </cell>
          <cell r="O611">
            <v>2</v>
          </cell>
          <cell r="P611">
            <v>1</v>
          </cell>
          <cell r="Q611">
            <v>1151040</v>
          </cell>
          <cell r="R611">
            <v>3440</v>
          </cell>
          <cell r="S611">
            <v>3440</v>
          </cell>
          <cell r="T611">
            <v>810</v>
          </cell>
          <cell r="U611">
            <v>810</v>
          </cell>
          <cell r="V611">
            <v>0.05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5</v>
          </cell>
          <cell r="AE611">
            <v>99</v>
          </cell>
          <cell r="AF611">
            <v>5</v>
          </cell>
          <cell r="AG611">
            <v>1</v>
          </cell>
          <cell r="AH611">
            <v>0</v>
          </cell>
          <cell r="AI611">
            <v>0</v>
          </cell>
          <cell r="AJ611">
            <v>1</v>
          </cell>
          <cell r="AK611">
            <v>1</v>
          </cell>
          <cell r="AL611">
            <v>0</v>
          </cell>
          <cell r="AM611">
            <v>0</v>
          </cell>
          <cell r="AO611">
            <v>0.1</v>
          </cell>
          <cell r="AP611">
            <v>1</v>
          </cell>
          <cell r="AQ611">
            <v>70000001</v>
          </cell>
          <cell r="AR611" t="str">
            <v>70102001</v>
          </cell>
          <cell r="AT611">
            <v>1</v>
          </cell>
          <cell r="AW611">
            <v>21600</v>
          </cell>
          <cell r="AZ611">
            <v>0.5</v>
          </cell>
          <cell r="BA611">
            <v>0</v>
          </cell>
          <cell r="BB611">
            <v>0</v>
          </cell>
        </row>
        <row r="612">
          <cell r="C612">
            <v>72000125</v>
          </cell>
          <cell r="D612" t="str">
            <v>试炼猪王</v>
          </cell>
          <cell r="E612">
            <v>3</v>
          </cell>
          <cell r="F612">
            <v>0</v>
          </cell>
          <cell r="G612">
            <v>0</v>
          </cell>
          <cell r="H612">
            <v>1</v>
          </cell>
          <cell r="I612">
            <v>70001004</v>
          </cell>
          <cell r="J612">
            <v>70001001</v>
          </cell>
          <cell r="K612">
            <v>0</v>
          </cell>
          <cell r="L612">
            <v>0</v>
          </cell>
          <cell r="M612">
            <v>34</v>
          </cell>
          <cell r="N612">
            <v>3</v>
          </cell>
          <cell r="O612">
            <v>2</v>
          </cell>
          <cell r="P612">
            <v>1</v>
          </cell>
          <cell r="Q612">
            <v>1246080</v>
          </cell>
          <cell r="R612">
            <v>3560</v>
          </cell>
          <cell r="S612">
            <v>3560</v>
          </cell>
          <cell r="T612">
            <v>840</v>
          </cell>
          <cell r="U612">
            <v>840</v>
          </cell>
          <cell r="V612">
            <v>0.05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5</v>
          </cell>
          <cell r="AE612">
            <v>99</v>
          </cell>
          <cell r="AF612">
            <v>5</v>
          </cell>
          <cell r="AG612">
            <v>1</v>
          </cell>
          <cell r="AH612">
            <v>0</v>
          </cell>
          <cell r="AI612">
            <v>0</v>
          </cell>
          <cell r="AJ612">
            <v>1</v>
          </cell>
          <cell r="AK612">
            <v>1</v>
          </cell>
          <cell r="AL612">
            <v>0</v>
          </cell>
          <cell r="AM612">
            <v>0</v>
          </cell>
          <cell r="AO612">
            <v>0.1</v>
          </cell>
          <cell r="AP612">
            <v>1</v>
          </cell>
          <cell r="AQ612">
            <v>70000001</v>
          </cell>
          <cell r="AR612" t="str">
            <v>70102001</v>
          </cell>
          <cell r="AT612">
            <v>1</v>
          </cell>
          <cell r="AW612">
            <v>21600</v>
          </cell>
          <cell r="AZ612">
            <v>0.5</v>
          </cell>
          <cell r="BA612">
            <v>0</v>
          </cell>
          <cell r="BB612">
            <v>0</v>
          </cell>
        </row>
        <row r="613">
          <cell r="C613">
            <v>72000126</v>
          </cell>
          <cell r="D613" t="str">
            <v>试炼猪王</v>
          </cell>
          <cell r="E613">
            <v>3</v>
          </cell>
          <cell r="F613">
            <v>0</v>
          </cell>
          <cell r="G613">
            <v>0</v>
          </cell>
          <cell r="H613">
            <v>1</v>
          </cell>
          <cell r="I613">
            <v>70001004</v>
          </cell>
          <cell r="J613">
            <v>70001001</v>
          </cell>
          <cell r="K613">
            <v>0</v>
          </cell>
          <cell r="L613">
            <v>0</v>
          </cell>
          <cell r="M613">
            <v>35</v>
          </cell>
          <cell r="N613">
            <v>3</v>
          </cell>
          <cell r="O613">
            <v>2</v>
          </cell>
          <cell r="P613">
            <v>1</v>
          </cell>
          <cell r="Q613">
            <v>1346400</v>
          </cell>
          <cell r="R613">
            <v>3680</v>
          </cell>
          <cell r="S613">
            <v>3680</v>
          </cell>
          <cell r="T613">
            <v>870</v>
          </cell>
          <cell r="U613">
            <v>870</v>
          </cell>
          <cell r="V613">
            <v>0.05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5</v>
          </cell>
          <cell r="AE613">
            <v>99</v>
          </cell>
          <cell r="AF613">
            <v>5</v>
          </cell>
          <cell r="AG613">
            <v>1</v>
          </cell>
          <cell r="AH613">
            <v>0</v>
          </cell>
          <cell r="AI613">
            <v>0</v>
          </cell>
          <cell r="AJ613">
            <v>1</v>
          </cell>
          <cell r="AK613">
            <v>1</v>
          </cell>
          <cell r="AL613">
            <v>0</v>
          </cell>
          <cell r="AM613">
            <v>0</v>
          </cell>
          <cell r="AO613">
            <v>0.1</v>
          </cell>
          <cell r="AP613">
            <v>1</v>
          </cell>
          <cell r="AQ613">
            <v>70000001</v>
          </cell>
          <cell r="AR613" t="str">
            <v>70102001</v>
          </cell>
          <cell r="AT613">
            <v>1</v>
          </cell>
          <cell r="AW613">
            <v>21600</v>
          </cell>
          <cell r="AZ613">
            <v>0.5</v>
          </cell>
          <cell r="BA613">
            <v>0</v>
          </cell>
          <cell r="BB613">
            <v>0</v>
          </cell>
        </row>
        <row r="614">
          <cell r="C614">
            <v>72000127</v>
          </cell>
          <cell r="D614" t="str">
            <v>试炼猪王</v>
          </cell>
          <cell r="E614">
            <v>3</v>
          </cell>
          <cell r="F614">
            <v>0</v>
          </cell>
          <cell r="G614">
            <v>0</v>
          </cell>
          <cell r="H614">
            <v>1</v>
          </cell>
          <cell r="I614">
            <v>70001004</v>
          </cell>
          <cell r="J614">
            <v>70001001</v>
          </cell>
          <cell r="K614">
            <v>0</v>
          </cell>
          <cell r="L614">
            <v>0</v>
          </cell>
          <cell r="M614">
            <v>36</v>
          </cell>
          <cell r="N614">
            <v>3</v>
          </cell>
          <cell r="O614">
            <v>2</v>
          </cell>
          <cell r="P614">
            <v>1</v>
          </cell>
          <cell r="Q614">
            <v>1452000</v>
          </cell>
          <cell r="R614">
            <v>3800</v>
          </cell>
          <cell r="S614">
            <v>3800</v>
          </cell>
          <cell r="T614">
            <v>900</v>
          </cell>
          <cell r="U614">
            <v>900</v>
          </cell>
          <cell r="V614">
            <v>0.05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5</v>
          </cell>
          <cell r="AE614">
            <v>99</v>
          </cell>
          <cell r="AF614">
            <v>5</v>
          </cell>
          <cell r="AG614">
            <v>1</v>
          </cell>
          <cell r="AH614">
            <v>0</v>
          </cell>
          <cell r="AI614">
            <v>0</v>
          </cell>
          <cell r="AJ614">
            <v>1</v>
          </cell>
          <cell r="AK614">
            <v>1</v>
          </cell>
          <cell r="AL614">
            <v>0</v>
          </cell>
          <cell r="AM614">
            <v>0</v>
          </cell>
          <cell r="AO614">
            <v>0.1</v>
          </cell>
          <cell r="AP614">
            <v>1</v>
          </cell>
          <cell r="AQ614">
            <v>70000001</v>
          </cell>
          <cell r="AR614" t="str">
            <v>70102001</v>
          </cell>
          <cell r="AT614">
            <v>1</v>
          </cell>
          <cell r="AW614">
            <v>21600</v>
          </cell>
          <cell r="AZ614">
            <v>0.5</v>
          </cell>
          <cell r="BA614">
            <v>0</v>
          </cell>
          <cell r="BB614">
            <v>0</v>
          </cell>
        </row>
        <row r="615">
          <cell r="C615">
            <v>72000128</v>
          </cell>
          <cell r="D615" t="str">
            <v>试炼猪王</v>
          </cell>
          <cell r="E615">
            <v>3</v>
          </cell>
          <cell r="F615">
            <v>0</v>
          </cell>
          <cell r="G615">
            <v>0</v>
          </cell>
          <cell r="H615">
            <v>1</v>
          </cell>
          <cell r="I615">
            <v>70001004</v>
          </cell>
          <cell r="J615">
            <v>70001001</v>
          </cell>
          <cell r="K615">
            <v>0</v>
          </cell>
          <cell r="L615">
            <v>0</v>
          </cell>
          <cell r="M615">
            <v>37</v>
          </cell>
          <cell r="N615">
            <v>3</v>
          </cell>
          <cell r="O615">
            <v>2</v>
          </cell>
          <cell r="P615">
            <v>1</v>
          </cell>
          <cell r="Q615">
            <v>1562880</v>
          </cell>
          <cell r="R615">
            <v>3920</v>
          </cell>
          <cell r="S615">
            <v>3920</v>
          </cell>
          <cell r="T615">
            <v>930</v>
          </cell>
          <cell r="U615">
            <v>930</v>
          </cell>
          <cell r="V615">
            <v>0.05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5</v>
          </cell>
          <cell r="AE615">
            <v>99</v>
          </cell>
          <cell r="AF615">
            <v>5</v>
          </cell>
          <cell r="AG615">
            <v>1</v>
          </cell>
          <cell r="AH615">
            <v>0</v>
          </cell>
          <cell r="AI615">
            <v>0</v>
          </cell>
          <cell r="AJ615">
            <v>1</v>
          </cell>
          <cell r="AK615">
            <v>1</v>
          </cell>
          <cell r="AL615">
            <v>0</v>
          </cell>
          <cell r="AM615">
            <v>0</v>
          </cell>
          <cell r="AO615">
            <v>0.1</v>
          </cell>
          <cell r="AP615">
            <v>1</v>
          </cell>
          <cell r="AQ615">
            <v>70000001</v>
          </cell>
          <cell r="AR615" t="str">
            <v>70102001</v>
          </cell>
          <cell r="AT615">
            <v>1</v>
          </cell>
          <cell r="AW615">
            <v>21600</v>
          </cell>
          <cell r="AZ615">
            <v>0.5</v>
          </cell>
          <cell r="BA615">
            <v>0</v>
          </cell>
          <cell r="BB615">
            <v>0</v>
          </cell>
        </row>
        <row r="616">
          <cell r="C616">
            <v>72000129</v>
          </cell>
          <cell r="D616" t="str">
            <v>试炼猪王</v>
          </cell>
          <cell r="E616">
            <v>3</v>
          </cell>
          <cell r="F616">
            <v>0</v>
          </cell>
          <cell r="G616">
            <v>0</v>
          </cell>
          <cell r="H616">
            <v>1</v>
          </cell>
          <cell r="I616">
            <v>70001004</v>
          </cell>
          <cell r="J616">
            <v>70001001</v>
          </cell>
          <cell r="K616">
            <v>0</v>
          </cell>
          <cell r="L616">
            <v>0</v>
          </cell>
          <cell r="M616">
            <v>38</v>
          </cell>
          <cell r="N616">
            <v>3</v>
          </cell>
          <cell r="O616">
            <v>2</v>
          </cell>
          <cell r="P616">
            <v>1</v>
          </cell>
          <cell r="Q616">
            <v>1679040</v>
          </cell>
          <cell r="R616">
            <v>4040</v>
          </cell>
          <cell r="S616">
            <v>4040</v>
          </cell>
          <cell r="T616">
            <v>960</v>
          </cell>
          <cell r="U616">
            <v>960</v>
          </cell>
          <cell r="V616">
            <v>0.05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5</v>
          </cell>
          <cell r="AE616">
            <v>99</v>
          </cell>
          <cell r="AF616">
            <v>5</v>
          </cell>
          <cell r="AG616">
            <v>1</v>
          </cell>
          <cell r="AH616">
            <v>0</v>
          </cell>
          <cell r="AI616">
            <v>0</v>
          </cell>
          <cell r="AJ616">
            <v>1</v>
          </cell>
          <cell r="AK616">
            <v>1</v>
          </cell>
          <cell r="AL616">
            <v>0</v>
          </cell>
          <cell r="AM616">
            <v>0</v>
          </cell>
          <cell r="AO616">
            <v>0.1</v>
          </cell>
          <cell r="AP616">
            <v>1</v>
          </cell>
          <cell r="AQ616">
            <v>70000001</v>
          </cell>
          <cell r="AR616" t="str">
            <v>70102001</v>
          </cell>
          <cell r="AT616">
            <v>1</v>
          </cell>
          <cell r="AW616">
            <v>21600</v>
          </cell>
          <cell r="AZ616">
            <v>0.5</v>
          </cell>
          <cell r="BA616">
            <v>0</v>
          </cell>
          <cell r="BB616">
            <v>0</v>
          </cell>
        </row>
        <row r="617">
          <cell r="C617">
            <v>72000130</v>
          </cell>
          <cell r="D617" t="str">
            <v>试炼猪王</v>
          </cell>
          <cell r="E617">
            <v>3</v>
          </cell>
          <cell r="F617">
            <v>0</v>
          </cell>
          <cell r="G617">
            <v>0</v>
          </cell>
          <cell r="H617">
            <v>1</v>
          </cell>
          <cell r="I617">
            <v>70001004</v>
          </cell>
          <cell r="J617">
            <v>70001001</v>
          </cell>
          <cell r="K617">
            <v>0</v>
          </cell>
          <cell r="L617">
            <v>0</v>
          </cell>
          <cell r="M617">
            <v>39</v>
          </cell>
          <cell r="N617">
            <v>3</v>
          </cell>
          <cell r="O617">
            <v>2</v>
          </cell>
          <cell r="P617">
            <v>1</v>
          </cell>
          <cell r="Q617">
            <v>1800480</v>
          </cell>
          <cell r="R617">
            <v>4160</v>
          </cell>
          <cell r="S617">
            <v>4160</v>
          </cell>
          <cell r="T617">
            <v>990</v>
          </cell>
          <cell r="U617">
            <v>990</v>
          </cell>
          <cell r="V617">
            <v>0.05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5</v>
          </cell>
          <cell r="AE617">
            <v>99</v>
          </cell>
          <cell r="AF617">
            <v>5</v>
          </cell>
          <cell r="AG617">
            <v>1</v>
          </cell>
          <cell r="AH617">
            <v>0</v>
          </cell>
          <cell r="AI617">
            <v>0</v>
          </cell>
          <cell r="AJ617">
            <v>1</v>
          </cell>
          <cell r="AK617">
            <v>1</v>
          </cell>
          <cell r="AL617">
            <v>0</v>
          </cell>
          <cell r="AM617">
            <v>0</v>
          </cell>
          <cell r="AO617">
            <v>0.1</v>
          </cell>
          <cell r="AP617">
            <v>1</v>
          </cell>
          <cell r="AQ617">
            <v>70000001</v>
          </cell>
          <cell r="AR617" t="str">
            <v>70102001</v>
          </cell>
          <cell r="AT617">
            <v>1</v>
          </cell>
          <cell r="AW617">
            <v>21600</v>
          </cell>
          <cell r="AZ617">
            <v>0.5</v>
          </cell>
          <cell r="BA617">
            <v>0</v>
          </cell>
          <cell r="BB617">
            <v>0</v>
          </cell>
        </row>
        <row r="618">
          <cell r="C618">
            <v>72000131</v>
          </cell>
          <cell r="D618" t="str">
            <v>试炼猪王</v>
          </cell>
          <cell r="E618">
            <v>3</v>
          </cell>
          <cell r="F618">
            <v>0</v>
          </cell>
          <cell r="G618">
            <v>0</v>
          </cell>
          <cell r="H618">
            <v>1</v>
          </cell>
          <cell r="I618">
            <v>70001004</v>
          </cell>
          <cell r="J618">
            <v>70001001</v>
          </cell>
          <cell r="K618">
            <v>0</v>
          </cell>
          <cell r="L618">
            <v>0</v>
          </cell>
          <cell r="M618">
            <v>40</v>
          </cell>
          <cell r="N618">
            <v>3</v>
          </cell>
          <cell r="O618">
            <v>2</v>
          </cell>
          <cell r="P618">
            <v>1</v>
          </cell>
          <cell r="Q618">
            <v>1927200</v>
          </cell>
          <cell r="R618">
            <v>4280</v>
          </cell>
          <cell r="S618">
            <v>4280</v>
          </cell>
          <cell r="T618">
            <v>1020</v>
          </cell>
          <cell r="U618">
            <v>1020</v>
          </cell>
          <cell r="V618">
            <v>0.05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5</v>
          </cell>
          <cell r="AE618">
            <v>99</v>
          </cell>
          <cell r="AF618">
            <v>5</v>
          </cell>
          <cell r="AG618">
            <v>1</v>
          </cell>
          <cell r="AH618">
            <v>0</v>
          </cell>
          <cell r="AI618">
            <v>0</v>
          </cell>
          <cell r="AJ618">
            <v>1</v>
          </cell>
          <cell r="AK618">
            <v>1</v>
          </cell>
          <cell r="AL618">
            <v>0</v>
          </cell>
          <cell r="AM618">
            <v>0</v>
          </cell>
          <cell r="AO618">
            <v>0.1</v>
          </cell>
          <cell r="AP618">
            <v>1</v>
          </cell>
          <cell r="AQ618">
            <v>70000001</v>
          </cell>
          <cell r="AR618" t="str">
            <v>70102001</v>
          </cell>
          <cell r="AT618">
            <v>1</v>
          </cell>
          <cell r="AW618">
            <v>21600</v>
          </cell>
          <cell r="AZ618">
            <v>0.5</v>
          </cell>
          <cell r="BA618">
            <v>0</v>
          </cell>
          <cell r="BB618">
            <v>0</v>
          </cell>
        </row>
        <row r="619">
          <cell r="C619">
            <v>72000132</v>
          </cell>
          <cell r="D619" t="str">
            <v>试炼猪王</v>
          </cell>
          <cell r="E619">
            <v>3</v>
          </cell>
          <cell r="F619">
            <v>0</v>
          </cell>
          <cell r="G619">
            <v>0</v>
          </cell>
          <cell r="H619">
            <v>1</v>
          </cell>
          <cell r="I619">
            <v>70001004</v>
          </cell>
          <cell r="J619">
            <v>70001001</v>
          </cell>
          <cell r="K619">
            <v>0</v>
          </cell>
          <cell r="L619">
            <v>0</v>
          </cell>
          <cell r="M619">
            <v>41</v>
          </cell>
          <cell r="N619">
            <v>3</v>
          </cell>
          <cell r="O619">
            <v>2</v>
          </cell>
          <cell r="P619">
            <v>1</v>
          </cell>
          <cell r="Q619">
            <v>2059200</v>
          </cell>
          <cell r="R619">
            <v>4880</v>
          </cell>
          <cell r="S619">
            <v>4880</v>
          </cell>
          <cell r="T619">
            <v>1170</v>
          </cell>
          <cell r="U619">
            <v>1170</v>
          </cell>
          <cell r="V619">
            <v>0.05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5</v>
          </cell>
          <cell r="AE619">
            <v>99</v>
          </cell>
          <cell r="AF619">
            <v>5</v>
          </cell>
          <cell r="AG619">
            <v>1</v>
          </cell>
          <cell r="AH619">
            <v>0</v>
          </cell>
          <cell r="AI619">
            <v>0</v>
          </cell>
          <cell r="AJ619">
            <v>1</v>
          </cell>
          <cell r="AK619">
            <v>1</v>
          </cell>
          <cell r="AL619">
            <v>0</v>
          </cell>
          <cell r="AM619">
            <v>0</v>
          </cell>
          <cell r="AO619">
            <v>0.1</v>
          </cell>
          <cell r="AP619">
            <v>1</v>
          </cell>
          <cell r="AQ619">
            <v>70000001</v>
          </cell>
          <cell r="AR619" t="str">
            <v>70102001</v>
          </cell>
          <cell r="AT619">
            <v>1</v>
          </cell>
          <cell r="AW619">
            <v>21600</v>
          </cell>
          <cell r="AZ619">
            <v>0.5</v>
          </cell>
          <cell r="BA619">
            <v>0</v>
          </cell>
          <cell r="BB619">
            <v>0</v>
          </cell>
        </row>
        <row r="620">
          <cell r="C620">
            <v>72000133</v>
          </cell>
          <cell r="D620" t="str">
            <v>试炼猪王</v>
          </cell>
          <cell r="E620">
            <v>3</v>
          </cell>
          <cell r="F620">
            <v>0</v>
          </cell>
          <cell r="G620">
            <v>0</v>
          </cell>
          <cell r="H620">
            <v>1</v>
          </cell>
          <cell r="I620">
            <v>70001004</v>
          </cell>
          <cell r="J620">
            <v>70001001</v>
          </cell>
          <cell r="K620">
            <v>0</v>
          </cell>
          <cell r="L620">
            <v>0</v>
          </cell>
          <cell r="M620">
            <v>42</v>
          </cell>
          <cell r="N620">
            <v>3</v>
          </cell>
          <cell r="O620">
            <v>2</v>
          </cell>
          <cell r="P620">
            <v>1</v>
          </cell>
          <cell r="Q620">
            <v>2196480</v>
          </cell>
          <cell r="R620">
            <v>5000</v>
          </cell>
          <cell r="S620">
            <v>5000</v>
          </cell>
          <cell r="T620">
            <v>1200</v>
          </cell>
          <cell r="U620">
            <v>1200</v>
          </cell>
          <cell r="V620">
            <v>0.05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5</v>
          </cell>
          <cell r="AE620">
            <v>99</v>
          </cell>
          <cell r="AF620">
            <v>5</v>
          </cell>
          <cell r="AG620">
            <v>1</v>
          </cell>
          <cell r="AH620">
            <v>0</v>
          </cell>
          <cell r="AI620">
            <v>0</v>
          </cell>
          <cell r="AJ620">
            <v>1</v>
          </cell>
          <cell r="AK620">
            <v>1</v>
          </cell>
          <cell r="AL620">
            <v>0</v>
          </cell>
          <cell r="AM620">
            <v>0</v>
          </cell>
          <cell r="AO620">
            <v>0.1</v>
          </cell>
          <cell r="AP620">
            <v>1</v>
          </cell>
          <cell r="AQ620">
            <v>70000001</v>
          </cell>
          <cell r="AR620" t="str">
            <v>70102001</v>
          </cell>
          <cell r="AT620">
            <v>1</v>
          </cell>
          <cell r="AW620">
            <v>21600</v>
          </cell>
          <cell r="AZ620">
            <v>0.5</v>
          </cell>
          <cell r="BA620">
            <v>0</v>
          </cell>
          <cell r="BB620">
            <v>0</v>
          </cell>
        </row>
        <row r="621">
          <cell r="C621">
            <v>72000134</v>
          </cell>
          <cell r="D621" t="str">
            <v>试炼猪王</v>
          </cell>
          <cell r="E621">
            <v>3</v>
          </cell>
          <cell r="F621">
            <v>0</v>
          </cell>
          <cell r="G621">
            <v>0</v>
          </cell>
          <cell r="H621">
            <v>1</v>
          </cell>
          <cell r="I621">
            <v>70001004</v>
          </cell>
          <cell r="J621">
            <v>70001001</v>
          </cell>
          <cell r="K621">
            <v>0</v>
          </cell>
          <cell r="L621">
            <v>0</v>
          </cell>
          <cell r="M621">
            <v>43</v>
          </cell>
          <cell r="N621">
            <v>3</v>
          </cell>
          <cell r="O621">
            <v>2</v>
          </cell>
          <cell r="P621">
            <v>1</v>
          </cell>
          <cell r="Q621">
            <v>2339040</v>
          </cell>
          <cell r="R621">
            <v>5120</v>
          </cell>
          <cell r="S621">
            <v>5120</v>
          </cell>
          <cell r="T621">
            <v>1230</v>
          </cell>
          <cell r="U621">
            <v>1230</v>
          </cell>
          <cell r="V621">
            <v>0.05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5</v>
          </cell>
          <cell r="AE621">
            <v>99</v>
          </cell>
          <cell r="AF621">
            <v>5</v>
          </cell>
          <cell r="AG621">
            <v>1</v>
          </cell>
          <cell r="AH621">
            <v>0</v>
          </cell>
          <cell r="AI621">
            <v>0</v>
          </cell>
          <cell r="AJ621">
            <v>1</v>
          </cell>
          <cell r="AK621">
            <v>1</v>
          </cell>
          <cell r="AL621">
            <v>0</v>
          </cell>
          <cell r="AM621">
            <v>0</v>
          </cell>
          <cell r="AO621">
            <v>0.1</v>
          </cell>
          <cell r="AP621">
            <v>1</v>
          </cell>
          <cell r="AQ621">
            <v>70000001</v>
          </cell>
          <cell r="AR621" t="str">
            <v>70102001</v>
          </cell>
          <cell r="AT621">
            <v>1</v>
          </cell>
          <cell r="AW621">
            <v>21600</v>
          </cell>
          <cell r="AZ621">
            <v>0.5</v>
          </cell>
          <cell r="BA621">
            <v>0</v>
          </cell>
          <cell r="BB621">
            <v>0</v>
          </cell>
        </row>
        <row r="622">
          <cell r="C622">
            <v>72000135</v>
          </cell>
          <cell r="D622" t="str">
            <v>试炼猪王</v>
          </cell>
          <cell r="E622">
            <v>3</v>
          </cell>
          <cell r="F622">
            <v>0</v>
          </cell>
          <cell r="G622">
            <v>0</v>
          </cell>
          <cell r="H622">
            <v>1</v>
          </cell>
          <cell r="I622">
            <v>70001004</v>
          </cell>
          <cell r="J622">
            <v>70001001</v>
          </cell>
          <cell r="K622">
            <v>0</v>
          </cell>
          <cell r="L622">
            <v>0</v>
          </cell>
          <cell r="M622">
            <v>44</v>
          </cell>
          <cell r="N622">
            <v>3</v>
          </cell>
          <cell r="O622">
            <v>2</v>
          </cell>
          <cell r="P622">
            <v>1</v>
          </cell>
          <cell r="Q622">
            <v>2486880</v>
          </cell>
          <cell r="R622">
            <v>5240</v>
          </cell>
          <cell r="S622">
            <v>5240</v>
          </cell>
          <cell r="T622">
            <v>1260</v>
          </cell>
          <cell r="U622">
            <v>1260</v>
          </cell>
          <cell r="V622">
            <v>0.05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5</v>
          </cell>
          <cell r="AE622">
            <v>99</v>
          </cell>
          <cell r="AF622">
            <v>5</v>
          </cell>
          <cell r="AG622">
            <v>1</v>
          </cell>
          <cell r="AH622">
            <v>0</v>
          </cell>
          <cell r="AI622">
            <v>0</v>
          </cell>
          <cell r="AJ622">
            <v>1</v>
          </cell>
          <cell r="AK622">
            <v>1</v>
          </cell>
          <cell r="AL622">
            <v>0</v>
          </cell>
          <cell r="AM622">
            <v>0</v>
          </cell>
          <cell r="AO622">
            <v>0.1</v>
          </cell>
          <cell r="AP622">
            <v>1</v>
          </cell>
          <cell r="AQ622">
            <v>70000001</v>
          </cell>
          <cell r="AR622" t="str">
            <v>70102001</v>
          </cell>
          <cell r="AT622">
            <v>1</v>
          </cell>
          <cell r="AW622">
            <v>21600</v>
          </cell>
          <cell r="AZ622">
            <v>0.5</v>
          </cell>
          <cell r="BA622">
            <v>0</v>
          </cell>
          <cell r="BB622">
            <v>0</v>
          </cell>
        </row>
        <row r="623">
          <cell r="C623">
            <v>72000136</v>
          </cell>
          <cell r="D623" t="str">
            <v>试炼猪王</v>
          </cell>
          <cell r="E623">
            <v>3</v>
          </cell>
          <cell r="F623">
            <v>0</v>
          </cell>
          <cell r="G623">
            <v>0</v>
          </cell>
          <cell r="H623">
            <v>1</v>
          </cell>
          <cell r="I623">
            <v>70001004</v>
          </cell>
          <cell r="J623">
            <v>70001001</v>
          </cell>
          <cell r="K623">
            <v>0</v>
          </cell>
          <cell r="L623">
            <v>0</v>
          </cell>
          <cell r="M623">
            <v>45</v>
          </cell>
          <cell r="N623">
            <v>3</v>
          </cell>
          <cell r="O623">
            <v>2</v>
          </cell>
          <cell r="P623">
            <v>1</v>
          </cell>
          <cell r="Q623">
            <v>2640000</v>
          </cell>
          <cell r="R623">
            <v>5360</v>
          </cell>
          <cell r="S623">
            <v>5360</v>
          </cell>
          <cell r="T623">
            <v>1290</v>
          </cell>
          <cell r="U623">
            <v>1290</v>
          </cell>
          <cell r="V623">
            <v>0.05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5</v>
          </cell>
          <cell r="AE623">
            <v>99</v>
          </cell>
          <cell r="AF623">
            <v>5</v>
          </cell>
          <cell r="AG623">
            <v>1</v>
          </cell>
          <cell r="AH623">
            <v>0</v>
          </cell>
          <cell r="AI623">
            <v>0</v>
          </cell>
          <cell r="AJ623">
            <v>1</v>
          </cell>
          <cell r="AK623">
            <v>1</v>
          </cell>
          <cell r="AL623">
            <v>0</v>
          </cell>
          <cell r="AM623">
            <v>0</v>
          </cell>
          <cell r="AO623">
            <v>0.1</v>
          </cell>
          <cell r="AP623">
            <v>1</v>
          </cell>
          <cell r="AQ623">
            <v>70000001</v>
          </cell>
          <cell r="AR623" t="str">
            <v>70102001</v>
          </cell>
          <cell r="AT623">
            <v>1</v>
          </cell>
          <cell r="AW623">
            <v>21600</v>
          </cell>
          <cell r="AZ623">
            <v>0.5</v>
          </cell>
          <cell r="BA623">
            <v>0</v>
          </cell>
          <cell r="BB623">
            <v>0</v>
          </cell>
        </row>
        <row r="624">
          <cell r="C624">
            <v>72000137</v>
          </cell>
          <cell r="D624" t="str">
            <v>试炼猪王</v>
          </cell>
          <cell r="E624">
            <v>3</v>
          </cell>
          <cell r="F624">
            <v>0</v>
          </cell>
          <cell r="G624">
            <v>0</v>
          </cell>
          <cell r="H624">
            <v>1</v>
          </cell>
          <cell r="I624">
            <v>70001004</v>
          </cell>
          <cell r="J624">
            <v>70001001</v>
          </cell>
          <cell r="K624">
            <v>0</v>
          </cell>
          <cell r="L624">
            <v>0</v>
          </cell>
          <cell r="M624">
            <v>46</v>
          </cell>
          <cell r="N624">
            <v>3</v>
          </cell>
          <cell r="O624">
            <v>2</v>
          </cell>
          <cell r="P624">
            <v>1</v>
          </cell>
          <cell r="Q624">
            <v>2798400</v>
          </cell>
          <cell r="R624">
            <v>5480</v>
          </cell>
          <cell r="S624">
            <v>5480</v>
          </cell>
          <cell r="T624">
            <v>1320</v>
          </cell>
          <cell r="U624">
            <v>1320</v>
          </cell>
          <cell r="V624">
            <v>0.05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5</v>
          </cell>
          <cell r="AE624">
            <v>99</v>
          </cell>
          <cell r="AF624">
            <v>5</v>
          </cell>
          <cell r="AG624">
            <v>1</v>
          </cell>
          <cell r="AH624">
            <v>0</v>
          </cell>
          <cell r="AI624">
            <v>0</v>
          </cell>
          <cell r="AJ624">
            <v>1</v>
          </cell>
          <cell r="AK624">
            <v>1</v>
          </cell>
          <cell r="AL624">
            <v>0</v>
          </cell>
          <cell r="AM624">
            <v>0</v>
          </cell>
          <cell r="AO624">
            <v>0.1</v>
          </cell>
          <cell r="AP624">
            <v>1</v>
          </cell>
          <cell r="AQ624">
            <v>70000001</v>
          </cell>
          <cell r="AR624" t="str">
            <v>70102001</v>
          </cell>
          <cell r="AT624">
            <v>1</v>
          </cell>
          <cell r="AW624">
            <v>21600</v>
          </cell>
          <cell r="AZ624">
            <v>0.5</v>
          </cell>
          <cell r="BA624">
            <v>0</v>
          </cell>
          <cell r="BB624">
            <v>0</v>
          </cell>
        </row>
        <row r="625">
          <cell r="C625">
            <v>72000138</v>
          </cell>
          <cell r="D625" t="str">
            <v>试炼猪王</v>
          </cell>
          <cell r="E625">
            <v>3</v>
          </cell>
          <cell r="F625">
            <v>0</v>
          </cell>
          <cell r="G625">
            <v>0</v>
          </cell>
          <cell r="H625">
            <v>1</v>
          </cell>
          <cell r="I625">
            <v>70001004</v>
          </cell>
          <cell r="J625">
            <v>70001001</v>
          </cell>
          <cell r="K625">
            <v>0</v>
          </cell>
          <cell r="L625">
            <v>0</v>
          </cell>
          <cell r="M625">
            <v>47</v>
          </cell>
          <cell r="N625">
            <v>3</v>
          </cell>
          <cell r="O625">
            <v>2</v>
          </cell>
          <cell r="P625">
            <v>1</v>
          </cell>
          <cell r="Q625">
            <v>2962080</v>
          </cell>
          <cell r="R625">
            <v>5600</v>
          </cell>
          <cell r="S625">
            <v>5600</v>
          </cell>
          <cell r="T625">
            <v>1350</v>
          </cell>
          <cell r="U625">
            <v>1350</v>
          </cell>
          <cell r="V625">
            <v>0.05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5</v>
          </cell>
          <cell r="AE625">
            <v>99</v>
          </cell>
          <cell r="AF625">
            <v>5</v>
          </cell>
          <cell r="AG625">
            <v>1</v>
          </cell>
          <cell r="AH625">
            <v>0</v>
          </cell>
          <cell r="AI625">
            <v>0</v>
          </cell>
          <cell r="AJ625">
            <v>1</v>
          </cell>
          <cell r="AK625">
            <v>1</v>
          </cell>
          <cell r="AL625">
            <v>0</v>
          </cell>
          <cell r="AM625">
            <v>0</v>
          </cell>
          <cell r="AO625">
            <v>0.1</v>
          </cell>
          <cell r="AP625">
            <v>1</v>
          </cell>
          <cell r="AQ625">
            <v>70000001</v>
          </cell>
          <cell r="AR625" t="str">
            <v>70102001</v>
          </cell>
          <cell r="AT625">
            <v>1</v>
          </cell>
          <cell r="AW625">
            <v>21600</v>
          </cell>
          <cell r="AZ625">
            <v>0.5</v>
          </cell>
          <cell r="BA625">
            <v>0</v>
          </cell>
          <cell r="BB625">
            <v>0</v>
          </cell>
        </row>
        <row r="626">
          <cell r="C626">
            <v>72000139</v>
          </cell>
          <cell r="D626" t="str">
            <v>试炼猪王</v>
          </cell>
          <cell r="E626">
            <v>3</v>
          </cell>
          <cell r="F626">
            <v>0</v>
          </cell>
          <cell r="G626">
            <v>0</v>
          </cell>
          <cell r="H626">
            <v>1</v>
          </cell>
          <cell r="I626">
            <v>70001004</v>
          </cell>
          <cell r="J626">
            <v>70001001</v>
          </cell>
          <cell r="K626">
            <v>0</v>
          </cell>
          <cell r="L626">
            <v>0</v>
          </cell>
          <cell r="M626">
            <v>48</v>
          </cell>
          <cell r="N626">
            <v>3</v>
          </cell>
          <cell r="O626">
            <v>2</v>
          </cell>
          <cell r="P626">
            <v>1</v>
          </cell>
          <cell r="Q626">
            <v>3131040</v>
          </cell>
          <cell r="R626">
            <v>5720</v>
          </cell>
          <cell r="S626">
            <v>5720</v>
          </cell>
          <cell r="T626">
            <v>1380</v>
          </cell>
          <cell r="U626">
            <v>1380</v>
          </cell>
          <cell r="V626">
            <v>0.05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5</v>
          </cell>
          <cell r="AE626">
            <v>99</v>
          </cell>
          <cell r="AF626">
            <v>5</v>
          </cell>
          <cell r="AG626">
            <v>1</v>
          </cell>
          <cell r="AH626">
            <v>0</v>
          </cell>
          <cell r="AI626">
            <v>0</v>
          </cell>
          <cell r="AJ626">
            <v>1</v>
          </cell>
          <cell r="AK626">
            <v>1</v>
          </cell>
          <cell r="AL626">
            <v>0</v>
          </cell>
          <cell r="AM626">
            <v>0</v>
          </cell>
          <cell r="AO626">
            <v>0.1</v>
          </cell>
          <cell r="AP626">
            <v>1</v>
          </cell>
          <cell r="AQ626">
            <v>70000001</v>
          </cell>
          <cell r="AR626" t="str">
            <v>70102001</v>
          </cell>
          <cell r="AT626">
            <v>1</v>
          </cell>
          <cell r="AW626">
            <v>21600</v>
          </cell>
          <cell r="AZ626">
            <v>0.5</v>
          </cell>
          <cell r="BA626">
            <v>0</v>
          </cell>
          <cell r="BB626">
            <v>0</v>
          </cell>
        </row>
        <row r="627">
          <cell r="C627">
            <v>72000140</v>
          </cell>
          <cell r="D627" t="str">
            <v>试炼猪王</v>
          </cell>
          <cell r="E627">
            <v>3</v>
          </cell>
          <cell r="F627">
            <v>0</v>
          </cell>
          <cell r="G627">
            <v>0</v>
          </cell>
          <cell r="H627">
            <v>1</v>
          </cell>
          <cell r="I627">
            <v>70001004</v>
          </cell>
          <cell r="J627">
            <v>70001001</v>
          </cell>
          <cell r="K627">
            <v>0</v>
          </cell>
          <cell r="L627">
            <v>0</v>
          </cell>
          <cell r="M627">
            <v>49</v>
          </cell>
          <cell r="N627">
            <v>3</v>
          </cell>
          <cell r="O627">
            <v>2</v>
          </cell>
          <cell r="P627">
            <v>1</v>
          </cell>
          <cell r="Q627">
            <v>3305280</v>
          </cell>
          <cell r="R627">
            <v>5840</v>
          </cell>
          <cell r="S627">
            <v>5840</v>
          </cell>
          <cell r="T627">
            <v>1410</v>
          </cell>
          <cell r="U627">
            <v>1410</v>
          </cell>
          <cell r="V627">
            <v>0.05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5</v>
          </cell>
          <cell r="AE627">
            <v>99</v>
          </cell>
          <cell r="AF627">
            <v>5</v>
          </cell>
          <cell r="AG627">
            <v>1</v>
          </cell>
          <cell r="AH627">
            <v>0</v>
          </cell>
          <cell r="AI627">
            <v>0</v>
          </cell>
          <cell r="AJ627">
            <v>1</v>
          </cell>
          <cell r="AK627">
            <v>1</v>
          </cell>
          <cell r="AL627">
            <v>0</v>
          </cell>
          <cell r="AM627">
            <v>0</v>
          </cell>
          <cell r="AO627">
            <v>0.1</v>
          </cell>
          <cell r="AP627">
            <v>1</v>
          </cell>
          <cell r="AQ627">
            <v>70000001</v>
          </cell>
          <cell r="AR627" t="str">
            <v>70102001</v>
          </cell>
          <cell r="AT627">
            <v>1</v>
          </cell>
          <cell r="AW627">
            <v>21600</v>
          </cell>
          <cell r="AZ627">
            <v>0.5</v>
          </cell>
          <cell r="BA627">
            <v>0</v>
          </cell>
          <cell r="BB627">
            <v>0</v>
          </cell>
        </row>
        <row r="628">
          <cell r="C628">
            <v>72000141</v>
          </cell>
          <cell r="D628" t="str">
            <v>试炼猪王</v>
          </cell>
          <cell r="E628">
            <v>3</v>
          </cell>
          <cell r="F628">
            <v>0</v>
          </cell>
          <cell r="G628">
            <v>0</v>
          </cell>
          <cell r="H628">
            <v>1</v>
          </cell>
          <cell r="I628">
            <v>70001004</v>
          </cell>
          <cell r="J628">
            <v>70001001</v>
          </cell>
          <cell r="K628">
            <v>0</v>
          </cell>
          <cell r="L628">
            <v>0</v>
          </cell>
          <cell r="M628">
            <v>50</v>
          </cell>
          <cell r="N628">
            <v>3</v>
          </cell>
          <cell r="O628">
            <v>2</v>
          </cell>
          <cell r="P628">
            <v>1</v>
          </cell>
          <cell r="Q628">
            <v>3484800</v>
          </cell>
          <cell r="R628">
            <v>5960</v>
          </cell>
          <cell r="S628">
            <v>5960</v>
          </cell>
          <cell r="T628">
            <v>1440</v>
          </cell>
          <cell r="U628">
            <v>1440</v>
          </cell>
          <cell r="V628">
            <v>0.05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5</v>
          </cell>
          <cell r="AE628">
            <v>99</v>
          </cell>
          <cell r="AF628">
            <v>5</v>
          </cell>
          <cell r="AG628">
            <v>1</v>
          </cell>
          <cell r="AH628">
            <v>0</v>
          </cell>
          <cell r="AI628">
            <v>0</v>
          </cell>
          <cell r="AJ628">
            <v>1</v>
          </cell>
          <cell r="AK628">
            <v>1</v>
          </cell>
          <cell r="AL628">
            <v>0</v>
          </cell>
          <cell r="AM628">
            <v>0</v>
          </cell>
          <cell r="AO628">
            <v>0.1</v>
          </cell>
          <cell r="AP628">
            <v>1</v>
          </cell>
          <cell r="AQ628">
            <v>70000001</v>
          </cell>
          <cell r="AR628" t="str">
            <v>70102001</v>
          </cell>
          <cell r="AT628">
            <v>1</v>
          </cell>
          <cell r="AW628">
            <v>21600</v>
          </cell>
          <cell r="AZ628">
            <v>0.5</v>
          </cell>
          <cell r="BA628">
            <v>0</v>
          </cell>
          <cell r="BB628">
            <v>0</v>
          </cell>
        </row>
        <row r="629">
          <cell r="C629">
            <v>72000142</v>
          </cell>
          <cell r="D629" t="str">
            <v>试炼猪王</v>
          </cell>
          <cell r="E629">
            <v>3</v>
          </cell>
          <cell r="F629">
            <v>0</v>
          </cell>
          <cell r="G629">
            <v>0</v>
          </cell>
          <cell r="H629">
            <v>1</v>
          </cell>
          <cell r="I629">
            <v>70001004</v>
          </cell>
          <cell r="J629">
            <v>70001001</v>
          </cell>
          <cell r="K629">
            <v>0</v>
          </cell>
          <cell r="L629">
            <v>0</v>
          </cell>
          <cell r="M629">
            <v>51</v>
          </cell>
          <cell r="N629">
            <v>3</v>
          </cell>
          <cell r="O629">
            <v>2</v>
          </cell>
          <cell r="P629">
            <v>1</v>
          </cell>
          <cell r="Q629">
            <v>3669600</v>
          </cell>
          <cell r="R629">
            <v>6560</v>
          </cell>
          <cell r="S629">
            <v>6560</v>
          </cell>
          <cell r="T629">
            <v>1590</v>
          </cell>
          <cell r="U629">
            <v>1590</v>
          </cell>
          <cell r="V629">
            <v>0.05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5</v>
          </cell>
          <cell r="AE629">
            <v>99</v>
          </cell>
          <cell r="AF629">
            <v>5</v>
          </cell>
          <cell r="AG629">
            <v>1</v>
          </cell>
          <cell r="AH629">
            <v>0</v>
          </cell>
          <cell r="AI629">
            <v>0</v>
          </cell>
          <cell r="AJ629">
            <v>1</v>
          </cell>
          <cell r="AK629">
            <v>1</v>
          </cell>
          <cell r="AL629">
            <v>0</v>
          </cell>
          <cell r="AM629">
            <v>0</v>
          </cell>
          <cell r="AO629">
            <v>0.1</v>
          </cell>
          <cell r="AP629">
            <v>1</v>
          </cell>
          <cell r="AQ629">
            <v>70000001</v>
          </cell>
          <cell r="AR629" t="str">
            <v>70102001</v>
          </cell>
          <cell r="AT629">
            <v>1</v>
          </cell>
          <cell r="AW629">
            <v>21600</v>
          </cell>
          <cell r="AZ629">
            <v>0.5</v>
          </cell>
          <cell r="BA629">
            <v>0</v>
          </cell>
          <cell r="BB629">
            <v>0</v>
          </cell>
        </row>
        <row r="630">
          <cell r="C630">
            <v>72000143</v>
          </cell>
          <cell r="D630" t="str">
            <v>试炼猪王</v>
          </cell>
          <cell r="E630">
            <v>3</v>
          </cell>
          <cell r="F630">
            <v>0</v>
          </cell>
          <cell r="G630">
            <v>0</v>
          </cell>
          <cell r="H630">
            <v>1</v>
          </cell>
          <cell r="I630">
            <v>70001004</v>
          </cell>
          <cell r="J630">
            <v>70001001</v>
          </cell>
          <cell r="K630">
            <v>0</v>
          </cell>
          <cell r="L630">
            <v>0</v>
          </cell>
          <cell r="M630">
            <v>52</v>
          </cell>
          <cell r="N630">
            <v>3</v>
          </cell>
          <cell r="O630">
            <v>2</v>
          </cell>
          <cell r="P630">
            <v>1</v>
          </cell>
          <cell r="Q630">
            <v>3859680</v>
          </cell>
          <cell r="R630">
            <v>6680</v>
          </cell>
          <cell r="S630">
            <v>6680</v>
          </cell>
          <cell r="T630">
            <v>1620</v>
          </cell>
          <cell r="U630">
            <v>1620</v>
          </cell>
          <cell r="V630">
            <v>0.05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5</v>
          </cell>
          <cell r="AE630">
            <v>99</v>
          </cell>
          <cell r="AF630">
            <v>5</v>
          </cell>
          <cell r="AG630">
            <v>1</v>
          </cell>
          <cell r="AH630">
            <v>0</v>
          </cell>
          <cell r="AI630">
            <v>0</v>
          </cell>
          <cell r="AJ630">
            <v>1</v>
          </cell>
          <cell r="AK630">
            <v>1</v>
          </cell>
          <cell r="AL630">
            <v>0</v>
          </cell>
          <cell r="AM630">
            <v>0</v>
          </cell>
          <cell r="AO630">
            <v>0.1</v>
          </cell>
          <cell r="AP630">
            <v>1</v>
          </cell>
          <cell r="AQ630">
            <v>70000001</v>
          </cell>
          <cell r="AR630" t="str">
            <v>70102001</v>
          </cell>
          <cell r="AT630">
            <v>1</v>
          </cell>
          <cell r="AW630">
            <v>21600</v>
          </cell>
          <cell r="AZ630">
            <v>0.5</v>
          </cell>
          <cell r="BA630">
            <v>0</v>
          </cell>
          <cell r="BB630">
            <v>0</v>
          </cell>
        </row>
        <row r="631">
          <cell r="C631">
            <v>72000144</v>
          </cell>
          <cell r="D631" t="str">
            <v>试炼猪王</v>
          </cell>
          <cell r="E631">
            <v>3</v>
          </cell>
          <cell r="F631">
            <v>0</v>
          </cell>
          <cell r="G631">
            <v>0</v>
          </cell>
          <cell r="H631">
            <v>1</v>
          </cell>
          <cell r="I631">
            <v>70001004</v>
          </cell>
          <cell r="J631">
            <v>70001001</v>
          </cell>
          <cell r="K631">
            <v>0</v>
          </cell>
          <cell r="L631">
            <v>0</v>
          </cell>
          <cell r="M631">
            <v>53</v>
          </cell>
          <cell r="N631">
            <v>3</v>
          </cell>
          <cell r="O631">
            <v>2</v>
          </cell>
          <cell r="P631">
            <v>1</v>
          </cell>
          <cell r="Q631">
            <v>4055040</v>
          </cell>
          <cell r="R631">
            <v>6800</v>
          </cell>
          <cell r="S631">
            <v>6800</v>
          </cell>
          <cell r="T631">
            <v>1650</v>
          </cell>
          <cell r="U631">
            <v>1650</v>
          </cell>
          <cell r="V631">
            <v>0.05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5</v>
          </cell>
          <cell r="AE631">
            <v>99</v>
          </cell>
          <cell r="AF631">
            <v>5</v>
          </cell>
          <cell r="AG631">
            <v>1</v>
          </cell>
          <cell r="AH631">
            <v>0</v>
          </cell>
          <cell r="AI631">
            <v>0</v>
          </cell>
          <cell r="AJ631">
            <v>1</v>
          </cell>
          <cell r="AK631">
            <v>1</v>
          </cell>
          <cell r="AL631">
            <v>0</v>
          </cell>
          <cell r="AM631">
            <v>0</v>
          </cell>
          <cell r="AO631">
            <v>0.1</v>
          </cell>
          <cell r="AP631">
            <v>1</v>
          </cell>
          <cell r="AQ631">
            <v>70000001</v>
          </cell>
          <cell r="AR631" t="str">
            <v>70102001</v>
          </cell>
          <cell r="AT631">
            <v>1</v>
          </cell>
          <cell r="AW631">
            <v>21600</v>
          </cell>
          <cell r="AZ631">
            <v>0.5</v>
          </cell>
          <cell r="BA631">
            <v>0</v>
          </cell>
          <cell r="BB631">
            <v>0</v>
          </cell>
        </row>
        <row r="632">
          <cell r="C632">
            <v>72000145</v>
          </cell>
          <cell r="D632" t="str">
            <v>试炼猪王</v>
          </cell>
          <cell r="E632">
            <v>3</v>
          </cell>
          <cell r="F632">
            <v>0</v>
          </cell>
          <cell r="G632">
            <v>0</v>
          </cell>
          <cell r="H632">
            <v>1</v>
          </cell>
          <cell r="I632">
            <v>70001004</v>
          </cell>
          <cell r="J632">
            <v>70001001</v>
          </cell>
          <cell r="K632">
            <v>0</v>
          </cell>
          <cell r="L632">
            <v>0</v>
          </cell>
          <cell r="M632">
            <v>54</v>
          </cell>
          <cell r="N632">
            <v>3</v>
          </cell>
          <cell r="O632">
            <v>2</v>
          </cell>
          <cell r="P632">
            <v>1</v>
          </cell>
          <cell r="Q632">
            <v>4255680</v>
          </cell>
          <cell r="R632">
            <v>6920</v>
          </cell>
          <cell r="S632">
            <v>6920</v>
          </cell>
          <cell r="T632">
            <v>1680</v>
          </cell>
          <cell r="U632">
            <v>1680</v>
          </cell>
          <cell r="V632">
            <v>0.05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5</v>
          </cell>
          <cell r="AE632">
            <v>99</v>
          </cell>
          <cell r="AF632">
            <v>5</v>
          </cell>
          <cell r="AG632">
            <v>1</v>
          </cell>
          <cell r="AH632">
            <v>0</v>
          </cell>
          <cell r="AI632">
            <v>0</v>
          </cell>
          <cell r="AJ632">
            <v>1</v>
          </cell>
          <cell r="AK632">
            <v>1</v>
          </cell>
          <cell r="AL632">
            <v>0</v>
          </cell>
          <cell r="AM632">
            <v>0</v>
          </cell>
          <cell r="AO632">
            <v>0.1</v>
          </cell>
          <cell r="AP632">
            <v>1</v>
          </cell>
          <cell r="AQ632">
            <v>70000001</v>
          </cell>
          <cell r="AR632" t="str">
            <v>70102001</v>
          </cell>
          <cell r="AT632">
            <v>1</v>
          </cell>
          <cell r="AW632">
            <v>21600</v>
          </cell>
          <cell r="AZ632">
            <v>0.5</v>
          </cell>
          <cell r="BA632">
            <v>0</v>
          </cell>
          <cell r="BB632">
            <v>0</v>
          </cell>
        </row>
        <row r="633">
          <cell r="C633">
            <v>72000146</v>
          </cell>
          <cell r="D633" t="str">
            <v>试炼猪王</v>
          </cell>
          <cell r="E633">
            <v>3</v>
          </cell>
          <cell r="F633">
            <v>0</v>
          </cell>
          <cell r="G633">
            <v>0</v>
          </cell>
          <cell r="H633">
            <v>1</v>
          </cell>
          <cell r="I633">
            <v>70001004</v>
          </cell>
          <cell r="J633">
            <v>70001001</v>
          </cell>
          <cell r="K633">
            <v>0</v>
          </cell>
          <cell r="L633">
            <v>0</v>
          </cell>
          <cell r="M633">
            <v>55</v>
          </cell>
          <cell r="N633">
            <v>3</v>
          </cell>
          <cell r="O633">
            <v>2</v>
          </cell>
          <cell r="P633">
            <v>1</v>
          </cell>
          <cell r="Q633">
            <v>4461600</v>
          </cell>
          <cell r="R633">
            <v>7040</v>
          </cell>
          <cell r="S633">
            <v>7040</v>
          </cell>
          <cell r="T633">
            <v>1710</v>
          </cell>
          <cell r="U633">
            <v>1710</v>
          </cell>
          <cell r="V633">
            <v>0.05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5</v>
          </cell>
          <cell r="AE633">
            <v>99</v>
          </cell>
          <cell r="AF633">
            <v>5</v>
          </cell>
          <cell r="AG633">
            <v>1</v>
          </cell>
          <cell r="AH633">
            <v>0</v>
          </cell>
          <cell r="AI633">
            <v>0</v>
          </cell>
          <cell r="AJ633">
            <v>1</v>
          </cell>
          <cell r="AK633">
            <v>1</v>
          </cell>
          <cell r="AL633">
            <v>0</v>
          </cell>
          <cell r="AM633">
            <v>0</v>
          </cell>
          <cell r="AO633">
            <v>0.1</v>
          </cell>
          <cell r="AP633">
            <v>1</v>
          </cell>
          <cell r="AQ633">
            <v>70000001</v>
          </cell>
          <cell r="AR633" t="str">
            <v>70102001</v>
          </cell>
          <cell r="AT633">
            <v>1</v>
          </cell>
          <cell r="AW633">
            <v>21600</v>
          </cell>
          <cell r="AZ633">
            <v>0.5</v>
          </cell>
          <cell r="BA633">
            <v>0</v>
          </cell>
          <cell r="BB633">
            <v>0</v>
          </cell>
        </row>
        <row r="634">
          <cell r="C634">
            <v>72000147</v>
          </cell>
          <cell r="D634" t="str">
            <v>试炼猪王</v>
          </cell>
          <cell r="E634">
            <v>3</v>
          </cell>
          <cell r="F634">
            <v>0</v>
          </cell>
          <cell r="G634">
            <v>0</v>
          </cell>
          <cell r="H634">
            <v>1</v>
          </cell>
          <cell r="I634">
            <v>70001004</v>
          </cell>
          <cell r="J634">
            <v>70001001</v>
          </cell>
          <cell r="K634">
            <v>0</v>
          </cell>
          <cell r="L634">
            <v>0</v>
          </cell>
          <cell r="M634">
            <v>56</v>
          </cell>
          <cell r="N634">
            <v>3</v>
          </cell>
          <cell r="O634">
            <v>2</v>
          </cell>
          <cell r="P634">
            <v>1</v>
          </cell>
          <cell r="Q634">
            <v>4672800</v>
          </cell>
          <cell r="R634">
            <v>7160</v>
          </cell>
          <cell r="S634">
            <v>7160</v>
          </cell>
          <cell r="T634">
            <v>1740</v>
          </cell>
          <cell r="U634">
            <v>1740</v>
          </cell>
          <cell r="V634">
            <v>0.05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5</v>
          </cell>
          <cell r="AE634">
            <v>99</v>
          </cell>
          <cell r="AF634">
            <v>5</v>
          </cell>
          <cell r="AG634">
            <v>1</v>
          </cell>
          <cell r="AH634">
            <v>0</v>
          </cell>
          <cell r="AI634">
            <v>0</v>
          </cell>
          <cell r="AJ634">
            <v>1</v>
          </cell>
          <cell r="AK634">
            <v>1</v>
          </cell>
          <cell r="AL634">
            <v>0</v>
          </cell>
          <cell r="AM634">
            <v>0</v>
          </cell>
          <cell r="AO634">
            <v>0.1</v>
          </cell>
          <cell r="AP634">
            <v>1</v>
          </cell>
          <cell r="AQ634">
            <v>70000001</v>
          </cell>
          <cell r="AR634" t="str">
            <v>70102001</v>
          </cell>
          <cell r="AT634">
            <v>1</v>
          </cell>
          <cell r="AW634">
            <v>21600</v>
          </cell>
          <cell r="AZ634">
            <v>0.5</v>
          </cell>
          <cell r="BA634">
            <v>0</v>
          </cell>
          <cell r="BB634">
            <v>0</v>
          </cell>
        </row>
        <row r="635">
          <cell r="C635">
            <v>72000148</v>
          </cell>
          <cell r="D635" t="str">
            <v>试炼猪王</v>
          </cell>
          <cell r="E635">
            <v>3</v>
          </cell>
          <cell r="F635">
            <v>0</v>
          </cell>
          <cell r="G635">
            <v>0</v>
          </cell>
          <cell r="H635">
            <v>1</v>
          </cell>
          <cell r="I635">
            <v>70001004</v>
          </cell>
          <cell r="J635">
            <v>70001001</v>
          </cell>
          <cell r="K635">
            <v>0</v>
          </cell>
          <cell r="L635">
            <v>0</v>
          </cell>
          <cell r="M635">
            <v>57</v>
          </cell>
          <cell r="N635">
            <v>3</v>
          </cell>
          <cell r="O635">
            <v>2</v>
          </cell>
          <cell r="P635">
            <v>1</v>
          </cell>
          <cell r="Q635">
            <v>4889280</v>
          </cell>
          <cell r="R635">
            <v>7280</v>
          </cell>
          <cell r="S635">
            <v>7280</v>
          </cell>
          <cell r="T635">
            <v>1770</v>
          </cell>
          <cell r="U635">
            <v>1770</v>
          </cell>
          <cell r="V635">
            <v>0.05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5</v>
          </cell>
          <cell r="AE635">
            <v>99</v>
          </cell>
          <cell r="AF635">
            <v>5</v>
          </cell>
          <cell r="AG635">
            <v>1</v>
          </cell>
          <cell r="AH635">
            <v>0</v>
          </cell>
          <cell r="AI635">
            <v>0</v>
          </cell>
          <cell r="AJ635">
            <v>1</v>
          </cell>
          <cell r="AK635">
            <v>1</v>
          </cell>
          <cell r="AL635">
            <v>0</v>
          </cell>
          <cell r="AM635">
            <v>0</v>
          </cell>
          <cell r="AO635">
            <v>0.1</v>
          </cell>
          <cell r="AP635">
            <v>1</v>
          </cell>
          <cell r="AQ635">
            <v>70000001</v>
          </cell>
          <cell r="AR635" t="str">
            <v>70102001</v>
          </cell>
          <cell r="AT635">
            <v>1</v>
          </cell>
          <cell r="AW635">
            <v>21600</v>
          </cell>
          <cell r="AZ635">
            <v>0.5</v>
          </cell>
          <cell r="BA635">
            <v>0</v>
          </cell>
          <cell r="BB635">
            <v>0</v>
          </cell>
        </row>
        <row r="636">
          <cell r="C636">
            <v>72000149</v>
          </cell>
          <cell r="D636" t="str">
            <v>试炼猪王</v>
          </cell>
          <cell r="E636">
            <v>3</v>
          </cell>
          <cell r="F636">
            <v>0</v>
          </cell>
          <cell r="G636">
            <v>0</v>
          </cell>
          <cell r="H636">
            <v>1</v>
          </cell>
          <cell r="I636">
            <v>70001004</v>
          </cell>
          <cell r="J636">
            <v>70001001</v>
          </cell>
          <cell r="K636">
            <v>0</v>
          </cell>
          <cell r="L636">
            <v>0</v>
          </cell>
          <cell r="M636">
            <v>58</v>
          </cell>
          <cell r="N636">
            <v>3</v>
          </cell>
          <cell r="O636">
            <v>2</v>
          </cell>
          <cell r="P636">
            <v>1</v>
          </cell>
          <cell r="Q636">
            <v>5111040</v>
          </cell>
          <cell r="R636">
            <v>7400</v>
          </cell>
          <cell r="S636">
            <v>7400</v>
          </cell>
          <cell r="T636">
            <v>1800</v>
          </cell>
          <cell r="U636">
            <v>1800</v>
          </cell>
          <cell r="V636">
            <v>0.05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5</v>
          </cell>
          <cell r="AE636">
            <v>99</v>
          </cell>
          <cell r="AF636">
            <v>5</v>
          </cell>
          <cell r="AG636">
            <v>1</v>
          </cell>
          <cell r="AH636">
            <v>0</v>
          </cell>
          <cell r="AI636">
            <v>0</v>
          </cell>
          <cell r="AJ636">
            <v>1</v>
          </cell>
          <cell r="AK636">
            <v>1</v>
          </cell>
          <cell r="AL636">
            <v>0</v>
          </cell>
          <cell r="AM636">
            <v>0</v>
          </cell>
          <cell r="AO636">
            <v>0.1</v>
          </cell>
          <cell r="AP636">
            <v>1</v>
          </cell>
          <cell r="AQ636">
            <v>70000001</v>
          </cell>
          <cell r="AR636" t="str">
            <v>70102001</v>
          </cell>
          <cell r="AT636">
            <v>1</v>
          </cell>
          <cell r="AW636">
            <v>21600</v>
          </cell>
          <cell r="AZ636">
            <v>0.5</v>
          </cell>
          <cell r="BA636">
            <v>0</v>
          </cell>
          <cell r="BB636">
            <v>0</v>
          </cell>
        </row>
        <row r="637">
          <cell r="C637">
            <v>72000150</v>
          </cell>
          <cell r="D637" t="str">
            <v>试炼猪王</v>
          </cell>
          <cell r="E637">
            <v>3</v>
          </cell>
          <cell r="F637">
            <v>0</v>
          </cell>
          <cell r="G637">
            <v>0</v>
          </cell>
          <cell r="H637">
            <v>1</v>
          </cell>
          <cell r="I637">
            <v>70001004</v>
          </cell>
          <cell r="J637">
            <v>70001001</v>
          </cell>
          <cell r="K637">
            <v>0</v>
          </cell>
          <cell r="L637">
            <v>0</v>
          </cell>
          <cell r="M637">
            <v>59</v>
          </cell>
          <cell r="N637">
            <v>3</v>
          </cell>
          <cell r="O637">
            <v>2</v>
          </cell>
          <cell r="P637">
            <v>1</v>
          </cell>
          <cell r="Q637">
            <v>5338080</v>
          </cell>
          <cell r="R637">
            <v>7520</v>
          </cell>
          <cell r="S637">
            <v>7520</v>
          </cell>
          <cell r="T637">
            <v>1830</v>
          </cell>
          <cell r="U637">
            <v>1830</v>
          </cell>
          <cell r="V637">
            <v>0.05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5</v>
          </cell>
          <cell r="AE637">
            <v>99</v>
          </cell>
          <cell r="AF637">
            <v>5</v>
          </cell>
          <cell r="AG637">
            <v>1</v>
          </cell>
          <cell r="AH637">
            <v>0</v>
          </cell>
          <cell r="AI637">
            <v>0</v>
          </cell>
          <cell r="AJ637">
            <v>1</v>
          </cell>
          <cell r="AK637">
            <v>1</v>
          </cell>
          <cell r="AL637">
            <v>0</v>
          </cell>
          <cell r="AM637">
            <v>0</v>
          </cell>
          <cell r="AO637">
            <v>0.1</v>
          </cell>
          <cell r="AP637">
            <v>1</v>
          </cell>
          <cell r="AQ637">
            <v>70000001</v>
          </cell>
          <cell r="AR637" t="str">
            <v>70102001</v>
          </cell>
          <cell r="AT637">
            <v>1</v>
          </cell>
          <cell r="AW637">
            <v>21600</v>
          </cell>
          <cell r="AZ637">
            <v>0.5</v>
          </cell>
          <cell r="BA637">
            <v>0</v>
          </cell>
          <cell r="BB637">
            <v>0</v>
          </cell>
        </row>
        <row r="638">
          <cell r="C638">
            <v>72000151</v>
          </cell>
          <cell r="D638" t="str">
            <v>试炼猪王</v>
          </cell>
          <cell r="E638">
            <v>3</v>
          </cell>
          <cell r="F638">
            <v>0</v>
          </cell>
          <cell r="G638">
            <v>0</v>
          </cell>
          <cell r="H638">
            <v>1</v>
          </cell>
          <cell r="I638">
            <v>70001004</v>
          </cell>
          <cell r="J638">
            <v>70001001</v>
          </cell>
          <cell r="K638">
            <v>0</v>
          </cell>
          <cell r="L638">
            <v>0</v>
          </cell>
          <cell r="M638">
            <v>60</v>
          </cell>
          <cell r="N638">
            <v>3</v>
          </cell>
          <cell r="O638">
            <v>2</v>
          </cell>
          <cell r="P638">
            <v>1</v>
          </cell>
          <cell r="Q638">
            <v>5570400</v>
          </cell>
          <cell r="R638">
            <v>7640</v>
          </cell>
          <cell r="S638">
            <v>7640</v>
          </cell>
          <cell r="T638">
            <v>1860</v>
          </cell>
          <cell r="U638">
            <v>1860</v>
          </cell>
          <cell r="V638">
            <v>0.05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5</v>
          </cell>
          <cell r="AE638">
            <v>99</v>
          </cell>
          <cell r="AF638">
            <v>5</v>
          </cell>
          <cell r="AG638">
            <v>1</v>
          </cell>
          <cell r="AH638">
            <v>0</v>
          </cell>
          <cell r="AI638">
            <v>0</v>
          </cell>
          <cell r="AJ638">
            <v>1</v>
          </cell>
          <cell r="AK638">
            <v>1</v>
          </cell>
          <cell r="AL638">
            <v>0</v>
          </cell>
          <cell r="AM638">
            <v>0</v>
          </cell>
          <cell r="AO638">
            <v>0.1</v>
          </cell>
          <cell r="AP638">
            <v>1</v>
          </cell>
          <cell r="AQ638">
            <v>70000001</v>
          </cell>
          <cell r="AR638" t="str">
            <v>70102001</v>
          </cell>
          <cell r="AT638">
            <v>1</v>
          </cell>
          <cell r="AW638">
            <v>21600</v>
          </cell>
          <cell r="AZ638">
            <v>0.5</v>
          </cell>
          <cell r="BA638">
            <v>0</v>
          </cell>
          <cell r="BB638">
            <v>0</v>
          </cell>
        </row>
        <row r="639">
          <cell r="C639">
            <v>72000152</v>
          </cell>
          <cell r="D639" t="str">
            <v>试炼猪王</v>
          </cell>
          <cell r="E639">
            <v>3</v>
          </cell>
          <cell r="F639">
            <v>0</v>
          </cell>
          <cell r="G639">
            <v>0</v>
          </cell>
          <cell r="H639">
            <v>1</v>
          </cell>
          <cell r="I639">
            <v>70001004</v>
          </cell>
          <cell r="J639">
            <v>70001001</v>
          </cell>
          <cell r="K639">
            <v>0</v>
          </cell>
          <cell r="L639">
            <v>0</v>
          </cell>
          <cell r="M639">
            <v>60</v>
          </cell>
          <cell r="N639">
            <v>3</v>
          </cell>
          <cell r="O639">
            <v>2</v>
          </cell>
          <cell r="P639">
            <v>1</v>
          </cell>
          <cell r="Q639">
            <v>5808000</v>
          </cell>
          <cell r="R639">
            <v>7640</v>
          </cell>
          <cell r="S639">
            <v>7640</v>
          </cell>
          <cell r="T639">
            <v>1890</v>
          </cell>
          <cell r="U639">
            <v>1890</v>
          </cell>
          <cell r="V639">
            <v>0.05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5</v>
          </cell>
          <cell r="AE639">
            <v>99</v>
          </cell>
          <cell r="AF639">
            <v>5</v>
          </cell>
          <cell r="AG639">
            <v>1</v>
          </cell>
          <cell r="AH639">
            <v>0</v>
          </cell>
          <cell r="AI639">
            <v>0</v>
          </cell>
          <cell r="AJ639">
            <v>1</v>
          </cell>
          <cell r="AK639">
            <v>1</v>
          </cell>
          <cell r="AL639">
            <v>0</v>
          </cell>
          <cell r="AM639">
            <v>0</v>
          </cell>
          <cell r="AO639">
            <v>0.1</v>
          </cell>
          <cell r="AP639">
            <v>1</v>
          </cell>
          <cell r="AQ639">
            <v>70000001</v>
          </cell>
          <cell r="AR639" t="str">
            <v>70102001</v>
          </cell>
          <cell r="AT639">
            <v>1</v>
          </cell>
          <cell r="AW639">
            <v>21600</v>
          </cell>
          <cell r="AZ639">
            <v>0.5</v>
          </cell>
          <cell r="BA639">
            <v>0</v>
          </cell>
          <cell r="BB639">
            <v>0</v>
          </cell>
        </row>
        <row r="640">
          <cell r="C640">
            <v>72000153</v>
          </cell>
          <cell r="D640" t="str">
            <v>试炼猪王</v>
          </cell>
          <cell r="E640">
            <v>3</v>
          </cell>
          <cell r="F640">
            <v>0</v>
          </cell>
          <cell r="G640">
            <v>0</v>
          </cell>
          <cell r="H640">
            <v>1</v>
          </cell>
          <cell r="I640">
            <v>70001004</v>
          </cell>
          <cell r="J640">
            <v>70001001</v>
          </cell>
          <cell r="K640">
            <v>0</v>
          </cell>
          <cell r="L640">
            <v>0</v>
          </cell>
          <cell r="M640">
            <v>60</v>
          </cell>
          <cell r="N640">
            <v>3</v>
          </cell>
          <cell r="O640">
            <v>2</v>
          </cell>
          <cell r="P640">
            <v>1</v>
          </cell>
          <cell r="Q640">
            <v>6050880</v>
          </cell>
          <cell r="R640">
            <v>7640</v>
          </cell>
          <cell r="S640">
            <v>7640</v>
          </cell>
          <cell r="T640">
            <v>1920</v>
          </cell>
          <cell r="U640">
            <v>1920</v>
          </cell>
          <cell r="V640">
            <v>0.05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5</v>
          </cell>
          <cell r="AE640">
            <v>99</v>
          </cell>
          <cell r="AF640">
            <v>5</v>
          </cell>
          <cell r="AG640">
            <v>1</v>
          </cell>
          <cell r="AH640">
            <v>0</v>
          </cell>
          <cell r="AI640">
            <v>0</v>
          </cell>
          <cell r="AJ640">
            <v>1</v>
          </cell>
          <cell r="AK640">
            <v>1</v>
          </cell>
          <cell r="AL640">
            <v>0</v>
          </cell>
          <cell r="AM640">
            <v>0</v>
          </cell>
          <cell r="AO640">
            <v>0.1</v>
          </cell>
          <cell r="AP640">
            <v>1</v>
          </cell>
          <cell r="AQ640">
            <v>70000001</v>
          </cell>
          <cell r="AR640" t="str">
            <v>70102001</v>
          </cell>
          <cell r="AT640">
            <v>1</v>
          </cell>
          <cell r="AW640">
            <v>21600</v>
          </cell>
          <cell r="AZ640">
            <v>0.5</v>
          </cell>
          <cell r="BA640">
            <v>0</v>
          </cell>
          <cell r="BB640">
            <v>0</v>
          </cell>
        </row>
        <row r="641">
          <cell r="C641">
            <v>72000154</v>
          </cell>
          <cell r="D641" t="str">
            <v>试炼猪王</v>
          </cell>
          <cell r="E641">
            <v>3</v>
          </cell>
          <cell r="F641">
            <v>0</v>
          </cell>
          <cell r="G641">
            <v>0</v>
          </cell>
          <cell r="H641">
            <v>1</v>
          </cell>
          <cell r="I641">
            <v>70001004</v>
          </cell>
          <cell r="J641">
            <v>70001001</v>
          </cell>
          <cell r="K641">
            <v>0</v>
          </cell>
          <cell r="L641">
            <v>0</v>
          </cell>
          <cell r="M641">
            <v>60</v>
          </cell>
          <cell r="N641">
            <v>3</v>
          </cell>
          <cell r="O641">
            <v>2</v>
          </cell>
          <cell r="P641">
            <v>1</v>
          </cell>
          <cell r="Q641">
            <v>6299040</v>
          </cell>
          <cell r="R641">
            <v>7640</v>
          </cell>
          <cell r="S641">
            <v>7640</v>
          </cell>
          <cell r="T641">
            <v>1950</v>
          </cell>
          <cell r="U641">
            <v>1950</v>
          </cell>
          <cell r="V641">
            <v>0.05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5</v>
          </cell>
          <cell r="AE641">
            <v>99</v>
          </cell>
          <cell r="AF641">
            <v>5</v>
          </cell>
          <cell r="AG641">
            <v>1</v>
          </cell>
          <cell r="AH641">
            <v>0</v>
          </cell>
          <cell r="AI641">
            <v>0</v>
          </cell>
          <cell r="AJ641">
            <v>1</v>
          </cell>
          <cell r="AK641">
            <v>1</v>
          </cell>
          <cell r="AL641">
            <v>0</v>
          </cell>
          <cell r="AM641">
            <v>0</v>
          </cell>
          <cell r="AO641">
            <v>0.1</v>
          </cell>
          <cell r="AP641">
            <v>1</v>
          </cell>
          <cell r="AQ641">
            <v>70000001</v>
          </cell>
          <cell r="AR641" t="str">
            <v>70102001</v>
          </cell>
          <cell r="AT641">
            <v>1</v>
          </cell>
          <cell r="AW641">
            <v>21600</v>
          </cell>
          <cell r="AZ641">
            <v>0.5</v>
          </cell>
          <cell r="BA641">
            <v>0</v>
          </cell>
          <cell r="BB641">
            <v>0</v>
          </cell>
        </row>
        <row r="642">
          <cell r="C642">
            <v>72000155</v>
          </cell>
          <cell r="D642" t="str">
            <v>试炼猪王</v>
          </cell>
          <cell r="E642">
            <v>3</v>
          </cell>
          <cell r="F642">
            <v>0</v>
          </cell>
          <cell r="G642">
            <v>0</v>
          </cell>
          <cell r="H642">
            <v>1</v>
          </cell>
          <cell r="I642">
            <v>70001004</v>
          </cell>
          <cell r="J642">
            <v>70001001</v>
          </cell>
          <cell r="K642">
            <v>0</v>
          </cell>
          <cell r="L642">
            <v>0</v>
          </cell>
          <cell r="M642">
            <v>60</v>
          </cell>
          <cell r="N642">
            <v>3</v>
          </cell>
          <cell r="O642">
            <v>2</v>
          </cell>
          <cell r="P642">
            <v>1</v>
          </cell>
          <cell r="Q642">
            <v>6552480</v>
          </cell>
          <cell r="R642">
            <v>7640</v>
          </cell>
          <cell r="S642">
            <v>7640</v>
          </cell>
          <cell r="T642">
            <v>1980</v>
          </cell>
          <cell r="U642">
            <v>1980</v>
          </cell>
          <cell r="V642">
            <v>0.05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5</v>
          </cell>
          <cell r="AE642">
            <v>99</v>
          </cell>
          <cell r="AF642">
            <v>5</v>
          </cell>
          <cell r="AG642">
            <v>1</v>
          </cell>
          <cell r="AH642">
            <v>0</v>
          </cell>
          <cell r="AI642">
            <v>0</v>
          </cell>
          <cell r="AJ642">
            <v>1</v>
          </cell>
          <cell r="AK642">
            <v>1</v>
          </cell>
          <cell r="AL642">
            <v>0</v>
          </cell>
          <cell r="AM642">
            <v>0</v>
          </cell>
          <cell r="AO642">
            <v>0.1</v>
          </cell>
          <cell r="AP642">
            <v>1</v>
          </cell>
          <cell r="AQ642">
            <v>70000001</v>
          </cell>
          <cell r="AR642" t="str">
            <v>70102001</v>
          </cell>
          <cell r="AT642">
            <v>1</v>
          </cell>
          <cell r="AW642">
            <v>21600</v>
          </cell>
          <cell r="AZ642">
            <v>0.5</v>
          </cell>
          <cell r="BA642">
            <v>0</v>
          </cell>
          <cell r="BB642">
            <v>0</v>
          </cell>
        </row>
        <row r="643">
          <cell r="C643">
            <v>72000156</v>
          </cell>
          <cell r="D643" t="str">
            <v>试炼猪王</v>
          </cell>
          <cell r="E643">
            <v>3</v>
          </cell>
          <cell r="F643">
            <v>0</v>
          </cell>
          <cell r="G643">
            <v>0</v>
          </cell>
          <cell r="H643">
            <v>1</v>
          </cell>
          <cell r="I643">
            <v>70001004</v>
          </cell>
          <cell r="J643">
            <v>70001001</v>
          </cell>
          <cell r="K643">
            <v>0</v>
          </cell>
          <cell r="L643">
            <v>0</v>
          </cell>
          <cell r="M643">
            <v>60</v>
          </cell>
          <cell r="N643">
            <v>3</v>
          </cell>
          <cell r="O643">
            <v>2</v>
          </cell>
          <cell r="P643">
            <v>1</v>
          </cell>
          <cell r="Q643">
            <v>6811200</v>
          </cell>
          <cell r="R643">
            <v>7640</v>
          </cell>
          <cell r="S643">
            <v>7640</v>
          </cell>
          <cell r="T643">
            <v>2010</v>
          </cell>
          <cell r="U643">
            <v>2010</v>
          </cell>
          <cell r="V643">
            <v>0.05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5</v>
          </cell>
          <cell r="AE643">
            <v>99</v>
          </cell>
          <cell r="AF643">
            <v>5</v>
          </cell>
          <cell r="AG643">
            <v>1</v>
          </cell>
          <cell r="AH643">
            <v>0</v>
          </cell>
          <cell r="AI643">
            <v>0</v>
          </cell>
          <cell r="AJ643">
            <v>1</v>
          </cell>
          <cell r="AK643">
            <v>1</v>
          </cell>
          <cell r="AL643">
            <v>0</v>
          </cell>
          <cell r="AM643">
            <v>0</v>
          </cell>
          <cell r="AO643">
            <v>0.1</v>
          </cell>
          <cell r="AP643">
            <v>1</v>
          </cell>
          <cell r="AQ643">
            <v>70000001</v>
          </cell>
          <cell r="AR643" t="str">
            <v>70102001</v>
          </cell>
          <cell r="AT643">
            <v>1</v>
          </cell>
          <cell r="AW643">
            <v>21600</v>
          </cell>
          <cell r="AZ643">
            <v>0.5</v>
          </cell>
          <cell r="BA643">
            <v>0</v>
          </cell>
          <cell r="BB643">
            <v>0</v>
          </cell>
        </row>
        <row r="644">
          <cell r="C644">
            <v>72000157</v>
          </cell>
          <cell r="D644" t="str">
            <v>试炼猪王</v>
          </cell>
          <cell r="E644">
            <v>3</v>
          </cell>
          <cell r="F644">
            <v>0</v>
          </cell>
          <cell r="G644">
            <v>0</v>
          </cell>
          <cell r="H644">
            <v>1</v>
          </cell>
          <cell r="I644">
            <v>70001004</v>
          </cell>
          <cell r="J644">
            <v>70001001</v>
          </cell>
          <cell r="K644">
            <v>0</v>
          </cell>
          <cell r="L644">
            <v>0</v>
          </cell>
          <cell r="M644">
            <v>60</v>
          </cell>
          <cell r="N644">
            <v>3</v>
          </cell>
          <cell r="O644">
            <v>2</v>
          </cell>
          <cell r="P644">
            <v>1</v>
          </cell>
          <cell r="Q644">
            <v>7075200</v>
          </cell>
          <cell r="R644">
            <v>7640</v>
          </cell>
          <cell r="S644">
            <v>7640</v>
          </cell>
          <cell r="T644">
            <v>2040</v>
          </cell>
          <cell r="U644">
            <v>2040</v>
          </cell>
          <cell r="V644">
            <v>0.05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5</v>
          </cell>
          <cell r="AE644">
            <v>99</v>
          </cell>
          <cell r="AF644">
            <v>5</v>
          </cell>
          <cell r="AG644">
            <v>1</v>
          </cell>
          <cell r="AH644">
            <v>0</v>
          </cell>
          <cell r="AI644">
            <v>0</v>
          </cell>
          <cell r="AJ644">
            <v>1</v>
          </cell>
          <cell r="AK644">
            <v>1</v>
          </cell>
          <cell r="AL644">
            <v>0</v>
          </cell>
          <cell r="AM644">
            <v>0</v>
          </cell>
          <cell r="AO644">
            <v>0.1</v>
          </cell>
          <cell r="AP644">
            <v>1</v>
          </cell>
          <cell r="AQ644">
            <v>70000001</v>
          </cell>
          <cell r="AR644" t="str">
            <v>70102001</v>
          </cell>
          <cell r="AT644">
            <v>1</v>
          </cell>
          <cell r="AW644">
            <v>21600</v>
          </cell>
          <cell r="AZ644">
            <v>0.5</v>
          </cell>
          <cell r="BA644">
            <v>0</v>
          </cell>
          <cell r="BB644">
            <v>0</v>
          </cell>
        </row>
        <row r="645">
          <cell r="C645">
            <v>72000158</v>
          </cell>
          <cell r="D645" t="str">
            <v>试炼猪王</v>
          </cell>
          <cell r="E645">
            <v>3</v>
          </cell>
          <cell r="F645">
            <v>0</v>
          </cell>
          <cell r="G645">
            <v>0</v>
          </cell>
          <cell r="H645">
            <v>1</v>
          </cell>
          <cell r="I645">
            <v>70001004</v>
          </cell>
          <cell r="J645">
            <v>70001001</v>
          </cell>
          <cell r="K645">
            <v>0</v>
          </cell>
          <cell r="L645">
            <v>0</v>
          </cell>
          <cell r="M645">
            <v>60</v>
          </cell>
          <cell r="N645">
            <v>3</v>
          </cell>
          <cell r="O645">
            <v>2</v>
          </cell>
          <cell r="P645">
            <v>1</v>
          </cell>
          <cell r="Q645">
            <v>7344480</v>
          </cell>
          <cell r="R645">
            <v>7640</v>
          </cell>
          <cell r="S645">
            <v>7640</v>
          </cell>
          <cell r="T645">
            <v>2070</v>
          </cell>
          <cell r="U645">
            <v>2070</v>
          </cell>
          <cell r="V645">
            <v>0.05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5</v>
          </cell>
          <cell r="AE645">
            <v>99</v>
          </cell>
          <cell r="AF645">
            <v>5</v>
          </cell>
          <cell r="AG645">
            <v>1</v>
          </cell>
          <cell r="AH645">
            <v>0</v>
          </cell>
          <cell r="AI645">
            <v>0</v>
          </cell>
          <cell r="AJ645">
            <v>1</v>
          </cell>
          <cell r="AK645">
            <v>1</v>
          </cell>
          <cell r="AL645">
            <v>0</v>
          </cell>
          <cell r="AM645">
            <v>0</v>
          </cell>
          <cell r="AO645">
            <v>0.1</v>
          </cell>
          <cell r="AP645">
            <v>1</v>
          </cell>
          <cell r="AQ645">
            <v>70000001</v>
          </cell>
          <cell r="AR645" t="str">
            <v>70102001</v>
          </cell>
          <cell r="AT645">
            <v>1</v>
          </cell>
          <cell r="AW645">
            <v>21600</v>
          </cell>
          <cell r="AZ645">
            <v>0.5</v>
          </cell>
          <cell r="BA645">
            <v>0</v>
          </cell>
          <cell r="BB645">
            <v>0</v>
          </cell>
        </row>
        <row r="646">
          <cell r="C646">
            <v>72000159</v>
          </cell>
          <cell r="D646" t="str">
            <v>试炼猪王</v>
          </cell>
          <cell r="E646">
            <v>3</v>
          </cell>
          <cell r="F646">
            <v>0</v>
          </cell>
          <cell r="G646">
            <v>0</v>
          </cell>
          <cell r="H646">
            <v>1</v>
          </cell>
          <cell r="I646">
            <v>70001004</v>
          </cell>
          <cell r="J646">
            <v>70001001</v>
          </cell>
          <cell r="K646">
            <v>0</v>
          </cell>
          <cell r="L646">
            <v>0</v>
          </cell>
          <cell r="M646">
            <v>60</v>
          </cell>
          <cell r="N646">
            <v>3</v>
          </cell>
          <cell r="O646">
            <v>2</v>
          </cell>
          <cell r="P646">
            <v>1</v>
          </cell>
          <cell r="Q646">
            <v>7619040</v>
          </cell>
          <cell r="R646">
            <v>7640</v>
          </cell>
          <cell r="S646">
            <v>7640</v>
          </cell>
          <cell r="T646">
            <v>2100</v>
          </cell>
          <cell r="U646">
            <v>2100</v>
          </cell>
          <cell r="V646">
            <v>0.05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5</v>
          </cell>
          <cell r="AE646">
            <v>99</v>
          </cell>
          <cell r="AF646">
            <v>5</v>
          </cell>
          <cell r="AG646">
            <v>1</v>
          </cell>
          <cell r="AH646">
            <v>0</v>
          </cell>
          <cell r="AI646">
            <v>0</v>
          </cell>
          <cell r="AJ646">
            <v>1</v>
          </cell>
          <cell r="AK646">
            <v>1</v>
          </cell>
          <cell r="AL646">
            <v>0</v>
          </cell>
          <cell r="AM646">
            <v>0</v>
          </cell>
          <cell r="AO646">
            <v>0.1</v>
          </cell>
          <cell r="AP646">
            <v>1</v>
          </cell>
          <cell r="AQ646">
            <v>70000001</v>
          </cell>
          <cell r="AR646" t="str">
            <v>70102001</v>
          </cell>
          <cell r="AT646">
            <v>1</v>
          </cell>
          <cell r="AW646">
            <v>21600</v>
          </cell>
          <cell r="AZ646">
            <v>0.5</v>
          </cell>
          <cell r="BA646">
            <v>0</v>
          </cell>
          <cell r="BB646">
            <v>0</v>
          </cell>
        </row>
        <row r="647">
          <cell r="C647">
            <v>72000160</v>
          </cell>
          <cell r="D647" t="str">
            <v>试炼猪王</v>
          </cell>
          <cell r="E647">
            <v>3</v>
          </cell>
          <cell r="F647">
            <v>0</v>
          </cell>
          <cell r="G647">
            <v>0</v>
          </cell>
          <cell r="H647">
            <v>1</v>
          </cell>
          <cell r="I647">
            <v>70001004</v>
          </cell>
          <cell r="J647">
            <v>70001001</v>
          </cell>
          <cell r="K647">
            <v>0</v>
          </cell>
          <cell r="L647">
            <v>0</v>
          </cell>
          <cell r="M647">
            <v>60</v>
          </cell>
          <cell r="N647">
            <v>3</v>
          </cell>
          <cell r="O647">
            <v>2</v>
          </cell>
          <cell r="P647">
            <v>1</v>
          </cell>
          <cell r="Q647">
            <v>7898880</v>
          </cell>
          <cell r="R647">
            <v>7640</v>
          </cell>
          <cell r="S647">
            <v>7640</v>
          </cell>
          <cell r="T647">
            <v>2130</v>
          </cell>
          <cell r="U647">
            <v>2130</v>
          </cell>
          <cell r="V647">
            <v>0.05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5</v>
          </cell>
          <cell r="AE647">
            <v>99</v>
          </cell>
          <cell r="AF647">
            <v>5</v>
          </cell>
          <cell r="AG647">
            <v>1</v>
          </cell>
          <cell r="AH647">
            <v>0</v>
          </cell>
          <cell r="AI647">
            <v>0</v>
          </cell>
          <cell r="AJ647">
            <v>1</v>
          </cell>
          <cell r="AK647">
            <v>1</v>
          </cell>
          <cell r="AL647">
            <v>0</v>
          </cell>
          <cell r="AM647">
            <v>0</v>
          </cell>
          <cell r="AO647">
            <v>0.1</v>
          </cell>
          <cell r="AP647">
            <v>1</v>
          </cell>
          <cell r="AQ647">
            <v>70000001</v>
          </cell>
          <cell r="AR647" t="str">
            <v>70102001</v>
          </cell>
          <cell r="AT647">
            <v>1</v>
          </cell>
          <cell r="AW647">
            <v>21600</v>
          </cell>
          <cell r="AZ647">
            <v>0.5</v>
          </cell>
          <cell r="BA647">
            <v>0</v>
          </cell>
          <cell r="BB647">
            <v>0</v>
          </cell>
        </row>
        <row r="648">
          <cell r="C648">
            <v>72000161</v>
          </cell>
          <cell r="D648" t="str">
            <v>试炼猪王</v>
          </cell>
          <cell r="E648">
            <v>3</v>
          </cell>
          <cell r="F648">
            <v>0</v>
          </cell>
          <cell r="G648">
            <v>0</v>
          </cell>
          <cell r="H648">
            <v>1</v>
          </cell>
          <cell r="I648">
            <v>70001004</v>
          </cell>
          <cell r="J648">
            <v>70001001</v>
          </cell>
          <cell r="K648">
            <v>0</v>
          </cell>
          <cell r="L648">
            <v>0</v>
          </cell>
          <cell r="M648">
            <v>60</v>
          </cell>
          <cell r="N648">
            <v>3</v>
          </cell>
          <cell r="O648">
            <v>2</v>
          </cell>
          <cell r="P648">
            <v>1</v>
          </cell>
          <cell r="Q648">
            <v>8580000</v>
          </cell>
          <cell r="R648">
            <v>7640</v>
          </cell>
          <cell r="S648">
            <v>7640</v>
          </cell>
          <cell r="T648">
            <v>2130</v>
          </cell>
          <cell r="U648">
            <v>2130</v>
          </cell>
          <cell r="V648">
            <v>0.05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5</v>
          </cell>
          <cell r="AE648">
            <v>99</v>
          </cell>
          <cell r="AF648">
            <v>5</v>
          </cell>
          <cell r="AG648">
            <v>1</v>
          </cell>
          <cell r="AH648">
            <v>0</v>
          </cell>
          <cell r="AI648">
            <v>0</v>
          </cell>
          <cell r="AJ648">
            <v>1</v>
          </cell>
          <cell r="AK648">
            <v>1</v>
          </cell>
          <cell r="AL648">
            <v>0</v>
          </cell>
          <cell r="AM648">
            <v>0</v>
          </cell>
          <cell r="AO648">
            <v>0.1</v>
          </cell>
          <cell r="AP648">
            <v>1</v>
          </cell>
          <cell r="AQ648">
            <v>70000001</v>
          </cell>
          <cell r="AR648" t="str">
            <v>70102001</v>
          </cell>
          <cell r="AT648">
            <v>1</v>
          </cell>
          <cell r="AW648">
            <v>21600</v>
          </cell>
          <cell r="AZ648">
            <v>0.5</v>
          </cell>
          <cell r="BA648">
            <v>0</v>
          </cell>
          <cell r="BB648">
            <v>0</v>
          </cell>
        </row>
        <row r="649">
          <cell r="C649">
            <v>72000162</v>
          </cell>
          <cell r="D649" t="str">
            <v>试炼猪王</v>
          </cell>
          <cell r="E649">
            <v>3</v>
          </cell>
          <cell r="F649">
            <v>0</v>
          </cell>
          <cell r="G649">
            <v>0</v>
          </cell>
          <cell r="H649">
            <v>1</v>
          </cell>
          <cell r="I649">
            <v>70001004</v>
          </cell>
          <cell r="J649">
            <v>70001001</v>
          </cell>
          <cell r="K649">
            <v>0</v>
          </cell>
          <cell r="L649">
            <v>0</v>
          </cell>
          <cell r="M649">
            <v>60</v>
          </cell>
          <cell r="N649">
            <v>3</v>
          </cell>
          <cell r="O649">
            <v>2</v>
          </cell>
          <cell r="P649">
            <v>1</v>
          </cell>
          <cell r="Q649">
            <v>9240000</v>
          </cell>
          <cell r="R649">
            <v>7640</v>
          </cell>
          <cell r="S649">
            <v>7640</v>
          </cell>
          <cell r="T649">
            <v>2130</v>
          </cell>
          <cell r="U649">
            <v>2130</v>
          </cell>
          <cell r="V649">
            <v>0.05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5</v>
          </cell>
          <cell r="AE649">
            <v>99</v>
          </cell>
          <cell r="AF649">
            <v>5</v>
          </cell>
          <cell r="AG649">
            <v>1</v>
          </cell>
          <cell r="AH649">
            <v>0</v>
          </cell>
          <cell r="AI649">
            <v>0</v>
          </cell>
          <cell r="AJ649">
            <v>1</v>
          </cell>
          <cell r="AK649">
            <v>1</v>
          </cell>
          <cell r="AL649">
            <v>0</v>
          </cell>
          <cell r="AM649">
            <v>0</v>
          </cell>
          <cell r="AO649">
            <v>0.1</v>
          </cell>
          <cell r="AP649">
            <v>1</v>
          </cell>
          <cell r="AQ649">
            <v>70000001</v>
          </cell>
          <cell r="AR649" t="str">
            <v>70102001</v>
          </cell>
          <cell r="AT649">
            <v>1</v>
          </cell>
          <cell r="AW649">
            <v>21600</v>
          </cell>
          <cell r="AZ649">
            <v>0.5</v>
          </cell>
          <cell r="BA649">
            <v>0</v>
          </cell>
          <cell r="BB649">
            <v>0</v>
          </cell>
        </row>
        <row r="650">
          <cell r="C650">
            <v>72000163</v>
          </cell>
          <cell r="D650" t="str">
            <v>试炼猪王</v>
          </cell>
          <cell r="E650">
            <v>3</v>
          </cell>
          <cell r="F650">
            <v>0</v>
          </cell>
          <cell r="G650">
            <v>0</v>
          </cell>
          <cell r="H650">
            <v>1</v>
          </cell>
          <cell r="I650">
            <v>70001004</v>
          </cell>
          <cell r="J650">
            <v>70001001</v>
          </cell>
          <cell r="K650">
            <v>0</v>
          </cell>
          <cell r="L650">
            <v>0</v>
          </cell>
          <cell r="M650">
            <v>60</v>
          </cell>
          <cell r="N650">
            <v>3</v>
          </cell>
          <cell r="O650">
            <v>2</v>
          </cell>
          <cell r="P650">
            <v>1</v>
          </cell>
          <cell r="Q650">
            <v>9900000</v>
          </cell>
          <cell r="R650">
            <v>7640</v>
          </cell>
          <cell r="S650">
            <v>7640</v>
          </cell>
          <cell r="T650">
            <v>2130</v>
          </cell>
          <cell r="U650">
            <v>2130</v>
          </cell>
          <cell r="V650">
            <v>0.05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5</v>
          </cell>
          <cell r="AE650">
            <v>99</v>
          </cell>
          <cell r="AF650">
            <v>5</v>
          </cell>
          <cell r="AG650">
            <v>1</v>
          </cell>
          <cell r="AH650">
            <v>0</v>
          </cell>
          <cell r="AI650">
            <v>0</v>
          </cell>
          <cell r="AJ650">
            <v>1</v>
          </cell>
          <cell r="AK650">
            <v>1</v>
          </cell>
          <cell r="AL650">
            <v>0</v>
          </cell>
          <cell r="AM650">
            <v>0</v>
          </cell>
          <cell r="AO650">
            <v>0.1</v>
          </cell>
          <cell r="AP650">
            <v>1</v>
          </cell>
          <cell r="AQ650">
            <v>70000001</v>
          </cell>
          <cell r="AR650" t="str">
            <v>70102001</v>
          </cell>
          <cell r="AT650">
            <v>1</v>
          </cell>
          <cell r="AW650">
            <v>21600</v>
          </cell>
          <cell r="AZ650">
            <v>0.5</v>
          </cell>
          <cell r="BA650">
            <v>0</v>
          </cell>
          <cell r="BB650">
            <v>0</v>
          </cell>
        </row>
        <row r="651">
          <cell r="C651">
            <v>72000164</v>
          </cell>
          <cell r="D651" t="str">
            <v>试炼猪王</v>
          </cell>
          <cell r="E651">
            <v>3</v>
          </cell>
          <cell r="F651">
            <v>0</v>
          </cell>
          <cell r="G651">
            <v>0</v>
          </cell>
          <cell r="H651">
            <v>1</v>
          </cell>
          <cell r="I651">
            <v>70001004</v>
          </cell>
          <cell r="J651">
            <v>70001001</v>
          </cell>
          <cell r="K651">
            <v>0</v>
          </cell>
          <cell r="L651">
            <v>0</v>
          </cell>
          <cell r="M651">
            <v>60</v>
          </cell>
          <cell r="N651">
            <v>3</v>
          </cell>
          <cell r="O651">
            <v>2</v>
          </cell>
          <cell r="P651">
            <v>1</v>
          </cell>
          <cell r="Q651">
            <v>10560000</v>
          </cell>
          <cell r="R651">
            <v>7640</v>
          </cell>
          <cell r="S651">
            <v>7640</v>
          </cell>
          <cell r="T651">
            <v>2130</v>
          </cell>
          <cell r="U651">
            <v>2130</v>
          </cell>
          <cell r="V651">
            <v>0.05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5</v>
          </cell>
          <cell r="AE651">
            <v>99</v>
          </cell>
          <cell r="AF651">
            <v>5</v>
          </cell>
          <cell r="AG651">
            <v>1</v>
          </cell>
          <cell r="AH651">
            <v>0</v>
          </cell>
          <cell r="AI651">
            <v>0</v>
          </cell>
          <cell r="AJ651">
            <v>1</v>
          </cell>
          <cell r="AK651">
            <v>1</v>
          </cell>
          <cell r="AL651">
            <v>0</v>
          </cell>
          <cell r="AM651">
            <v>0</v>
          </cell>
          <cell r="AO651">
            <v>0.1</v>
          </cell>
          <cell r="AP651">
            <v>1</v>
          </cell>
          <cell r="AQ651">
            <v>70000001</v>
          </cell>
          <cell r="AR651" t="str">
            <v>70102001</v>
          </cell>
          <cell r="AT651">
            <v>1</v>
          </cell>
          <cell r="AW651">
            <v>21600</v>
          </cell>
          <cell r="AZ651">
            <v>0.5</v>
          </cell>
          <cell r="BA651">
            <v>0</v>
          </cell>
          <cell r="BB651">
            <v>0</v>
          </cell>
        </row>
        <row r="652">
          <cell r="C652">
            <v>72000165</v>
          </cell>
          <cell r="D652" t="str">
            <v>试炼猪王</v>
          </cell>
          <cell r="E652">
            <v>3</v>
          </cell>
          <cell r="F652">
            <v>0</v>
          </cell>
          <cell r="G652">
            <v>0</v>
          </cell>
          <cell r="H652">
            <v>1</v>
          </cell>
          <cell r="I652">
            <v>70001004</v>
          </cell>
          <cell r="J652">
            <v>70001001</v>
          </cell>
          <cell r="K652">
            <v>0</v>
          </cell>
          <cell r="L652">
            <v>0</v>
          </cell>
          <cell r="M652">
            <v>60</v>
          </cell>
          <cell r="N652">
            <v>3</v>
          </cell>
          <cell r="O652">
            <v>2</v>
          </cell>
          <cell r="P652">
            <v>1</v>
          </cell>
          <cell r="Q652">
            <v>11220000</v>
          </cell>
          <cell r="R652">
            <v>7640</v>
          </cell>
          <cell r="S652">
            <v>7640</v>
          </cell>
          <cell r="T652">
            <v>2130</v>
          </cell>
          <cell r="U652">
            <v>2130</v>
          </cell>
          <cell r="V652">
            <v>0.05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5</v>
          </cell>
          <cell r="AE652">
            <v>99</v>
          </cell>
          <cell r="AF652">
            <v>5</v>
          </cell>
          <cell r="AG652">
            <v>1</v>
          </cell>
          <cell r="AH652">
            <v>0</v>
          </cell>
          <cell r="AI652">
            <v>0</v>
          </cell>
          <cell r="AJ652">
            <v>1</v>
          </cell>
          <cell r="AK652">
            <v>1</v>
          </cell>
          <cell r="AL652">
            <v>0</v>
          </cell>
          <cell r="AM652">
            <v>0</v>
          </cell>
          <cell r="AO652">
            <v>0.1</v>
          </cell>
          <cell r="AP652">
            <v>1</v>
          </cell>
          <cell r="AQ652">
            <v>70000001</v>
          </cell>
          <cell r="AR652" t="str">
            <v>70102001</v>
          </cell>
          <cell r="AT652">
            <v>1</v>
          </cell>
          <cell r="AW652">
            <v>21600</v>
          </cell>
          <cell r="AZ652">
            <v>0.5</v>
          </cell>
          <cell r="BA652">
            <v>0</v>
          </cell>
          <cell r="BB652">
            <v>0</v>
          </cell>
        </row>
        <row r="653">
          <cell r="C653">
            <v>72000166</v>
          </cell>
          <cell r="D653" t="str">
            <v>试炼猪王</v>
          </cell>
          <cell r="E653">
            <v>3</v>
          </cell>
          <cell r="F653">
            <v>0</v>
          </cell>
          <cell r="G653">
            <v>0</v>
          </cell>
          <cell r="H653">
            <v>1</v>
          </cell>
          <cell r="I653">
            <v>70001004</v>
          </cell>
          <cell r="J653">
            <v>70001001</v>
          </cell>
          <cell r="K653">
            <v>0</v>
          </cell>
          <cell r="L653">
            <v>0</v>
          </cell>
          <cell r="M653">
            <v>60</v>
          </cell>
          <cell r="N653">
            <v>3</v>
          </cell>
          <cell r="O653">
            <v>2</v>
          </cell>
          <cell r="P653">
            <v>1</v>
          </cell>
          <cell r="Q653">
            <v>11880000</v>
          </cell>
          <cell r="R653">
            <v>7640</v>
          </cell>
          <cell r="S653">
            <v>7640</v>
          </cell>
          <cell r="T653">
            <v>2130</v>
          </cell>
          <cell r="U653">
            <v>2130</v>
          </cell>
          <cell r="V653">
            <v>0.05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5</v>
          </cell>
          <cell r="AE653">
            <v>99</v>
          </cell>
          <cell r="AF653">
            <v>5</v>
          </cell>
          <cell r="AG653">
            <v>1</v>
          </cell>
          <cell r="AH653">
            <v>0</v>
          </cell>
          <cell r="AI653">
            <v>0</v>
          </cell>
          <cell r="AJ653">
            <v>1</v>
          </cell>
          <cell r="AK653">
            <v>1</v>
          </cell>
          <cell r="AL653">
            <v>0</v>
          </cell>
          <cell r="AM653">
            <v>0</v>
          </cell>
          <cell r="AO653">
            <v>0.1</v>
          </cell>
          <cell r="AP653">
            <v>1</v>
          </cell>
          <cell r="AQ653">
            <v>70000001</v>
          </cell>
          <cell r="AR653" t="str">
            <v>70102001</v>
          </cell>
          <cell r="AT653">
            <v>1</v>
          </cell>
          <cell r="AW653">
            <v>21600</v>
          </cell>
          <cell r="AZ653">
            <v>0.5</v>
          </cell>
          <cell r="BA653">
            <v>0</v>
          </cell>
          <cell r="BB653">
            <v>0</v>
          </cell>
        </row>
        <row r="654">
          <cell r="C654">
            <v>72000167</v>
          </cell>
          <cell r="D654" t="str">
            <v>试炼猪王</v>
          </cell>
          <cell r="E654">
            <v>3</v>
          </cell>
          <cell r="F654">
            <v>0</v>
          </cell>
          <cell r="G654">
            <v>0</v>
          </cell>
          <cell r="H654">
            <v>1</v>
          </cell>
          <cell r="I654">
            <v>70001004</v>
          </cell>
          <cell r="J654">
            <v>70001001</v>
          </cell>
          <cell r="K654">
            <v>0</v>
          </cell>
          <cell r="L654">
            <v>0</v>
          </cell>
          <cell r="M654">
            <v>60</v>
          </cell>
          <cell r="N654">
            <v>3</v>
          </cell>
          <cell r="O654">
            <v>2</v>
          </cell>
          <cell r="P654">
            <v>1</v>
          </cell>
          <cell r="Q654">
            <v>12540000</v>
          </cell>
          <cell r="R654">
            <v>7640</v>
          </cell>
          <cell r="S654">
            <v>7640</v>
          </cell>
          <cell r="T654">
            <v>2130</v>
          </cell>
          <cell r="U654">
            <v>2130</v>
          </cell>
          <cell r="V654">
            <v>0.05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5</v>
          </cell>
          <cell r="AE654">
            <v>99</v>
          </cell>
          <cell r="AF654">
            <v>5</v>
          </cell>
          <cell r="AG654">
            <v>1</v>
          </cell>
          <cell r="AH654">
            <v>0</v>
          </cell>
          <cell r="AI654">
            <v>0</v>
          </cell>
          <cell r="AJ654">
            <v>1</v>
          </cell>
          <cell r="AK654">
            <v>1</v>
          </cell>
          <cell r="AL654">
            <v>0</v>
          </cell>
          <cell r="AM654">
            <v>0</v>
          </cell>
          <cell r="AO654">
            <v>0.1</v>
          </cell>
          <cell r="AP654">
            <v>1</v>
          </cell>
          <cell r="AQ654">
            <v>70000001</v>
          </cell>
          <cell r="AR654" t="str">
            <v>70102001</v>
          </cell>
          <cell r="AT654">
            <v>1</v>
          </cell>
          <cell r="AW654">
            <v>21600</v>
          </cell>
          <cell r="AZ654">
            <v>0.5</v>
          </cell>
          <cell r="BA654">
            <v>0</v>
          </cell>
          <cell r="BB654">
            <v>0</v>
          </cell>
        </row>
        <row r="655">
          <cell r="C655">
            <v>72000168</v>
          </cell>
          <cell r="D655" t="str">
            <v>试炼猪王</v>
          </cell>
          <cell r="E655">
            <v>3</v>
          </cell>
          <cell r="F655">
            <v>0</v>
          </cell>
          <cell r="G655">
            <v>0</v>
          </cell>
          <cell r="H655">
            <v>1</v>
          </cell>
          <cell r="I655">
            <v>70001004</v>
          </cell>
          <cell r="J655">
            <v>70001001</v>
          </cell>
          <cell r="K655">
            <v>0</v>
          </cell>
          <cell r="L655">
            <v>0</v>
          </cell>
          <cell r="M655">
            <v>60</v>
          </cell>
          <cell r="N655">
            <v>3</v>
          </cell>
          <cell r="O655">
            <v>2</v>
          </cell>
          <cell r="P655">
            <v>1</v>
          </cell>
          <cell r="Q655">
            <v>13200000</v>
          </cell>
          <cell r="R655">
            <v>7640</v>
          </cell>
          <cell r="S655">
            <v>7640</v>
          </cell>
          <cell r="T655">
            <v>2130</v>
          </cell>
          <cell r="U655">
            <v>2130</v>
          </cell>
          <cell r="V655">
            <v>0.05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5</v>
          </cell>
          <cell r="AE655">
            <v>99</v>
          </cell>
          <cell r="AF655">
            <v>5</v>
          </cell>
          <cell r="AG655">
            <v>1</v>
          </cell>
          <cell r="AH655">
            <v>0</v>
          </cell>
          <cell r="AI655">
            <v>0</v>
          </cell>
          <cell r="AJ655">
            <v>1</v>
          </cell>
          <cell r="AK655">
            <v>1</v>
          </cell>
          <cell r="AL655">
            <v>0</v>
          </cell>
          <cell r="AM655">
            <v>0</v>
          </cell>
          <cell r="AO655">
            <v>0.1</v>
          </cell>
          <cell r="AP655">
            <v>1</v>
          </cell>
          <cell r="AQ655">
            <v>70000001</v>
          </cell>
          <cell r="AR655" t="str">
            <v>70102001</v>
          </cell>
          <cell r="AT655">
            <v>1</v>
          </cell>
          <cell r="AW655">
            <v>21600</v>
          </cell>
          <cell r="AZ655">
            <v>0.5</v>
          </cell>
          <cell r="BA655">
            <v>0</v>
          </cell>
          <cell r="BB655">
            <v>0</v>
          </cell>
        </row>
        <row r="656">
          <cell r="C656">
            <v>72000169</v>
          </cell>
          <cell r="D656" t="str">
            <v>试炼猪王</v>
          </cell>
          <cell r="E656">
            <v>3</v>
          </cell>
          <cell r="F656">
            <v>0</v>
          </cell>
          <cell r="G656">
            <v>0</v>
          </cell>
          <cell r="H656">
            <v>1</v>
          </cell>
          <cell r="I656">
            <v>70001004</v>
          </cell>
          <cell r="J656">
            <v>70001001</v>
          </cell>
          <cell r="K656">
            <v>0</v>
          </cell>
          <cell r="L656">
            <v>0</v>
          </cell>
          <cell r="M656">
            <v>60</v>
          </cell>
          <cell r="N656">
            <v>3</v>
          </cell>
          <cell r="O656">
            <v>2</v>
          </cell>
          <cell r="P656">
            <v>1</v>
          </cell>
          <cell r="Q656">
            <v>13860000</v>
          </cell>
          <cell r="R656">
            <v>7640</v>
          </cell>
          <cell r="S656">
            <v>7640</v>
          </cell>
          <cell r="T656">
            <v>2130</v>
          </cell>
          <cell r="U656">
            <v>2130</v>
          </cell>
          <cell r="V656">
            <v>0.05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5</v>
          </cell>
          <cell r="AE656">
            <v>99</v>
          </cell>
          <cell r="AF656">
            <v>5</v>
          </cell>
          <cell r="AG656">
            <v>1</v>
          </cell>
          <cell r="AH656">
            <v>0</v>
          </cell>
          <cell r="AI656">
            <v>0</v>
          </cell>
          <cell r="AJ656">
            <v>1</v>
          </cell>
          <cell r="AK656">
            <v>1</v>
          </cell>
          <cell r="AL656">
            <v>0</v>
          </cell>
          <cell r="AM656">
            <v>0</v>
          </cell>
          <cell r="AO656">
            <v>0.1</v>
          </cell>
          <cell r="AP656">
            <v>1</v>
          </cell>
          <cell r="AQ656">
            <v>70000001</v>
          </cell>
          <cell r="AR656" t="str">
            <v>70102001</v>
          </cell>
          <cell r="AT656">
            <v>1</v>
          </cell>
          <cell r="AW656">
            <v>21600</v>
          </cell>
          <cell r="AZ656">
            <v>0.5</v>
          </cell>
          <cell r="BA656">
            <v>0</v>
          </cell>
          <cell r="BB656">
            <v>0</v>
          </cell>
        </row>
        <row r="657">
          <cell r="C657">
            <v>72000170</v>
          </cell>
          <cell r="D657" t="str">
            <v>试炼猪王</v>
          </cell>
          <cell r="E657">
            <v>3</v>
          </cell>
          <cell r="F657">
            <v>0</v>
          </cell>
          <cell r="G657">
            <v>0</v>
          </cell>
          <cell r="H657">
            <v>1</v>
          </cell>
          <cell r="I657">
            <v>70001004</v>
          </cell>
          <cell r="J657">
            <v>70001001</v>
          </cell>
          <cell r="K657">
            <v>0</v>
          </cell>
          <cell r="L657">
            <v>0</v>
          </cell>
          <cell r="M657">
            <v>60</v>
          </cell>
          <cell r="N657">
            <v>3</v>
          </cell>
          <cell r="O657">
            <v>2</v>
          </cell>
          <cell r="P657">
            <v>1</v>
          </cell>
          <cell r="Q657">
            <v>14520000</v>
          </cell>
          <cell r="R657">
            <v>7640</v>
          </cell>
          <cell r="S657">
            <v>7640</v>
          </cell>
          <cell r="T657">
            <v>2130</v>
          </cell>
          <cell r="U657">
            <v>2130</v>
          </cell>
          <cell r="V657">
            <v>0.05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5</v>
          </cell>
          <cell r="AE657">
            <v>99</v>
          </cell>
          <cell r="AF657">
            <v>5</v>
          </cell>
          <cell r="AG657">
            <v>1</v>
          </cell>
          <cell r="AH657">
            <v>0</v>
          </cell>
          <cell r="AI657">
            <v>0</v>
          </cell>
          <cell r="AJ657">
            <v>1</v>
          </cell>
          <cell r="AK657">
            <v>1</v>
          </cell>
          <cell r="AL657">
            <v>0</v>
          </cell>
          <cell r="AM657">
            <v>0</v>
          </cell>
          <cell r="AO657">
            <v>0.1</v>
          </cell>
          <cell r="AP657">
            <v>1</v>
          </cell>
          <cell r="AQ657">
            <v>70000001</v>
          </cell>
          <cell r="AR657" t="str">
            <v>70102001</v>
          </cell>
          <cell r="AT657">
            <v>1</v>
          </cell>
          <cell r="AW657">
            <v>21600</v>
          </cell>
          <cell r="AZ657">
            <v>0.5</v>
          </cell>
          <cell r="BA657">
            <v>0</v>
          </cell>
          <cell r="BB657">
            <v>0</v>
          </cell>
        </row>
        <row r="658">
          <cell r="C658">
            <v>72000171</v>
          </cell>
          <cell r="D658" t="str">
            <v>试炼猪王</v>
          </cell>
          <cell r="E658">
            <v>3</v>
          </cell>
          <cell r="F658">
            <v>0</v>
          </cell>
          <cell r="G658">
            <v>0</v>
          </cell>
          <cell r="H658">
            <v>1</v>
          </cell>
          <cell r="I658">
            <v>70001004</v>
          </cell>
          <cell r="J658">
            <v>70001001</v>
          </cell>
          <cell r="K658">
            <v>0</v>
          </cell>
          <cell r="L658">
            <v>0</v>
          </cell>
          <cell r="M658">
            <v>60</v>
          </cell>
          <cell r="N658">
            <v>3</v>
          </cell>
          <cell r="O658">
            <v>2</v>
          </cell>
          <cell r="P658">
            <v>1</v>
          </cell>
          <cell r="Q658">
            <v>15180000</v>
          </cell>
          <cell r="R658">
            <v>7640</v>
          </cell>
          <cell r="S658">
            <v>7640</v>
          </cell>
          <cell r="T658">
            <v>2130</v>
          </cell>
          <cell r="U658">
            <v>2130</v>
          </cell>
          <cell r="V658">
            <v>0.05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5</v>
          </cell>
          <cell r="AE658">
            <v>99</v>
          </cell>
          <cell r="AF658">
            <v>5</v>
          </cell>
          <cell r="AG658">
            <v>1</v>
          </cell>
          <cell r="AH658">
            <v>0</v>
          </cell>
          <cell r="AI658">
            <v>0</v>
          </cell>
          <cell r="AJ658">
            <v>1</v>
          </cell>
          <cell r="AK658">
            <v>1</v>
          </cell>
          <cell r="AL658">
            <v>0</v>
          </cell>
          <cell r="AM658">
            <v>0</v>
          </cell>
          <cell r="AO658">
            <v>0.1</v>
          </cell>
          <cell r="AP658">
            <v>1</v>
          </cell>
          <cell r="AQ658">
            <v>70000001</v>
          </cell>
          <cell r="AR658" t="str">
            <v>70102001</v>
          </cell>
          <cell r="AT658">
            <v>1</v>
          </cell>
          <cell r="AW658">
            <v>21600</v>
          </cell>
          <cell r="AZ658">
            <v>0.5</v>
          </cell>
          <cell r="BA658">
            <v>0</v>
          </cell>
          <cell r="BB658">
            <v>0</v>
          </cell>
        </row>
        <row r="659">
          <cell r="C659">
            <v>72000172</v>
          </cell>
          <cell r="D659" t="str">
            <v>试炼猪王</v>
          </cell>
          <cell r="E659">
            <v>3</v>
          </cell>
          <cell r="F659">
            <v>0</v>
          </cell>
          <cell r="G659">
            <v>0</v>
          </cell>
          <cell r="H659">
            <v>1</v>
          </cell>
          <cell r="I659">
            <v>70001004</v>
          </cell>
          <cell r="J659">
            <v>70001001</v>
          </cell>
          <cell r="K659">
            <v>0</v>
          </cell>
          <cell r="L659">
            <v>0</v>
          </cell>
          <cell r="M659">
            <v>60</v>
          </cell>
          <cell r="N659">
            <v>3</v>
          </cell>
          <cell r="O659">
            <v>2</v>
          </cell>
          <cell r="P659">
            <v>1</v>
          </cell>
          <cell r="Q659">
            <v>15840000</v>
          </cell>
          <cell r="R659">
            <v>7640</v>
          </cell>
          <cell r="S659">
            <v>7640</v>
          </cell>
          <cell r="T659">
            <v>2130</v>
          </cell>
          <cell r="U659">
            <v>2130</v>
          </cell>
          <cell r="V659">
            <v>0.05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5</v>
          </cell>
          <cell r="AE659">
            <v>99</v>
          </cell>
          <cell r="AF659">
            <v>5</v>
          </cell>
          <cell r="AG659">
            <v>1</v>
          </cell>
          <cell r="AH659">
            <v>0</v>
          </cell>
          <cell r="AI659">
            <v>0</v>
          </cell>
          <cell r="AJ659">
            <v>1</v>
          </cell>
          <cell r="AK659">
            <v>1</v>
          </cell>
          <cell r="AL659">
            <v>0</v>
          </cell>
          <cell r="AM659">
            <v>0</v>
          </cell>
          <cell r="AO659">
            <v>0.1</v>
          </cell>
          <cell r="AP659">
            <v>1</v>
          </cell>
          <cell r="AQ659">
            <v>70000001</v>
          </cell>
          <cell r="AR659" t="str">
            <v>70102001</v>
          </cell>
          <cell r="AT659">
            <v>1</v>
          </cell>
          <cell r="AW659">
            <v>21600</v>
          </cell>
          <cell r="AZ659">
            <v>0.5</v>
          </cell>
          <cell r="BA659">
            <v>0</v>
          </cell>
          <cell r="BB659">
            <v>0</v>
          </cell>
        </row>
        <row r="660">
          <cell r="C660">
            <v>72000173</v>
          </cell>
          <cell r="D660" t="str">
            <v>试炼猪王</v>
          </cell>
          <cell r="E660">
            <v>3</v>
          </cell>
          <cell r="F660">
            <v>0</v>
          </cell>
          <cell r="G660">
            <v>0</v>
          </cell>
          <cell r="H660">
            <v>1</v>
          </cell>
          <cell r="I660">
            <v>70001004</v>
          </cell>
          <cell r="J660">
            <v>70001001</v>
          </cell>
          <cell r="K660">
            <v>0</v>
          </cell>
          <cell r="L660">
            <v>0</v>
          </cell>
          <cell r="M660">
            <v>60</v>
          </cell>
          <cell r="N660">
            <v>3</v>
          </cell>
          <cell r="O660">
            <v>2</v>
          </cell>
          <cell r="P660">
            <v>1</v>
          </cell>
          <cell r="Q660">
            <v>16500000</v>
          </cell>
          <cell r="R660">
            <v>7640</v>
          </cell>
          <cell r="S660">
            <v>7640</v>
          </cell>
          <cell r="T660">
            <v>2130</v>
          </cell>
          <cell r="U660">
            <v>2130</v>
          </cell>
          <cell r="V660">
            <v>0.05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5</v>
          </cell>
          <cell r="AE660">
            <v>99</v>
          </cell>
          <cell r="AF660">
            <v>5</v>
          </cell>
          <cell r="AG660">
            <v>1</v>
          </cell>
          <cell r="AH660">
            <v>0</v>
          </cell>
          <cell r="AI660">
            <v>0</v>
          </cell>
          <cell r="AJ660">
            <v>1</v>
          </cell>
          <cell r="AK660">
            <v>1</v>
          </cell>
          <cell r="AL660">
            <v>0</v>
          </cell>
          <cell r="AM660">
            <v>0</v>
          </cell>
          <cell r="AO660">
            <v>0.1</v>
          </cell>
          <cell r="AP660">
            <v>1</v>
          </cell>
          <cell r="AQ660">
            <v>70000001</v>
          </cell>
          <cell r="AR660" t="str">
            <v>70102001</v>
          </cell>
          <cell r="AT660">
            <v>1</v>
          </cell>
          <cell r="AW660">
            <v>21600</v>
          </cell>
          <cell r="AZ660">
            <v>0.5</v>
          </cell>
          <cell r="BA660">
            <v>0</v>
          </cell>
          <cell r="BB660">
            <v>0</v>
          </cell>
        </row>
        <row r="661">
          <cell r="C661">
            <v>72000174</v>
          </cell>
          <cell r="D661" t="str">
            <v>试炼猪王</v>
          </cell>
          <cell r="E661">
            <v>3</v>
          </cell>
          <cell r="F661">
            <v>0</v>
          </cell>
          <cell r="G661">
            <v>0</v>
          </cell>
          <cell r="H661">
            <v>1</v>
          </cell>
          <cell r="I661">
            <v>70001004</v>
          </cell>
          <cell r="J661">
            <v>70001001</v>
          </cell>
          <cell r="K661">
            <v>0</v>
          </cell>
          <cell r="L661">
            <v>0</v>
          </cell>
          <cell r="M661">
            <v>60</v>
          </cell>
          <cell r="N661">
            <v>3</v>
          </cell>
          <cell r="O661">
            <v>2</v>
          </cell>
          <cell r="P661">
            <v>1</v>
          </cell>
          <cell r="Q661">
            <v>17160000</v>
          </cell>
          <cell r="R661">
            <v>7640</v>
          </cell>
          <cell r="S661">
            <v>7640</v>
          </cell>
          <cell r="T661">
            <v>2130</v>
          </cell>
          <cell r="U661">
            <v>2130</v>
          </cell>
          <cell r="V661">
            <v>0.05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5</v>
          </cell>
          <cell r="AE661">
            <v>99</v>
          </cell>
          <cell r="AF661">
            <v>5</v>
          </cell>
          <cell r="AG661">
            <v>1</v>
          </cell>
          <cell r="AH661">
            <v>0</v>
          </cell>
          <cell r="AI661">
            <v>0</v>
          </cell>
          <cell r="AJ661">
            <v>1</v>
          </cell>
          <cell r="AK661">
            <v>1</v>
          </cell>
          <cell r="AL661">
            <v>0</v>
          </cell>
          <cell r="AM661">
            <v>0</v>
          </cell>
          <cell r="AO661">
            <v>0.1</v>
          </cell>
          <cell r="AP661">
            <v>1</v>
          </cell>
          <cell r="AQ661">
            <v>70000001</v>
          </cell>
          <cell r="AR661" t="str">
            <v>70102001</v>
          </cell>
          <cell r="AT661">
            <v>1</v>
          </cell>
          <cell r="AW661">
            <v>21600</v>
          </cell>
          <cell r="AZ661">
            <v>0.5</v>
          </cell>
          <cell r="BA661">
            <v>0</v>
          </cell>
          <cell r="BB661">
            <v>0</v>
          </cell>
        </row>
        <row r="662">
          <cell r="C662">
            <v>72000175</v>
          </cell>
          <cell r="D662" t="str">
            <v>试炼猪王</v>
          </cell>
          <cell r="E662">
            <v>3</v>
          </cell>
          <cell r="F662">
            <v>0</v>
          </cell>
          <cell r="G662">
            <v>0</v>
          </cell>
          <cell r="H662">
            <v>1</v>
          </cell>
          <cell r="I662">
            <v>70001004</v>
          </cell>
          <cell r="J662">
            <v>70001001</v>
          </cell>
          <cell r="K662">
            <v>0</v>
          </cell>
          <cell r="L662">
            <v>0</v>
          </cell>
          <cell r="M662">
            <v>60</v>
          </cell>
          <cell r="N662">
            <v>3</v>
          </cell>
          <cell r="O662">
            <v>2</v>
          </cell>
          <cell r="P662">
            <v>1</v>
          </cell>
          <cell r="Q662">
            <v>17820000</v>
          </cell>
          <cell r="R662">
            <v>7640</v>
          </cell>
          <cell r="S662">
            <v>7640</v>
          </cell>
          <cell r="T662">
            <v>2130</v>
          </cell>
          <cell r="U662">
            <v>2130</v>
          </cell>
          <cell r="V662">
            <v>0.05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5</v>
          </cell>
          <cell r="AE662">
            <v>99</v>
          </cell>
          <cell r="AF662">
            <v>5</v>
          </cell>
          <cell r="AG662">
            <v>1</v>
          </cell>
          <cell r="AH662">
            <v>0</v>
          </cell>
          <cell r="AI662">
            <v>0</v>
          </cell>
          <cell r="AJ662">
            <v>1</v>
          </cell>
          <cell r="AK662">
            <v>1</v>
          </cell>
          <cell r="AL662">
            <v>0</v>
          </cell>
          <cell r="AM662">
            <v>0</v>
          </cell>
          <cell r="AO662">
            <v>0.1</v>
          </cell>
          <cell r="AP662">
            <v>1</v>
          </cell>
          <cell r="AQ662">
            <v>70000001</v>
          </cell>
          <cell r="AR662" t="str">
            <v>70102001</v>
          </cell>
          <cell r="AT662">
            <v>1</v>
          </cell>
          <cell r="AW662">
            <v>21600</v>
          </cell>
          <cell r="AZ662">
            <v>0.5</v>
          </cell>
          <cell r="BA662">
            <v>0</v>
          </cell>
          <cell r="BB662">
            <v>0</v>
          </cell>
        </row>
        <row r="663">
          <cell r="C663">
            <v>72000176</v>
          </cell>
          <cell r="D663" t="str">
            <v>试炼猪王</v>
          </cell>
          <cell r="E663">
            <v>3</v>
          </cell>
          <cell r="F663">
            <v>0</v>
          </cell>
          <cell r="G663">
            <v>0</v>
          </cell>
          <cell r="H663">
            <v>1</v>
          </cell>
          <cell r="I663">
            <v>70001004</v>
          </cell>
          <cell r="J663">
            <v>70001001</v>
          </cell>
          <cell r="K663">
            <v>0</v>
          </cell>
          <cell r="L663">
            <v>0</v>
          </cell>
          <cell r="M663">
            <v>60</v>
          </cell>
          <cell r="N663">
            <v>3</v>
          </cell>
          <cell r="O663">
            <v>2</v>
          </cell>
          <cell r="P663">
            <v>1</v>
          </cell>
          <cell r="Q663">
            <v>18480000</v>
          </cell>
          <cell r="R663">
            <v>7640</v>
          </cell>
          <cell r="S663">
            <v>7640</v>
          </cell>
          <cell r="T663">
            <v>2130</v>
          </cell>
          <cell r="U663">
            <v>2130</v>
          </cell>
          <cell r="V663">
            <v>0.05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5</v>
          </cell>
          <cell r="AE663">
            <v>99</v>
          </cell>
          <cell r="AF663">
            <v>5</v>
          </cell>
          <cell r="AG663">
            <v>1</v>
          </cell>
          <cell r="AH663">
            <v>0</v>
          </cell>
          <cell r="AI663">
            <v>0</v>
          </cell>
          <cell r="AJ663">
            <v>1</v>
          </cell>
          <cell r="AK663">
            <v>1</v>
          </cell>
          <cell r="AL663">
            <v>0</v>
          </cell>
          <cell r="AM663">
            <v>0</v>
          </cell>
          <cell r="AO663">
            <v>0.1</v>
          </cell>
          <cell r="AP663">
            <v>1</v>
          </cell>
          <cell r="AQ663">
            <v>70000001</v>
          </cell>
          <cell r="AR663" t="str">
            <v>70102001</v>
          </cell>
          <cell r="AT663">
            <v>1</v>
          </cell>
          <cell r="AW663">
            <v>21600</v>
          </cell>
          <cell r="AZ663">
            <v>0.5</v>
          </cell>
          <cell r="BA663">
            <v>0</v>
          </cell>
          <cell r="BB663">
            <v>0</v>
          </cell>
        </row>
        <row r="664">
          <cell r="C664">
            <v>72000177</v>
          </cell>
          <cell r="D664" t="str">
            <v>试炼猪王</v>
          </cell>
          <cell r="E664">
            <v>3</v>
          </cell>
          <cell r="F664">
            <v>0</v>
          </cell>
          <cell r="G664">
            <v>0</v>
          </cell>
          <cell r="H664">
            <v>1</v>
          </cell>
          <cell r="I664">
            <v>70001004</v>
          </cell>
          <cell r="J664">
            <v>70001001</v>
          </cell>
          <cell r="K664">
            <v>0</v>
          </cell>
          <cell r="L664">
            <v>0</v>
          </cell>
          <cell r="M664">
            <v>60</v>
          </cell>
          <cell r="N664">
            <v>3</v>
          </cell>
          <cell r="O664">
            <v>2</v>
          </cell>
          <cell r="P664">
            <v>1</v>
          </cell>
          <cell r="Q664">
            <v>19140000</v>
          </cell>
          <cell r="R664">
            <v>7640</v>
          </cell>
          <cell r="S664">
            <v>7640</v>
          </cell>
          <cell r="T664">
            <v>2130</v>
          </cell>
          <cell r="U664">
            <v>2130</v>
          </cell>
          <cell r="V664">
            <v>0.05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5</v>
          </cell>
          <cell r="AE664">
            <v>99</v>
          </cell>
          <cell r="AF664">
            <v>5</v>
          </cell>
          <cell r="AG664">
            <v>1</v>
          </cell>
          <cell r="AH664">
            <v>0</v>
          </cell>
          <cell r="AI664">
            <v>0</v>
          </cell>
          <cell r="AJ664">
            <v>1</v>
          </cell>
          <cell r="AK664">
            <v>1</v>
          </cell>
          <cell r="AL664">
            <v>0</v>
          </cell>
          <cell r="AM664">
            <v>0</v>
          </cell>
          <cell r="AO664">
            <v>0.1</v>
          </cell>
          <cell r="AP664">
            <v>1</v>
          </cell>
          <cell r="AQ664">
            <v>70000001</v>
          </cell>
          <cell r="AR664" t="str">
            <v>70102001</v>
          </cell>
          <cell r="AT664">
            <v>1</v>
          </cell>
          <cell r="AW664">
            <v>21600</v>
          </cell>
          <cell r="AZ664">
            <v>0.5</v>
          </cell>
          <cell r="BA664">
            <v>0</v>
          </cell>
          <cell r="BB664">
            <v>0</v>
          </cell>
        </row>
        <row r="665">
          <cell r="C665">
            <v>72000178</v>
          </cell>
          <cell r="D665" t="str">
            <v>试炼猪王</v>
          </cell>
          <cell r="E665">
            <v>3</v>
          </cell>
          <cell r="F665">
            <v>0</v>
          </cell>
          <cell r="G665">
            <v>0</v>
          </cell>
          <cell r="H665">
            <v>1</v>
          </cell>
          <cell r="I665">
            <v>70001004</v>
          </cell>
          <cell r="J665">
            <v>70001001</v>
          </cell>
          <cell r="K665">
            <v>0</v>
          </cell>
          <cell r="L665">
            <v>0</v>
          </cell>
          <cell r="M665">
            <v>60</v>
          </cell>
          <cell r="N665">
            <v>3</v>
          </cell>
          <cell r="O665">
            <v>2</v>
          </cell>
          <cell r="P665">
            <v>1</v>
          </cell>
          <cell r="Q665">
            <v>19800000</v>
          </cell>
          <cell r="R665">
            <v>7640</v>
          </cell>
          <cell r="S665">
            <v>7640</v>
          </cell>
          <cell r="T665">
            <v>2130</v>
          </cell>
          <cell r="U665">
            <v>2130</v>
          </cell>
          <cell r="V665">
            <v>0.05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5</v>
          </cell>
          <cell r="AE665">
            <v>99</v>
          </cell>
          <cell r="AF665">
            <v>5</v>
          </cell>
          <cell r="AG665">
            <v>1</v>
          </cell>
          <cell r="AH665">
            <v>0</v>
          </cell>
          <cell r="AI665">
            <v>0</v>
          </cell>
          <cell r="AJ665">
            <v>1</v>
          </cell>
          <cell r="AK665">
            <v>1</v>
          </cell>
          <cell r="AL665">
            <v>0</v>
          </cell>
          <cell r="AM665">
            <v>0</v>
          </cell>
          <cell r="AO665">
            <v>0.1</v>
          </cell>
          <cell r="AP665">
            <v>1</v>
          </cell>
          <cell r="AQ665">
            <v>70000001</v>
          </cell>
          <cell r="AR665" t="str">
            <v>70102001</v>
          </cell>
          <cell r="AT665">
            <v>1</v>
          </cell>
          <cell r="AW665">
            <v>21600</v>
          </cell>
          <cell r="AZ665">
            <v>0.5</v>
          </cell>
          <cell r="BA665">
            <v>0</v>
          </cell>
          <cell r="BB665">
            <v>0</v>
          </cell>
        </row>
        <row r="666">
          <cell r="C666">
            <v>72000179</v>
          </cell>
          <cell r="D666" t="str">
            <v>试炼猪王</v>
          </cell>
          <cell r="E666">
            <v>3</v>
          </cell>
          <cell r="F666">
            <v>0</v>
          </cell>
          <cell r="G666">
            <v>0</v>
          </cell>
          <cell r="H666">
            <v>1</v>
          </cell>
          <cell r="I666">
            <v>70001004</v>
          </cell>
          <cell r="J666">
            <v>70001001</v>
          </cell>
          <cell r="K666">
            <v>0</v>
          </cell>
          <cell r="L666">
            <v>0</v>
          </cell>
          <cell r="M666">
            <v>60</v>
          </cell>
          <cell r="N666">
            <v>3</v>
          </cell>
          <cell r="O666">
            <v>2</v>
          </cell>
          <cell r="P666">
            <v>1</v>
          </cell>
          <cell r="Q666">
            <v>20460000</v>
          </cell>
          <cell r="R666">
            <v>7640</v>
          </cell>
          <cell r="S666">
            <v>7640</v>
          </cell>
          <cell r="T666">
            <v>2130</v>
          </cell>
          <cell r="U666">
            <v>2130</v>
          </cell>
          <cell r="V666">
            <v>0.05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5</v>
          </cell>
          <cell r="AE666">
            <v>99</v>
          </cell>
          <cell r="AF666">
            <v>5</v>
          </cell>
          <cell r="AG666">
            <v>1</v>
          </cell>
          <cell r="AH666">
            <v>0</v>
          </cell>
          <cell r="AI666">
            <v>0</v>
          </cell>
          <cell r="AJ666">
            <v>1</v>
          </cell>
          <cell r="AK666">
            <v>1</v>
          </cell>
          <cell r="AL666">
            <v>0</v>
          </cell>
          <cell r="AM666">
            <v>0</v>
          </cell>
          <cell r="AO666">
            <v>0.1</v>
          </cell>
          <cell r="AP666">
            <v>1</v>
          </cell>
          <cell r="AQ666">
            <v>70000001</v>
          </cell>
          <cell r="AR666" t="str">
            <v>70102001</v>
          </cell>
          <cell r="AT666">
            <v>1</v>
          </cell>
          <cell r="AW666">
            <v>21600</v>
          </cell>
          <cell r="AZ666">
            <v>0.5</v>
          </cell>
          <cell r="BA666">
            <v>0</v>
          </cell>
          <cell r="BB666">
            <v>0</v>
          </cell>
        </row>
        <row r="667">
          <cell r="C667">
            <v>72000180</v>
          </cell>
          <cell r="D667" t="str">
            <v>试炼猪王</v>
          </cell>
          <cell r="E667">
            <v>3</v>
          </cell>
          <cell r="F667">
            <v>0</v>
          </cell>
          <cell r="G667">
            <v>0</v>
          </cell>
          <cell r="H667">
            <v>1</v>
          </cell>
          <cell r="I667">
            <v>70001004</v>
          </cell>
          <cell r="J667">
            <v>70001001</v>
          </cell>
          <cell r="K667">
            <v>0</v>
          </cell>
          <cell r="L667">
            <v>0</v>
          </cell>
          <cell r="M667">
            <v>60</v>
          </cell>
          <cell r="N667">
            <v>3</v>
          </cell>
          <cell r="O667">
            <v>2</v>
          </cell>
          <cell r="P667">
            <v>1</v>
          </cell>
          <cell r="Q667">
            <v>21120000</v>
          </cell>
          <cell r="R667">
            <v>7640</v>
          </cell>
          <cell r="S667">
            <v>7640</v>
          </cell>
          <cell r="T667">
            <v>2130</v>
          </cell>
          <cell r="U667">
            <v>2130</v>
          </cell>
          <cell r="V667">
            <v>0.05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5</v>
          </cell>
          <cell r="AE667">
            <v>99</v>
          </cell>
          <cell r="AF667">
            <v>5</v>
          </cell>
          <cell r="AG667">
            <v>1</v>
          </cell>
          <cell r="AH667">
            <v>0</v>
          </cell>
          <cell r="AI667">
            <v>0</v>
          </cell>
          <cell r="AJ667">
            <v>1</v>
          </cell>
          <cell r="AK667">
            <v>1</v>
          </cell>
          <cell r="AL667">
            <v>0</v>
          </cell>
          <cell r="AM667">
            <v>0</v>
          </cell>
          <cell r="AO667">
            <v>0.1</v>
          </cell>
          <cell r="AP667">
            <v>1</v>
          </cell>
          <cell r="AQ667">
            <v>70000001</v>
          </cell>
          <cell r="AR667" t="str">
            <v>70102001</v>
          </cell>
          <cell r="AT667">
            <v>1</v>
          </cell>
          <cell r="AW667">
            <v>21600</v>
          </cell>
          <cell r="AZ667">
            <v>0.5</v>
          </cell>
          <cell r="BA667">
            <v>0</v>
          </cell>
          <cell r="BB667">
            <v>0</v>
          </cell>
        </row>
        <row r="668">
          <cell r="C668">
            <v>72000181</v>
          </cell>
          <cell r="D668" t="str">
            <v>试炼猪王</v>
          </cell>
          <cell r="E668">
            <v>3</v>
          </cell>
          <cell r="F668">
            <v>0</v>
          </cell>
          <cell r="G668">
            <v>0</v>
          </cell>
          <cell r="H668">
            <v>1</v>
          </cell>
          <cell r="I668">
            <v>70001004</v>
          </cell>
          <cell r="J668">
            <v>70001001</v>
          </cell>
          <cell r="K668">
            <v>0</v>
          </cell>
          <cell r="L668">
            <v>0</v>
          </cell>
          <cell r="M668">
            <v>60</v>
          </cell>
          <cell r="N668">
            <v>3</v>
          </cell>
          <cell r="O668">
            <v>2</v>
          </cell>
          <cell r="P668">
            <v>1</v>
          </cell>
          <cell r="Q668">
            <v>21780000</v>
          </cell>
          <cell r="R668">
            <v>7640</v>
          </cell>
          <cell r="S668">
            <v>7640</v>
          </cell>
          <cell r="T668">
            <v>2130</v>
          </cell>
          <cell r="U668">
            <v>2130</v>
          </cell>
          <cell r="V668">
            <v>0.05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5</v>
          </cell>
          <cell r="AE668">
            <v>99</v>
          </cell>
          <cell r="AF668">
            <v>5</v>
          </cell>
          <cell r="AG668">
            <v>1</v>
          </cell>
          <cell r="AH668">
            <v>0</v>
          </cell>
          <cell r="AI668">
            <v>0</v>
          </cell>
          <cell r="AJ668">
            <v>1</v>
          </cell>
          <cell r="AK668">
            <v>1</v>
          </cell>
          <cell r="AL668">
            <v>0</v>
          </cell>
          <cell r="AM668">
            <v>0</v>
          </cell>
          <cell r="AO668">
            <v>0.1</v>
          </cell>
          <cell r="AP668">
            <v>1</v>
          </cell>
          <cell r="AQ668">
            <v>70000001</v>
          </cell>
          <cell r="AR668" t="str">
            <v>70102001</v>
          </cell>
          <cell r="AT668">
            <v>1</v>
          </cell>
          <cell r="AW668">
            <v>21600</v>
          </cell>
          <cell r="AZ668">
            <v>0.5</v>
          </cell>
          <cell r="BA668">
            <v>0</v>
          </cell>
          <cell r="BB668">
            <v>0</v>
          </cell>
        </row>
        <row r="669">
          <cell r="C669">
            <v>72000182</v>
          </cell>
          <cell r="D669" t="str">
            <v>试炼猪王</v>
          </cell>
          <cell r="E669">
            <v>3</v>
          </cell>
          <cell r="F669">
            <v>0</v>
          </cell>
          <cell r="G669">
            <v>0</v>
          </cell>
          <cell r="H669">
            <v>1</v>
          </cell>
          <cell r="I669">
            <v>70001004</v>
          </cell>
          <cell r="J669">
            <v>70001001</v>
          </cell>
          <cell r="K669">
            <v>0</v>
          </cell>
          <cell r="L669">
            <v>0</v>
          </cell>
          <cell r="M669">
            <v>60</v>
          </cell>
          <cell r="N669">
            <v>3</v>
          </cell>
          <cell r="O669">
            <v>2</v>
          </cell>
          <cell r="P669">
            <v>1</v>
          </cell>
          <cell r="Q669">
            <v>22440000</v>
          </cell>
          <cell r="R669">
            <v>7640</v>
          </cell>
          <cell r="S669">
            <v>7640</v>
          </cell>
          <cell r="T669">
            <v>2130</v>
          </cell>
          <cell r="U669">
            <v>2130</v>
          </cell>
          <cell r="V669">
            <v>0.05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5</v>
          </cell>
          <cell r="AE669">
            <v>99</v>
          </cell>
          <cell r="AF669">
            <v>5</v>
          </cell>
          <cell r="AG669">
            <v>1</v>
          </cell>
          <cell r="AH669">
            <v>0</v>
          </cell>
          <cell r="AI669">
            <v>0</v>
          </cell>
          <cell r="AJ669">
            <v>1</v>
          </cell>
          <cell r="AK669">
            <v>1</v>
          </cell>
          <cell r="AL669">
            <v>0</v>
          </cell>
          <cell r="AM669">
            <v>0</v>
          </cell>
          <cell r="AO669">
            <v>0.1</v>
          </cell>
          <cell r="AP669">
            <v>1</v>
          </cell>
          <cell r="AQ669">
            <v>70000001</v>
          </cell>
          <cell r="AR669" t="str">
            <v>70102001</v>
          </cell>
          <cell r="AT669">
            <v>1</v>
          </cell>
          <cell r="AW669">
            <v>21600</v>
          </cell>
          <cell r="AZ669">
            <v>0.5</v>
          </cell>
          <cell r="BA669">
            <v>0</v>
          </cell>
          <cell r="BB669">
            <v>0</v>
          </cell>
        </row>
        <row r="670">
          <cell r="C670">
            <v>72000183</v>
          </cell>
          <cell r="D670" t="str">
            <v>试炼猪王</v>
          </cell>
          <cell r="E670">
            <v>3</v>
          </cell>
          <cell r="F670">
            <v>0</v>
          </cell>
          <cell r="G670">
            <v>0</v>
          </cell>
          <cell r="H670">
            <v>1</v>
          </cell>
          <cell r="I670">
            <v>70001004</v>
          </cell>
          <cell r="J670">
            <v>70001001</v>
          </cell>
          <cell r="K670">
            <v>0</v>
          </cell>
          <cell r="L670">
            <v>0</v>
          </cell>
          <cell r="M670">
            <v>60</v>
          </cell>
          <cell r="N670">
            <v>3</v>
          </cell>
          <cell r="O670">
            <v>2</v>
          </cell>
          <cell r="P670">
            <v>1</v>
          </cell>
          <cell r="Q670">
            <v>23100000</v>
          </cell>
          <cell r="R670">
            <v>7640</v>
          </cell>
          <cell r="S670">
            <v>7640</v>
          </cell>
          <cell r="T670">
            <v>2130</v>
          </cell>
          <cell r="U670">
            <v>2130</v>
          </cell>
          <cell r="V670">
            <v>0.05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5</v>
          </cell>
          <cell r="AE670">
            <v>99</v>
          </cell>
          <cell r="AF670">
            <v>5</v>
          </cell>
          <cell r="AG670">
            <v>1</v>
          </cell>
          <cell r="AH670">
            <v>0</v>
          </cell>
          <cell r="AI670">
            <v>0</v>
          </cell>
          <cell r="AJ670">
            <v>1</v>
          </cell>
          <cell r="AK670">
            <v>1</v>
          </cell>
          <cell r="AL670">
            <v>0</v>
          </cell>
          <cell r="AM670">
            <v>0</v>
          </cell>
          <cell r="AO670">
            <v>0.1</v>
          </cell>
          <cell r="AP670">
            <v>1</v>
          </cell>
          <cell r="AQ670">
            <v>70000001</v>
          </cell>
          <cell r="AR670" t="str">
            <v>70102001</v>
          </cell>
          <cell r="AT670">
            <v>1</v>
          </cell>
          <cell r="AW670">
            <v>21600</v>
          </cell>
          <cell r="AZ670">
            <v>0.5</v>
          </cell>
          <cell r="BA670">
            <v>0</v>
          </cell>
          <cell r="BB670">
            <v>0</v>
          </cell>
        </row>
        <row r="671">
          <cell r="C671">
            <v>72000184</v>
          </cell>
          <cell r="D671" t="str">
            <v>试炼猪王</v>
          </cell>
          <cell r="E671">
            <v>3</v>
          </cell>
          <cell r="F671">
            <v>0</v>
          </cell>
          <cell r="G671">
            <v>0</v>
          </cell>
          <cell r="H671">
            <v>1</v>
          </cell>
          <cell r="I671">
            <v>70001004</v>
          </cell>
          <cell r="J671">
            <v>70001001</v>
          </cell>
          <cell r="K671">
            <v>0</v>
          </cell>
          <cell r="L671">
            <v>0</v>
          </cell>
          <cell r="M671">
            <v>60</v>
          </cell>
          <cell r="N671">
            <v>3</v>
          </cell>
          <cell r="O671">
            <v>2</v>
          </cell>
          <cell r="P671">
            <v>1</v>
          </cell>
          <cell r="Q671">
            <v>23760000</v>
          </cell>
          <cell r="R671">
            <v>7640</v>
          </cell>
          <cell r="S671">
            <v>7640</v>
          </cell>
          <cell r="T671">
            <v>2130</v>
          </cell>
          <cell r="U671">
            <v>2130</v>
          </cell>
          <cell r="V671">
            <v>0.05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5</v>
          </cell>
          <cell r="AE671">
            <v>99</v>
          </cell>
          <cell r="AF671">
            <v>5</v>
          </cell>
          <cell r="AG671">
            <v>1</v>
          </cell>
          <cell r="AH671">
            <v>0</v>
          </cell>
          <cell r="AI671">
            <v>0</v>
          </cell>
          <cell r="AJ671">
            <v>1</v>
          </cell>
          <cell r="AK671">
            <v>1</v>
          </cell>
          <cell r="AL671">
            <v>0</v>
          </cell>
          <cell r="AM671">
            <v>0</v>
          </cell>
          <cell r="AO671">
            <v>0.1</v>
          </cell>
          <cell r="AP671">
            <v>1</v>
          </cell>
          <cell r="AQ671">
            <v>70000001</v>
          </cell>
          <cell r="AR671" t="str">
            <v>70102001</v>
          </cell>
          <cell r="AT671">
            <v>1</v>
          </cell>
          <cell r="AW671">
            <v>21600</v>
          </cell>
          <cell r="AZ671">
            <v>0.5</v>
          </cell>
          <cell r="BA671">
            <v>0</v>
          </cell>
          <cell r="BB671">
            <v>0</v>
          </cell>
        </row>
        <row r="672">
          <cell r="C672">
            <v>72000185</v>
          </cell>
          <cell r="D672" t="str">
            <v>试炼猪王</v>
          </cell>
          <cell r="E672">
            <v>3</v>
          </cell>
          <cell r="F672">
            <v>0</v>
          </cell>
          <cell r="G672">
            <v>0</v>
          </cell>
          <cell r="H672">
            <v>1</v>
          </cell>
          <cell r="I672">
            <v>70001004</v>
          </cell>
          <cell r="J672">
            <v>70001001</v>
          </cell>
          <cell r="K672">
            <v>0</v>
          </cell>
          <cell r="L672">
            <v>0</v>
          </cell>
          <cell r="M672">
            <v>60</v>
          </cell>
          <cell r="N672">
            <v>3</v>
          </cell>
          <cell r="O672">
            <v>2</v>
          </cell>
          <cell r="P672">
            <v>1</v>
          </cell>
          <cell r="Q672">
            <v>24420000</v>
          </cell>
          <cell r="R672">
            <v>7640</v>
          </cell>
          <cell r="S672">
            <v>7640</v>
          </cell>
          <cell r="T672">
            <v>2130</v>
          </cell>
          <cell r="U672">
            <v>2130</v>
          </cell>
          <cell r="V672">
            <v>0.05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5</v>
          </cell>
          <cell r="AE672">
            <v>99</v>
          </cell>
          <cell r="AF672">
            <v>5</v>
          </cell>
          <cell r="AG672">
            <v>1</v>
          </cell>
          <cell r="AH672">
            <v>0</v>
          </cell>
          <cell r="AI672">
            <v>0</v>
          </cell>
          <cell r="AJ672">
            <v>1</v>
          </cell>
          <cell r="AK672">
            <v>1</v>
          </cell>
          <cell r="AL672">
            <v>0</v>
          </cell>
          <cell r="AM672">
            <v>0</v>
          </cell>
          <cell r="AO672">
            <v>0.1</v>
          </cell>
          <cell r="AP672">
            <v>1</v>
          </cell>
          <cell r="AQ672">
            <v>70000001</v>
          </cell>
          <cell r="AR672" t="str">
            <v>70102001</v>
          </cell>
          <cell r="AT672">
            <v>1</v>
          </cell>
          <cell r="AW672">
            <v>21600</v>
          </cell>
          <cell r="AZ672">
            <v>0.5</v>
          </cell>
          <cell r="BA672">
            <v>0</v>
          </cell>
          <cell r="BB672">
            <v>0</v>
          </cell>
        </row>
        <row r="673">
          <cell r="C673">
            <v>72000186</v>
          </cell>
          <cell r="D673" t="str">
            <v>试炼猪王</v>
          </cell>
          <cell r="E673">
            <v>3</v>
          </cell>
          <cell r="F673">
            <v>0</v>
          </cell>
          <cell r="G673">
            <v>0</v>
          </cell>
          <cell r="H673">
            <v>1</v>
          </cell>
          <cell r="I673">
            <v>70001004</v>
          </cell>
          <cell r="J673">
            <v>70001001</v>
          </cell>
          <cell r="K673">
            <v>0</v>
          </cell>
          <cell r="L673">
            <v>0</v>
          </cell>
          <cell r="M673">
            <v>60</v>
          </cell>
          <cell r="N673">
            <v>3</v>
          </cell>
          <cell r="O673">
            <v>2</v>
          </cell>
          <cell r="P673">
            <v>1</v>
          </cell>
          <cell r="Q673">
            <v>25080000</v>
          </cell>
          <cell r="R673">
            <v>7640</v>
          </cell>
          <cell r="S673">
            <v>7640</v>
          </cell>
          <cell r="T673">
            <v>2130</v>
          </cell>
          <cell r="U673">
            <v>2130</v>
          </cell>
          <cell r="V673">
            <v>0.05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5</v>
          </cell>
          <cell r="AE673">
            <v>99</v>
          </cell>
          <cell r="AF673">
            <v>5</v>
          </cell>
          <cell r="AG673">
            <v>1</v>
          </cell>
          <cell r="AH673">
            <v>0</v>
          </cell>
          <cell r="AI673">
            <v>0</v>
          </cell>
          <cell r="AJ673">
            <v>1</v>
          </cell>
          <cell r="AK673">
            <v>1</v>
          </cell>
          <cell r="AL673">
            <v>0</v>
          </cell>
          <cell r="AM673">
            <v>0</v>
          </cell>
          <cell r="AO673">
            <v>0.1</v>
          </cell>
          <cell r="AP673">
            <v>1</v>
          </cell>
          <cell r="AQ673">
            <v>70000001</v>
          </cell>
          <cell r="AR673" t="str">
            <v>70102001</v>
          </cell>
          <cell r="AT673">
            <v>1</v>
          </cell>
          <cell r="AW673">
            <v>21600</v>
          </cell>
          <cell r="AZ673">
            <v>0.5</v>
          </cell>
          <cell r="BA673">
            <v>0</v>
          </cell>
          <cell r="BB673">
            <v>0</v>
          </cell>
        </row>
        <row r="674">
          <cell r="C674">
            <v>72000187</v>
          </cell>
          <cell r="D674" t="str">
            <v>试炼猪王</v>
          </cell>
          <cell r="E674">
            <v>3</v>
          </cell>
          <cell r="F674">
            <v>0</v>
          </cell>
          <cell r="G674">
            <v>0</v>
          </cell>
          <cell r="H674">
            <v>1</v>
          </cell>
          <cell r="I674">
            <v>70001004</v>
          </cell>
          <cell r="J674">
            <v>70001001</v>
          </cell>
          <cell r="K674">
            <v>0</v>
          </cell>
          <cell r="L674">
            <v>0</v>
          </cell>
          <cell r="M674">
            <v>60</v>
          </cell>
          <cell r="N674">
            <v>3</v>
          </cell>
          <cell r="O674">
            <v>2</v>
          </cell>
          <cell r="P674">
            <v>1</v>
          </cell>
          <cell r="Q674">
            <v>25740000</v>
          </cell>
          <cell r="R674">
            <v>7640</v>
          </cell>
          <cell r="S674">
            <v>7640</v>
          </cell>
          <cell r="T674">
            <v>2130</v>
          </cell>
          <cell r="U674">
            <v>2130</v>
          </cell>
          <cell r="V674">
            <v>0.05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5</v>
          </cell>
          <cell r="AE674">
            <v>99</v>
          </cell>
          <cell r="AF674">
            <v>5</v>
          </cell>
          <cell r="AG674">
            <v>1</v>
          </cell>
          <cell r="AH674">
            <v>0</v>
          </cell>
          <cell r="AI674">
            <v>0</v>
          </cell>
          <cell r="AJ674">
            <v>1</v>
          </cell>
          <cell r="AK674">
            <v>1</v>
          </cell>
          <cell r="AL674">
            <v>0</v>
          </cell>
          <cell r="AM674">
            <v>0</v>
          </cell>
          <cell r="AO674">
            <v>0.1</v>
          </cell>
          <cell r="AP674">
            <v>1</v>
          </cell>
          <cell r="AQ674">
            <v>70000001</v>
          </cell>
          <cell r="AR674" t="str">
            <v>70102001</v>
          </cell>
          <cell r="AT674">
            <v>1</v>
          </cell>
          <cell r="AW674">
            <v>21600</v>
          </cell>
          <cell r="AZ674">
            <v>0.5</v>
          </cell>
          <cell r="BA674">
            <v>0</v>
          </cell>
          <cell r="BB674">
            <v>0</v>
          </cell>
        </row>
        <row r="675">
          <cell r="C675">
            <v>72000188</v>
          </cell>
          <cell r="D675" t="str">
            <v>试炼猪王</v>
          </cell>
          <cell r="E675">
            <v>3</v>
          </cell>
          <cell r="F675">
            <v>0</v>
          </cell>
          <cell r="G675">
            <v>0</v>
          </cell>
          <cell r="H675">
            <v>1</v>
          </cell>
          <cell r="I675">
            <v>70001004</v>
          </cell>
          <cell r="J675">
            <v>70001001</v>
          </cell>
          <cell r="K675">
            <v>0</v>
          </cell>
          <cell r="L675">
            <v>0</v>
          </cell>
          <cell r="M675">
            <v>60</v>
          </cell>
          <cell r="N675">
            <v>3</v>
          </cell>
          <cell r="O675">
            <v>2</v>
          </cell>
          <cell r="P675">
            <v>1</v>
          </cell>
          <cell r="Q675">
            <v>26400000</v>
          </cell>
          <cell r="R675">
            <v>7640</v>
          </cell>
          <cell r="S675">
            <v>7640</v>
          </cell>
          <cell r="T675">
            <v>2130</v>
          </cell>
          <cell r="U675">
            <v>2130</v>
          </cell>
          <cell r="V675">
            <v>0.05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5</v>
          </cell>
          <cell r="AE675">
            <v>99</v>
          </cell>
          <cell r="AF675">
            <v>5</v>
          </cell>
          <cell r="AG675">
            <v>1</v>
          </cell>
          <cell r="AH675">
            <v>0</v>
          </cell>
          <cell r="AI675">
            <v>0</v>
          </cell>
          <cell r="AJ675">
            <v>1</v>
          </cell>
          <cell r="AK675">
            <v>1</v>
          </cell>
          <cell r="AL675">
            <v>0</v>
          </cell>
          <cell r="AM675">
            <v>0</v>
          </cell>
          <cell r="AO675">
            <v>0.1</v>
          </cell>
          <cell r="AP675">
            <v>1</v>
          </cell>
          <cell r="AQ675">
            <v>70000001</v>
          </cell>
          <cell r="AR675" t="str">
            <v>70102001</v>
          </cell>
          <cell r="AT675">
            <v>1</v>
          </cell>
          <cell r="AW675">
            <v>21600</v>
          </cell>
          <cell r="AZ675">
            <v>0.5</v>
          </cell>
          <cell r="BA675">
            <v>0</v>
          </cell>
          <cell r="BB675">
            <v>0</v>
          </cell>
        </row>
        <row r="676">
          <cell r="C676">
            <v>72000189</v>
          </cell>
          <cell r="D676" t="str">
            <v>试炼猪王</v>
          </cell>
          <cell r="E676">
            <v>3</v>
          </cell>
          <cell r="F676">
            <v>0</v>
          </cell>
          <cell r="G676">
            <v>0</v>
          </cell>
          <cell r="H676">
            <v>1</v>
          </cell>
          <cell r="I676">
            <v>70001004</v>
          </cell>
          <cell r="J676">
            <v>70001001</v>
          </cell>
          <cell r="K676">
            <v>0</v>
          </cell>
          <cell r="L676">
            <v>0</v>
          </cell>
          <cell r="M676">
            <v>60</v>
          </cell>
          <cell r="N676">
            <v>3</v>
          </cell>
          <cell r="O676">
            <v>2</v>
          </cell>
          <cell r="P676">
            <v>1</v>
          </cell>
          <cell r="Q676">
            <v>27060000</v>
          </cell>
          <cell r="R676">
            <v>7640</v>
          </cell>
          <cell r="S676">
            <v>7640</v>
          </cell>
          <cell r="T676">
            <v>2130</v>
          </cell>
          <cell r="U676">
            <v>2130</v>
          </cell>
          <cell r="V676">
            <v>0.05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5</v>
          </cell>
          <cell r="AE676">
            <v>99</v>
          </cell>
          <cell r="AF676">
            <v>5</v>
          </cell>
          <cell r="AG676">
            <v>1</v>
          </cell>
          <cell r="AH676">
            <v>0</v>
          </cell>
          <cell r="AI676">
            <v>0</v>
          </cell>
          <cell r="AJ676">
            <v>1</v>
          </cell>
          <cell r="AK676">
            <v>1</v>
          </cell>
          <cell r="AL676">
            <v>0</v>
          </cell>
          <cell r="AM676">
            <v>0</v>
          </cell>
          <cell r="AO676">
            <v>0.1</v>
          </cell>
          <cell r="AP676">
            <v>1</v>
          </cell>
          <cell r="AQ676">
            <v>70000001</v>
          </cell>
          <cell r="AR676" t="str">
            <v>70102001</v>
          </cell>
          <cell r="AT676">
            <v>1</v>
          </cell>
          <cell r="AW676">
            <v>21600</v>
          </cell>
          <cell r="AZ676">
            <v>0.5</v>
          </cell>
          <cell r="BA676">
            <v>0</v>
          </cell>
          <cell r="BB676">
            <v>0</v>
          </cell>
        </row>
        <row r="677">
          <cell r="C677">
            <v>72000190</v>
          </cell>
          <cell r="D677" t="str">
            <v>试炼猪王</v>
          </cell>
          <cell r="E677">
            <v>3</v>
          </cell>
          <cell r="F677">
            <v>0</v>
          </cell>
          <cell r="G677">
            <v>0</v>
          </cell>
          <cell r="H677">
            <v>1</v>
          </cell>
          <cell r="I677">
            <v>70001004</v>
          </cell>
          <cell r="J677">
            <v>70001001</v>
          </cell>
          <cell r="K677">
            <v>0</v>
          </cell>
          <cell r="L677">
            <v>0</v>
          </cell>
          <cell r="M677">
            <v>60</v>
          </cell>
          <cell r="N677">
            <v>3</v>
          </cell>
          <cell r="O677">
            <v>2</v>
          </cell>
          <cell r="P677">
            <v>1</v>
          </cell>
          <cell r="Q677">
            <v>27720000</v>
          </cell>
          <cell r="R677">
            <v>7640</v>
          </cell>
          <cell r="S677">
            <v>7640</v>
          </cell>
          <cell r="T677">
            <v>2130</v>
          </cell>
          <cell r="U677">
            <v>2130</v>
          </cell>
          <cell r="V677">
            <v>0.05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5</v>
          </cell>
          <cell r="AE677">
            <v>99</v>
          </cell>
          <cell r="AF677">
            <v>5</v>
          </cell>
          <cell r="AG677">
            <v>1</v>
          </cell>
          <cell r="AH677">
            <v>0</v>
          </cell>
          <cell r="AI677">
            <v>0</v>
          </cell>
          <cell r="AJ677">
            <v>1</v>
          </cell>
          <cell r="AK677">
            <v>1</v>
          </cell>
          <cell r="AL677">
            <v>0</v>
          </cell>
          <cell r="AM677">
            <v>0</v>
          </cell>
          <cell r="AO677">
            <v>0.1</v>
          </cell>
          <cell r="AP677">
            <v>1</v>
          </cell>
          <cell r="AQ677">
            <v>70000001</v>
          </cell>
          <cell r="AR677" t="str">
            <v>70102001</v>
          </cell>
          <cell r="AT677">
            <v>1</v>
          </cell>
          <cell r="AW677">
            <v>21600</v>
          </cell>
          <cell r="AZ677">
            <v>0.5</v>
          </cell>
          <cell r="BA677">
            <v>0</v>
          </cell>
          <cell r="BB677">
            <v>0</v>
          </cell>
        </row>
        <row r="678">
          <cell r="C678">
            <v>72000191</v>
          </cell>
          <cell r="D678" t="str">
            <v>试炼猪王</v>
          </cell>
          <cell r="E678">
            <v>3</v>
          </cell>
          <cell r="F678">
            <v>0</v>
          </cell>
          <cell r="G678">
            <v>0</v>
          </cell>
          <cell r="H678">
            <v>1</v>
          </cell>
          <cell r="I678">
            <v>70001004</v>
          </cell>
          <cell r="J678">
            <v>70001001</v>
          </cell>
          <cell r="K678">
            <v>0</v>
          </cell>
          <cell r="L678">
            <v>0</v>
          </cell>
          <cell r="M678">
            <v>60</v>
          </cell>
          <cell r="N678">
            <v>3</v>
          </cell>
          <cell r="O678">
            <v>2</v>
          </cell>
          <cell r="P678">
            <v>1</v>
          </cell>
          <cell r="Q678">
            <v>28380000</v>
          </cell>
          <cell r="R678">
            <v>7640</v>
          </cell>
          <cell r="S678">
            <v>7640</v>
          </cell>
          <cell r="T678">
            <v>2130</v>
          </cell>
          <cell r="U678">
            <v>2130</v>
          </cell>
          <cell r="V678">
            <v>0.05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5</v>
          </cell>
          <cell r="AE678">
            <v>99</v>
          </cell>
          <cell r="AF678">
            <v>5</v>
          </cell>
          <cell r="AG678">
            <v>1</v>
          </cell>
          <cell r="AH678">
            <v>0</v>
          </cell>
          <cell r="AI678">
            <v>0</v>
          </cell>
          <cell r="AJ678">
            <v>1</v>
          </cell>
          <cell r="AK678">
            <v>1</v>
          </cell>
          <cell r="AL678">
            <v>0</v>
          </cell>
          <cell r="AM678">
            <v>0</v>
          </cell>
          <cell r="AO678">
            <v>0.1</v>
          </cell>
          <cell r="AP678">
            <v>1</v>
          </cell>
          <cell r="AQ678">
            <v>70000001</v>
          </cell>
          <cell r="AR678" t="str">
            <v>70102001</v>
          </cell>
          <cell r="AT678">
            <v>1</v>
          </cell>
          <cell r="AW678">
            <v>21600</v>
          </cell>
          <cell r="AZ678">
            <v>0.5</v>
          </cell>
          <cell r="BA678">
            <v>0</v>
          </cell>
          <cell r="BB678">
            <v>0</v>
          </cell>
        </row>
        <row r="679">
          <cell r="C679">
            <v>72000192</v>
          </cell>
          <cell r="D679" t="str">
            <v>试炼猪王</v>
          </cell>
          <cell r="E679">
            <v>3</v>
          </cell>
          <cell r="F679">
            <v>0</v>
          </cell>
          <cell r="G679">
            <v>0</v>
          </cell>
          <cell r="H679">
            <v>1</v>
          </cell>
          <cell r="I679">
            <v>70001004</v>
          </cell>
          <cell r="J679">
            <v>70001001</v>
          </cell>
          <cell r="K679">
            <v>0</v>
          </cell>
          <cell r="L679">
            <v>0</v>
          </cell>
          <cell r="M679">
            <v>60</v>
          </cell>
          <cell r="N679">
            <v>3</v>
          </cell>
          <cell r="O679">
            <v>2</v>
          </cell>
          <cell r="P679">
            <v>1</v>
          </cell>
          <cell r="Q679">
            <v>29040000</v>
          </cell>
          <cell r="R679">
            <v>7640</v>
          </cell>
          <cell r="S679">
            <v>7640</v>
          </cell>
          <cell r="T679">
            <v>2130</v>
          </cell>
          <cell r="U679">
            <v>2130</v>
          </cell>
          <cell r="V679">
            <v>0.05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5</v>
          </cell>
          <cell r="AE679">
            <v>99</v>
          </cell>
          <cell r="AF679">
            <v>5</v>
          </cell>
          <cell r="AG679">
            <v>1</v>
          </cell>
          <cell r="AH679">
            <v>0</v>
          </cell>
          <cell r="AI679">
            <v>0</v>
          </cell>
          <cell r="AJ679">
            <v>1</v>
          </cell>
          <cell r="AK679">
            <v>1</v>
          </cell>
          <cell r="AL679">
            <v>0</v>
          </cell>
          <cell r="AM679">
            <v>0</v>
          </cell>
          <cell r="AO679">
            <v>0.1</v>
          </cell>
          <cell r="AP679">
            <v>1</v>
          </cell>
          <cell r="AQ679">
            <v>70000001</v>
          </cell>
          <cell r="AR679" t="str">
            <v>70102001</v>
          </cell>
          <cell r="AT679">
            <v>1</v>
          </cell>
          <cell r="AW679">
            <v>21600</v>
          </cell>
          <cell r="AZ679">
            <v>0.5</v>
          </cell>
          <cell r="BA679">
            <v>0</v>
          </cell>
          <cell r="BB679">
            <v>0</v>
          </cell>
        </row>
        <row r="680">
          <cell r="C680">
            <v>72000193</v>
          </cell>
          <cell r="D680" t="str">
            <v>试炼猪王</v>
          </cell>
          <cell r="E680">
            <v>3</v>
          </cell>
          <cell r="F680">
            <v>0</v>
          </cell>
          <cell r="G680">
            <v>0</v>
          </cell>
          <cell r="H680">
            <v>1</v>
          </cell>
          <cell r="I680">
            <v>70001004</v>
          </cell>
          <cell r="J680">
            <v>70001001</v>
          </cell>
          <cell r="K680">
            <v>0</v>
          </cell>
          <cell r="L680">
            <v>0</v>
          </cell>
          <cell r="M680">
            <v>60</v>
          </cell>
          <cell r="N680">
            <v>3</v>
          </cell>
          <cell r="O680">
            <v>2</v>
          </cell>
          <cell r="P680">
            <v>1</v>
          </cell>
          <cell r="Q680">
            <v>30360000</v>
          </cell>
          <cell r="R680">
            <v>7640</v>
          </cell>
          <cell r="S680">
            <v>7640</v>
          </cell>
          <cell r="T680">
            <v>2130</v>
          </cell>
          <cell r="U680">
            <v>2130</v>
          </cell>
          <cell r="V680">
            <v>0.05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5</v>
          </cell>
          <cell r="AE680">
            <v>99</v>
          </cell>
          <cell r="AF680">
            <v>5</v>
          </cell>
          <cell r="AG680">
            <v>1</v>
          </cell>
          <cell r="AH680">
            <v>0</v>
          </cell>
          <cell r="AI680">
            <v>0</v>
          </cell>
          <cell r="AJ680">
            <v>1</v>
          </cell>
          <cell r="AK680">
            <v>1</v>
          </cell>
          <cell r="AL680">
            <v>0</v>
          </cell>
          <cell r="AM680">
            <v>0</v>
          </cell>
          <cell r="AO680">
            <v>0.1</v>
          </cell>
          <cell r="AP680">
            <v>1</v>
          </cell>
          <cell r="AQ680">
            <v>70000001</v>
          </cell>
          <cell r="AR680" t="str">
            <v>70102001</v>
          </cell>
          <cell r="AT680">
            <v>1</v>
          </cell>
          <cell r="AW680">
            <v>21600</v>
          </cell>
          <cell r="AZ680">
            <v>0.5</v>
          </cell>
          <cell r="BA680">
            <v>0</v>
          </cell>
          <cell r="BB680">
            <v>0</v>
          </cell>
        </row>
        <row r="681">
          <cell r="C681">
            <v>72000194</v>
          </cell>
          <cell r="D681" t="str">
            <v>试炼猪王</v>
          </cell>
          <cell r="E681">
            <v>3</v>
          </cell>
          <cell r="F681">
            <v>0</v>
          </cell>
          <cell r="G681">
            <v>0</v>
          </cell>
          <cell r="H681">
            <v>1</v>
          </cell>
          <cell r="I681">
            <v>70001004</v>
          </cell>
          <cell r="J681">
            <v>70001001</v>
          </cell>
          <cell r="K681">
            <v>0</v>
          </cell>
          <cell r="L681">
            <v>0</v>
          </cell>
          <cell r="M681">
            <v>60</v>
          </cell>
          <cell r="N681">
            <v>3</v>
          </cell>
          <cell r="O681">
            <v>2</v>
          </cell>
          <cell r="P681">
            <v>1</v>
          </cell>
          <cell r="Q681">
            <v>31680000</v>
          </cell>
          <cell r="R681">
            <v>7640</v>
          </cell>
          <cell r="S681">
            <v>7640</v>
          </cell>
          <cell r="T681">
            <v>2130</v>
          </cell>
          <cell r="U681">
            <v>2130</v>
          </cell>
          <cell r="V681">
            <v>0.05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5</v>
          </cell>
          <cell r="AE681">
            <v>99</v>
          </cell>
          <cell r="AF681">
            <v>5</v>
          </cell>
          <cell r="AG681">
            <v>1</v>
          </cell>
          <cell r="AH681">
            <v>0</v>
          </cell>
          <cell r="AI681">
            <v>0</v>
          </cell>
          <cell r="AJ681">
            <v>1</v>
          </cell>
          <cell r="AK681">
            <v>1</v>
          </cell>
          <cell r="AL681">
            <v>0</v>
          </cell>
          <cell r="AM681">
            <v>0</v>
          </cell>
          <cell r="AO681">
            <v>0.1</v>
          </cell>
          <cell r="AP681">
            <v>1</v>
          </cell>
          <cell r="AQ681">
            <v>70000001</v>
          </cell>
          <cell r="AR681" t="str">
            <v>70102001</v>
          </cell>
          <cell r="AT681">
            <v>1</v>
          </cell>
          <cell r="AW681">
            <v>21600</v>
          </cell>
          <cell r="AZ681">
            <v>0.5</v>
          </cell>
          <cell r="BA681">
            <v>0</v>
          </cell>
          <cell r="BB681">
            <v>0</v>
          </cell>
        </row>
        <row r="682">
          <cell r="C682">
            <v>72000195</v>
          </cell>
          <cell r="D682" t="str">
            <v>试炼猪王</v>
          </cell>
          <cell r="E682">
            <v>3</v>
          </cell>
          <cell r="F682">
            <v>0</v>
          </cell>
          <cell r="G682">
            <v>0</v>
          </cell>
          <cell r="H682">
            <v>1</v>
          </cell>
          <cell r="I682">
            <v>70001004</v>
          </cell>
          <cell r="J682">
            <v>70001001</v>
          </cell>
          <cell r="K682">
            <v>0</v>
          </cell>
          <cell r="L682">
            <v>0</v>
          </cell>
          <cell r="M682">
            <v>60</v>
          </cell>
          <cell r="N682">
            <v>3</v>
          </cell>
          <cell r="O682">
            <v>2</v>
          </cell>
          <cell r="P682">
            <v>1</v>
          </cell>
          <cell r="Q682">
            <v>33000000</v>
          </cell>
          <cell r="R682">
            <v>7640</v>
          </cell>
          <cell r="S682">
            <v>7640</v>
          </cell>
          <cell r="T682">
            <v>2130</v>
          </cell>
          <cell r="U682">
            <v>2130</v>
          </cell>
          <cell r="V682">
            <v>0.05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5</v>
          </cell>
          <cell r="AE682">
            <v>99</v>
          </cell>
          <cell r="AF682">
            <v>5</v>
          </cell>
          <cell r="AG682">
            <v>1</v>
          </cell>
          <cell r="AH682">
            <v>0</v>
          </cell>
          <cell r="AI682">
            <v>0</v>
          </cell>
          <cell r="AJ682">
            <v>1</v>
          </cell>
          <cell r="AK682">
            <v>1</v>
          </cell>
          <cell r="AL682">
            <v>0</v>
          </cell>
          <cell r="AM682">
            <v>0</v>
          </cell>
          <cell r="AO682">
            <v>0.1</v>
          </cell>
          <cell r="AP682">
            <v>1</v>
          </cell>
          <cell r="AQ682">
            <v>70000001</v>
          </cell>
          <cell r="AR682" t="str">
            <v>70102001</v>
          </cell>
          <cell r="AT682">
            <v>1</v>
          </cell>
          <cell r="AW682">
            <v>21600</v>
          </cell>
          <cell r="AZ682">
            <v>0.5</v>
          </cell>
          <cell r="BA682">
            <v>0</v>
          </cell>
          <cell r="BB682">
            <v>0</v>
          </cell>
        </row>
        <row r="683">
          <cell r="C683">
            <v>72000196</v>
          </cell>
          <cell r="D683" t="str">
            <v>试炼猪王</v>
          </cell>
          <cell r="E683">
            <v>3</v>
          </cell>
          <cell r="F683">
            <v>0</v>
          </cell>
          <cell r="G683">
            <v>0</v>
          </cell>
          <cell r="H683">
            <v>1</v>
          </cell>
          <cell r="I683">
            <v>70001004</v>
          </cell>
          <cell r="J683">
            <v>70001001</v>
          </cell>
          <cell r="K683">
            <v>0</v>
          </cell>
          <cell r="L683">
            <v>0</v>
          </cell>
          <cell r="M683">
            <v>60</v>
          </cell>
          <cell r="N683">
            <v>3</v>
          </cell>
          <cell r="O683">
            <v>2</v>
          </cell>
          <cell r="P683">
            <v>1</v>
          </cell>
          <cell r="Q683">
            <v>34320000</v>
          </cell>
          <cell r="R683">
            <v>7640</v>
          </cell>
          <cell r="S683">
            <v>7640</v>
          </cell>
          <cell r="T683">
            <v>2130</v>
          </cell>
          <cell r="U683">
            <v>2130</v>
          </cell>
          <cell r="V683">
            <v>0.05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5</v>
          </cell>
          <cell r="AE683">
            <v>99</v>
          </cell>
          <cell r="AF683">
            <v>5</v>
          </cell>
          <cell r="AG683">
            <v>1</v>
          </cell>
          <cell r="AH683">
            <v>0</v>
          </cell>
          <cell r="AI683">
            <v>0</v>
          </cell>
          <cell r="AJ683">
            <v>1</v>
          </cell>
          <cell r="AK683">
            <v>1</v>
          </cell>
          <cell r="AL683">
            <v>0</v>
          </cell>
          <cell r="AM683">
            <v>0</v>
          </cell>
          <cell r="AO683">
            <v>0.1</v>
          </cell>
          <cell r="AP683">
            <v>1</v>
          </cell>
          <cell r="AQ683">
            <v>70000001</v>
          </cell>
          <cell r="AR683" t="str">
            <v>70102001</v>
          </cell>
          <cell r="AT683">
            <v>1</v>
          </cell>
          <cell r="AW683">
            <v>21600</v>
          </cell>
          <cell r="AZ683">
            <v>0.5</v>
          </cell>
          <cell r="BA683">
            <v>0</v>
          </cell>
          <cell r="BB683">
            <v>0</v>
          </cell>
        </row>
        <row r="684">
          <cell r="C684">
            <v>72000197</v>
          </cell>
          <cell r="D684" t="str">
            <v>试炼猪王</v>
          </cell>
          <cell r="E684">
            <v>3</v>
          </cell>
          <cell r="F684">
            <v>0</v>
          </cell>
          <cell r="G684">
            <v>0</v>
          </cell>
          <cell r="H684">
            <v>1</v>
          </cell>
          <cell r="I684">
            <v>70001004</v>
          </cell>
          <cell r="J684">
            <v>70001001</v>
          </cell>
          <cell r="K684">
            <v>0</v>
          </cell>
          <cell r="L684">
            <v>0</v>
          </cell>
          <cell r="M684">
            <v>60</v>
          </cell>
          <cell r="N684">
            <v>3</v>
          </cell>
          <cell r="O684">
            <v>2</v>
          </cell>
          <cell r="P684">
            <v>1</v>
          </cell>
          <cell r="Q684">
            <v>35640000</v>
          </cell>
          <cell r="R684">
            <v>7640</v>
          </cell>
          <cell r="S684">
            <v>7640</v>
          </cell>
          <cell r="T684">
            <v>2130</v>
          </cell>
          <cell r="U684">
            <v>2130</v>
          </cell>
          <cell r="V684">
            <v>0.05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5</v>
          </cell>
          <cell r="AE684">
            <v>99</v>
          </cell>
          <cell r="AF684">
            <v>5</v>
          </cell>
          <cell r="AG684">
            <v>1</v>
          </cell>
          <cell r="AH684">
            <v>0</v>
          </cell>
          <cell r="AI684">
            <v>0</v>
          </cell>
          <cell r="AJ684">
            <v>1</v>
          </cell>
          <cell r="AK684">
            <v>1</v>
          </cell>
          <cell r="AL684">
            <v>0</v>
          </cell>
          <cell r="AM684">
            <v>0</v>
          </cell>
          <cell r="AO684">
            <v>0.1</v>
          </cell>
          <cell r="AP684">
            <v>1</v>
          </cell>
          <cell r="AQ684">
            <v>70000001</v>
          </cell>
          <cell r="AR684" t="str">
            <v>70102001</v>
          </cell>
          <cell r="AT684">
            <v>1</v>
          </cell>
          <cell r="AW684">
            <v>21600</v>
          </cell>
          <cell r="AZ684">
            <v>0.5</v>
          </cell>
          <cell r="BA684">
            <v>0</v>
          </cell>
          <cell r="BB684">
            <v>0</v>
          </cell>
        </row>
        <row r="685">
          <cell r="C685">
            <v>72000198</v>
          </cell>
          <cell r="D685" t="str">
            <v>试炼猪王</v>
          </cell>
          <cell r="E685">
            <v>3</v>
          </cell>
          <cell r="F685">
            <v>0</v>
          </cell>
          <cell r="G685">
            <v>0</v>
          </cell>
          <cell r="H685">
            <v>1</v>
          </cell>
          <cell r="I685">
            <v>70001004</v>
          </cell>
          <cell r="J685">
            <v>70001001</v>
          </cell>
          <cell r="K685">
            <v>0</v>
          </cell>
          <cell r="L685">
            <v>0</v>
          </cell>
          <cell r="M685">
            <v>60</v>
          </cell>
          <cell r="N685">
            <v>3</v>
          </cell>
          <cell r="O685">
            <v>2</v>
          </cell>
          <cell r="P685">
            <v>1</v>
          </cell>
          <cell r="Q685">
            <v>36960000</v>
          </cell>
          <cell r="R685">
            <v>7640</v>
          </cell>
          <cell r="S685">
            <v>7640</v>
          </cell>
          <cell r="T685">
            <v>2130</v>
          </cell>
          <cell r="U685">
            <v>2130</v>
          </cell>
          <cell r="V685">
            <v>0.05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5</v>
          </cell>
          <cell r="AE685">
            <v>99</v>
          </cell>
          <cell r="AF685">
            <v>5</v>
          </cell>
          <cell r="AG685">
            <v>1</v>
          </cell>
          <cell r="AH685">
            <v>0</v>
          </cell>
          <cell r="AI685">
            <v>0</v>
          </cell>
          <cell r="AJ685">
            <v>1</v>
          </cell>
          <cell r="AK685">
            <v>1</v>
          </cell>
          <cell r="AL685">
            <v>0</v>
          </cell>
          <cell r="AM685">
            <v>0</v>
          </cell>
          <cell r="AO685">
            <v>0.1</v>
          </cell>
          <cell r="AP685">
            <v>1</v>
          </cell>
          <cell r="AQ685">
            <v>70000001</v>
          </cell>
          <cell r="AR685" t="str">
            <v>70102001</v>
          </cell>
          <cell r="AT685">
            <v>1</v>
          </cell>
          <cell r="AW685">
            <v>21600</v>
          </cell>
          <cell r="AZ685">
            <v>0.5</v>
          </cell>
          <cell r="BA685">
            <v>0</v>
          </cell>
          <cell r="BB685">
            <v>0</v>
          </cell>
        </row>
        <row r="686">
          <cell r="C686">
            <v>72000199</v>
          </cell>
          <cell r="D686" t="str">
            <v>试炼猪王</v>
          </cell>
          <cell r="E686">
            <v>3</v>
          </cell>
          <cell r="F686">
            <v>0</v>
          </cell>
          <cell r="G686">
            <v>0</v>
          </cell>
          <cell r="H686">
            <v>1</v>
          </cell>
          <cell r="I686">
            <v>70001004</v>
          </cell>
          <cell r="J686">
            <v>70001001</v>
          </cell>
          <cell r="K686">
            <v>0</v>
          </cell>
          <cell r="L686">
            <v>0</v>
          </cell>
          <cell r="M686">
            <v>60</v>
          </cell>
          <cell r="N686">
            <v>3</v>
          </cell>
          <cell r="O686">
            <v>2</v>
          </cell>
          <cell r="P686">
            <v>1</v>
          </cell>
          <cell r="Q686">
            <v>38280000</v>
          </cell>
          <cell r="R686">
            <v>7640</v>
          </cell>
          <cell r="S686">
            <v>7640</v>
          </cell>
          <cell r="T686">
            <v>2130</v>
          </cell>
          <cell r="U686">
            <v>2130</v>
          </cell>
          <cell r="V686">
            <v>0.05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5</v>
          </cell>
          <cell r="AE686">
            <v>99</v>
          </cell>
          <cell r="AF686">
            <v>5</v>
          </cell>
          <cell r="AG686">
            <v>1</v>
          </cell>
          <cell r="AH686">
            <v>0</v>
          </cell>
          <cell r="AI686">
            <v>0</v>
          </cell>
          <cell r="AJ686">
            <v>1</v>
          </cell>
          <cell r="AK686">
            <v>1</v>
          </cell>
          <cell r="AL686">
            <v>0</v>
          </cell>
          <cell r="AM686">
            <v>0</v>
          </cell>
          <cell r="AO686">
            <v>0.1</v>
          </cell>
          <cell r="AP686">
            <v>1</v>
          </cell>
          <cell r="AQ686">
            <v>70000001</v>
          </cell>
          <cell r="AR686" t="str">
            <v>70102001</v>
          </cell>
          <cell r="AT686">
            <v>1</v>
          </cell>
          <cell r="AW686">
            <v>21600</v>
          </cell>
          <cell r="AZ686">
            <v>0.5</v>
          </cell>
          <cell r="BA686">
            <v>0</v>
          </cell>
          <cell r="BB686">
            <v>0</v>
          </cell>
        </row>
        <row r="687">
          <cell r="C687">
            <v>72000200</v>
          </cell>
          <cell r="D687" t="str">
            <v>试炼猪王</v>
          </cell>
          <cell r="E687">
            <v>3</v>
          </cell>
          <cell r="F687">
            <v>0</v>
          </cell>
          <cell r="G687">
            <v>0</v>
          </cell>
          <cell r="H687">
            <v>1</v>
          </cell>
          <cell r="I687">
            <v>70001004</v>
          </cell>
          <cell r="J687">
            <v>70001001</v>
          </cell>
          <cell r="K687">
            <v>0</v>
          </cell>
          <cell r="L687">
            <v>0</v>
          </cell>
          <cell r="M687">
            <v>60</v>
          </cell>
          <cell r="N687">
            <v>3</v>
          </cell>
          <cell r="O687">
            <v>2</v>
          </cell>
          <cell r="P687">
            <v>1</v>
          </cell>
          <cell r="Q687">
            <v>39600000</v>
          </cell>
          <cell r="R687">
            <v>7640</v>
          </cell>
          <cell r="S687">
            <v>7640</v>
          </cell>
          <cell r="T687">
            <v>2130</v>
          </cell>
          <cell r="U687">
            <v>2130</v>
          </cell>
          <cell r="V687">
            <v>0.05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5</v>
          </cell>
          <cell r="AE687">
            <v>99</v>
          </cell>
          <cell r="AF687">
            <v>5</v>
          </cell>
          <cell r="AG687">
            <v>1</v>
          </cell>
          <cell r="AH687">
            <v>0</v>
          </cell>
          <cell r="AI687">
            <v>0</v>
          </cell>
          <cell r="AJ687">
            <v>1</v>
          </cell>
          <cell r="AK687">
            <v>1</v>
          </cell>
          <cell r="AL687">
            <v>0</v>
          </cell>
          <cell r="AM687">
            <v>0</v>
          </cell>
          <cell r="AO687">
            <v>0.1</v>
          </cell>
          <cell r="AP687">
            <v>1</v>
          </cell>
          <cell r="AQ687">
            <v>70000001</v>
          </cell>
          <cell r="AR687" t="str">
            <v>70102001</v>
          </cell>
          <cell r="AT687">
            <v>1</v>
          </cell>
          <cell r="AW687">
            <v>21600</v>
          </cell>
          <cell r="AZ687">
            <v>0.5</v>
          </cell>
          <cell r="BA687">
            <v>0</v>
          </cell>
          <cell r="BB687">
            <v>0</v>
          </cell>
        </row>
        <row r="688">
          <cell r="C688">
            <v>72000201</v>
          </cell>
          <cell r="D688" t="str">
            <v>试炼猪王</v>
          </cell>
          <cell r="E688">
            <v>3</v>
          </cell>
          <cell r="F688">
            <v>0</v>
          </cell>
          <cell r="G688">
            <v>0</v>
          </cell>
          <cell r="H688">
            <v>1</v>
          </cell>
          <cell r="I688">
            <v>70001004</v>
          </cell>
          <cell r="J688">
            <v>70001001</v>
          </cell>
          <cell r="K688">
            <v>0</v>
          </cell>
          <cell r="L688">
            <v>0</v>
          </cell>
          <cell r="M688">
            <v>65</v>
          </cell>
          <cell r="N688">
            <v>3</v>
          </cell>
          <cell r="O688">
            <v>2</v>
          </cell>
          <cell r="P688">
            <v>1</v>
          </cell>
          <cell r="Q688">
            <v>40920000</v>
          </cell>
          <cell r="R688">
            <v>7640</v>
          </cell>
          <cell r="S688">
            <v>7640</v>
          </cell>
          <cell r="T688">
            <v>2130</v>
          </cell>
          <cell r="U688">
            <v>2130</v>
          </cell>
          <cell r="V688">
            <v>0.05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5</v>
          </cell>
          <cell r="AE688">
            <v>99</v>
          </cell>
          <cell r="AF688">
            <v>5</v>
          </cell>
          <cell r="AG688">
            <v>1</v>
          </cell>
          <cell r="AH688">
            <v>0</v>
          </cell>
          <cell r="AI688">
            <v>0</v>
          </cell>
          <cell r="AJ688">
            <v>1</v>
          </cell>
          <cell r="AK688">
            <v>1</v>
          </cell>
          <cell r="AL688">
            <v>0</v>
          </cell>
          <cell r="AM688">
            <v>0</v>
          </cell>
          <cell r="AO688">
            <v>0.1</v>
          </cell>
          <cell r="AP688">
            <v>1</v>
          </cell>
          <cell r="AQ688">
            <v>70000001</v>
          </cell>
          <cell r="AR688" t="str">
            <v>70102001</v>
          </cell>
          <cell r="AT688">
            <v>1</v>
          </cell>
          <cell r="AW688">
            <v>21600</v>
          </cell>
          <cell r="AZ688">
            <v>0.5</v>
          </cell>
          <cell r="BA688">
            <v>0</v>
          </cell>
          <cell r="BB688">
            <v>0</v>
          </cell>
        </row>
        <row r="689">
          <cell r="C689">
            <v>72000202</v>
          </cell>
          <cell r="D689" t="str">
            <v>试炼猪王</v>
          </cell>
          <cell r="E689">
            <v>3</v>
          </cell>
          <cell r="F689">
            <v>0</v>
          </cell>
          <cell r="G689">
            <v>0</v>
          </cell>
          <cell r="H689">
            <v>1</v>
          </cell>
          <cell r="I689">
            <v>70001004</v>
          </cell>
          <cell r="J689">
            <v>70001001</v>
          </cell>
          <cell r="K689">
            <v>0</v>
          </cell>
          <cell r="L689">
            <v>0</v>
          </cell>
          <cell r="M689">
            <v>65</v>
          </cell>
          <cell r="N689">
            <v>3</v>
          </cell>
          <cell r="O689">
            <v>2</v>
          </cell>
          <cell r="P689">
            <v>1</v>
          </cell>
          <cell r="Q689">
            <v>42240000</v>
          </cell>
          <cell r="R689">
            <v>7640</v>
          </cell>
          <cell r="S689">
            <v>7640</v>
          </cell>
          <cell r="T689">
            <v>2130</v>
          </cell>
          <cell r="U689">
            <v>2130</v>
          </cell>
          <cell r="V689">
            <v>0.05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5</v>
          </cell>
          <cell r="AE689">
            <v>99</v>
          </cell>
          <cell r="AF689">
            <v>5</v>
          </cell>
          <cell r="AG689">
            <v>1</v>
          </cell>
          <cell r="AH689">
            <v>0</v>
          </cell>
          <cell r="AI689">
            <v>0</v>
          </cell>
          <cell r="AJ689">
            <v>1</v>
          </cell>
          <cell r="AK689">
            <v>1</v>
          </cell>
          <cell r="AL689">
            <v>0</v>
          </cell>
          <cell r="AM689">
            <v>0</v>
          </cell>
          <cell r="AO689">
            <v>0.1</v>
          </cell>
          <cell r="AP689">
            <v>1</v>
          </cell>
          <cell r="AQ689">
            <v>70000001</v>
          </cell>
          <cell r="AR689" t="str">
            <v>70102001</v>
          </cell>
          <cell r="AT689">
            <v>1</v>
          </cell>
          <cell r="AW689">
            <v>21600</v>
          </cell>
          <cell r="AZ689">
            <v>0.5</v>
          </cell>
          <cell r="BA689">
            <v>0</v>
          </cell>
          <cell r="BB689">
            <v>0</v>
          </cell>
        </row>
        <row r="690">
          <cell r="C690">
            <v>72000203</v>
          </cell>
          <cell r="D690" t="str">
            <v>试炼猪王</v>
          </cell>
          <cell r="E690">
            <v>3</v>
          </cell>
          <cell r="F690">
            <v>0</v>
          </cell>
          <cell r="G690">
            <v>0</v>
          </cell>
          <cell r="H690">
            <v>1</v>
          </cell>
          <cell r="I690">
            <v>70001004</v>
          </cell>
          <cell r="J690">
            <v>70001001</v>
          </cell>
          <cell r="K690">
            <v>0</v>
          </cell>
          <cell r="L690">
            <v>0</v>
          </cell>
          <cell r="M690">
            <v>65</v>
          </cell>
          <cell r="N690">
            <v>3</v>
          </cell>
          <cell r="O690">
            <v>2</v>
          </cell>
          <cell r="P690">
            <v>1</v>
          </cell>
          <cell r="Q690">
            <v>43560000</v>
          </cell>
          <cell r="R690">
            <v>7640</v>
          </cell>
          <cell r="S690">
            <v>7640</v>
          </cell>
          <cell r="T690">
            <v>2130</v>
          </cell>
          <cell r="U690">
            <v>2130</v>
          </cell>
          <cell r="V690">
            <v>0.05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5</v>
          </cell>
          <cell r="AE690">
            <v>99</v>
          </cell>
          <cell r="AF690">
            <v>5</v>
          </cell>
          <cell r="AG690">
            <v>1</v>
          </cell>
          <cell r="AH690">
            <v>0</v>
          </cell>
          <cell r="AI690">
            <v>0</v>
          </cell>
          <cell r="AJ690">
            <v>1</v>
          </cell>
          <cell r="AK690">
            <v>1</v>
          </cell>
          <cell r="AL690">
            <v>0</v>
          </cell>
          <cell r="AM690">
            <v>0</v>
          </cell>
          <cell r="AO690">
            <v>0.1</v>
          </cell>
          <cell r="AP690">
            <v>1</v>
          </cell>
          <cell r="AQ690">
            <v>70000001</v>
          </cell>
          <cell r="AR690" t="str">
            <v>70102001</v>
          </cell>
          <cell r="AT690">
            <v>1</v>
          </cell>
          <cell r="AW690">
            <v>21600</v>
          </cell>
          <cell r="AZ690">
            <v>0.5</v>
          </cell>
          <cell r="BA690">
            <v>0</v>
          </cell>
          <cell r="BB690">
            <v>0</v>
          </cell>
        </row>
        <row r="691">
          <cell r="C691">
            <v>72000204</v>
          </cell>
          <cell r="D691" t="str">
            <v>试炼猪王</v>
          </cell>
          <cell r="E691">
            <v>3</v>
          </cell>
          <cell r="F691">
            <v>0</v>
          </cell>
          <cell r="G691">
            <v>0</v>
          </cell>
          <cell r="H691">
            <v>1</v>
          </cell>
          <cell r="I691">
            <v>70001004</v>
          </cell>
          <cell r="J691">
            <v>70001001</v>
          </cell>
          <cell r="K691">
            <v>0</v>
          </cell>
          <cell r="L691">
            <v>0</v>
          </cell>
          <cell r="M691">
            <v>65</v>
          </cell>
          <cell r="N691">
            <v>3</v>
          </cell>
          <cell r="O691">
            <v>2</v>
          </cell>
          <cell r="P691">
            <v>1</v>
          </cell>
          <cell r="Q691">
            <v>45000000</v>
          </cell>
          <cell r="R691">
            <v>7640</v>
          </cell>
          <cell r="S691">
            <v>7640</v>
          </cell>
          <cell r="T691">
            <v>2130</v>
          </cell>
          <cell r="U691">
            <v>2130</v>
          </cell>
          <cell r="V691">
            <v>0.05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5</v>
          </cell>
          <cell r="AE691">
            <v>99</v>
          </cell>
          <cell r="AF691">
            <v>5</v>
          </cell>
          <cell r="AG691">
            <v>1</v>
          </cell>
          <cell r="AH691">
            <v>0</v>
          </cell>
          <cell r="AI691">
            <v>0</v>
          </cell>
          <cell r="AJ691">
            <v>1</v>
          </cell>
          <cell r="AK691">
            <v>1</v>
          </cell>
          <cell r="AL691">
            <v>0</v>
          </cell>
          <cell r="AM691">
            <v>0</v>
          </cell>
          <cell r="AO691">
            <v>0.1</v>
          </cell>
          <cell r="AP691">
            <v>1</v>
          </cell>
          <cell r="AQ691">
            <v>70000001</v>
          </cell>
          <cell r="AR691" t="str">
            <v>70102001</v>
          </cell>
          <cell r="AT691">
            <v>1</v>
          </cell>
          <cell r="AW691">
            <v>21600</v>
          </cell>
          <cell r="AZ691">
            <v>0.5</v>
          </cell>
          <cell r="BA691">
            <v>0</v>
          </cell>
          <cell r="BB691">
            <v>0</v>
          </cell>
        </row>
        <row r="692">
          <cell r="C692">
            <v>72000205</v>
          </cell>
          <cell r="D692" t="str">
            <v>试炼猪王</v>
          </cell>
          <cell r="E692">
            <v>3</v>
          </cell>
          <cell r="F692">
            <v>0</v>
          </cell>
          <cell r="G692">
            <v>0</v>
          </cell>
          <cell r="H692">
            <v>1</v>
          </cell>
          <cell r="I692">
            <v>70001004</v>
          </cell>
          <cell r="J692">
            <v>70001001</v>
          </cell>
          <cell r="K692">
            <v>0</v>
          </cell>
          <cell r="L692">
            <v>0</v>
          </cell>
          <cell r="M692">
            <v>65</v>
          </cell>
          <cell r="N692">
            <v>3</v>
          </cell>
          <cell r="O692">
            <v>2</v>
          </cell>
          <cell r="P692">
            <v>1</v>
          </cell>
          <cell r="Q692">
            <v>46500000</v>
          </cell>
          <cell r="R692">
            <v>7640</v>
          </cell>
          <cell r="S692">
            <v>7640</v>
          </cell>
          <cell r="T692">
            <v>2130</v>
          </cell>
          <cell r="U692">
            <v>2130</v>
          </cell>
          <cell r="V692">
            <v>0.05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5</v>
          </cell>
          <cell r="AE692">
            <v>99</v>
          </cell>
          <cell r="AF692">
            <v>5</v>
          </cell>
          <cell r="AG692">
            <v>1</v>
          </cell>
          <cell r="AH692">
            <v>0</v>
          </cell>
          <cell r="AI692">
            <v>0</v>
          </cell>
          <cell r="AJ692">
            <v>1</v>
          </cell>
          <cell r="AK692">
            <v>1</v>
          </cell>
          <cell r="AL692">
            <v>0</v>
          </cell>
          <cell r="AM692">
            <v>0</v>
          </cell>
          <cell r="AO692">
            <v>0.1</v>
          </cell>
          <cell r="AP692">
            <v>1</v>
          </cell>
          <cell r="AQ692">
            <v>70000001</v>
          </cell>
          <cell r="AR692" t="str">
            <v>70102001</v>
          </cell>
          <cell r="AT692">
            <v>1</v>
          </cell>
          <cell r="AW692">
            <v>21600</v>
          </cell>
          <cell r="AZ692">
            <v>0.5</v>
          </cell>
          <cell r="BA692">
            <v>0</v>
          </cell>
          <cell r="BB692">
            <v>0</v>
          </cell>
        </row>
        <row r="693">
          <cell r="C693">
            <v>72000206</v>
          </cell>
          <cell r="D693" t="str">
            <v>试炼猪王</v>
          </cell>
          <cell r="E693">
            <v>3</v>
          </cell>
          <cell r="F693">
            <v>0</v>
          </cell>
          <cell r="G693">
            <v>0</v>
          </cell>
          <cell r="H693">
            <v>1</v>
          </cell>
          <cell r="I693">
            <v>70001004</v>
          </cell>
          <cell r="J693">
            <v>70001001</v>
          </cell>
          <cell r="K693">
            <v>0</v>
          </cell>
          <cell r="L693">
            <v>0</v>
          </cell>
          <cell r="M693">
            <v>65</v>
          </cell>
          <cell r="N693">
            <v>3</v>
          </cell>
          <cell r="O693">
            <v>2</v>
          </cell>
          <cell r="P693">
            <v>1</v>
          </cell>
          <cell r="Q693">
            <v>48000000</v>
          </cell>
          <cell r="R693">
            <v>7640</v>
          </cell>
          <cell r="S693">
            <v>7640</v>
          </cell>
          <cell r="T693">
            <v>2130</v>
          </cell>
          <cell r="U693">
            <v>2130</v>
          </cell>
          <cell r="V693">
            <v>0.05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5</v>
          </cell>
          <cell r="AE693">
            <v>99</v>
          </cell>
          <cell r="AF693">
            <v>5</v>
          </cell>
          <cell r="AG693">
            <v>1</v>
          </cell>
          <cell r="AH693">
            <v>0</v>
          </cell>
          <cell r="AI693">
            <v>0</v>
          </cell>
          <cell r="AJ693">
            <v>1</v>
          </cell>
          <cell r="AK693">
            <v>1</v>
          </cell>
          <cell r="AL693">
            <v>0</v>
          </cell>
          <cell r="AM693">
            <v>0</v>
          </cell>
          <cell r="AO693">
            <v>0.1</v>
          </cell>
          <cell r="AP693">
            <v>1</v>
          </cell>
          <cell r="AQ693">
            <v>70000001</v>
          </cell>
          <cell r="AR693" t="str">
            <v>70102001</v>
          </cell>
          <cell r="AT693">
            <v>1</v>
          </cell>
          <cell r="AW693">
            <v>21600</v>
          </cell>
          <cell r="AZ693">
            <v>0.5</v>
          </cell>
          <cell r="BA693">
            <v>0</v>
          </cell>
          <cell r="BB693">
            <v>0</v>
          </cell>
        </row>
        <row r="694">
          <cell r="C694">
            <v>72000207</v>
          </cell>
          <cell r="D694" t="str">
            <v>试炼猪王</v>
          </cell>
          <cell r="E694">
            <v>3</v>
          </cell>
          <cell r="F694">
            <v>0</v>
          </cell>
          <cell r="G694">
            <v>0</v>
          </cell>
          <cell r="H694">
            <v>1</v>
          </cell>
          <cell r="I694">
            <v>70001004</v>
          </cell>
          <cell r="J694">
            <v>70001001</v>
          </cell>
          <cell r="K694">
            <v>0</v>
          </cell>
          <cell r="L694">
            <v>0</v>
          </cell>
          <cell r="M694">
            <v>65</v>
          </cell>
          <cell r="N694">
            <v>3</v>
          </cell>
          <cell r="O694">
            <v>2</v>
          </cell>
          <cell r="P694">
            <v>1</v>
          </cell>
          <cell r="Q694">
            <v>49500000</v>
          </cell>
          <cell r="R694">
            <v>7640</v>
          </cell>
          <cell r="S694">
            <v>7640</v>
          </cell>
          <cell r="T694">
            <v>2130</v>
          </cell>
          <cell r="U694">
            <v>2130</v>
          </cell>
          <cell r="V694">
            <v>0.05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5</v>
          </cell>
          <cell r="AE694">
            <v>99</v>
          </cell>
          <cell r="AF694">
            <v>5</v>
          </cell>
          <cell r="AG694">
            <v>1</v>
          </cell>
          <cell r="AH694">
            <v>0</v>
          </cell>
          <cell r="AI694">
            <v>0</v>
          </cell>
          <cell r="AJ694">
            <v>1</v>
          </cell>
          <cell r="AK694">
            <v>1</v>
          </cell>
          <cell r="AL694">
            <v>0</v>
          </cell>
          <cell r="AM694">
            <v>0</v>
          </cell>
          <cell r="AO694">
            <v>0.1</v>
          </cell>
          <cell r="AP694">
            <v>1</v>
          </cell>
          <cell r="AQ694">
            <v>70000001</v>
          </cell>
          <cell r="AR694" t="str">
            <v>70102001</v>
          </cell>
          <cell r="AT694">
            <v>1</v>
          </cell>
          <cell r="AW694">
            <v>21600</v>
          </cell>
          <cell r="AZ694">
            <v>0.5</v>
          </cell>
          <cell r="BA694">
            <v>0</v>
          </cell>
          <cell r="BB694">
            <v>0</v>
          </cell>
        </row>
        <row r="695">
          <cell r="C695">
            <v>72000208</v>
          </cell>
          <cell r="D695" t="str">
            <v>试炼猪王</v>
          </cell>
          <cell r="E695">
            <v>3</v>
          </cell>
          <cell r="F695">
            <v>0</v>
          </cell>
          <cell r="G695">
            <v>0</v>
          </cell>
          <cell r="H695">
            <v>1</v>
          </cell>
          <cell r="I695">
            <v>70001004</v>
          </cell>
          <cell r="J695">
            <v>70001001</v>
          </cell>
          <cell r="K695">
            <v>0</v>
          </cell>
          <cell r="L695">
            <v>0</v>
          </cell>
          <cell r="M695">
            <v>65</v>
          </cell>
          <cell r="N695">
            <v>3</v>
          </cell>
          <cell r="O695">
            <v>2</v>
          </cell>
          <cell r="P695">
            <v>1</v>
          </cell>
          <cell r="Q695">
            <v>51000000</v>
          </cell>
          <cell r="R695">
            <v>7640</v>
          </cell>
          <cell r="S695">
            <v>7640</v>
          </cell>
          <cell r="T695">
            <v>2130</v>
          </cell>
          <cell r="U695">
            <v>2130</v>
          </cell>
          <cell r="V695">
            <v>0.05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5</v>
          </cell>
          <cell r="AE695">
            <v>99</v>
          </cell>
          <cell r="AF695">
            <v>5</v>
          </cell>
          <cell r="AG695">
            <v>1</v>
          </cell>
          <cell r="AH695">
            <v>0</v>
          </cell>
          <cell r="AI695">
            <v>0</v>
          </cell>
          <cell r="AJ695">
            <v>1</v>
          </cell>
          <cell r="AK695">
            <v>1</v>
          </cell>
          <cell r="AL695">
            <v>0</v>
          </cell>
          <cell r="AM695">
            <v>0</v>
          </cell>
          <cell r="AO695">
            <v>0.1</v>
          </cell>
          <cell r="AP695">
            <v>1</v>
          </cell>
          <cell r="AQ695">
            <v>70000001</v>
          </cell>
          <cell r="AR695" t="str">
            <v>70102001</v>
          </cell>
          <cell r="AT695">
            <v>1</v>
          </cell>
          <cell r="AW695">
            <v>21600</v>
          </cell>
          <cell r="AZ695">
            <v>0.5</v>
          </cell>
          <cell r="BA695">
            <v>0</v>
          </cell>
          <cell r="BB695">
            <v>0</v>
          </cell>
        </row>
        <row r="696">
          <cell r="C696">
            <v>72000209</v>
          </cell>
          <cell r="D696" t="str">
            <v>试炼猪王</v>
          </cell>
          <cell r="E696">
            <v>3</v>
          </cell>
          <cell r="F696">
            <v>0</v>
          </cell>
          <cell r="G696">
            <v>0</v>
          </cell>
          <cell r="H696">
            <v>1</v>
          </cell>
          <cell r="I696">
            <v>70001004</v>
          </cell>
          <cell r="J696">
            <v>70001001</v>
          </cell>
          <cell r="K696">
            <v>0</v>
          </cell>
          <cell r="L696">
            <v>0</v>
          </cell>
          <cell r="M696">
            <v>65</v>
          </cell>
          <cell r="N696">
            <v>3</v>
          </cell>
          <cell r="O696">
            <v>2</v>
          </cell>
          <cell r="P696">
            <v>1</v>
          </cell>
          <cell r="Q696">
            <v>52500000</v>
          </cell>
          <cell r="R696">
            <v>7640</v>
          </cell>
          <cell r="S696">
            <v>7640</v>
          </cell>
          <cell r="T696">
            <v>2130</v>
          </cell>
          <cell r="U696">
            <v>2130</v>
          </cell>
          <cell r="V696">
            <v>0.05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5</v>
          </cell>
          <cell r="AE696">
            <v>99</v>
          </cell>
          <cell r="AF696">
            <v>5</v>
          </cell>
          <cell r="AG696">
            <v>1</v>
          </cell>
          <cell r="AH696">
            <v>0</v>
          </cell>
          <cell r="AI696">
            <v>0</v>
          </cell>
          <cell r="AJ696">
            <v>1</v>
          </cell>
          <cell r="AK696">
            <v>1</v>
          </cell>
          <cell r="AL696">
            <v>0</v>
          </cell>
          <cell r="AM696">
            <v>0</v>
          </cell>
          <cell r="AO696">
            <v>0.1</v>
          </cell>
          <cell r="AP696">
            <v>1</v>
          </cell>
          <cell r="AQ696">
            <v>70000001</v>
          </cell>
          <cell r="AR696" t="str">
            <v>70102001</v>
          </cell>
          <cell r="AT696">
            <v>1</v>
          </cell>
          <cell r="AW696">
            <v>21600</v>
          </cell>
          <cell r="AZ696">
            <v>0.5</v>
          </cell>
          <cell r="BA696">
            <v>0</v>
          </cell>
          <cell r="BB696">
            <v>0</v>
          </cell>
        </row>
        <row r="697">
          <cell r="C697">
            <v>72000210</v>
          </cell>
          <cell r="D697" t="str">
            <v>试炼猪王</v>
          </cell>
          <cell r="E697">
            <v>3</v>
          </cell>
          <cell r="F697">
            <v>0</v>
          </cell>
          <cell r="G697">
            <v>0</v>
          </cell>
          <cell r="H697">
            <v>1</v>
          </cell>
          <cell r="I697">
            <v>70001004</v>
          </cell>
          <cell r="J697">
            <v>70001001</v>
          </cell>
          <cell r="K697">
            <v>0</v>
          </cell>
          <cell r="L697">
            <v>0</v>
          </cell>
          <cell r="M697">
            <v>65</v>
          </cell>
          <cell r="N697">
            <v>3</v>
          </cell>
          <cell r="O697">
            <v>2</v>
          </cell>
          <cell r="P697">
            <v>1</v>
          </cell>
          <cell r="Q697">
            <v>54000000</v>
          </cell>
          <cell r="R697">
            <v>7640</v>
          </cell>
          <cell r="S697">
            <v>7640</v>
          </cell>
          <cell r="T697">
            <v>2130</v>
          </cell>
          <cell r="U697">
            <v>2130</v>
          </cell>
          <cell r="V697">
            <v>0.05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5</v>
          </cell>
          <cell r="AE697">
            <v>99</v>
          </cell>
          <cell r="AF697">
            <v>5</v>
          </cell>
          <cell r="AG697">
            <v>1</v>
          </cell>
          <cell r="AH697">
            <v>0</v>
          </cell>
          <cell r="AI697">
            <v>0</v>
          </cell>
          <cell r="AJ697">
            <v>1</v>
          </cell>
          <cell r="AK697">
            <v>1</v>
          </cell>
          <cell r="AL697">
            <v>0</v>
          </cell>
          <cell r="AM697">
            <v>0</v>
          </cell>
          <cell r="AO697">
            <v>0.1</v>
          </cell>
          <cell r="AP697">
            <v>1</v>
          </cell>
          <cell r="AQ697">
            <v>70000001</v>
          </cell>
          <cell r="AR697" t="str">
            <v>70102001</v>
          </cell>
          <cell r="AT697">
            <v>1</v>
          </cell>
          <cell r="AW697">
            <v>21600</v>
          </cell>
          <cell r="AZ697">
            <v>0.5</v>
          </cell>
          <cell r="BA697">
            <v>0</v>
          </cell>
          <cell r="BB697">
            <v>0</v>
          </cell>
        </row>
        <row r="698">
          <cell r="C698">
            <v>72001001</v>
          </cell>
          <cell r="D698" t="str">
            <v>巡逻兵士</v>
          </cell>
          <cell r="E698">
            <v>1</v>
          </cell>
          <cell r="F698">
            <v>0</v>
          </cell>
          <cell r="G698">
            <v>0</v>
          </cell>
          <cell r="H698">
            <v>0</v>
          </cell>
          <cell r="I698">
            <v>70001004</v>
          </cell>
          <cell r="J698">
            <v>70001001</v>
          </cell>
          <cell r="K698">
            <v>0</v>
          </cell>
          <cell r="L698">
            <v>0</v>
          </cell>
          <cell r="M698">
            <v>20</v>
          </cell>
          <cell r="N698">
            <v>2</v>
          </cell>
          <cell r="O698">
            <v>2</v>
          </cell>
          <cell r="P698">
            <v>2</v>
          </cell>
          <cell r="Q698">
            <v>96823</v>
          </cell>
          <cell r="R698">
            <v>1863</v>
          </cell>
          <cell r="S698">
            <v>1863</v>
          </cell>
          <cell r="T698">
            <v>347</v>
          </cell>
          <cell r="U698">
            <v>347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3</v>
          </cell>
          <cell r="AE698">
            <v>30</v>
          </cell>
          <cell r="AF698">
            <v>7</v>
          </cell>
          <cell r="AG698">
            <v>1</v>
          </cell>
          <cell r="AH698">
            <v>280</v>
          </cell>
          <cell r="AI698">
            <v>0</v>
          </cell>
          <cell r="AJ698">
            <v>1</v>
          </cell>
          <cell r="AK698">
            <v>0</v>
          </cell>
          <cell r="AL698">
            <v>0</v>
          </cell>
          <cell r="AM698" t="str">
            <v>601000201,600020101,601100101,601300101</v>
          </cell>
          <cell r="AO698">
            <v>0</v>
          </cell>
          <cell r="AP698">
            <v>1</v>
          </cell>
          <cell r="AQ698">
            <v>70000001</v>
          </cell>
          <cell r="AR698" t="str">
            <v>0</v>
          </cell>
          <cell r="AT698">
            <v>1</v>
          </cell>
          <cell r="AZ698">
            <v>0.5</v>
          </cell>
          <cell r="BA698">
            <v>0</v>
          </cell>
          <cell r="BB698">
            <v>0</v>
          </cell>
        </row>
        <row r="699">
          <cell r="C699">
            <v>72001002</v>
          </cell>
          <cell r="D699" t="str">
            <v>巡逻长矛手</v>
          </cell>
          <cell r="E699">
            <v>1</v>
          </cell>
          <cell r="F699">
            <v>0</v>
          </cell>
          <cell r="G699">
            <v>0</v>
          </cell>
          <cell r="H699">
            <v>0</v>
          </cell>
          <cell r="I699">
            <v>70001004</v>
          </cell>
          <cell r="J699">
            <v>70001001</v>
          </cell>
          <cell r="K699">
            <v>0</v>
          </cell>
          <cell r="L699">
            <v>0</v>
          </cell>
          <cell r="M699">
            <v>20</v>
          </cell>
          <cell r="N699">
            <v>2</v>
          </cell>
          <cell r="O699">
            <v>2</v>
          </cell>
          <cell r="P699">
            <v>2</v>
          </cell>
          <cell r="Q699">
            <v>96823</v>
          </cell>
          <cell r="R699">
            <v>1863</v>
          </cell>
          <cell r="S699">
            <v>1863</v>
          </cell>
          <cell r="T699">
            <v>347</v>
          </cell>
          <cell r="U699">
            <v>347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3</v>
          </cell>
          <cell r="AE699">
            <v>30</v>
          </cell>
          <cell r="AF699">
            <v>7</v>
          </cell>
          <cell r="AG699">
            <v>1</v>
          </cell>
          <cell r="AH699">
            <v>280</v>
          </cell>
          <cell r="AI699">
            <v>0</v>
          </cell>
          <cell r="AJ699">
            <v>1</v>
          </cell>
          <cell r="AK699">
            <v>0</v>
          </cell>
          <cell r="AL699">
            <v>0</v>
          </cell>
          <cell r="AM699" t="str">
            <v>601000201,600020101,601100101,601300101</v>
          </cell>
          <cell r="AO699">
            <v>0</v>
          </cell>
          <cell r="AP699">
            <v>1</v>
          </cell>
          <cell r="AQ699">
            <v>70000001</v>
          </cell>
          <cell r="AR699" t="str">
            <v>0</v>
          </cell>
          <cell r="AT699">
            <v>1</v>
          </cell>
          <cell r="AZ699">
            <v>0.5</v>
          </cell>
          <cell r="BA699">
            <v>0</v>
          </cell>
          <cell r="BB699">
            <v>0</v>
          </cell>
        </row>
        <row r="700">
          <cell r="C700">
            <v>72001003</v>
          </cell>
          <cell r="D700" t="str">
            <v>巡逻弓箭手</v>
          </cell>
          <cell r="E700">
            <v>1</v>
          </cell>
          <cell r="F700">
            <v>0</v>
          </cell>
          <cell r="G700">
            <v>0</v>
          </cell>
          <cell r="H700">
            <v>0</v>
          </cell>
          <cell r="I700">
            <v>70001004</v>
          </cell>
          <cell r="J700">
            <v>70001001</v>
          </cell>
          <cell r="K700">
            <v>0</v>
          </cell>
          <cell r="L700">
            <v>0</v>
          </cell>
          <cell r="M700">
            <v>20</v>
          </cell>
          <cell r="N700">
            <v>2</v>
          </cell>
          <cell r="O700">
            <v>2</v>
          </cell>
          <cell r="P700">
            <v>2</v>
          </cell>
          <cell r="Q700">
            <v>96823</v>
          </cell>
          <cell r="R700">
            <v>1863</v>
          </cell>
          <cell r="S700">
            <v>1863</v>
          </cell>
          <cell r="T700">
            <v>347</v>
          </cell>
          <cell r="U700">
            <v>347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3</v>
          </cell>
          <cell r="AE700">
            <v>30</v>
          </cell>
          <cell r="AF700">
            <v>7</v>
          </cell>
          <cell r="AG700">
            <v>1</v>
          </cell>
          <cell r="AH700">
            <v>280</v>
          </cell>
          <cell r="AI700">
            <v>0</v>
          </cell>
          <cell r="AJ700">
            <v>1</v>
          </cell>
          <cell r="AK700">
            <v>0</v>
          </cell>
          <cell r="AL700">
            <v>0</v>
          </cell>
          <cell r="AM700" t="str">
            <v>601000201,600020101,601100101,601300101</v>
          </cell>
          <cell r="AO700">
            <v>0</v>
          </cell>
          <cell r="AP700">
            <v>1</v>
          </cell>
          <cell r="AQ700">
            <v>70000001</v>
          </cell>
          <cell r="AR700" t="str">
            <v>0</v>
          </cell>
          <cell r="AT700">
            <v>1</v>
          </cell>
          <cell r="AZ700">
            <v>0.5</v>
          </cell>
          <cell r="BA700">
            <v>0</v>
          </cell>
          <cell r="BB700">
            <v>0</v>
          </cell>
        </row>
        <row r="701">
          <cell r="C701">
            <v>72001004</v>
          </cell>
          <cell r="D701" t="str">
            <v>巡逻骑兵</v>
          </cell>
          <cell r="E701">
            <v>1</v>
          </cell>
          <cell r="F701">
            <v>0</v>
          </cell>
          <cell r="G701">
            <v>0</v>
          </cell>
          <cell r="H701">
            <v>0</v>
          </cell>
          <cell r="I701">
            <v>70001004</v>
          </cell>
          <cell r="J701">
            <v>70001001</v>
          </cell>
          <cell r="K701">
            <v>0</v>
          </cell>
          <cell r="L701">
            <v>0</v>
          </cell>
          <cell r="M701">
            <v>20</v>
          </cell>
          <cell r="N701">
            <v>2</v>
          </cell>
          <cell r="O701">
            <v>2</v>
          </cell>
          <cell r="P701">
            <v>2</v>
          </cell>
          <cell r="Q701">
            <v>96823</v>
          </cell>
          <cell r="R701">
            <v>1863</v>
          </cell>
          <cell r="S701">
            <v>1863</v>
          </cell>
          <cell r="T701">
            <v>347</v>
          </cell>
          <cell r="U701">
            <v>347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3</v>
          </cell>
          <cell r="AE701">
            <v>30</v>
          </cell>
          <cell r="AF701">
            <v>7</v>
          </cell>
          <cell r="AG701">
            <v>1</v>
          </cell>
          <cell r="AH701">
            <v>280</v>
          </cell>
          <cell r="AI701">
            <v>0</v>
          </cell>
          <cell r="AJ701">
            <v>1</v>
          </cell>
          <cell r="AK701">
            <v>0</v>
          </cell>
          <cell r="AL701">
            <v>0</v>
          </cell>
          <cell r="AM701" t="str">
            <v>601000201,600020101,601100101,601300101</v>
          </cell>
          <cell r="AO701">
            <v>0</v>
          </cell>
          <cell r="AP701">
            <v>1</v>
          </cell>
          <cell r="AQ701">
            <v>70000001</v>
          </cell>
          <cell r="AR701" t="str">
            <v>0</v>
          </cell>
          <cell r="AT701">
            <v>1</v>
          </cell>
          <cell r="AZ701">
            <v>0.5</v>
          </cell>
          <cell r="BA701">
            <v>0</v>
          </cell>
          <cell r="BB701">
            <v>0</v>
          </cell>
        </row>
        <row r="702">
          <cell r="C702">
            <v>72001011</v>
          </cell>
          <cell r="D702" t="str">
            <v>护卫将军领主</v>
          </cell>
          <cell r="E702">
            <v>3</v>
          </cell>
          <cell r="F702">
            <v>0</v>
          </cell>
          <cell r="G702">
            <v>0</v>
          </cell>
          <cell r="H702">
            <v>0</v>
          </cell>
          <cell r="I702">
            <v>70001004</v>
          </cell>
          <cell r="J702">
            <v>70001001</v>
          </cell>
          <cell r="K702">
            <v>0</v>
          </cell>
          <cell r="L702">
            <v>0</v>
          </cell>
          <cell r="M702">
            <v>20</v>
          </cell>
          <cell r="N702">
            <v>5</v>
          </cell>
          <cell r="O702">
            <v>2</v>
          </cell>
          <cell r="P702">
            <v>1</v>
          </cell>
          <cell r="Q702">
            <v>555660</v>
          </cell>
          <cell r="R702">
            <v>2280</v>
          </cell>
          <cell r="S702">
            <v>2280</v>
          </cell>
          <cell r="T702">
            <v>433</v>
          </cell>
          <cell r="U702">
            <v>433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3</v>
          </cell>
          <cell r="AE702">
            <v>30</v>
          </cell>
          <cell r="AF702">
            <v>7</v>
          </cell>
          <cell r="AG702">
            <v>1</v>
          </cell>
          <cell r="AH702">
            <v>5600</v>
          </cell>
          <cell r="AI702">
            <v>1</v>
          </cell>
          <cell r="AJ702">
            <v>3</v>
          </cell>
          <cell r="AK702">
            <v>0</v>
          </cell>
          <cell r="AL702">
            <v>0</v>
          </cell>
          <cell r="AM702" t="str">
            <v>601000211,600021201,601100103,601300101,601100208,602001001,601506101,61101221</v>
          </cell>
          <cell r="AO702">
            <v>0.1</v>
          </cell>
          <cell r="AP702">
            <v>1</v>
          </cell>
          <cell r="AQ702">
            <v>70000001</v>
          </cell>
          <cell r="AR702" t="str">
            <v>73001101,73001102,73001103</v>
          </cell>
          <cell r="AT702">
            <v>1</v>
          </cell>
          <cell r="AZ702">
            <v>0.5</v>
          </cell>
          <cell r="BA702">
            <v>0</v>
          </cell>
          <cell r="BB702">
            <v>0</v>
          </cell>
        </row>
        <row r="703">
          <cell r="C703">
            <v>72001012</v>
          </cell>
          <cell r="D703" t="str">
            <v>大暗魔法师领主</v>
          </cell>
          <cell r="E703">
            <v>3</v>
          </cell>
          <cell r="F703">
            <v>0</v>
          </cell>
          <cell r="G703">
            <v>0</v>
          </cell>
          <cell r="H703">
            <v>0</v>
          </cell>
          <cell r="I703">
            <v>70001004</v>
          </cell>
          <cell r="J703">
            <v>70001001</v>
          </cell>
          <cell r="K703">
            <v>0</v>
          </cell>
          <cell r="L703">
            <v>0</v>
          </cell>
          <cell r="M703">
            <v>21</v>
          </cell>
          <cell r="N703">
            <v>5</v>
          </cell>
          <cell r="O703">
            <v>2</v>
          </cell>
          <cell r="P703">
            <v>1</v>
          </cell>
          <cell r="Q703">
            <v>582120</v>
          </cell>
          <cell r="R703">
            <v>2379</v>
          </cell>
          <cell r="S703">
            <v>2379</v>
          </cell>
          <cell r="T703">
            <v>454</v>
          </cell>
          <cell r="U703">
            <v>454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3</v>
          </cell>
          <cell r="AE703">
            <v>30</v>
          </cell>
          <cell r="AF703">
            <v>7</v>
          </cell>
          <cell r="AG703">
            <v>1</v>
          </cell>
          <cell r="AH703">
            <v>5600</v>
          </cell>
          <cell r="AI703">
            <v>1</v>
          </cell>
          <cell r="AJ703">
            <v>3</v>
          </cell>
          <cell r="AK703">
            <v>0</v>
          </cell>
          <cell r="AL703">
            <v>0</v>
          </cell>
          <cell r="AM703" t="str">
            <v>601000211,600021201,601100103,601300101,601100208,601100209,602001001,601506101,61101221</v>
          </cell>
          <cell r="AO703">
            <v>0.1</v>
          </cell>
          <cell r="AP703">
            <v>1</v>
          </cell>
          <cell r="AQ703">
            <v>70000001</v>
          </cell>
          <cell r="AR703" t="str">
            <v>73001201,73001202,73001203,73001205</v>
          </cell>
          <cell r="AT703">
            <v>1</v>
          </cell>
          <cell r="AZ703">
            <v>0.5</v>
          </cell>
          <cell r="BA703">
            <v>0</v>
          </cell>
          <cell r="BB703">
            <v>0</v>
          </cell>
        </row>
        <row r="704">
          <cell r="C704">
            <v>72001013</v>
          </cell>
          <cell r="D704" t="str">
            <v>天怒将军领主</v>
          </cell>
          <cell r="E704">
            <v>3</v>
          </cell>
          <cell r="F704">
            <v>0</v>
          </cell>
          <cell r="G704">
            <v>0</v>
          </cell>
          <cell r="H704">
            <v>0</v>
          </cell>
          <cell r="I704">
            <v>70001004</v>
          </cell>
          <cell r="J704">
            <v>70001001</v>
          </cell>
          <cell r="K704">
            <v>0</v>
          </cell>
          <cell r="L704">
            <v>0</v>
          </cell>
          <cell r="M704">
            <v>23</v>
          </cell>
          <cell r="N704">
            <v>5</v>
          </cell>
          <cell r="O704">
            <v>2</v>
          </cell>
          <cell r="P704">
            <v>1</v>
          </cell>
          <cell r="Q704">
            <v>687960</v>
          </cell>
          <cell r="R704">
            <v>2775</v>
          </cell>
          <cell r="S704">
            <v>2775</v>
          </cell>
          <cell r="T704">
            <v>537</v>
          </cell>
          <cell r="U704">
            <v>537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3</v>
          </cell>
          <cell r="AE704">
            <v>30</v>
          </cell>
          <cell r="AF704">
            <v>7</v>
          </cell>
          <cell r="AG704">
            <v>1</v>
          </cell>
          <cell r="AH704">
            <v>5600</v>
          </cell>
          <cell r="AI704">
            <v>1</v>
          </cell>
          <cell r="AJ704">
            <v>3</v>
          </cell>
          <cell r="AK704">
            <v>0</v>
          </cell>
          <cell r="AL704">
            <v>0</v>
          </cell>
          <cell r="AM704" t="str">
            <v>601000211,600021201,601100103,601300101,601100208,601100209,601501101,601501201,602001001,601506101,61101221</v>
          </cell>
          <cell r="AO704">
            <v>0.1</v>
          </cell>
          <cell r="AP704">
            <v>1</v>
          </cell>
          <cell r="AQ704">
            <v>70000001</v>
          </cell>
          <cell r="AR704" t="str">
            <v>73001301,73001302,73001303,73001305,73001306</v>
          </cell>
          <cell r="AT704">
            <v>1</v>
          </cell>
          <cell r="AZ704">
            <v>0.5</v>
          </cell>
          <cell r="BA704">
            <v>0</v>
          </cell>
          <cell r="BB704">
            <v>0</v>
          </cell>
        </row>
        <row r="705">
          <cell r="C705">
            <v>72001014</v>
          </cell>
          <cell r="D705" t="str">
            <v>领主镜像</v>
          </cell>
          <cell r="E705">
            <v>1</v>
          </cell>
          <cell r="F705">
            <v>0</v>
          </cell>
          <cell r="G705">
            <v>0</v>
          </cell>
          <cell r="H705">
            <v>0</v>
          </cell>
          <cell r="I705">
            <v>70001004</v>
          </cell>
          <cell r="J705">
            <v>70001001</v>
          </cell>
          <cell r="K705">
            <v>0</v>
          </cell>
          <cell r="L705">
            <v>0</v>
          </cell>
          <cell r="M705">
            <v>21</v>
          </cell>
          <cell r="N705">
            <v>5</v>
          </cell>
          <cell r="O705">
            <v>2</v>
          </cell>
          <cell r="P705">
            <v>1</v>
          </cell>
          <cell r="Q705">
            <v>120000</v>
          </cell>
          <cell r="R705">
            <v>2379</v>
          </cell>
          <cell r="S705">
            <v>2379</v>
          </cell>
          <cell r="T705">
            <v>454</v>
          </cell>
          <cell r="U705">
            <v>454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3</v>
          </cell>
          <cell r="AE705">
            <v>30</v>
          </cell>
          <cell r="AF705">
            <v>7</v>
          </cell>
          <cell r="AG705">
            <v>1</v>
          </cell>
          <cell r="AH705">
            <v>0</v>
          </cell>
          <cell r="AI705">
            <v>0</v>
          </cell>
          <cell r="AJ705">
            <v>1</v>
          </cell>
          <cell r="AK705">
            <v>0</v>
          </cell>
          <cell r="AL705">
            <v>0</v>
          </cell>
          <cell r="AM705" t="str">
            <v>0</v>
          </cell>
          <cell r="AO705">
            <v>0.1</v>
          </cell>
          <cell r="AP705">
            <v>1</v>
          </cell>
          <cell r="AQ705">
            <v>70000001</v>
          </cell>
          <cell r="AR705" t="str">
            <v>73001204</v>
          </cell>
          <cell r="AT705">
            <v>2</v>
          </cell>
          <cell r="AZ705">
            <v>0.5</v>
          </cell>
          <cell r="BA705">
            <v>0</v>
          </cell>
          <cell r="BB705">
            <v>0</v>
          </cell>
        </row>
        <row r="706">
          <cell r="C706">
            <v>72001015</v>
          </cell>
          <cell r="D706" t="str">
            <v>将军护卫</v>
          </cell>
          <cell r="E706">
            <v>1</v>
          </cell>
          <cell r="F706">
            <v>0</v>
          </cell>
          <cell r="G706">
            <v>0</v>
          </cell>
          <cell r="H706">
            <v>0</v>
          </cell>
          <cell r="I706">
            <v>70001004</v>
          </cell>
          <cell r="J706">
            <v>70001001</v>
          </cell>
          <cell r="K706">
            <v>0</v>
          </cell>
          <cell r="L706">
            <v>0</v>
          </cell>
          <cell r="M706">
            <v>20</v>
          </cell>
          <cell r="N706">
            <v>2</v>
          </cell>
          <cell r="O706">
            <v>2</v>
          </cell>
          <cell r="P706">
            <v>2</v>
          </cell>
          <cell r="Q706">
            <v>69458</v>
          </cell>
          <cell r="R706">
            <v>1863</v>
          </cell>
          <cell r="S706">
            <v>1863</v>
          </cell>
          <cell r="T706">
            <v>347</v>
          </cell>
          <cell r="U706">
            <v>347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3</v>
          </cell>
          <cell r="AE706">
            <v>30</v>
          </cell>
          <cell r="AF706">
            <v>7</v>
          </cell>
          <cell r="AG706">
            <v>1</v>
          </cell>
          <cell r="AH706">
            <v>0</v>
          </cell>
          <cell r="AI706">
            <v>0</v>
          </cell>
          <cell r="AJ706">
            <v>1</v>
          </cell>
          <cell r="AK706">
            <v>0</v>
          </cell>
          <cell r="AL706">
            <v>0</v>
          </cell>
          <cell r="AM706" t="str">
            <v>601000201,600020101,601100101,601300101</v>
          </cell>
          <cell r="AO706">
            <v>0</v>
          </cell>
          <cell r="AP706">
            <v>1</v>
          </cell>
          <cell r="AQ706">
            <v>70000001</v>
          </cell>
          <cell r="AR706" t="str">
            <v>0</v>
          </cell>
          <cell r="AT706">
            <v>2</v>
          </cell>
          <cell r="AZ706">
            <v>0.5</v>
          </cell>
          <cell r="BA706">
            <v>0</v>
          </cell>
          <cell r="BB706">
            <v>0</v>
          </cell>
        </row>
        <row r="707">
          <cell r="C707">
            <v>72002001</v>
          </cell>
          <cell r="D707" t="str">
            <v>怪力史莱姆</v>
          </cell>
          <cell r="E707">
            <v>1</v>
          </cell>
          <cell r="F707">
            <v>0</v>
          </cell>
          <cell r="G707">
            <v>0</v>
          </cell>
          <cell r="H707">
            <v>0</v>
          </cell>
          <cell r="I707">
            <v>70001004</v>
          </cell>
          <cell r="J707">
            <v>70001001</v>
          </cell>
          <cell r="K707">
            <v>0</v>
          </cell>
          <cell r="L707">
            <v>0</v>
          </cell>
          <cell r="M707">
            <v>25</v>
          </cell>
          <cell r="N707">
            <v>2</v>
          </cell>
          <cell r="O707">
            <v>2</v>
          </cell>
          <cell r="P707">
            <v>2</v>
          </cell>
          <cell r="Q707">
            <v>99226</v>
          </cell>
          <cell r="R707">
            <v>2576</v>
          </cell>
          <cell r="S707">
            <v>2576</v>
          </cell>
          <cell r="T707">
            <v>495</v>
          </cell>
          <cell r="U707">
            <v>495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3</v>
          </cell>
          <cell r="AE707">
            <v>30</v>
          </cell>
          <cell r="AF707">
            <v>7</v>
          </cell>
          <cell r="AG707">
            <v>1</v>
          </cell>
          <cell r="AH707">
            <v>580</v>
          </cell>
          <cell r="AI707">
            <v>0</v>
          </cell>
          <cell r="AJ707">
            <v>1</v>
          </cell>
          <cell r="AK707">
            <v>0</v>
          </cell>
          <cell r="AL707">
            <v>0</v>
          </cell>
          <cell r="AM707" t="str">
            <v>601000301,600030101,601100102,601300101</v>
          </cell>
          <cell r="AO707">
            <v>0</v>
          </cell>
          <cell r="AP707">
            <v>1</v>
          </cell>
          <cell r="AQ707">
            <v>70000001</v>
          </cell>
          <cell r="AR707" t="str">
            <v>0</v>
          </cell>
          <cell r="AT707">
            <v>1</v>
          </cell>
          <cell r="AZ707">
            <v>0.5</v>
          </cell>
          <cell r="BA707">
            <v>0</v>
          </cell>
          <cell r="BB707">
            <v>0</v>
          </cell>
        </row>
        <row r="708">
          <cell r="C708">
            <v>72002002</v>
          </cell>
          <cell r="D708" t="str">
            <v>史莱姆守卫</v>
          </cell>
          <cell r="E708">
            <v>1</v>
          </cell>
          <cell r="F708">
            <v>0</v>
          </cell>
          <cell r="G708">
            <v>0</v>
          </cell>
          <cell r="H708">
            <v>0</v>
          </cell>
          <cell r="I708">
            <v>70001004</v>
          </cell>
          <cell r="J708">
            <v>70001001</v>
          </cell>
          <cell r="K708">
            <v>0</v>
          </cell>
          <cell r="L708">
            <v>0</v>
          </cell>
          <cell r="M708">
            <v>32</v>
          </cell>
          <cell r="N708">
            <v>2</v>
          </cell>
          <cell r="O708">
            <v>2</v>
          </cell>
          <cell r="P708">
            <v>2</v>
          </cell>
          <cell r="Q708">
            <v>195000</v>
          </cell>
          <cell r="R708">
            <v>3322</v>
          </cell>
          <cell r="S708">
            <v>3322</v>
          </cell>
          <cell r="T708">
            <v>858</v>
          </cell>
          <cell r="U708">
            <v>858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3</v>
          </cell>
          <cell r="AE708">
            <v>30</v>
          </cell>
          <cell r="AF708">
            <v>7</v>
          </cell>
          <cell r="AG708">
            <v>1</v>
          </cell>
          <cell r="AH708">
            <v>580</v>
          </cell>
          <cell r="AI708">
            <v>0</v>
          </cell>
          <cell r="AJ708">
            <v>1</v>
          </cell>
          <cell r="AK708">
            <v>0</v>
          </cell>
          <cell r="AL708">
            <v>0</v>
          </cell>
          <cell r="AM708" t="str">
            <v>601000301,600030101,601100103,601300101</v>
          </cell>
          <cell r="AO708">
            <v>0</v>
          </cell>
          <cell r="AP708">
            <v>1</v>
          </cell>
          <cell r="AQ708">
            <v>70000001</v>
          </cell>
          <cell r="AR708" t="str">
            <v>0</v>
          </cell>
          <cell r="AT708">
            <v>1</v>
          </cell>
          <cell r="AZ708">
            <v>0.5</v>
          </cell>
          <cell r="BA708">
            <v>0</v>
          </cell>
          <cell r="BB708">
            <v>0</v>
          </cell>
        </row>
        <row r="709">
          <cell r="C709">
            <v>72002003</v>
          </cell>
          <cell r="D709" t="str">
            <v>蘑菇猎手</v>
          </cell>
          <cell r="E709">
            <v>1</v>
          </cell>
          <cell r="F709">
            <v>0</v>
          </cell>
          <cell r="G709">
            <v>0</v>
          </cell>
          <cell r="H709">
            <v>0</v>
          </cell>
          <cell r="I709">
            <v>70001004</v>
          </cell>
          <cell r="J709">
            <v>70001001</v>
          </cell>
          <cell r="K709">
            <v>0</v>
          </cell>
          <cell r="L709">
            <v>0</v>
          </cell>
          <cell r="M709">
            <v>32</v>
          </cell>
          <cell r="N709">
            <v>2</v>
          </cell>
          <cell r="O709">
            <v>2</v>
          </cell>
          <cell r="P709">
            <v>2</v>
          </cell>
          <cell r="Q709">
            <v>195000</v>
          </cell>
          <cell r="R709">
            <v>3322</v>
          </cell>
          <cell r="S709">
            <v>3322</v>
          </cell>
          <cell r="T709">
            <v>858</v>
          </cell>
          <cell r="U709">
            <v>858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3</v>
          </cell>
          <cell r="AE709">
            <v>30</v>
          </cell>
          <cell r="AF709">
            <v>7</v>
          </cell>
          <cell r="AG709">
            <v>1</v>
          </cell>
          <cell r="AH709">
            <v>580</v>
          </cell>
          <cell r="AI709">
            <v>0</v>
          </cell>
          <cell r="AJ709">
            <v>1</v>
          </cell>
          <cell r="AK709">
            <v>0</v>
          </cell>
          <cell r="AL709">
            <v>0</v>
          </cell>
          <cell r="AM709" t="str">
            <v>601000301,600030101,601100104,601300101</v>
          </cell>
          <cell r="AO709">
            <v>0</v>
          </cell>
          <cell r="AP709">
            <v>1</v>
          </cell>
          <cell r="AQ709">
            <v>70000001</v>
          </cell>
          <cell r="AR709" t="str">
            <v>0</v>
          </cell>
          <cell r="AT709">
            <v>1</v>
          </cell>
          <cell r="AZ709">
            <v>0.5</v>
          </cell>
          <cell r="BA709">
            <v>0</v>
          </cell>
          <cell r="BB709">
            <v>0</v>
          </cell>
        </row>
        <row r="710">
          <cell r="C710">
            <v>72002004</v>
          </cell>
          <cell r="D710" t="str">
            <v>蘑菇斗士</v>
          </cell>
          <cell r="E710">
            <v>1</v>
          </cell>
          <cell r="F710">
            <v>0</v>
          </cell>
          <cell r="G710">
            <v>0</v>
          </cell>
          <cell r="H710">
            <v>0</v>
          </cell>
          <cell r="I710">
            <v>70001004</v>
          </cell>
          <cell r="J710">
            <v>70001001</v>
          </cell>
          <cell r="K710">
            <v>0</v>
          </cell>
          <cell r="L710">
            <v>0</v>
          </cell>
          <cell r="M710">
            <v>32</v>
          </cell>
          <cell r="N710">
            <v>2</v>
          </cell>
          <cell r="O710">
            <v>2</v>
          </cell>
          <cell r="P710">
            <v>2</v>
          </cell>
          <cell r="Q710">
            <v>195000</v>
          </cell>
          <cell r="R710">
            <v>3322</v>
          </cell>
          <cell r="S710">
            <v>3322</v>
          </cell>
          <cell r="T710">
            <v>858</v>
          </cell>
          <cell r="U710">
            <v>858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3</v>
          </cell>
          <cell r="AE710">
            <v>30</v>
          </cell>
          <cell r="AF710">
            <v>7</v>
          </cell>
          <cell r="AG710">
            <v>1</v>
          </cell>
          <cell r="AH710">
            <v>580</v>
          </cell>
          <cell r="AI710">
            <v>0</v>
          </cell>
          <cell r="AJ710">
            <v>1</v>
          </cell>
          <cell r="AK710">
            <v>0</v>
          </cell>
          <cell r="AL710">
            <v>0</v>
          </cell>
          <cell r="AM710" t="str">
            <v>601000301,600030101,601100101,601300101</v>
          </cell>
          <cell r="AO710">
            <v>0</v>
          </cell>
          <cell r="AP710">
            <v>1</v>
          </cell>
          <cell r="AQ710">
            <v>70000001</v>
          </cell>
          <cell r="AR710" t="str">
            <v>0</v>
          </cell>
          <cell r="AT710">
            <v>1</v>
          </cell>
          <cell r="AZ710">
            <v>0.5</v>
          </cell>
          <cell r="BA710">
            <v>0</v>
          </cell>
          <cell r="BB710">
            <v>0</v>
          </cell>
        </row>
        <row r="711">
          <cell r="C711">
            <v>72002005</v>
          </cell>
          <cell r="D711" t="str">
            <v>斗鼠地精</v>
          </cell>
          <cell r="E711">
            <v>1</v>
          </cell>
          <cell r="F711">
            <v>0</v>
          </cell>
          <cell r="G711">
            <v>0</v>
          </cell>
          <cell r="H711">
            <v>0</v>
          </cell>
          <cell r="I711">
            <v>70001004</v>
          </cell>
          <cell r="J711">
            <v>70001001</v>
          </cell>
          <cell r="K711">
            <v>0</v>
          </cell>
          <cell r="L711">
            <v>0</v>
          </cell>
          <cell r="M711">
            <v>32</v>
          </cell>
          <cell r="N711">
            <v>2</v>
          </cell>
          <cell r="O711">
            <v>2</v>
          </cell>
          <cell r="P711">
            <v>2</v>
          </cell>
          <cell r="Q711">
            <v>195000</v>
          </cell>
          <cell r="R711">
            <v>3322</v>
          </cell>
          <cell r="S711">
            <v>3322</v>
          </cell>
          <cell r="T711">
            <v>858</v>
          </cell>
          <cell r="U711">
            <v>858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3</v>
          </cell>
          <cell r="AE711">
            <v>30</v>
          </cell>
          <cell r="AF711">
            <v>7</v>
          </cell>
          <cell r="AG711">
            <v>1</v>
          </cell>
          <cell r="AH711">
            <v>580</v>
          </cell>
          <cell r="AI711">
            <v>0</v>
          </cell>
          <cell r="AJ711">
            <v>1</v>
          </cell>
          <cell r="AK711">
            <v>0</v>
          </cell>
          <cell r="AL711">
            <v>0</v>
          </cell>
          <cell r="AM711" t="str">
            <v>601000301,600030101,601100105,601300101</v>
          </cell>
          <cell r="AO711">
            <v>0</v>
          </cell>
          <cell r="AP711">
            <v>1</v>
          </cell>
          <cell r="AQ711">
            <v>70000001</v>
          </cell>
          <cell r="AR711" t="str">
            <v>0</v>
          </cell>
          <cell r="AT711">
            <v>1</v>
          </cell>
          <cell r="AZ711">
            <v>0.5</v>
          </cell>
          <cell r="BA711">
            <v>0</v>
          </cell>
          <cell r="BB711">
            <v>0</v>
          </cell>
        </row>
        <row r="712">
          <cell r="C712">
            <v>72002011</v>
          </cell>
          <cell r="D712" t="str">
            <v>巨大史莱姆</v>
          </cell>
          <cell r="E712">
            <v>3</v>
          </cell>
          <cell r="F712">
            <v>0</v>
          </cell>
          <cell r="G712">
            <v>0</v>
          </cell>
          <cell r="H712">
            <v>0</v>
          </cell>
          <cell r="I712">
            <v>70001004</v>
          </cell>
          <cell r="J712">
            <v>70001001</v>
          </cell>
          <cell r="K712">
            <v>0</v>
          </cell>
          <cell r="L712">
            <v>0</v>
          </cell>
          <cell r="M712">
            <v>33</v>
          </cell>
          <cell r="N712">
            <v>5</v>
          </cell>
          <cell r="O712">
            <v>2</v>
          </cell>
          <cell r="P712">
            <v>1</v>
          </cell>
          <cell r="Q712">
            <v>1428840</v>
          </cell>
          <cell r="R712">
            <v>4267</v>
          </cell>
          <cell r="S712">
            <v>4267</v>
          </cell>
          <cell r="T712">
            <v>1114</v>
          </cell>
          <cell r="U712">
            <v>1114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3</v>
          </cell>
          <cell r="AE712">
            <v>30</v>
          </cell>
          <cell r="AF712">
            <v>7</v>
          </cell>
          <cell r="AG712">
            <v>1</v>
          </cell>
          <cell r="AH712">
            <v>11600</v>
          </cell>
          <cell r="AI712">
            <v>1</v>
          </cell>
          <cell r="AJ712">
            <v>3</v>
          </cell>
          <cell r="AK712">
            <v>0</v>
          </cell>
          <cell r="AL712">
            <v>0</v>
          </cell>
          <cell r="AM712" t="str">
            <v>601000311,600031201,601100105,601400101,601100308,602002001,601506101,61101231</v>
          </cell>
          <cell r="AO712">
            <v>0.1</v>
          </cell>
          <cell r="AP712">
            <v>1</v>
          </cell>
          <cell r="AQ712">
            <v>70000001</v>
          </cell>
          <cell r="AR712" t="str">
            <v>73002101,73002104,73002105</v>
          </cell>
          <cell r="AT712">
            <v>1</v>
          </cell>
          <cell r="AZ712">
            <v>0.5</v>
          </cell>
          <cell r="BA712">
            <v>0</v>
          </cell>
          <cell r="BB712">
            <v>0</v>
          </cell>
        </row>
        <row r="713">
          <cell r="C713">
            <v>72002012</v>
          </cell>
          <cell r="D713" t="str">
            <v>石人领主</v>
          </cell>
          <cell r="E713">
            <v>3</v>
          </cell>
          <cell r="F713">
            <v>0</v>
          </cell>
          <cell r="G713">
            <v>0</v>
          </cell>
          <cell r="H713">
            <v>0</v>
          </cell>
          <cell r="I713">
            <v>70001004</v>
          </cell>
          <cell r="J713">
            <v>70001001</v>
          </cell>
          <cell r="K713">
            <v>0</v>
          </cell>
          <cell r="L713">
            <v>0</v>
          </cell>
          <cell r="M713">
            <v>34</v>
          </cell>
          <cell r="N713">
            <v>5</v>
          </cell>
          <cell r="O713">
            <v>2</v>
          </cell>
          <cell r="P713">
            <v>1</v>
          </cell>
          <cell r="Q713">
            <v>1721760</v>
          </cell>
          <cell r="R713">
            <v>5000</v>
          </cell>
          <cell r="S713">
            <v>5000</v>
          </cell>
          <cell r="T713">
            <v>1155</v>
          </cell>
          <cell r="U713">
            <v>1155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3</v>
          </cell>
          <cell r="AE713">
            <v>30</v>
          </cell>
          <cell r="AF713">
            <v>7</v>
          </cell>
          <cell r="AG713">
            <v>1</v>
          </cell>
          <cell r="AH713">
            <v>11600</v>
          </cell>
          <cell r="AI713">
            <v>1</v>
          </cell>
          <cell r="AJ713">
            <v>3</v>
          </cell>
          <cell r="AK713">
            <v>0</v>
          </cell>
          <cell r="AL713">
            <v>0</v>
          </cell>
          <cell r="AM713" t="str">
            <v>601000311,600031201,601100107,601300101,601100308,601100309,602002001,601506101,61101231</v>
          </cell>
          <cell r="AO713">
            <v>0.1</v>
          </cell>
          <cell r="AP713">
            <v>1</v>
          </cell>
          <cell r="AQ713">
            <v>70000001</v>
          </cell>
          <cell r="AR713" t="str">
            <v>73002201,73002203,73002204,73002205</v>
          </cell>
          <cell r="AT713">
            <v>1</v>
          </cell>
          <cell r="AZ713">
            <v>0.5</v>
          </cell>
          <cell r="BA713">
            <v>0</v>
          </cell>
          <cell r="BB713">
            <v>0</v>
          </cell>
        </row>
        <row r="714">
          <cell r="C714">
            <v>72002013</v>
          </cell>
          <cell r="D714" t="str">
            <v>黑暗巫师</v>
          </cell>
          <cell r="E714">
            <v>3</v>
          </cell>
          <cell r="F714">
            <v>0</v>
          </cell>
          <cell r="G714">
            <v>0</v>
          </cell>
          <cell r="H714">
            <v>0</v>
          </cell>
          <cell r="I714">
            <v>70001004</v>
          </cell>
          <cell r="J714">
            <v>70001001</v>
          </cell>
          <cell r="K714">
            <v>0</v>
          </cell>
          <cell r="L714">
            <v>0</v>
          </cell>
          <cell r="M714">
            <v>35</v>
          </cell>
          <cell r="N714">
            <v>5</v>
          </cell>
          <cell r="O714">
            <v>2</v>
          </cell>
          <cell r="P714">
            <v>1</v>
          </cell>
          <cell r="Q714">
            <v>2254680</v>
          </cell>
          <cell r="R714">
            <v>5554</v>
          </cell>
          <cell r="S714">
            <v>5554</v>
          </cell>
          <cell r="T714">
            <v>1197</v>
          </cell>
          <cell r="U714">
            <v>1197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3</v>
          </cell>
          <cell r="AE714">
            <v>30</v>
          </cell>
          <cell r="AF714">
            <v>7</v>
          </cell>
          <cell r="AG714">
            <v>1</v>
          </cell>
          <cell r="AH714">
            <v>11600</v>
          </cell>
          <cell r="AI714">
            <v>1</v>
          </cell>
          <cell r="AJ714">
            <v>3</v>
          </cell>
          <cell r="AK714">
            <v>0</v>
          </cell>
          <cell r="AL714">
            <v>0</v>
          </cell>
          <cell r="AM714" t="str">
            <v>601000311,600031201,601100107,601300101,601100308,601100309,601501301,602002001,601505101,601506101,61101231</v>
          </cell>
          <cell r="AO714">
            <v>0.1</v>
          </cell>
          <cell r="AP714">
            <v>1</v>
          </cell>
          <cell r="AQ714">
            <v>70000001</v>
          </cell>
          <cell r="AR714" t="str">
            <v>73002301,73002302,73002303,73002305</v>
          </cell>
          <cell r="AT714">
            <v>1</v>
          </cell>
          <cell r="AZ714">
            <v>0.5</v>
          </cell>
          <cell r="BA714">
            <v>0</v>
          </cell>
          <cell r="BB714">
            <v>0</v>
          </cell>
        </row>
        <row r="715">
          <cell r="C715">
            <v>72002014</v>
          </cell>
          <cell r="D715" t="str">
            <v>爆炸史莱姆</v>
          </cell>
          <cell r="E715">
            <v>1</v>
          </cell>
          <cell r="F715">
            <v>0</v>
          </cell>
          <cell r="G715">
            <v>0</v>
          </cell>
          <cell r="H715">
            <v>0</v>
          </cell>
          <cell r="I715">
            <v>70001004</v>
          </cell>
          <cell r="J715">
            <v>70001001</v>
          </cell>
          <cell r="K715">
            <v>0</v>
          </cell>
          <cell r="L715">
            <v>0</v>
          </cell>
          <cell r="M715">
            <v>25</v>
          </cell>
          <cell r="N715">
            <v>2</v>
          </cell>
          <cell r="O715">
            <v>2</v>
          </cell>
          <cell r="P715">
            <v>2</v>
          </cell>
          <cell r="Q715">
            <v>24000</v>
          </cell>
          <cell r="R715">
            <v>1982</v>
          </cell>
          <cell r="S715">
            <v>1982</v>
          </cell>
          <cell r="T715">
            <v>495</v>
          </cell>
          <cell r="U715">
            <v>495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3</v>
          </cell>
          <cell r="AE715">
            <v>30</v>
          </cell>
          <cell r="AF715">
            <v>7</v>
          </cell>
          <cell r="AG715">
            <v>1</v>
          </cell>
          <cell r="AH715">
            <v>580</v>
          </cell>
          <cell r="AI715">
            <v>0</v>
          </cell>
          <cell r="AJ715">
            <v>1</v>
          </cell>
          <cell r="AK715">
            <v>0</v>
          </cell>
          <cell r="AL715">
            <v>0</v>
          </cell>
          <cell r="AM715" t="str">
            <v>0</v>
          </cell>
          <cell r="AO715">
            <v>0</v>
          </cell>
          <cell r="AP715">
            <v>1</v>
          </cell>
          <cell r="AQ715">
            <v>70000001</v>
          </cell>
          <cell r="AR715" t="str">
            <v>73002102,73002103</v>
          </cell>
          <cell r="AT715">
            <v>2</v>
          </cell>
          <cell r="AZ715">
            <v>0.5</v>
          </cell>
          <cell r="BA715">
            <v>0</v>
          </cell>
          <cell r="BB715">
            <v>0</v>
          </cell>
        </row>
        <row r="716">
          <cell r="C716">
            <v>72003001</v>
          </cell>
          <cell r="D716" t="str">
            <v>彩色树怪</v>
          </cell>
          <cell r="E716">
            <v>1</v>
          </cell>
          <cell r="F716">
            <v>0</v>
          </cell>
          <cell r="G716">
            <v>0</v>
          </cell>
          <cell r="H716">
            <v>0</v>
          </cell>
          <cell r="I716">
            <v>70001004</v>
          </cell>
          <cell r="J716">
            <v>70001001</v>
          </cell>
          <cell r="K716">
            <v>0</v>
          </cell>
          <cell r="L716">
            <v>0</v>
          </cell>
          <cell r="M716">
            <v>42</v>
          </cell>
          <cell r="N716">
            <v>2</v>
          </cell>
          <cell r="O716">
            <v>2</v>
          </cell>
          <cell r="P716">
            <v>2</v>
          </cell>
          <cell r="Q716">
            <v>330750</v>
          </cell>
          <cell r="R716">
            <v>5447</v>
          </cell>
          <cell r="S716">
            <v>5447</v>
          </cell>
          <cell r="T716">
            <v>1320</v>
          </cell>
          <cell r="U716">
            <v>1320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3</v>
          </cell>
          <cell r="AE716">
            <v>30</v>
          </cell>
          <cell r="AF716">
            <v>7</v>
          </cell>
          <cell r="AG716">
            <v>1</v>
          </cell>
          <cell r="AH716">
            <v>880</v>
          </cell>
          <cell r="AI716">
            <v>0</v>
          </cell>
          <cell r="AJ716">
            <v>1</v>
          </cell>
          <cell r="AK716">
            <v>0</v>
          </cell>
          <cell r="AL716">
            <v>0</v>
          </cell>
          <cell r="AM716" t="str">
            <v>601000401,600040101,601100107,601300101</v>
          </cell>
          <cell r="AO716">
            <v>0</v>
          </cell>
          <cell r="AP716">
            <v>1</v>
          </cell>
          <cell r="AQ716">
            <v>70000001</v>
          </cell>
          <cell r="AR716" t="str">
            <v>0</v>
          </cell>
          <cell r="AT716">
            <v>1</v>
          </cell>
          <cell r="AZ716">
            <v>0.5</v>
          </cell>
          <cell r="BA716">
            <v>0</v>
          </cell>
          <cell r="BB716">
            <v>0</v>
          </cell>
        </row>
        <row r="717">
          <cell r="C717">
            <v>72003002</v>
          </cell>
          <cell r="D717" t="str">
            <v>寒冰硕鼠</v>
          </cell>
          <cell r="E717">
            <v>1</v>
          </cell>
          <cell r="F717">
            <v>0</v>
          </cell>
          <cell r="G717">
            <v>0</v>
          </cell>
          <cell r="H717">
            <v>0</v>
          </cell>
          <cell r="I717">
            <v>70001004</v>
          </cell>
          <cell r="J717">
            <v>70001001</v>
          </cell>
          <cell r="K717">
            <v>0</v>
          </cell>
          <cell r="L717">
            <v>0</v>
          </cell>
          <cell r="M717">
            <v>42</v>
          </cell>
          <cell r="N717">
            <v>2</v>
          </cell>
          <cell r="O717">
            <v>2</v>
          </cell>
          <cell r="P717">
            <v>2</v>
          </cell>
          <cell r="Q717">
            <v>330750</v>
          </cell>
          <cell r="R717">
            <v>5447</v>
          </cell>
          <cell r="S717">
            <v>5447</v>
          </cell>
          <cell r="T717">
            <v>1320</v>
          </cell>
          <cell r="U717">
            <v>1320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3</v>
          </cell>
          <cell r="AE717">
            <v>30</v>
          </cell>
          <cell r="AF717">
            <v>7</v>
          </cell>
          <cell r="AG717">
            <v>1</v>
          </cell>
          <cell r="AH717">
            <v>880</v>
          </cell>
          <cell r="AI717">
            <v>0</v>
          </cell>
          <cell r="AJ717">
            <v>1</v>
          </cell>
          <cell r="AK717">
            <v>0</v>
          </cell>
          <cell r="AL717">
            <v>0</v>
          </cell>
          <cell r="AM717" t="str">
            <v>601000401,600040101,601100107,601300101</v>
          </cell>
          <cell r="AO717">
            <v>0</v>
          </cell>
          <cell r="AP717">
            <v>1</v>
          </cell>
          <cell r="AQ717">
            <v>70000001</v>
          </cell>
          <cell r="AR717" t="str">
            <v>0</v>
          </cell>
          <cell r="AT717">
            <v>1</v>
          </cell>
          <cell r="AZ717">
            <v>0.5</v>
          </cell>
          <cell r="BA717">
            <v>0</v>
          </cell>
          <cell r="BB717">
            <v>0</v>
          </cell>
        </row>
        <row r="718">
          <cell r="C718">
            <v>72003003</v>
          </cell>
          <cell r="D718" t="str">
            <v>硕鼠力士</v>
          </cell>
          <cell r="E718">
            <v>1</v>
          </cell>
          <cell r="F718">
            <v>0</v>
          </cell>
          <cell r="G718">
            <v>0</v>
          </cell>
          <cell r="H718">
            <v>0</v>
          </cell>
          <cell r="I718">
            <v>70001004</v>
          </cell>
          <cell r="J718">
            <v>70001001</v>
          </cell>
          <cell r="K718">
            <v>0</v>
          </cell>
          <cell r="L718">
            <v>0</v>
          </cell>
          <cell r="M718">
            <v>42</v>
          </cell>
          <cell r="N718">
            <v>2</v>
          </cell>
          <cell r="O718">
            <v>2</v>
          </cell>
          <cell r="P718">
            <v>2</v>
          </cell>
          <cell r="Q718">
            <v>330750</v>
          </cell>
          <cell r="R718">
            <v>5447</v>
          </cell>
          <cell r="S718">
            <v>5447</v>
          </cell>
          <cell r="T718">
            <v>1320</v>
          </cell>
          <cell r="U718">
            <v>1320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3</v>
          </cell>
          <cell r="AE718">
            <v>30</v>
          </cell>
          <cell r="AF718">
            <v>7</v>
          </cell>
          <cell r="AG718">
            <v>1</v>
          </cell>
          <cell r="AH718">
            <v>880</v>
          </cell>
          <cell r="AI718">
            <v>0</v>
          </cell>
          <cell r="AJ718">
            <v>1</v>
          </cell>
          <cell r="AK718">
            <v>0</v>
          </cell>
          <cell r="AL718">
            <v>0</v>
          </cell>
          <cell r="AM718" t="str">
            <v>601000401,600040101,601100107,601300101</v>
          </cell>
          <cell r="AO718">
            <v>0</v>
          </cell>
          <cell r="AP718">
            <v>1</v>
          </cell>
          <cell r="AQ718">
            <v>70000001</v>
          </cell>
          <cell r="AR718" t="str">
            <v>0</v>
          </cell>
          <cell r="AT718">
            <v>1</v>
          </cell>
          <cell r="AZ718">
            <v>0.5</v>
          </cell>
          <cell r="BA718">
            <v>0</v>
          </cell>
          <cell r="BB718">
            <v>0</v>
          </cell>
        </row>
        <row r="719">
          <cell r="C719">
            <v>72003004</v>
          </cell>
          <cell r="D719" t="str">
            <v>寒冰火焰</v>
          </cell>
          <cell r="E719">
            <v>1</v>
          </cell>
          <cell r="F719">
            <v>0</v>
          </cell>
          <cell r="G719">
            <v>0</v>
          </cell>
          <cell r="H719">
            <v>0</v>
          </cell>
          <cell r="I719">
            <v>70001004</v>
          </cell>
          <cell r="J719">
            <v>70001001</v>
          </cell>
          <cell r="K719">
            <v>0</v>
          </cell>
          <cell r="L719">
            <v>0</v>
          </cell>
          <cell r="M719">
            <v>42</v>
          </cell>
          <cell r="N719">
            <v>2</v>
          </cell>
          <cell r="O719">
            <v>2</v>
          </cell>
          <cell r="P719">
            <v>2</v>
          </cell>
          <cell r="Q719">
            <v>330750</v>
          </cell>
          <cell r="R719">
            <v>5447</v>
          </cell>
          <cell r="S719">
            <v>5447</v>
          </cell>
          <cell r="T719">
            <v>1320</v>
          </cell>
          <cell r="U719">
            <v>1320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3</v>
          </cell>
          <cell r="AE719">
            <v>30</v>
          </cell>
          <cell r="AF719">
            <v>7</v>
          </cell>
          <cell r="AG719">
            <v>1</v>
          </cell>
          <cell r="AH719">
            <v>880</v>
          </cell>
          <cell r="AI719">
            <v>0</v>
          </cell>
          <cell r="AJ719">
            <v>1</v>
          </cell>
          <cell r="AK719">
            <v>0</v>
          </cell>
          <cell r="AL719">
            <v>0</v>
          </cell>
          <cell r="AM719" t="str">
            <v>601000401,600040101,601100107,601400101</v>
          </cell>
          <cell r="AO719">
            <v>0</v>
          </cell>
          <cell r="AP719">
            <v>1</v>
          </cell>
          <cell r="AQ719">
            <v>70000001</v>
          </cell>
          <cell r="AR719" t="str">
            <v>0</v>
          </cell>
          <cell r="AT719">
            <v>1</v>
          </cell>
          <cell r="AZ719">
            <v>0.5</v>
          </cell>
          <cell r="BA719">
            <v>0</v>
          </cell>
          <cell r="BB719">
            <v>0</v>
          </cell>
        </row>
        <row r="720">
          <cell r="C720">
            <v>72003005</v>
          </cell>
          <cell r="D720" t="str">
            <v>寒冰之花</v>
          </cell>
          <cell r="E720">
            <v>1</v>
          </cell>
          <cell r="F720">
            <v>0</v>
          </cell>
          <cell r="G720">
            <v>0</v>
          </cell>
          <cell r="H720">
            <v>0</v>
          </cell>
          <cell r="I720">
            <v>70001004</v>
          </cell>
          <cell r="J720">
            <v>70001001</v>
          </cell>
          <cell r="K720">
            <v>0</v>
          </cell>
          <cell r="L720">
            <v>0</v>
          </cell>
          <cell r="M720">
            <v>42</v>
          </cell>
          <cell r="N720">
            <v>0</v>
          </cell>
          <cell r="O720">
            <v>2</v>
          </cell>
          <cell r="P720">
            <v>2</v>
          </cell>
          <cell r="Q720">
            <v>330750</v>
          </cell>
          <cell r="R720">
            <v>5447</v>
          </cell>
          <cell r="S720">
            <v>5447</v>
          </cell>
          <cell r="T720">
            <v>1320</v>
          </cell>
          <cell r="U720">
            <v>1320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3</v>
          </cell>
          <cell r="AE720">
            <v>30</v>
          </cell>
          <cell r="AF720">
            <v>7</v>
          </cell>
          <cell r="AG720">
            <v>1</v>
          </cell>
          <cell r="AH720">
            <v>880</v>
          </cell>
          <cell r="AI720">
            <v>0</v>
          </cell>
          <cell r="AJ720">
            <v>1</v>
          </cell>
          <cell r="AK720">
            <v>0</v>
          </cell>
          <cell r="AL720">
            <v>0</v>
          </cell>
          <cell r="AM720" t="str">
            <v>601000401,600040101,601100106,601300101</v>
          </cell>
          <cell r="AO720">
            <v>0</v>
          </cell>
          <cell r="AP720">
            <v>1</v>
          </cell>
          <cell r="AQ720">
            <v>70000001</v>
          </cell>
          <cell r="AR720" t="str">
            <v>0</v>
          </cell>
          <cell r="AT720">
            <v>1</v>
          </cell>
          <cell r="AZ720">
            <v>0.5</v>
          </cell>
          <cell r="BA720">
            <v>0</v>
          </cell>
          <cell r="BB720">
            <v>0</v>
          </cell>
        </row>
        <row r="721">
          <cell r="C721">
            <v>72003011</v>
          </cell>
          <cell r="D721" t="str">
            <v>寒冰魔导师</v>
          </cell>
          <cell r="E721">
            <v>3</v>
          </cell>
          <cell r="F721">
            <v>0</v>
          </cell>
          <cell r="G721">
            <v>0</v>
          </cell>
          <cell r="H721">
            <v>0</v>
          </cell>
          <cell r="I721">
            <v>70001004</v>
          </cell>
          <cell r="J721">
            <v>70001001</v>
          </cell>
          <cell r="K721">
            <v>0</v>
          </cell>
          <cell r="L721">
            <v>0</v>
          </cell>
          <cell r="M721">
            <v>43</v>
          </cell>
          <cell r="N721">
            <v>5</v>
          </cell>
          <cell r="O721">
            <v>2</v>
          </cell>
          <cell r="P721">
            <v>1</v>
          </cell>
          <cell r="Q721">
            <v>2409720</v>
          </cell>
          <cell r="R721">
            <v>6933</v>
          </cell>
          <cell r="S721">
            <v>6933</v>
          </cell>
          <cell r="T721">
            <v>1692</v>
          </cell>
          <cell r="U721">
            <v>1692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3</v>
          </cell>
          <cell r="AE721">
            <v>30</v>
          </cell>
          <cell r="AF721">
            <v>7</v>
          </cell>
          <cell r="AG721">
            <v>1</v>
          </cell>
          <cell r="AH721">
            <v>17600</v>
          </cell>
          <cell r="AI721">
            <v>1</v>
          </cell>
          <cell r="AJ721">
            <v>3</v>
          </cell>
          <cell r="AK721">
            <v>0</v>
          </cell>
          <cell r="AL721">
            <v>0</v>
          </cell>
          <cell r="AM721" t="str">
            <v>601000411,600041201,601100106,601300101,601100408,602002001,601506101,61101241</v>
          </cell>
          <cell r="AO721">
            <v>0.1</v>
          </cell>
          <cell r="AP721">
            <v>1</v>
          </cell>
          <cell r="AQ721">
            <v>70000001</v>
          </cell>
          <cell r="AR721" t="str">
            <v>73003101,73003102,73003103,73003104</v>
          </cell>
          <cell r="AT721">
            <v>1</v>
          </cell>
          <cell r="AZ721">
            <v>0.5</v>
          </cell>
          <cell r="BA721">
            <v>0</v>
          </cell>
          <cell r="BB721">
            <v>0</v>
          </cell>
        </row>
        <row r="722">
          <cell r="C722">
            <v>72003012</v>
          </cell>
          <cell r="D722" t="str">
            <v>寒冰树王</v>
          </cell>
          <cell r="E722">
            <v>3</v>
          </cell>
          <cell r="F722">
            <v>0</v>
          </cell>
          <cell r="G722">
            <v>0</v>
          </cell>
          <cell r="H722">
            <v>0</v>
          </cell>
          <cell r="I722">
            <v>70001004</v>
          </cell>
          <cell r="J722">
            <v>70001001</v>
          </cell>
          <cell r="K722">
            <v>0</v>
          </cell>
          <cell r="L722">
            <v>0</v>
          </cell>
          <cell r="M722">
            <v>44</v>
          </cell>
          <cell r="N722">
            <v>5</v>
          </cell>
          <cell r="O722">
            <v>2</v>
          </cell>
          <cell r="P722">
            <v>1</v>
          </cell>
          <cell r="Q722">
            <v>2822640</v>
          </cell>
          <cell r="R722">
            <v>7417</v>
          </cell>
          <cell r="S722">
            <v>7417</v>
          </cell>
          <cell r="T722">
            <v>1733</v>
          </cell>
          <cell r="U722">
            <v>1733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3</v>
          </cell>
          <cell r="AE722">
            <v>30</v>
          </cell>
          <cell r="AF722">
            <v>7</v>
          </cell>
          <cell r="AG722">
            <v>1</v>
          </cell>
          <cell r="AH722">
            <v>17600</v>
          </cell>
          <cell r="AI722">
            <v>1</v>
          </cell>
          <cell r="AJ722">
            <v>3</v>
          </cell>
          <cell r="AK722">
            <v>0</v>
          </cell>
          <cell r="AL722">
            <v>0</v>
          </cell>
          <cell r="AM722" t="str">
            <v>601000411,600041201,601100106,601400101,601100408,601100409,602002001,601506101,61101241</v>
          </cell>
          <cell r="AO722">
            <v>0.1</v>
          </cell>
          <cell r="AP722">
            <v>1</v>
          </cell>
          <cell r="AQ722">
            <v>70000001</v>
          </cell>
          <cell r="AR722" t="str">
            <v>73003201,73003202,73003203,73003204</v>
          </cell>
          <cell r="AT722">
            <v>1</v>
          </cell>
          <cell r="AZ722">
            <v>0.5</v>
          </cell>
          <cell r="BA722">
            <v>0</v>
          </cell>
          <cell r="BB722">
            <v>0</v>
          </cell>
        </row>
        <row r="723">
          <cell r="C723">
            <v>72003013</v>
          </cell>
          <cell r="D723" t="str">
            <v>寒冰之王领主</v>
          </cell>
          <cell r="E723">
            <v>3</v>
          </cell>
          <cell r="F723">
            <v>0</v>
          </cell>
          <cell r="G723">
            <v>0</v>
          </cell>
          <cell r="H723">
            <v>0</v>
          </cell>
          <cell r="I723">
            <v>70001004</v>
          </cell>
          <cell r="J723">
            <v>70001001</v>
          </cell>
          <cell r="K723">
            <v>0</v>
          </cell>
          <cell r="L723">
            <v>0</v>
          </cell>
          <cell r="M723">
            <v>45</v>
          </cell>
          <cell r="N723">
            <v>0</v>
          </cell>
          <cell r="O723">
            <v>15</v>
          </cell>
          <cell r="P723">
            <v>1</v>
          </cell>
          <cell r="Q723">
            <v>3235560</v>
          </cell>
          <cell r="R723">
            <v>7967</v>
          </cell>
          <cell r="S723">
            <v>7967</v>
          </cell>
          <cell r="T723">
            <v>1774</v>
          </cell>
          <cell r="U723">
            <v>1774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3</v>
          </cell>
          <cell r="AE723">
            <v>30</v>
          </cell>
          <cell r="AF723">
            <v>7</v>
          </cell>
          <cell r="AG723">
            <v>2</v>
          </cell>
          <cell r="AH723">
            <v>17600</v>
          </cell>
          <cell r="AI723">
            <v>1</v>
          </cell>
          <cell r="AJ723">
            <v>3</v>
          </cell>
          <cell r="AK723">
            <v>0</v>
          </cell>
          <cell r="AL723">
            <v>0</v>
          </cell>
          <cell r="AM723" t="str">
            <v>601000411,600041201,601100202,601300101,601100408,601100409,601501401,602002001,601505101,601505201,601506101,61101241</v>
          </cell>
          <cell r="AO723">
            <v>0.1</v>
          </cell>
          <cell r="AP723">
            <v>1</v>
          </cell>
          <cell r="AQ723">
            <v>70000003</v>
          </cell>
          <cell r="AR723" t="str">
            <v>73003301,73003302,73003304,73003305,73003306,73003307</v>
          </cell>
          <cell r="AT723">
            <v>1</v>
          </cell>
          <cell r="AZ723">
            <v>0.5</v>
          </cell>
          <cell r="BA723">
            <v>0</v>
          </cell>
          <cell r="BB723">
            <v>0</v>
          </cell>
        </row>
        <row r="724">
          <cell r="C724">
            <v>72003014</v>
          </cell>
          <cell r="D724" t="str">
            <v>冰花</v>
          </cell>
          <cell r="E724">
            <v>1</v>
          </cell>
          <cell r="F724">
            <v>0</v>
          </cell>
          <cell r="G724">
            <v>0</v>
          </cell>
          <cell r="H724">
            <v>0</v>
          </cell>
          <cell r="I724">
            <v>70001004</v>
          </cell>
          <cell r="J724">
            <v>70001001</v>
          </cell>
          <cell r="K724">
            <v>0</v>
          </cell>
          <cell r="L724">
            <v>0</v>
          </cell>
          <cell r="M724">
            <v>45</v>
          </cell>
          <cell r="N724">
            <v>0</v>
          </cell>
          <cell r="O724">
            <v>10</v>
          </cell>
          <cell r="P724">
            <v>1</v>
          </cell>
          <cell r="Q724">
            <v>360000</v>
          </cell>
          <cell r="R724">
            <v>5167</v>
          </cell>
          <cell r="S724">
            <v>5167</v>
          </cell>
          <cell r="T724">
            <v>1200</v>
          </cell>
          <cell r="U724">
            <v>1200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3</v>
          </cell>
          <cell r="AE724">
            <v>30</v>
          </cell>
          <cell r="AF724">
            <v>7</v>
          </cell>
          <cell r="AG724">
            <v>2</v>
          </cell>
          <cell r="AH724">
            <v>0</v>
          </cell>
          <cell r="AI724">
            <v>0</v>
          </cell>
          <cell r="AJ724">
            <v>1</v>
          </cell>
          <cell r="AK724">
            <v>0</v>
          </cell>
          <cell r="AL724">
            <v>0</v>
          </cell>
          <cell r="AM724" t="str">
            <v>0</v>
          </cell>
          <cell r="AO724">
            <v>0</v>
          </cell>
          <cell r="AP724">
            <v>1</v>
          </cell>
          <cell r="AQ724">
            <v>70000003</v>
          </cell>
          <cell r="AR724" t="str">
            <v>73003303</v>
          </cell>
          <cell r="AT724">
            <v>2</v>
          </cell>
          <cell r="AZ724">
            <v>0.5</v>
          </cell>
          <cell r="BA724">
            <v>0</v>
          </cell>
          <cell r="BB724">
            <v>0</v>
          </cell>
        </row>
        <row r="725">
          <cell r="C725">
            <v>72004001</v>
          </cell>
          <cell r="D725" t="str">
            <v>伐木树妖</v>
          </cell>
          <cell r="E725">
            <v>1</v>
          </cell>
          <cell r="F725">
            <v>0</v>
          </cell>
          <cell r="G725">
            <v>0</v>
          </cell>
          <cell r="H725">
            <v>0</v>
          </cell>
          <cell r="I725">
            <v>70001004</v>
          </cell>
          <cell r="J725">
            <v>70001001</v>
          </cell>
          <cell r="K725">
            <v>0</v>
          </cell>
          <cell r="L725">
            <v>0</v>
          </cell>
          <cell r="M725">
            <v>52</v>
          </cell>
          <cell r="N725">
            <v>2</v>
          </cell>
          <cell r="O725">
            <v>2</v>
          </cell>
          <cell r="P725">
            <v>2</v>
          </cell>
          <cell r="Q725">
            <v>453490</v>
          </cell>
          <cell r="R725">
            <v>7295</v>
          </cell>
          <cell r="S725">
            <v>7295</v>
          </cell>
          <cell r="T725">
            <v>1782</v>
          </cell>
          <cell r="U725">
            <v>1782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3</v>
          </cell>
          <cell r="AE725">
            <v>30</v>
          </cell>
          <cell r="AF725">
            <v>7</v>
          </cell>
          <cell r="AG725">
            <v>1</v>
          </cell>
          <cell r="AH725">
            <v>1180</v>
          </cell>
          <cell r="AI725">
            <v>0</v>
          </cell>
          <cell r="AJ725">
            <v>1</v>
          </cell>
          <cell r="AK725">
            <v>0</v>
          </cell>
          <cell r="AL725">
            <v>0</v>
          </cell>
          <cell r="AM725" t="str">
            <v>601000501,600050101,601100201,601300101</v>
          </cell>
          <cell r="AO725">
            <v>0</v>
          </cell>
          <cell r="AP725">
            <v>1</v>
          </cell>
          <cell r="AQ725">
            <v>70000001</v>
          </cell>
          <cell r="AR725" t="str">
            <v>0</v>
          </cell>
          <cell r="AT725">
            <v>1</v>
          </cell>
          <cell r="AZ725">
            <v>0.5</v>
          </cell>
          <cell r="BA725">
            <v>0</v>
          </cell>
          <cell r="BB725">
            <v>0</v>
          </cell>
        </row>
        <row r="726">
          <cell r="C726">
            <v>72004002</v>
          </cell>
          <cell r="D726" t="str">
            <v>森林树妖</v>
          </cell>
          <cell r="E726">
            <v>1</v>
          </cell>
          <cell r="F726">
            <v>0</v>
          </cell>
          <cell r="G726">
            <v>0</v>
          </cell>
          <cell r="H726">
            <v>0</v>
          </cell>
          <cell r="I726">
            <v>70001004</v>
          </cell>
          <cell r="J726">
            <v>70001001</v>
          </cell>
          <cell r="K726">
            <v>0</v>
          </cell>
          <cell r="L726">
            <v>0</v>
          </cell>
          <cell r="M726">
            <v>52</v>
          </cell>
          <cell r="N726">
            <v>2</v>
          </cell>
          <cell r="O726">
            <v>2</v>
          </cell>
          <cell r="P726">
            <v>2</v>
          </cell>
          <cell r="Q726">
            <v>453490</v>
          </cell>
          <cell r="R726">
            <v>7295</v>
          </cell>
          <cell r="S726">
            <v>7295</v>
          </cell>
          <cell r="T726">
            <v>1782</v>
          </cell>
          <cell r="U726">
            <v>1782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3</v>
          </cell>
          <cell r="AE726">
            <v>30</v>
          </cell>
          <cell r="AF726">
            <v>7</v>
          </cell>
          <cell r="AG726">
            <v>1</v>
          </cell>
          <cell r="AH726">
            <v>1180</v>
          </cell>
          <cell r="AI726">
            <v>0</v>
          </cell>
          <cell r="AJ726">
            <v>1</v>
          </cell>
          <cell r="AK726">
            <v>0</v>
          </cell>
          <cell r="AL726">
            <v>0</v>
          </cell>
          <cell r="AM726" t="str">
            <v>601000501,600050101,601100202,601400101</v>
          </cell>
          <cell r="AO726">
            <v>0</v>
          </cell>
          <cell r="AP726">
            <v>1</v>
          </cell>
          <cell r="AQ726">
            <v>70000001</v>
          </cell>
          <cell r="AR726" t="str">
            <v>0</v>
          </cell>
          <cell r="AT726">
            <v>1</v>
          </cell>
          <cell r="AZ726">
            <v>0.5</v>
          </cell>
          <cell r="BA726">
            <v>0</v>
          </cell>
          <cell r="BB726">
            <v>0</v>
          </cell>
        </row>
        <row r="727">
          <cell r="C727">
            <v>72004003</v>
          </cell>
          <cell r="D727" t="str">
            <v>冰寒勇士</v>
          </cell>
          <cell r="E727">
            <v>1</v>
          </cell>
          <cell r="F727">
            <v>0</v>
          </cell>
          <cell r="G727">
            <v>0</v>
          </cell>
          <cell r="H727">
            <v>0</v>
          </cell>
          <cell r="I727">
            <v>70001004</v>
          </cell>
          <cell r="J727">
            <v>70001001</v>
          </cell>
          <cell r="K727">
            <v>0</v>
          </cell>
          <cell r="L727">
            <v>0</v>
          </cell>
          <cell r="M727">
            <v>52</v>
          </cell>
          <cell r="N727">
            <v>2</v>
          </cell>
          <cell r="O727">
            <v>2</v>
          </cell>
          <cell r="P727">
            <v>2</v>
          </cell>
          <cell r="Q727">
            <v>453490</v>
          </cell>
          <cell r="R727">
            <v>7295</v>
          </cell>
          <cell r="S727">
            <v>7295</v>
          </cell>
          <cell r="T727">
            <v>1782</v>
          </cell>
          <cell r="U727">
            <v>1782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3</v>
          </cell>
          <cell r="AE727">
            <v>30</v>
          </cell>
          <cell r="AF727">
            <v>7</v>
          </cell>
          <cell r="AG727">
            <v>1</v>
          </cell>
          <cell r="AH727">
            <v>1180</v>
          </cell>
          <cell r="AI727">
            <v>0</v>
          </cell>
          <cell r="AJ727">
            <v>1</v>
          </cell>
          <cell r="AK727">
            <v>0</v>
          </cell>
          <cell r="AL727">
            <v>0</v>
          </cell>
          <cell r="AM727" t="str">
            <v>601000501,600050101,601100203,601300101</v>
          </cell>
          <cell r="AO727">
            <v>0</v>
          </cell>
          <cell r="AP727">
            <v>1</v>
          </cell>
          <cell r="AQ727">
            <v>70000001</v>
          </cell>
          <cell r="AR727" t="str">
            <v>0</v>
          </cell>
          <cell r="AT727">
            <v>1</v>
          </cell>
          <cell r="AZ727">
            <v>0.5</v>
          </cell>
          <cell r="BA727">
            <v>0</v>
          </cell>
          <cell r="BB727">
            <v>0</v>
          </cell>
        </row>
        <row r="728">
          <cell r="C728">
            <v>72004004</v>
          </cell>
          <cell r="D728" t="str">
            <v>森林勇士</v>
          </cell>
          <cell r="E728">
            <v>1</v>
          </cell>
          <cell r="F728">
            <v>0</v>
          </cell>
          <cell r="G728">
            <v>0</v>
          </cell>
          <cell r="H728">
            <v>0</v>
          </cell>
          <cell r="I728">
            <v>70001004</v>
          </cell>
          <cell r="J728">
            <v>70001001</v>
          </cell>
          <cell r="K728">
            <v>0</v>
          </cell>
          <cell r="L728">
            <v>0</v>
          </cell>
          <cell r="M728">
            <v>52</v>
          </cell>
          <cell r="N728">
            <v>2</v>
          </cell>
          <cell r="O728">
            <v>2</v>
          </cell>
          <cell r="P728">
            <v>2</v>
          </cell>
          <cell r="Q728">
            <v>453490</v>
          </cell>
          <cell r="R728">
            <v>7295</v>
          </cell>
          <cell r="S728">
            <v>7295</v>
          </cell>
          <cell r="T728">
            <v>1782</v>
          </cell>
          <cell r="U728">
            <v>1782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3</v>
          </cell>
          <cell r="AE728">
            <v>30</v>
          </cell>
          <cell r="AF728">
            <v>7</v>
          </cell>
          <cell r="AG728">
            <v>1</v>
          </cell>
          <cell r="AH728">
            <v>1180</v>
          </cell>
          <cell r="AI728">
            <v>0</v>
          </cell>
          <cell r="AJ728">
            <v>1</v>
          </cell>
          <cell r="AK728">
            <v>0</v>
          </cell>
          <cell r="AL728">
            <v>0</v>
          </cell>
          <cell r="AM728" t="str">
            <v>601000501,600050101,601100207,601300101</v>
          </cell>
          <cell r="AO728">
            <v>0</v>
          </cell>
          <cell r="AP728">
            <v>1</v>
          </cell>
          <cell r="AQ728">
            <v>70000001</v>
          </cell>
          <cell r="AR728" t="str">
            <v>0</v>
          </cell>
          <cell r="AT728">
            <v>1</v>
          </cell>
          <cell r="AZ728">
            <v>0.5</v>
          </cell>
          <cell r="BA728">
            <v>0</v>
          </cell>
          <cell r="BB728">
            <v>0</v>
          </cell>
        </row>
        <row r="729">
          <cell r="C729">
            <v>72004011</v>
          </cell>
          <cell r="D729" t="str">
            <v>邪恶之树</v>
          </cell>
          <cell r="E729">
            <v>3</v>
          </cell>
          <cell r="F729">
            <v>0</v>
          </cell>
          <cell r="G729">
            <v>0</v>
          </cell>
          <cell r="H729">
            <v>0</v>
          </cell>
          <cell r="I729">
            <v>70001004</v>
          </cell>
          <cell r="J729">
            <v>70001001</v>
          </cell>
          <cell r="K729">
            <v>0</v>
          </cell>
          <cell r="L729">
            <v>0</v>
          </cell>
          <cell r="M729">
            <v>53</v>
          </cell>
          <cell r="N729">
            <v>5</v>
          </cell>
          <cell r="O729">
            <v>2</v>
          </cell>
          <cell r="P729">
            <v>1</v>
          </cell>
          <cell r="Q729">
            <v>3390600</v>
          </cell>
          <cell r="R729">
            <v>9243</v>
          </cell>
          <cell r="S729">
            <v>9243</v>
          </cell>
          <cell r="T729">
            <v>2269</v>
          </cell>
          <cell r="U729">
            <v>2269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3</v>
          </cell>
          <cell r="AE729">
            <v>30</v>
          </cell>
          <cell r="AF729">
            <v>7</v>
          </cell>
          <cell r="AG729">
            <v>1</v>
          </cell>
          <cell r="AH729">
            <v>23600</v>
          </cell>
          <cell r="AI729">
            <v>1</v>
          </cell>
          <cell r="AJ729">
            <v>3</v>
          </cell>
          <cell r="AK729">
            <v>0</v>
          </cell>
          <cell r="AL729">
            <v>0</v>
          </cell>
          <cell r="AM729" t="str">
            <v>601000511,600051201,601100203,601400101,601100508,602003001,601506101,61101251</v>
          </cell>
          <cell r="AO729">
            <v>0.1</v>
          </cell>
          <cell r="AP729">
            <v>1</v>
          </cell>
          <cell r="AQ729">
            <v>70000001</v>
          </cell>
          <cell r="AR729" t="str">
            <v>73004101,73004102,73004103</v>
          </cell>
          <cell r="AT729">
            <v>1</v>
          </cell>
          <cell r="AZ729">
            <v>0.5</v>
          </cell>
          <cell r="BA729">
            <v>0</v>
          </cell>
          <cell r="BB729">
            <v>0</v>
          </cell>
        </row>
        <row r="730">
          <cell r="C730">
            <v>72004012</v>
          </cell>
          <cell r="D730" t="str">
            <v>邪恶勇士领主</v>
          </cell>
          <cell r="E730">
            <v>3</v>
          </cell>
          <cell r="F730">
            <v>0</v>
          </cell>
          <cell r="G730">
            <v>0</v>
          </cell>
          <cell r="H730">
            <v>0</v>
          </cell>
          <cell r="I730">
            <v>70001004</v>
          </cell>
          <cell r="J730">
            <v>70001001</v>
          </cell>
          <cell r="K730">
            <v>0</v>
          </cell>
          <cell r="L730">
            <v>0</v>
          </cell>
          <cell r="M730">
            <v>54</v>
          </cell>
          <cell r="N730">
            <v>5</v>
          </cell>
          <cell r="O730">
            <v>2</v>
          </cell>
          <cell r="P730">
            <v>1</v>
          </cell>
          <cell r="Q730">
            <v>3923520</v>
          </cell>
          <cell r="R730">
            <v>9707</v>
          </cell>
          <cell r="S730">
            <v>9707</v>
          </cell>
          <cell r="T730">
            <v>2310</v>
          </cell>
          <cell r="U730">
            <v>2310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3</v>
          </cell>
          <cell r="AE730">
            <v>30</v>
          </cell>
          <cell r="AF730">
            <v>7</v>
          </cell>
          <cell r="AG730">
            <v>1</v>
          </cell>
          <cell r="AH730">
            <v>23600</v>
          </cell>
          <cell r="AI730">
            <v>1</v>
          </cell>
          <cell r="AJ730">
            <v>3</v>
          </cell>
          <cell r="AK730">
            <v>0</v>
          </cell>
          <cell r="AL730">
            <v>0</v>
          </cell>
          <cell r="AM730" t="str">
            <v>601000511,600051201,601100203,601400101,601100508,601100509,602003001,601506101,601503001,61101251</v>
          </cell>
          <cell r="AO730">
            <v>0.1</v>
          </cell>
          <cell r="AP730">
            <v>1</v>
          </cell>
          <cell r="AQ730">
            <v>70000001</v>
          </cell>
          <cell r="AR730" t="str">
            <v>73004201,73004202,73004203,73004204</v>
          </cell>
          <cell r="AT730">
            <v>1</v>
          </cell>
          <cell r="AZ730">
            <v>0.5</v>
          </cell>
          <cell r="BA730">
            <v>0</v>
          </cell>
          <cell r="BB730">
            <v>0</v>
          </cell>
        </row>
        <row r="731">
          <cell r="C731">
            <v>72004013</v>
          </cell>
          <cell r="D731" t="str">
            <v>火焰之王领主</v>
          </cell>
          <cell r="E731">
            <v>3</v>
          </cell>
          <cell r="F731">
            <v>0</v>
          </cell>
          <cell r="G731">
            <v>0</v>
          </cell>
          <cell r="H731">
            <v>0</v>
          </cell>
          <cell r="I731">
            <v>70001004</v>
          </cell>
          <cell r="J731">
            <v>70001001</v>
          </cell>
          <cell r="K731">
            <v>0</v>
          </cell>
          <cell r="L731">
            <v>0</v>
          </cell>
          <cell r="M731">
            <v>55</v>
          </cell>
          <cell r="N731">
            <v>5</v>
          </cell>
          <cell r="O731">
            <v>2</v>
          </cell>
          <cell r="P731">
            <v>1</v>
          </cell>
          <cell r="Q731">
            <v>4336440</v>
          </cell>
          <cell r="R731">
            <v>10367</v>
          </cell>
          <cell r="S731">
            <v>10367</v>
          </cell>
          <cell r="T731">
            <v>2352</v>
          </cell>
          <cell r="U731">
            <v>2352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3</v>
          </cell>
          <cell r="AE731">
            <v>30</v>
          </cell>
          <cell r="AF731">
            <v>7</v>
          </cell>
          <cell r="AG731">
            <v>2</v>
          </cell>
          <cell r="AH731">
            <v>23600</v>
          </cell>
          <cell r="AI731">
            <v>1</v>
          </cell>
          <cell r="AJ731">
            <v>3</v>
          </cell>
          <cell r="AK731">
            <v>0</v>
          </cell>
          <cell r="AL731">
            <v>0</v>
          </cell>
          <cell r="AM731" t="str">
            <v>601000511,600051201,601100204,601400101,601100508,601100509,601501501,602003001,601505101,601505201,601506101,601503001,61101251</v>
          </cell>
          <cell r="AO731">
            <v>0.1</v>
          </cell>
          <cell r="AP731">
            <v>1</v>
          </cell>
          <cell r="AQ731">
            <v>70000002</v>
          </cell>
          <cell r="AR731" t="str">
            <v>73004301,73004302,73004303,73004304,73004305,73004306</v>
          </cell>
          <cell r="AT731">
            <v>1</v>
          </cell>
          <cell r="AZ731">
            <v>0.5</v>
          </cell>
          <cell r="BA731">
            <v>0</v>
          </cell>
          <cell r="BB731">
            <v>0</v>
          </cell>
        </row>
        <row r="732">
          <cell r="C732">
            <v>72004014</v>
          </cell>
          <cell r="D732" t="str">
            <v>森林树妖</v>
          </cell>
          <cell r="E732">
            <v>1</v>
          </cell>
          <cell r="F732">
            <v>0</v>
          </cell>
          <cell r="G732">
            <v>0</v>
          </cell>
          <cell r="H732">
            <v>0</v>
          </cell>
          <cell r="I732">
            <v>70001004</v>
          </cell>
          <cell r="J732">
            <v>70001001</v>
          </cell>
          <cell r="K732">
            <v>0</v>
          </cell>
          <cell r="L732">
            <v>0</v>
          </cell>
          <cell r="M732">
            <v>52</v>
          </cell>
          <cell r="N732">
            <v>2</v>
          </cell>
          <cell r="O732">
            <v>2</v>
          </cell>
          <cell r="P732">
            <v>2</v>
          </cell>
          <cell r="Q732">
            <v>600000</v>
          </cell>
          <cell r="R732">
            <v>10167</v>
          </cell>
          <cell r="S732">
            <v>10167</v>
          </cell>
          <cell r="T732">
            <v>2000</v>
          </cell>
          <cell r="U732">
            <v>2000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3</v>
          </cell>
          <cell r="AE732">
            <v>30</v>
          </cell>
          <cell r="AF732">
            <v>7</v>
          </cell>
          <cell r="AG732">
            <v>1</v>
          </cell>
          <cell r="AH732">
            <v>0</v>
          </cell>
          <cell r="AI732">
            <v>0</v>
          </cell>
          <cell r="AJ732">
            <v>1</v>
          </cell>
          <cell r="AK732">
            <v>0</v>
          </cell>
          <cell r="AL732">
            <v>0</v>
          </cell>
          <cell r="AM732" t="str">
            <v>0</v>
          </cell>
          <cell r="AO732">
            <v>0</v>
          </cell>
          <cell r="AP732">
            <v>1</v>
          </cell>
          <cell r="AQ732">
            <v>70000001</v>
          </cell>
          <cell r="AR732" t="str">
            <v>0</v>
          </cell>
          <cell r="AT732">
            <v>2</v>
          </cell>
          <cell r="AZ732">
            <v>0.5</v>
          </cell>
          <cell r="BA732">
            <v>0</v>
          </cell>
          <cell r="BB732">
            <v>0</v>
          </cell>
        </row>
        <row r="733">
          <cell r="C733">
            <v>72004015</v>
          </cell>
          <cell r="D733" t="str">
            <v>小火龙</v>
          </cell>
          <cell r="E733">
            <v>1</v>
          </cell>
          <cell r="F733">
            <v>0</v>
          </cell>
          <cell r="G733">
            <v>0</v>
          </cell>
          <cell r="H733">
            <v>0</v>
          </cell>
          <cell r="I733">
            <v>70001004</v>
          </cell>
          <cell r="J733">
            <v>70001001</v>
          </cell>
          <cell r="K733">
            <v>0</v>
          </cell>
          <cell r="L733">
            <v>0</v>
          </cell>
          <cell r="M733">
            <v>52</v>
          </cell>
          <cell r="N733">
            <v>2</v>
          </cell>
          <cell r="O733">
            <v>8</v>
          </cell>
          <cell r="P733">
            <v>2</v>
          </cell>
          <cell r="Q733">
            <v>360000</v>
          </cell>
          <cell r="R733">
            <v>10167</v>
          </cell>
          <cell r="S733">
            <v>10167</v>
          </cell>
          <cell r="T733">
            <v>2000</v>
          </cell>
          <cell r="U733">
            <v>2000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3</v>
          </cell>
          <cell r="AE733">
            <v>30</v>
          </cell>
          <cell r="AF733">
            <v>7</v>
          </cell>
          <cell r="AG733">
            <v>2</v>
          </cell>
          <cell r="AH733">
            <v>0</v>
          </cell>
          <cell r="AI733">
            <v>0</v>
          </cell>
          <cell r="AJ733">
            <v>1</v>
          </cell>
          <cell r="AK733">
            <v>0</v>
          </cell>
          <cell r="AL733">
            <v>0</v>
          </cell>
          <cell r="AM733" t="str">
            <v>0</v>
          </cell>
          <cell r="AO733">
            <v>0</v>
          </cell>
          <cell r="AP733">
            <v>1</v>
          </cell>
          <cell r="AQ733">
            <v>70000002</v>
          </cell>
          <cell r="AR733" t="str">
            <v>0</v>
          </cell>
          <cell r="AT733">
            <v>2</v>
          </cell>
          <cell r="AZ733">
            <v>0.5</v>
          </cell>
          <cell r="BA733">
            <v>0</v>
          </cell>
          <cell r="BB733">
            <v>0</v>
          </cell>
        </row>
        <row r="734">
          <cell r="C734">
            <v>72005001</v>
          </cell>
          <cell r="D734" t="str">
            <v>遗迹野猪</v>
          </cell>
          <cell r="E734">
            <v>1</v>
          </cell>
          <cell r="F734">
            <v>0</v>
          </cell>
          <cell r="G734">
            <v>0</v>
          </cell>
          <cell r="H734">
            <v>0</v>
          </cell>
          <cell r="I734">
            <v>70001004</v>
          </cell>
          <cell r="J734">
            <v>70001001</v>
          </cell>
          <cell r="K734">
            <v>0</v>
          </cell>
          <cell r="L734">
            <v>0</v>
          </cell>
          <cell r="M734">
            <v>62</v>
          </cell>
          <cell r="N734">
            <v>2</v>
          </cell>
          <cell r="O734">
            <v>2</v>
          </cell>
          <cell r="P734">
            <v>2</v>
          </cell>
          <cell r="Q734">
            <v>753700</v>
          </cell>
          <cell r="R734">
            <v>10867</v>
          </cell>
          <cell r="S734">
            <v>10867</v>
          </cell>
          <cell r="T734">
            <v>2700</v>
          </cell>
          <cell r="U734">
            <v>2700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3</v>
          </cell>
          <cell r="AE734">
            <v>30</v>
          </cell>
          <cell r="AF734">
            <v>7</v>
          </cell>
          <cell r="AG734">
            <v>1</v>
          </cell>
          <cell r="AH734">
            <v>1560</v>
          </cell>
          <cell r="AI734">
            <v>0</v>
          </cell>
          <cell r="AJ734">
            <v>1</v>
          </cell>
          <cell r="AK734">
            <v>0</v>
          </cell>
          <cell r="AL734">
            <v>0</v>
          </cell>
          <cell r="AM734" t="str">
            <v>601000501,600050101,601100201,601300101</v>
          </cell>
          <cell r="AO734">
            <v>0</v>
          </cell>
          <cell r="AP734">
            <v>1</v>
          </cell>
          <cell r="AQ734">
            <v>70000001</v>
          </cell>
          <cell r="AR734" t="str">
            <v>0</v>
          </cell>
          <cell r="AT734">
            <v>1</v>
          </cell>
          <cell r="AZ734">
            <v>0.5</v>
          </cell>
          <cell r="BA734">
            <v>0</v>
          </cell>
          <cell r="BB734">
            <v>0</v>
          </cell>
        </row>
        <row r="735">
          <cell r="C735">
            <v>72005002</v>
          </cell>
          <cell r="D735" t="str">
            <v>上古野猪</v>
          </cell>
          <cell r="E735">
            <v>1</v>
          </cell>
          <cell r="F735">
            <v>0</v>
          </cell>
          <cell r="G735">
            <v>0</v>
          </cell>
          <cell r="H735">
            <v>0</v>
          </cell>
          <cell r="I735">
            <v>70001004</v>
          </cell>
          <cell r="J735">
            <v>70001001</v>
          </cell>
          <cell r="K735">
            <v>0</v>
          </cell>
          <cell r="L735">
            <v>0</v>
          </cell>
          <cell r="M735">
            <v>62</v>
          </cell>
          <cell r="N735">
            <v>2</v>
          </cell>
          <cell r="O735">
            <v>2</v>
          </cell>
          <cell r="P735">
            <v>2</v>
          </cell>
          <cell r="Q735">
            <v>753700</v>
          </cell>
          <cell r="R735">
            <v>10867</v>
          </cell>
          <cell r="S735">
            <v>10867</v>
          </cell>
          <cell r="T735">
            <v>2700</v>
          </cell>
          <cell r="U735">
            <v>2700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3</v>
          </cell>
          <cell r="AE735">
            <v>30</v>
          </cell>
          <cell r="AF735">
            <v>7</v>
          </cell>
          <cell r="AG735">
            <v>1</v>
          </cell>
          <cell r="AH735">
            <v>1560</v>
          </cell>
          <cell r="AI735">
            <v>0</v>
          </cell>
          <cell r="AJ735">
            <v>1</v>
          </cell>
          <cell r="AK735">
            <v>0</v>
          </cell>
          <cell r="AL735">
            <v>0</v>
          </cell>
          <cell r="AM735" t="str">
            <v>601000501,600050101,601100202,601400101</v>
          </cell>
          <cell r="AO735">
            <v>0</v>
          </cell>
          <cell r="AP735">
            <v>1</v>
          </cell>
          <cell r="AQ735">
            <v>70000001</v>
          </cell>
          <cell r="AR735" t="str">
            <v>0</v>
          </cell>
          <cell r="AT735">
            <v>1</v>
          </cell>
          <cell r="AZ735">
            <v>0.5</v>
          </cell>
          <cell r="BA735">
            <v>0</v>
          </cell>
          <cell r="BB735">
            <v>0</v>
          </cell>
        </row>
        <row r="736">
          <cell r="C736">
            <v>72005003</v>
          </cell>
          <cell r="D736" t="str">
            <v>遗迹蜂兵</v>
          </cell>
          <cell r="E736">
            <v>1</v>
          </cell>
          <cell r="F736">
            <v>0</v>
          </cell>
          <cell r="G736">
            <v>0</v>
          </cell>
          <cell r="H736">
            <v>0</v>
          </cell>
          <cell r="I736">
            <v>70001004</v>
          </cell>
          <cell r="J736">
            <v>70001001</v>
          </cell>
          <cell r="K736">
            <v>0</v>
          </cell>
          <cell r="L736">
            <v>0</v>
          </cell>
          <cell r="M736">
            <v>62</v>
          </cell>
          <cell r="N736">
            <v>2</v>
          </cell>
          <cell r="O736">
            <v>2</v>
          </cell>
          <cell r="P736">
            <v>2</v>
          </cell>
          <cell r="Q736">
            <v>753700</v>
          </cell>
          <cell r="R736">
            <v>10867</v>
          </cell>
          <cell r="S736">
            <v>10867</v>
          </cell>
          <cell r="T736">
            <v>2700</v>
          </cell>
          <cell r="U736">
            <v>2700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3</v>
          </cell>
          <cell r="AE736">
            <v>30</v>
          </cell>
          <cell r="AF736">
            <v>7</v>
          </cell>
          <cell r="AG736">
            <v>1</v>
          </cell>
          <cell r="AH736">
            <v>1560</v>
          </cell>
          <cell r="AI736">
            <v>0</v>
          </cell>
          <cell r="AJ736">
            <v>1</v>
          </cell>
          <cell r="AK736">
            <v>0</v>
          </cell>
          <cell r="AL736">
            <v>0</v>
          </cell>
          <cell r="AM736" t="str">
            <v>601000501,600050101,601100203,601300101</v>
          </cell>
          <cell r="AO736">
            <v>0</v>
          </cell>
          <cell r="AP736">
            <v>1</v>
          </cell>
          <cell r="AQ736">
            <v>70000001</v>
          </cell>
          <cell r="AR736" t="str">
            <v>0</v>
          </cell>
          <cell r="AT736">
            <v>1</v>
          </cell>
          <cell r="AZ736">
            <v>0.5</v>
          </cell>
          <cell r="BA736">
            <v>0</v>
          </cell>
          <cell r="BB736">
            <v>0</v>
          </cell>
        </row>
        <row r="737">
          <cell r="C737">
            <v>72005004</v>
          </cell>
          <cell r="D737" t="str">
            <v>遗迹护卫</v>
          </cell>
          <cell r="E737">
            <v>1</v>
          </cell>
          <cell r="F737">
            <v>0</v>
          </cell>
          <cell r="G737">
            <v>0</v>
          </cell>
          <cell r="H737">
            <v>0</v>
          </cell>
          <cell r="I737">
            <v>70001004</v>
          </cell>
          <cell r="J737">
            <v>70001001</v>
          </cell>
          <cell r="K737">
            <v>0</v>
          </cell>
          <cell r="L737">
            <v>0</v>
          </cell>
          <cell r="M737">
            <v>62</v>
          </cell>
          <cell r="N737">
            <v>2</v>
          </cell>
          <cell r="O737">
            <v>2</v>
          </cell>
          <cell r="P737">
            <v>2</v>
          </cell>
          <cell r="Q737">
            <v>753700</v>
          </cell>
          <cell r="R737">
            <v>10867</v>
          </cell>
          <cell r="S737">
            <v>10867</v>
          </cell>
          <cell r="T737">
            <v>2700</v>
          </cell>
          <cell r="U737">
            <v>2700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3</v>
          </cell>
          <cell r="AE737">
            <v>30</v>
          </cell>
          <cell r="AF737">
            <v>7</v>
          </cell>
          <cell r="AG737">
            <v>1</v>
          </cell>
          <cell r="AH737">
            <v>1560</v>
          </cell>
          <cell r="AI737">
            <v>0</v>
          </cell>
          <cell r="AJ737">
            <v>1</v>
          </cell>
          <cell r="AK737">
            <v>0</v>
          </cell>
          <cell r="AL737">
            <v>0</v>
          </cell>
          <cell r="AM737" t="str">
            <v>601000501,600050101,601100207,601300101</v>
          </cell>
          <cell r="AO737">
            <v>0</v>
          </cell>
          <cell r="AP737">
            <v>1</v>
          </cell>
          <cell r="AQ737">
            <v>70000001</v>
          </cell>
          <cell r="AR737" t="str">
            <v>0</v>
          </cell>
          <cell r="AT737">
            <v>1</v>
          </cell>
          <cell r="AZ737">
            <v>0.5</v>
          </cell>
          <cell r="BA737">
            <v>0</v>
          </cell>
          <cell r="BB737">
            <v>0</v>
          </cell>
        </row>
        <row r="738">
          <cell r="C738">
            <v>72005005</v>
          </cell>
          <cell r="D738" t="str">
            <v>遗迹守护者</v>
          </cell>
          <cell r="E738">
            <v>1</v>
          </cell>
          <cell r="F738">
            <v>0</v>
          </cell>
          <cell r="G738">
            <v>0</v>
          </cell>
          <cell r="H738">
            <v>0</v>
          </cell>
          <cell r="I738">
            <v>70001004</v>
          </cell>
          <cell r="J738">
            <v>70001001</v>
          </cell>
          <cell r="K738">
            <v>0</v>
          </cell>
          <cell r="L738">
            <v>0</v>
          </cell>
          <cell r="M738">
            <v>52</v>
          </cell>
          <cell r="N738">
            <v>0</v>
          </cell>
          <cell r="O738">
            <v>8</v>
          </cell>
          <cell r="P738">
            <v>2</v>
          </cell>
          <cell r="Q738">
            <v>753700</v>
          </cell>
          <cell r="R738">
            <v>10867</v>
          </cell>
          <cell r="S738">
            <v>10867</v>
          </cell>
          <cell r="T738">
            <v>2700</v>
          </cell>
          <cell r="U738">
            <v>2700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3</v>
          </cell>
          <cell r="AE738">
            <v>30</v>
          </cell>
          <cell r="AF738">
            <v>7</v>
          </cell>
          <cell r="AG738">
            <v>2</v>
          </cell>
          <cell r="AH738">
            <v>1560</v>
          </cell>
          <cell r="AI738">
            <v>0</v>
          </cell>
          <cell r="AJ738">
            <v>1</v>
          </cell>
          <cell r="AK738">
            <v>0</v>
          </cell>
          <cell r="AL738">
            <v>0</v>
          </cell>
          <cell r="AM738" t="str">
            <v>601000501,600050101,601100207,601300101</v>
          </cell>
          <cell r="AO738">
            <v>0</v>
          </cell>
          <cell r="AP738">
            <v>1</v>
          </cell>
          <cell r="AQ738">
            <v>70000002</v>
          </cell>
          <cell r="AR738" t="str">
            <v>70107002</v>
          </cell>
          <cell r="AT738">
            <v>1</v>
          </cell>
          <cell r="AZ738">
            <v>0.5</v>
          </cell>
          <cell r="BA738">
            <v>0</v>
          </cell>
          <cell r="BB738">
            <v>0</v>
          </cell>
        </row>
        <row r="739">
          <cell r="C739">
            <v>72005011</v>
          </cell>
          <cell r="D739" t="str">
            <v>罪恶狼王</v>
          </cell>
          <cell r="E739">
            <v>3</v>
          </cell>
          <cell r="F739">
            <v>0</v>
          </cell>
          <cell r="G739">
            <v>0</v>
          </cell>
          <cell r="H739">
            <v>0</v>
          </cell>
          <cell r="I739">
            <v>70001004</v>
          </cell>
          <cell r="J739">
            <v>70001001</v>
          </cell>
          <cell r="K739">
            <v>0</v>
          </cell>
          <cell r="L739">
            <v>0</v>
          </cell>
          <cell r="M739">
            <v>63</v>
          </cell>
          <cell r="N739">
            <v>5</v>
          </cell>
          <cell r="O739">
            <v>2</v>
          </cell>
          <cell r="P739">
            <v>1</v>
          </cell>
          <cell r="Q739">
            <v>5581200</v>
          </cell>
          <cell r="R739">
            <v>15318</v>
          </cell>
          <cell r="S739">
            <v>15318</v>
          </cell>
          <cell r="T739">
            <v>3538</v>
          </cell>
          <cell r="U739">
            <v>3538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3</v>
          </cell>
          <cell r="AE739">
            <v>30</v>
          </cell>
          <cell r="AF739">
            <v>7</v>
          </cell>
          <cell r="AG739">
            <v>1</v>
          </cell>
          <cell r="AH739">
            <v>28600</v>
          </cell>
          <cell r="AI739">
            <v>1</v>
          </cell>
          <cell r="AJ739">
            <v>3</v>
          </cell>
          <cell r="AK739">
            <v>0</v>
          </cell>
          <cell r="AL739">
            <v>0</v>
          </cell>
          <cell r="AM739" t="str">
            <v>601000511,600051201,601400101,601100508,602003001,601506101,601501601,601501701,61101261,60700412</v>
          </cell>
          <cell r="AO739">
            <v>0.1</v>
          </cell>
          <cell r="AP739">
            <v>1</v>
          </cell>
          <cell r="AQ739">
            <v>70000001</v>
          </cell>
          <cell r="AR739" t="str">
            <v>62002001,62002004,62002005,70304005,70304006,70304007</v>
          </cell>
          <cell r="AT739">
            <v>1</v>
          </cell>
          <cell r="AZ739">
            <v>0.5</v>
          </cell>
          <cell r="BA739">
            <v>0</v>
          </cell>
          <cell r="BB739">
            <v>0</v>
          </cell>
        </row>
        <row r="740">
          <cell r="C740">
            <v>72005012</v>
          </cell>
          <cell r="D740" t="str">
            <v>遗迹魔王</v>
          </cell>
          <cell r="E740">
            <v>3</v>
          </cell>
          <cell r="F740">
            <v>0</v>
          </cell>
          <cell r="G740">
            <v>0</v>
          </cell>
          <cell r="H740">
            <v>0</v>
          </cell>
          <cell r="I740">
            <v>70001004</v>
          </cell>
          <cell r="J740">
            <v>70001001</v>
          </cell>
          <cell r="K740">
            <v>0</v>
          </cell>
          <cell r="L740">
            <v>0</v>
          </cell>
          <cell r="M740">
            <v>64</v>
          </cell>
          <cell r="N740">
            <v>5</v>
          </cell>
          <cell r="O740">
            <v>2</v>
          </cell>
          <cell r="P740">
            <v>1</v>
          </cell>
          <cell r="Q740">
            <v>6937440</v>
          </cell>
          <cell r="R740">
            <v>17948</v>
          </cell>
          <cell r="S740">
            <v>17948</v>
          </cell>
          <cell r="T740">
            <v>3620</v>
          </cell>
          <cell r="U740">
            <v>3620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3</v>
          </cell>
          <cell r="AE740">
            <v>30</v>
          </cell>
          <cell r="AF740">
            <v>7</v>
          </cell>
          <cell r="AG740">
            <v>1</v>
          </cell>
          <cell r="AH740">
            <v>28600</v>
          </cell>
          <cell r="AI740">
            <v>1</v>
          </cell>
          <cell r="AJ740">
            <v>3</v>
          </cell>
          <cell r="AK740">
            <v>0</v>
          </cell>
          <cell r="AL740">
            <v>0</v>
          </cell>
          <cell r="AM740" t="str">
            <v>601000511,600051201,601400101,601100508,601100509,602003001,601506101,601501601,601501701,61101261,601000921,60700412</v>
          </cell>
          <cell r="AO740">
            <v>0.1</v>
          </cell>
          <cell r="AP740">
            <v>1</v>
          </cell>
          <cell r="AQ740">
            <v>70000001</v>
          </cell>
          <cell r="AR740" t="str">
            <v>73003303,73003304,73003305,73003306,73002301,73002302</v>
          </cell>
          <cell r="AT740">
            <v>1</v>
          </cell>
          <cell r="AZ740">
            <v>0.5</v>
          </cell>
          <cell r="BA740">
            <v>0</v>
          </cell>
          <cell r="BB740">
            <v>0</v>
          </cell>
        </row>
        <row r="741">
          <cell r="C741">
            <v>72005013</v>
          </cell>
          <cell r="D741" t="str">
            <v>审判之主</v>
          </cell>
          <cell r="E741">
            <v>3</v>
          </cell>
          <cell r="F741">
            <v>0</v>
          </cell>
          <cell r="G741">
            <v>0</v>
          </cell>
          <cell r="H741">
            <v>0</v>
          </cell>
          <cell r="I741">
            <v>70001004</v>
          </cell>
          <cell r="J741">
            <v>70001001</v>
          </cell>
          <cell r="K741">
            <v>0</v>
          </cell>
          <cell r="L741">
            <v>0</v>
          </cell>
          <cell r="M741">
            <v>65</v>
          </cell>
          <cell r="N741">
            <v>5</v>
          </cell>
          <cell r="O741">
            <v>2</v>
          </cell>
          <cell r="P741">
            <v>1</v>
          </cell>
          <cell r="Q741">
            <v>9378672</v>
          </cell>
          <cell r="R741">
            <v>20305</v>
          </cell>
          <cell r="S741">
            <v>20305</v>
          </cell>
          <cell r="T741">
            <v>3704</v>
          </cell>
          <cell r="U741">
            <v>3704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3</v>
          </cell>
          <cell r="AE741">
            <v>30</v>
          </cell>
          <cell r="AF741">
            <v>7</v>
          </cell>
          <cell r="AG741">
            <v>1</v>
          </cell>
          <cell r="AH741">
            <v>28600</v>
          </cell>
          <cell r="AI741">
            <v>1</v>
          </cell>
          <cell r="AJ741">
            <v>3</v>
          </cell>
          <cell r="AK741">
            <v>0</v>
          </cell>
          <cell r="AL741">
            <v>0</v>
          </cell>
          <cell r="AM741" t="str">
            <v>601000511,600051201,601400101,601100508,601100509,601501501,602003001,601505101,601505201,601506101,601501611,601501701,61101261,601000921,60700412</v>
          </cell>
          <cell r="AO741">
            <v>0.1</v>
          </cell>
          <cell r="AP741">
            <v>1</v>
          </cell>
          <cell r="AQ741">
            <v>70000001</v>
          </cell>
          <cell r="AR741" t="str">
            <v>70504002,70504003,70504004,70504005,70205001,70205002,70205003,70205005,70205006</v>
          </cell>
          <cell r="AT741">
            <v>1</v>
          </cell>
          <cell r="AZ741">
            <v>0.5</v>
          </cell>
          <cell r="BA741">
            <v>0</v>
          </cell>
          <cell r="BB741">
            <v>0</v>
          </cell>
        </row>
        <row r="742">
          <cell r="C742">
            <v>72009001</v>
          </cell>
          <cell r="D742" t="str">
            <v>年兽</v>
          </cell>
          <cell r="E742">
            <v>3</v>
          </cell>
          <cell r="F742">
            <v>0</v>
          </cell>
          <cell r="G742">
            <v>0</v>
          </cell>
          <cell r="H742">
            <v>0</v>
          </cell>
          <cell r="I742">
            <v>70001004</v>
          </cell>
          <cell r="J742">
            <v>70001001</v>
          </cell>
          <cell r="K742">
            <v>0</v>
          </cell>
          <cell r="L742">
            <v>0</v>
          </cell>
          <cell r="M742">
            <v>1</v>
          </cell>
          <cell r="N742">
            <v>3</v>
          </cell>
          <cell r="O742">
            <v>2</v>
          </cell>
          <cell r="P742">
            <v>1</v>
          </cell>
          <cell r="Q742">
            <v>12000</v>
          </cell>
          <cell r="R742">
            <v>201</v>
          </cell>
          <cell r="S742">
            <v>201</v>
          </cell>
          <cell r="T742">
            <v>1</v>
          </cell>
          <cell r="U742">
            <v>1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5</v>
          </cell>
          <cell r="AE742">
            <v>99</v>
          </cell>
          <cell r="AF742">
            <v>5</v>
          </cell>
          <cell r="AG742">
            <v>1</v>
          </cell>
          <cell r="AH742">
            <v>0</v>
          </cell>
          <cell r="AI742">
            <v>0</v>
          </cell>
          <cell r="AJ742">
            <v>2</v>
          </cell>
          <cell r="AK742">
            <v>3</v>
          </cell>
          <cell r="AL742">
            <v>1</v>
          </cell>
          <cell r="AM742" t="str">
            <v>60700301,601000511</v>
          </cell>
          <cell r="AO742">
            <v>0.1</v>
          </cell>
          <cell r="AP742">
            <v>1</v>
          </cell>
          <cell r="AQ742">
            <v>70000001</v>
          </cell>
          <cell r="AR742">
            <v>0</v>
          </cell>
          <cell r="AT742">
            <v>1</v>
          </cell>
          <cell r="AW742">
            <v>600</v>
          </cell>
          <cell r="AZ742">
            <v>0.5</v>
          </cell>
          <cell r="BA742">
            <v>0</v>
          </cell>
          <cell r="BB742">
            <v>0</v>
          </cell>
        </row>
        <row r="743">
          <cell r="C743">
            <v>72009002</v>
          </cell>
          <cell r="D743" t="str">
            <v>夕</v>
          </cell>
          <cell r="E743">
            <v>3</v>
          </cell>
          <cell r="F743">
            <v>0</v>
          </cell>
          <cell r="G743">
            <v>0</v>
          </cell>
          <cell r="H743">
            <v>0</v>
          </cell>
          <cell r="I743">
            <v>70001004</v>
          </cell>
          <cell r="J743">
            <v>70001001</v>
          </cell>
          <cell r="K743">
            <v>0</v>
          </cell>
          <cell r="L743">
            <v>0</v>
          </cell>
          <cell r="M743">
            <v>1</v>
          </cell>
          <cell r="N743">
            <v>3</v>
          </cell>
          <cell r="O743">
            <v>2</v>
          </cell>
          <cell r="P743">
            <v>1</v>
          </cell>
          <cell r="Q743">
            <v>3600000</v>
          </cell>
          <cell r="R743">
            <v>2775</v>
          </cell>
          <cell r="S743">
            <v>2775</v>
          </cell>
          <cell r="T743">
            <v>537</v>
          </cell>
          <cell r="U743">
            <v>537</v>
          </cell>
          <cell r="V743">
            <v>0.05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5</v>
          </cell>
          <cell r="AE743">
            <v>99</v>
          </cell>
          <cell r="AF743">
            <v>5</v>
          </cell>
          <cell r="AG743">
            <v>1</v>
          </cell>
          <cell r="AH743">
            <v>0</v>
          </cell>
          <cell r="AI743">
            <v>0</v>
          </cell>
          <cell r="AJ743">
            <v>3</v>
          </cell>
          <cell r="AK743">
            <v>1</v>
          </cell>
          <cell r="AL743">
            <v>0</v>
          </cell>
          <cell r="AM743">
            <v>60600101</v>
          </cell>
          <cell r="AN743" t="str">
            <v>1;19;601000111,600010201,601100106,601400101,601100001,601100110,601100108,601100109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743">
            <v>0.1</v>
          </cell>
          <cell r="AP743">
            <v>1</v>
          </cell>
          <cell r="AQ743">
            <v>70000001</v>
          </cell>
          <cell r="AR743" t="str">
            <v>73004301,73004302,73004303,73004304,73004305</v>
          </cell>
          <cell r="AT743">
            <v>1</v>
          </cell>
          <cell r="AW743">
            <v>1800</v>
          </cell>
          <cell r="AZ743">
            <v>0.5</v>
          </cell>
          <cell r="BA743">
            <v>0</v>
          </cell>
          <cell r="BB743">
            <v>0</v>
          </cell>
        </row>
        <row r="744">
          <cell r="C744">
            <v>72009003</v>
          </cell>
          <cell r="D744" t="str">
            <v>熔炎巨龙神</v>
          </cell>
          <cell r="E744">
            <v>3</v>
          </cell>
          <cell r="F744">
            <v>0</v>
          </cell>
          <cell r="G744">
            <v>0</v>
          </cell>
          <cell r="H744">
            <v>0</v>
          </cell>
          <cell r="I744">
            <v>70001004</v>
          </cell>
          <cell r="J744">
            <v>70001001</v>
          </cell>
          <cell r="K744">
            <v>0</v>
          </cell>
          <cell r="L744">
            <v>0</v>
          </cell>
          <cell r="M744">
            <v>1</v>
          </cell>
          <cell r="N744">
            <v>3</v>
          </cell>
          <cell r="O744">
            <v>2</v>
          </cell>
          <cell r="P744">
            <v>1</v>
          </cell>
          <cell r="Q744">
            <v>3600000</v>
          </cell>
          <cell r="R744">
            <v>2775</v>
          </cell>
          <cell r="S744">
            <v>2775</v>
          </cell>
          <cell r="T744">
            <v>537</v>
          </cell>
          <cell r="U744">
            <v>537</v>
          </cell>
          <cell r="V744">
            <v>0.05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5</v>
          </cell>
          <cell r="AE744">
            <v>99</v>
          </cell>
          <cell r="AF744">
            <v>5</v>
          </cell>
          <cell r="AG744">
            <v>1</v>
          </cell>
          <cell r="AH744">
            <v>0</v>
          </cell>
          <cell r="AI744">
            <v>0</v>
          </cell>
          <cell r="AJ744">
            <v>3</v>
          </cell>
          <cell r="AK744">
            <v>3</v>
          </cell>
          <cell r="AL744">
            <v>0</v>
          </cell>
          <cell r="AM744" t="str">
            <v>60600101,61101011,61101021</v>
          </cell>
          <cell r="AN744" t="str">
            <v>1;19;601000111,600010201,601100106,601400101,601100001,601100110,601100108,601100109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744">
            <v>0.1</v>
          </cell>
          <cell r="AP744">
            <v>1</v>
          </cell>
          <cell r="AQ744">
            <v>70000001</v>
          </cell>
          <cell r="AR744" t="str">
            <v>73004301,73004302,73004303,73004304,73004305</v>
          </cell>
          <cell r="AT744">
            <v>1</v>
          </cell>
          <cell r="AW744">
            <v>1800</v>
          </cell>
          <cell r="AZ744">
            <v>0.5</v>
          </cell>
          <cell r="BA744">
            <v>0</v>
          </cell>
          <cell r="BB744">
            <v>0</v>
          </cell>
        </row>
        <row r="745">
          <cell r="C745">
            <v>72009011</v>
          </cell>
          <cell r="D745" t="str">
            <v>江洋大盗</v>
          </cell>
          <cell r="E745">
            <v>1</v>
          </cell>
          <cell r="F745">
            <v>3</v>
          </cell>
          <cell r="G745">
            <v>0</v>
          </cell>
          <cell r="H745">
            <v>1</v>
          </cell>
          <cell r="I745">
            <v>70001004</v>
          </cell>
          <cell r="J745">
            <v>70001001</v>
          </cell>
          <cell r="K745">
            <v>0</v>
          </cell>
          <cell r="L745">
            <v>0</v>
          </cell>
          <cell r="M745">
            <v>12</v>
          </cell>
          <cell r="N745">
            <v>3</v>
          </cell>
          <cell r="O745">
            <v>2</v>
          </cell>
          <cell r="P745">
            <v>1</v>
          </cell>
          <cell r="Q745">
            <v>72000</v>
          </cell>
          <cell r="R745">
            <v>1863</v>
          </cell>
          <cell r="S745">
            <v>1863</v>
          </cell>
          <cell r="T745">
            <v>347</v>
          </cell>
          <cell r="U745">
            <v>347</v>
          </cell>
          <cell r="V745">
            <v>0.05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5</v>
          </cell>
          <cell r="AE745">
            <v>99</v>
          </cell>
          <cell r="AF745">
            <v>5</v>
          </cell>
          <cell r="AG745">
            <v>1</v>
          </cell>
          <cell r="AH745">
            <v>0</v>
          </cell>
          <cell r="AI745">
            <v>0</v>
          </cell>
          <cell r="AJ745">
            <v>1</v>
          </cell>
          <cell r="AK745">
            <v>1</v>
          </cell>
          <cell r="AL745">
            <v>0</v>
          </cell>
          <cell r="AM745">
            <v>60303201</v>
          </cell>
          <cell r="AO745">
            <v>0.1</v>
          </cell>
          <cell r="AP745">
            <v>1</v>
          </cell>
          <cell r="AQ745">
            <v>70000001</v>
          </cell>
          <cell r="AR745" t="str">
            <v>70102001,70102002</v>
          </cell>
          <cell r="AT745">
            <v>1</v>
          </cell>
          <cell r="AW745">
            <v>21600</v>
          </cell>
          <cell r="AZ745">
            <v>0.5</v>
          </cell>
          <cell r="BA745">
            <v>0</v>
          </cell>
          <cell r="BB745">
            <v>0</v>
          </cell>
        </row>
        <row r="746">
          <cell r="C746">
            <v>72009012</v>
          </cell>
          <cell r="D746" t="str">
            <v>江洋大盗</v>
          </cell>
          <cell r="E746">
            <v>1</v>
          </cell>
          <cell r="F746">
            <v>3</v>
          </cell>
          <cell r="G746">
            <v>0</v>
          </cell>
          <cell r="H746">
            <v>1</v>
          </cell>
          <cell r="I746">
            <v>70001004</v>
          </cell>
          <cell r="J746">
            <v>70001001</v>
          </cell>
          <cell r="K746">
            <v>0</v>
          </cell>
          <cell r="L746">
            <v>0</v>
          </cell>
          <cell r="M746">
            <v>22</v>
          </cell>
          <cell r="N746">
            <v>3</v>
          </cell>
          <cell r="O746">
            <v>2</v>
          </cell>
          <cell r="P746">
            <v>1</v>
          </cell>
          <cell r="Q746">
            <v>180000</v>
          </cell>
          <cell r="R746">
            <v>4318</v>
          </cell>
          <cell r="S746">
            <v>4318</v>
          </cell>
          <cell r="T746">
            <v>858</v>
          </cell>
          <cell r="U746">
            <v>858</v>
          </cell>
          <cell r="V746">
            <v>0.05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5</v>
          </cell>
          <cell r="AE746">
            <v>99</v>
          </cell>
          <cell r="AF746">
            <v>5</v>
          </cell>
          <cell r="AG746">
            <v>1</v>
          </cell>
          <cell r="AH746">
            <v>0</v>
          </cell>
          <cell r="AI746">
            <v>0</v>
          </cell>
          <cell r="AJ746">
            <v>1</v>
          </cell>
          <cell r="AK746">
            <v>1</v>
          </cell>
          <cell r="AL746">
            <v>0</v>
          </cell>
          <cell r="AM746">
            <v>60303201</v>
          </cell>
          <cell r="AO746">
            <v>0.1</v>
          </cell>
          <cell r="AP746">
            <v>1</v>
          </cell>
          <cell r="AQ746">
            <v>70000001</v>
          </cell>
          <cell r="AR746" t="str">
            <v>70102001,70102002</v>
          </cell>
          <cell r="AT746">
            <v>1</v>
          </cell>
          <cell r="AW746">
            <v>21600</v>
          </cell>
          <cell r="AZ746">
            <v>0.5</v>
          </cell>
          <cell r="BA746">
            <v>0</v>
          </cell>
          <cell r="BB746">
            <v>0</v>
          </cell>
        </row>
        <row r="747">
          <cell r="C747">
            <v>72009013</v>
          </cell>
          <cell r="D747" t="str">
            <v>江洋大盗</v>
          </cell>
          <cell r="E747">
            <v>1</v>
          </cell>
          <cell r="F747">
            <v>3</v>
          </cell>
          <cell r="G747">
            <v>0</v>
          </cell>
          <cell r="H747">
            <v>1</v>
          </cell>
          <cell r="I747">
            <v>70001004</v>
          </cell>
          <cell r="J747">
            <v>70001001</v>
          </cell>
          <cell r="K747">
            <v>0</v>
          </cell>
          <cell r="L747">
            <v>0</v>
          </cell>
          <cell r="M747">
            <v>32</v>
          </cell>
          <cell r="N747">
            <v>3</v>
          </cell>
          <cell r="O747">
            <v>2</v>
          </cell>
          <cell r="P747">
            <v>1</v>
          </cell>
          <cell r="Q747">
            <v>300000</v>
          </cell>
          <cell r="R747">
            <v>6536</v>
          </cell>
          <cell r="S747">
            <v>6536</v>
          </cell>
          <cell r="T747">
            <v>1320</v>
          </cell>
          <cell r="U747">
            <v>1320</v>
          </cell>
          <cell r="V747">
            <v>0.05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5</v>
          </cell>
          <cell r="AE747">
            <v>99</v>
          </cell>
          <cell r="AF747">
            <v>5</v>
          </cell>
          <cell r="AG747">
            <v>1</v>
          </cell>
          <cell r="AH747">
            <v>0</v>
          </cell>
          <cell r="AI747">
            <v>0</v>
          </cell>
          <cell r="AJ747">
            <v>1</v>
          </cell>
          <cell r="AK747">
            <v>1</v>
          </cell>
          <cell r="AL747">
            <v>0</v>
          </cell>
          <cell r="AM747">
            <v>60303201</v>
          </cell>
          <cell r="AO747">
            <v>0.1</v>
          </cell>
          <cell r="AP747">
            <v>1</v>
          </cell>
          <cell r="AQ747">
            <v>70000001</v>
          </cell>
          <cell r="AR747" t="str">
            <v>70102001,70102002</v>
          </cell>
          <cell r="AT747">
            <v>1</v>
          </cell>
          <cell r="AW747">
            <v>21600</v>
          </cell>
          <cell r="AZ747">
            <v>0.5</v>
          </cell>
          <cell r="BA747">
            <v>0</v>
          </cell>
          <cell r="BB747">
            <v>0</v>
          </cell>
        </row>
        <row r="748">
          <cell r="C748">
            <v>72009014</v>
          </cell>
          <cell r="D748" t="str">
            <v>江洋大盗</v>
          </cell>
          <cell r="E748">
            <v>1</v>
          </cell>
          <cell r="F748">
            <v>3</v>
          </cell>
          <cell r="G748">
            <v>0</v>
          </cell>
          <cell r="H748">
            <v>1</v>
          </cell>
          <cell r="I748">
            <v>70001004</v>
          </cell>
          <cell r="J748">
            <v>70001001</v>
          </cell>
          <cell r="K748">
            <v>0</v>
          </cell>
          <cell r="L748">
            <v>0</v>
          </cell>
          <cell r="M748">
            <v>42</v>
          </cell>
          <cell r="N748">
            <v>3</v>
          </cell>
          <cell r="O748">
            <v>2</v>
          </cell>
          <cell r="P748">
            <v>1</v>
          </cell>
          <cell r="Q748">
            <v>420000</v>
          </cell>
          <cell r="R748">
            <v>8754</v>
          </cell>
          <cell r="S748">
            <v>8754</v>
          </cell>
          <cell r="T748">
            <v>1782</v>
          </cell>
          <cell r="U748">
            <v>1782</v>
          </cell>
          <cell r="V748">
            <v>0.05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5</v>
          </cell>
          <cell r="AE748">
            <v>99</v>
          </cell>
          <cell r="AF748">
            <v>5</v>
          </cell>
          <cell r="AG748">
            <v>1</v>
          </cell>
          <cell r="AH748">
            <v>0</v>
          </cell>
          <cell r="AI748">
            <v>0</v>
          </cell>
          <cell r="AJ748">
            <v>1</v>
          </cell>
          <cell r="AK748">
            <v>1</v>
          </cell>
          <cell r="AL748">
            <v>0</v>
          </cell>
          <cell r="AM748">
            <v>60303201</v>
          </cell>
          <cell r="AO748">
            <v>0.1</v>
          </cell>
          <cell r="AP748">
            <v>1</v>
          </cell>
          <cell r="AQ748">
            <v>70000001</v>
          </cell>
          <cell r="AR748" t="str">
            <v>70102001,70102002</v>
          </cell>
          <cell r="AT748">
            <v>1</v>
          </cell>
          <cell r="AW748">
            <v>21600</v>
          </cell>
          <cell r="AZ748">
            <v>0.5</v>
          </cell>
          <cell r="BA748">
            <v>0</v>
          </cell>
          <cell r="BB748">
            <v>0</v>
          </cell>
        </row>
        <row r="749">
          <cell r="C749">
            <v>72009015</v>
          </cell>
          <cell r="D749" t="str">
            <v>江洋大盗</v>
          </cell>
          <cell r="E749">
            <v>1</v>
          </cell>
          <cell r="F749">
            <v>3</v>
          </cell>
          <cell r="G749">
            <v>0</v>
          </cell>
          <cell r="H749">
            <v>1</v>
          </cell>
          <cell r="I749">
            <v>70001004</v>
          </cell>
          <cell r="J749">
            <v>70001001</v>
          </cell>
          <cell r="K749">
            <v>0</v>
          </cell>
          <cell r="L749">
            <v>0</v>
          </cell>
          <cell r="M749">
            <v>52</v>
          </cell>
          <cell r="N749">
            <v>3</v>
          </cell>
          <cell r="O749">
            <v>2</v>
          </cell>
          <cell r="P749">
            <v>1</v>
          </cell>
          <cell r="Q749">
            <v>600000</v>
          </cell>
          <cell r="R749">
            <v>13040</v>
          </cell>
          <cell r="S749">
            <v>13040</v>
          </cell>
          <cell r="T749">
            <v>2700</v>
          </cell>
          <cell r="U749">
            <v>2700</v>
          </cell>
          <cell r="V749">
            <v>0.05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5</v>
          </cell>
          <cell r="AE749">
            <v>99</v>
          </cell>
          <cell r="AF749">
            <v>5</v>
          </cell>
          <cell r="AG749">
            <v>1</v>
          </cell>
          <cell r="AH749">
            <v>0</v>
          </cell>
          <cell r="AI749">
            <v>0</v>
          </cell>
          <cell r="AJ749">
            <v>1</v>
          </cell>
          <cell r="AK749">
            <v>1</v>
          </cell>
          <cell r="AL749">
            <v>0</v>
          </cell>
          <cell r="AM749">
            <v>60303201</v>
          </cell>
          <cell r="AO749">
            <v>0.1</v>
          </cell>
          <cell r="AP749">
            <v>1</v>
          </cell>
          <cell r="AQ749">
            <v>70000001</v>
          </cell>
          <cell r="AR749" t="str">
            <v>70102001,70102002</v>
          </cell>
          <cell r="AT749">
            <v>1</v>
          </cell>
          <cell r="AW749">
            <v>21600</v>
          </cell>
          <cell r="AZ749">
            <v>0.5</v>
          </cell>
          <cell r="BA749">
            <v>0</v>
          </cell>
          <cell r="BB749">
            <v>0</v>
          </cell>
        </row>
        <row r="750">
          <cell r="C750">
            <v>72009021</v>
          </cell>
          <cell r="D750" t="str">
            <v>神器之王-传承携带者</v>
          </cell>
          <cell r="E750">
            <v>3</v>
          </cell>
          <cell r="F750">
            <v>0</v>
          </cell>
          <cell r="G750">
            <v>0</v>
          </cell>
          <cell r="H750">
            <v>0</v>
          </cell>
          <cell r="I750">
            <v>70001004</v>
          </cell>
          <cell r="J750">
            <v>70001001</v>
          </cell>
          <cell r="K750">
            <v>0</v>
          </cell>
          <cell r="L750">
            <v>0</v>
          </cell>
          <cell r="M750">
            <v>18</v>
          </cell>
          <cell r="N750">
            <v>3</v>
          </cell>
          <cell r="O750">
            <v>2</v>
          </cell>
          <cell r="P750">
            <v>1</v>
          </cell>
          <cell r="Q750">
            <v>500000</v>
          </cell>
          <cell r="R750">
            <v>1800</v>
          </cell>
          <cell r="S750">
            <v>1800</v>
          </cell>
          <cell r="T750">
            <v>300</v>
          </cell>
          <cell r="U750">
            <v>300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5</v>
          </cell>
          <cell r="AE750">
            <v>99</v>
          </cell>
          <cell r="AF750">
            <v>5</v>
          </cell>
          <cell r="AG750">
            <v>1</v>
          </cell>
          <cell r="AH750">
            <v>0</v>
          </cell>
          <cell r="AI750">
            <v>0</v>
          </cell>
          <cell r="AJ750">
            <v>1</v>
          </cell>
          <cell r="AK750">
            <v>3</v>
          </cell>
          <cell r="AL750">
            <v>1</v>
          </cell>
          <cell r="AM750" t="str">
            <v>60600101,60601101,61101101</v>
          </cell>
          <cell r="AN750" t="str">
            <v>1;19;601000111,600010201,601100106,601400101,601100001,601100110,601100108,601100109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750">
            <v>0.1</v>
          </cell>
          <cell r="AP750">
            <v>1</v>
          </cell>
          <cell r="AQ750">
            <v>70000001</v>
          </cell>
          <cell r="AR750" t="str">
            <v>70102001,70103001,70103002</v>
          </cell>
          <cell r="AT750">
            <v>1</v>
          </cell>
          <cell r="AW750">
            <v>1800</v>
          </cell>
          <cell r="AZ750">
            <v>0.5</v>
          </cell>
          <cell r="BA750">
            <v>0</v>
          </cell>
          <cell r="BB750">
            <v>0</v>
          </cell>
        </row>
        <row r="751">
          <cell r="C751">
            <v>72009022</v>
          </cell>
          <cell r="D751" t="str">
            <v>神器之王-传承携带者</v>
          </cell>
          <cell r="E751">
            <v>3</v>
          </cell>
          <cell r="F751">
            <v>0</v>
          </cell>
          <cell r="G751">
            <v>0</v>
          </cell>
          <cell r="H751">
            <v>0</v>
          </cell>
          <cell r="I751">
            <v>70001004</v>
          </cell>
          <cell r="J751">
            <v>70001001</v>
          </cell>
          <cell r="K751">
            <v>0</v>
          </cell>
          <cell r="L751">
            <v>0</v>
          </cell>
          <cell r="M751">
            <v>29</v>
          </cell>
          <cell r="N751">
            <v>3</v>
          </cell>
          <cell r="O751">
            <v>2</v>
          </cell>
          <cell r="P751">
            <v>1</v>
          </cell>
          <cell r="Q751">
            <v>1200000</v>
          </cell>
          <cell r="R751">
            <v>2775</v>
          </cell>
          <cell r="S751">
            <v>2775</v>
          </cell>
          <cell r="T751">
            <v>537</v>
          </cell>
          <cell r="U751">
            <v>537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5</v>
          </cell>
          <cell r="AE751">
            <v>99</v>
          </cell>
          <cell r="AF751">
            <v>5</v>
          </cell>
          <cell r="AG751">
            <v>1</v>
          </cell>
          <cell r="AH751">
            <v>0</v>
          </cell>
          <cell r="AI751">
            <v>0</v>
          </cell>
          <cell r="AJ751">
            <v>1</v>
          </cell>
          <cell r="AK751">
            <v>3</v>
          </cell>
          <cell r="AL751">
            <v>1</v>
          </cell>
          <cell r="AM751" t="str">
            <v>60600101,60601101,61101111</v>
          </cell>
          <cell r="AN751" t="str">
            <v>1;19;601000111,600010201,601100106,601400101,601100001,601100110,601100108,601100109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751">
            <v>0.1</v>
          </cell>
          <cell r="AP751">
            <v>1</v>
          </cell>
          <cell r="AQ751">
            <v>70000001</v>
          </cell>
          <cell r="AR751" t="str">
            <v>70102001,70103001,70103002</v>
          </cell>
          <cell r="AT751">
            <v>1</v>
          </cell>
          <cell r="AW751">
            <v>1800</v>
          </cell>
          <cell r="AZ751">
            <v>0.5</v>
          </cell>
          <cell r="BA751">
            <v>0</v>
          </cell>
          <cell r="BB751">
            <v>0</v>
          </cell>
        </row>
        <row r="752">
          <cell r="C752">
            <v>72009023</v>
          </cell>
          <cell r="D752" t="str">
            <v>神器之王-传承携带者</v>
          </cell>
          <cell r="E752">
            <v>3</v>
          </cell>
          <cell r="F752">
            <v>0</v>
          </cell>
          <cell r="G752">
            <v>0</v>
          </cell>
          <cell r="H752">
            <v>0</v>
          </cell>
          <cell r="I752">
            <v>70001004</v>
          </cell>
          <cell r="J752">
            <v>70001001</v>
          </cell>
          <cell r="K752">
            <v>0</v>
          </cell>
          <cell r="L752">
            <v>0</v>
          </cell>
          <cell r="M752">
            <v>39</v>
          </cell>
          <cell r="N752">
            <v>3</v>
          </cell>
          <cell r="O752">
            <v>2</v>
          </cell>
          <cell r="P752">
            <v>1</v>
          </cell>
          <cell r="Q752">
            <v>2500000</v>
          </cell>
          <cell r="R752">
            <v>5554</v>
          </cell>
          <cell r="S752">
            <v>5554</v>
          </cell>
          <cell r="T752">
            <v>1197</v>
          </cell>
          <cell r="U752">
            <v>1197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5</v>
          </cell>
          <cell r="AE752">
            <v>99</v>
          </cell>
          <cell r="AF752">
            <v>5</v>
          </cell>
          <cell r="AG752">
            <v>1</v>
          </cell>
          <cell r="AH752">
            <v>0</v>
          </cell>
          <cell r="AI752">
            <v>0</v>
          </cell>
          <cell r="AJ752">
            <v>1</v>
          </cell>
          <cell r="AK752">
            <v>3</v>
          </cell>
          <cell r="AL752">
            <v>1</v>
          </cell>
          <cell r="AM752" t="str">
            <v>60600101,60601101,61101121</v>
          </cell>
          <cell r="AN752" t="str">
            <v>1;19;601000111,600010201,601100106,601400101,601100001,601100110,601100108,601100109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752">
            <v>0.1</v>
          </cell>
          <cell r="AP752">
            <v>1</v>
          </cell>
          <cell r="AQ752">
            <v>70000001</v>
          </cell>
          <cell r="AR752" t="str">
            <v>70102001,70103001,70103002</v>
          </cell>
          <cell r="AT752">
            <v>1</v>
          </cell>
          <cell r="AW752">
            <v>1800</v>
          </cell>
          <cell r="AZ752">
            <v>0.5</v>
          </cell>
          <cell r="BA752">
            <v>0</v>
          </cell>
          <cell r="BB752">
            <v>0</v>
          </cell>
        </row>
        <row r="753">
          <cell r="C753">
            <v>72009024</v>
          </cell>
          <cell r="D753" t="str">
            <v>神器之王-传承携带者</v>
          </cell>
          <cell r="E753">
            <v>3</v>
          </cell>
          <cell r="F753">
            <v>0</v>
          </cell>
          <cell r="G753">
            <v>0</v>
          </cell>
          <cell r="H753">
            <v>0</v>
          </cell>
          <cell r="I753">
            <v>70001004</v>
          </cell>
          <cell r="J753">
            <v>70001001</v>
          </cell>
          <cell r="K753">
            <v>0</v>
          </cell>
          <cell r="L753">
            <v>0</v>
          </cell>
          <cell r="M753">
            <v>49</v>
          </cell>
          <cell r="N753">
            <v>3</v>
          </cell>
          <cell r="O753">
            <v>2</v>
          </cell>
          <cell r="P753">
            <v>1</v>
          </cell>
          <cell r="Q753">
            <v>3500000</v>
          </cell>
          <cell r="R753">
            <v>7967</v>
          </cell>
          <cell r="S753">
            <v>7967</v>
          </cell>
          <cell r="T753">
            <v>1774</v>
          </cell>
          <cell r="U753">
            <v>1774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5</v>
          </cell>
          <cell r="AE753">
            <v>99</v>
          </cell>
          <cell r="AF753">
            <v>5</v>
          </cell>
          <cell r="AG753">
            <v>1</v>
          </cell>
          <cell r="AH753">
            <v>0</v>
          </cell>
          <cell r="AI753">
            <v>0</v>
          </cell>
          <cell r="AJ753">
            <v>1</v>
          </cell>
          <cell r="AK753">
            <v>3</v>
          </cell>
          <cell r="AL753">
            <v>1</v>
          </cell>
          <cell r="AM753" t="str">
            <v>60600101,60601101,61101131</v>
          </cell>
          <cell r="AN753" t="str">
            <v>1;19;601000111,600010201,601100106,601400101,601100001,601100110,601100108,601100109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753">
            <v>0.1</v>
          </cell>
          <cell r="AP753">
            <v>1</v>
          </cell>
          <cell r="AQ753">
            <v>70000001</v>
          </cell>
          <cell r="AR753" t="str">
            <v>70102001,70103001,70103002</v>
          </cell>
          <cell r="AT753">
            <v>1</v>
          </cell>
          <cell r="AW753">
            <v>1800</v>
          </cell>
          <cell r="AZ753">
            <v>0.5</v>
          </cell>
          <cell r="BA753">
            <v>0</v>
          </cell>
          <cell r="BB753">
            <v>0</v>
          </cell>
        </row>
        <row r="754">
          <cell r="C754">
            <v>72009025</v>
          </cell>
          <cell r="D754" t="str">
            <v>神器之王-传承携带者</v>
          </cell>
          <cell r="E754">
            <v>3</v>
          </cell>
          <cell r="F754">
            <v>0</v>
          </cell>
          <cell r="G754">
            <v>0</v>
          </cell>
          <cell r="H754">
            <v>0</v>
          </cell>
          <cell r="I754">
            <v>70001004</v>
          </cell>
          <cell r="J754">
            <v>70001001</v>
          </cell>
          <cell r="K754">
            <v>0</v>
          </cell>
          <cell r="L754">
            <v>0</v>
          </cell>
          <cell r="M754">
            <v>59</v>
          </cell>
          <cell r="N754">
            <v>3</v>
          </cell>
          <cell r="O754">
            <v>2</v>
          </cell>
          <cell r="P754">
            <v>1</v>
          </cell>
          <cell r="Q754">
            <v>5000000</v>
          </cell>
          <cell r="R754">
            <v>10367</v>
          </cell>
          <cell r="S754">
            <v>10367</v>
          </cell>
          <cell r="T754">
            <v>2352</v>
          </cell>
          <cell r="U754">
            <v>2352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5</v>
          </cell>
          <cell r="AE754">
            <v>99</v>
          </cell>
          <cell r="AF754">
            <v>5</v>
          </cell>
          <cell r="AG754">
            <v>1</v>
          </cell>
          <cell r="AH754">
            <v>0</v>
          </cell>
          <cell r="AI754">
            <v>0</v>
          </cell>
          <cell r="AJ754">
            <v>1</v>
          </cell>
          <cell r="AK754">
            <v>3</v>
          </cell>
          <cell r="AL754">
            <v>1</v>
          </cell>
          <cell r="AM754" t="str">
            <v>60600101,60601101,61101141</v>
          </cell>
          <cell r="AN754" t="str">
            <v>1;19;601000111,600010201,601100106,601400101,601100001,601100110,601100108,601100109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754">
            <v>0.1</v>
          </cell>
          <cell r="AP754">
            <v>1</v>
          </cell>
          <cell r="AQ754">
            <v>70000001</v>
          </cell>
          <cell r="AR754" t="str">
            <v>70102001,70103001,70103002</v>
          </cell>
          <cell r="AT754">
            <v>1</v>
          </cell>
          <cell r="AW754">
            <v>1800</v>
          </cell>
          <cell r="AZ754">
            <v>0.5</v>
          </cell>
          <cell r="BA754">
            <v>0</v>
          </cell>
          <cell r="BB754">
            <v>0</v>
          </cell>
        </row>
        <row r="755">
          <cell r="C755">
            <v>72009031</v>
          </cell>
          <cell r="D755" t="str">
            <v>深渊魔王领主</v>
          </cell>
          <cell r="E755">
            <v>3</v>
          </cell>
          <cell r="F755">
            <v>0</v>
          </cell>
          <cell r="G755">
            <v>0</v>
          </cell>
          <cell r="H755">
            <v>0</v>
          </cell>
          <cell r="I755">
            <v>70001004</v>
          </cell>
          <cell r="J755">
            <v>70001001</v>
          </cell>
          <cell r="K755">
            <v>0</v>
          </cell>
          <cell r="L755">
            <v>0</v>
          </cell>
          <cell r="M755">
            <v>25</v>
          </cell>
          <cell r="N755">
            <v>5</v>
          </cell>
          <cell r="O755">
            <v>2</v>
          </cell>
          <cell r="P755">
            <v>1</v>
          </cell>
          <cell r="Q755">
            <v>1087960</v>
          </cell>
          <cell r="R755">
            <v>2775</v>
          </cell>
          <cell r="S755">
            <v>2775</v>
          </cell>
          <cell r="T755">
            <v>537</v>
          </cell>
          <cell r="U755">
            <v>537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3</v>
          </cell>
          <cell r="AE755">
            <v>30</v>
          </cell>
          <cell r="AF755">
            <v>7</v>
          </cell>
          <cell r="AG755">
            <v>1</v>
          </cell>
          <cell r="AH755">
            <v>5000</v>
          </cell>
          <cell r="AI755">
            <v>1</v>
          </cell>
          <cell r="AJ755">
            <v>3</v>
          </cell>
          <cell r="AK755">
            <v>0</v>
          </cell>
          <cell r="AL755">
            <v>0</v>
          </cell>
          <cell r="AM755" t="str">
            <v>601000211,600021201,601100103,601300101,601100208,601100209,601501101,601501201,602001001,601506101,601505011,601504601</v>
          </cell>
          <cell r="AO755">
            <v>0.1</v>
          </cell>
          <cell r="AP755">
            <v>1</v>
          </cell>
          <cell r="AQ755">
            <v>70000001</v>
          </cell>
          <cell r="AR755" t="str">
            <v>62009001,62009002,62009003,62009004,62009005,62009006,62009007,62009008,62009009,62009010</v>
          </cell>
          <cell r="AT755">
            <v>1</v>
          </cell>
          <cell r="AZ755">
            <v>0.5</v>
          </cell>
          <cell r="BA755">
            <v>0</v>
          </cell>
          <cell r="BB755">
            <v>0</v>
          </cell>
        </row>
        <row r="756">
          <cell r="C756">
            <v>72009032</v>
          </cell>
          <cell r="D756" t="str">
            <v>深渊魔王领主</v>
          </cell>
          <cell r="E756">
            <v>3</v>
          </cell>
          <cell r="F756">
            <v>0</v>
          </cell>
          <cell r="G756">
            <v>0</v>
          </cell>
          <cell r="H756">
            <v>0</v>
          </cell>
          <cell r="I756">
            <v>70001004</v>
          </cell>
          <cell r="J756">
            <v>70001001</v>
          </cell>
          <cell r="K756">
            <v>0</v>
          </cell>
          <cell r="L756">
            <v>0</v>
          </cell>
          <cell r="M756">
            <v>35</v>
          </cell>
          <cell r="N756">
            <v>5</v>
          </cell>
          <cell r="O756">
            <v>2</v>
          </cell>
          <cell r="P756">
            <v>1</v>
          </cell>
          <cell r="Q756">
            <v>2931084</v>
          </cell>
          <cell r="R756">
            <v>5554</v>
          </cell>
          <cell r="S756">
            <v>5554</v>
          </cell>
          <cell r="T756">
            <v>1197</v>
          </cell>
          <cell r="U756">
            <v>1197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3</v>
          </cell>
          <cell r="AE756">
            <v>30</v>
          </cell>
          <cell r="AF756">
            <v>7</v>
          </cell>
          <cell r="AG756">
            <v>1</v>
          </cell>
          <cell r="AH756">
            <v>10000</v>
          </cell>
          <cell r="AI756">
            <v>1</v>
          </cell>
          <cell r="AJ756">
            <v>3</v>
          </cell>
          <cell r="AK756">
            <v>0</v>
          </cell>
          <cell r="AL756">
            <v>0</v>
          </cell>
          <cell r="AM756" t="str">
            <v>601000311,600031201,601100107,601300101,601100308,601100309,601501301,602002001,601505101,601506101,601505021,601504601</v>
          </cell>
          <cell r="AO756">
            <v>0.1</v>
          </cell>
          <cell r="AP756">
            <v>1</v>
          </cell>
          <cell r="AQ756">
            <v>70000001</v>
          </cell>
          <cell r="AR756" t="str">
            <v>62009001,62009002,62009003,62009004,62009005,62009006,62009007,62009008,62009009,62009010</v>
          </cell>
          <cell r="AT756">
            <v>1</v>
          </cell>
          <cell r="AZ756">
            <v>0.5</v>
          </cell>
          <cell r="BA756">
            <v>0</v>
          </cell>
          <cell r="BB756">
            <v>0</v>
          </cell>
        </row>
        <row r="757">
          <cell r="C757">
            <v>72009033</v>
          </cell>
          <cell r="D757" t="str">
            <v>深渊魔王领主</v>
          </cell>
          <cell r="E757">
            <v>3</v>
          </cell>
          <cell r="F757">
            <v>0</v>
          </cell>
          <cell r="G757">
            <v>0</v>
          </cell>
          <cell r="H757">
            <v>0</v>
          </cell>
          <cell r="I757">
            <v>70001004</v>
          </cell>
          <cell r="J757">
            <v>70001001</v>
          </cell>
          <cell r="K757">
            <v>0</v>
          </cell>
          <cell r="L757">
            <v>0</v>
          </cell>
          <cell r="M757">
            <v>45</v>
          </cell>
          <cell r="N757">
            <v>5</v>
          </cell>
          <cell r="O757">
            <v>2</v>
          </cell>
          <cell r="P757">
            <v>1</v>
          </cell>
          <cell r="Q757">
            <v>4206228</v>
          </cell>
          <cell r="R757">
            <v>7967</v>
          </cell>
          <cell r="S757">
            <v>7967</v>
          </cell>
          <cell r="T757">
            <v>1774</v>
          </cell>
          <cell r="U757">
            <v>1774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3</v>
          </cell>
          <cell r="AE757">
            <v>30</v>
          </cell>
          <cell r="AF757">
            <v>7</v>
          </cell>
          <cell r="AG757">
            <v>1</v>
          </cell>
          <cell r="AH757">
            <v>15000</v>
          </cell>
          <cell r="AI757">
            <v>1</v>
          </cell>
          <cell r="AJ757">
            <v>3</v>
          </cell>
          <cell r="AK757">
            <v>0</v>
          </cell>
          <cell r="AL757">
            <v>0</v>
          </cell>
          <cell r="AM757" t="str">
            <v>601000411,600041201,601100202,601300101,601100408,601100409,601501401,602002001,601505101,601505201,601506101,601505031,601504601</v>
          </cell>
          <cell r="AO757">
            <v>0.1</v>
          </cell>
          <cell r="AP757">
            <v>1</v>
          </cell>
          <cell r="AQ757">
            <v>70000001</v>
          </cell>
          <cell r="AR757" t="str">
            <v>62009001,62009002,62009003,62009004,62009005,62009006,62009007,62009008,62009009,62009010</v>
          </cell>
          <cell r="AT757">
            <v>1</v>
          </cell>
          <cell r="AZ757">
            <v>0.5</v>
          </cell>
          <cell r="BA757">
            <v>0</v>
          </cell>
          <cell r="BB757">
            <v>0</v>
          </cell>
        </row>
        <row r="758">
          <cell r="C758">
            <v>72009034</v>
          </cell>
          <cell r="D758" t="str">
            <v>深渊魔王领主</v>
          </cell>
          <cell r="E758">
            <v>3</v>
          </cell>
          <cell r="F758">
            <v>0</v>
          </cell>
          <cell r="G758">
            <v>0</v>
          </cell>
          <cell r="H758">
            <v>0</v>
          </cell>
          <cell r="I758">
            <v>70001004</v>
          </cell>
          <cell r="J758">
            <v>70001001</v>
          </cell>
          <cell r="K758">
            <v>0</v>
          </cell>
          <cell r="L758">
            <v>0</v>
          </cell>
          <cell r="M758">
            <v>55</v>
          </cell>
          <cell r="N758">
            <v>5</v>
          </cell>
          <cell r="O758">
            <v>2</v>
          </cell>
          <cell r="P758">
            <v>1</v>
          </cell>
          <cell r="Q758">
            <v>5637372</v>
          </cell>
          <cell r="R758">
            <v>10367</v>
          </cell>
          <cell r="S758">
            <v>10367</v>
          </cell>
          <cell r="T758">
            <v>2352</v>
          </cell>
          <cell r="U758">
            <v>2352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3</v>
          </cell>
          <cell r="AE758">
            <v>30</v>
          </cell>
          <cell r="AF758">
            <v>7</v>
          </cell>
          <cell r="AG758">
            <v>1</v>
          </cell>
          <cell r="AH758">
            <v>20000</v>
          </cell>
          <cell r="AI758">
            <v>1</v>
          </cell>
          <cell r="AJ758">
            <v>3</v>
          </cell>
          <cell r="AK758">
            <v>0</v>
          </cell>
          <cell r="AL758">
            <v>0</v>
          </cell>
          <cell r="AM758" t="str">
            <v>601000511,600051201,601100204,601400101,601100508,601100509,601501501,602003001,601505101,601505201,601506101,601503001,601505041,601504601</v>
          </cell>
          <cell r="AO758">
            <v>0.1</v>
          </cell>
          <cell r="AP758">
            <v>1</v>
          </cell>
          <cell r="AQ758">
            <v>70000001</v>
          </cell>
          <cell r="AR758" t="str">
            <v>62009001,62009002,62009003,62009004,62009005,62009006,62009007,62009008,62009009,62009010</v>
          </cell>
          <cell r="AT758">
            <v>1</v>
          </cell>
          <cell r="AZ758">
            <v>0.5</v>
          </cell>
          <cell r="BA758">
            <v>0</v>
          </cell>
          <cell r="BB758">
            <v>0</v>
          </cell>
        </row>
        <row r="759">
          <cell r="C759">
            <v>72009035</v>
          </cell>
          <cell r="D759" t="str">
            <v>深渊魔王领主</v>
          </cell>
          <cell r="E759">
            <v>3</v>
          </cell>
          <cell r="F759">
            <v>0</v>
          </cell>
          <cell r="G759">
            <v>0</v>
          </cell>
          <cell r="H759">
            <v>0</v>
          </cell>
          <cell r="I759">
            <v>70001004</v>
          </cell>
          <cell r="J759">
            <v>70001001</v>
          </cell>
          <cell r="K759">
            <v>0</v>
          </cell>
          <cell r="L759">
            <v>0</v>
          </cell>
          <cell r="M759">
            <v>65</v>
          </cell>
          <cell r="N759">
            <v>5</v>
          </cell>
          <cell r="O759">
            <v>2</v>
          </cell>
          <cell r="P759">
            <v>1</v>
          </cell>
          <cell r="Q759">
            <v>12192274</v>
          </cell>
          <cell r="R759">
            <v>20305</v>
          </cell>
          <cell r="S759">
            <v>20305</v>
          </cell>
          <cell r="T759">
            <v>3704</v>
          </cell>
          <cell r="U759">
            <v>3704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3</v>
          </cell>
          <cell r="AE759">
            <v>30</v>
          </cell>
          <cell r="AF759">
            <v>7</v>
          </cell>
          <cell r="AG759">
            <v>1</v>
          </cell>
          <cell r="AH759">
            <v>25000</v>
          </cell>
          <cell r="AI759">
            <v>1</v>
          </cell>
          <cell r="AJ759">
            <v>3</v>
          </cell>
          <cell r="AK759">
            <v>0</v>
          </cell>
          <cell r="AL759">
            <v>0</v>
          </cell>
          <cell r="AM759" t="str">
            <v>601000511,600051201,601400101,601100508,601100509,601501501,602003001,601505101,601505201,601506101,601501611,601501701,601505051,601504601</v>
          </cell>
          <cell r="AO759">
            <v>0.1</v>
          </cell>
          <cell r="AP759">
            <v>1</v>
          </cell>
          <cell r="AQ759">
            <v>70000001</v>
          </cell>
          <cell r="AR759" t="str">
            <v>62009001,62009002,62009003,62009004,62009005,62009006,62009007,62009008,62009009,62009010</v>
          </cell>
          <cell r="AT759">
            <v>1</v>
          </cell>
          <cell r="AZ759">
            <v>0.5</v>
          </cell>
          <cell r="BA759">
            <v>0</v>
          </cell>
          <cell r="BB759">
            <v>0</v>
          </cell>
        </row>
        <row r="760">
          <cell r="C760">
            <v>72009041</v>
          </cell>
          <cell r="D760" t="str">
            <v>被封印的深渊魔王领主</v>
          </cell>
          <cell r="E760">
            <v>1</v>
          </cell>
          <cell r="F760">
            <v>0</v>
          </cell>
          <cell r="G760">
            <v>0</v>
          </cell>
          <cell r="H760">
            <v>0</v>
          </cell>
          <cell r="I760">
            <v>70001004</v>
          </cell>
          <cell r="J760">
            <v>70001001</v>
          </cell>
          <cell r="K760">
            <v>0</v>
          </cell>
          <cell r="L760">
            <v>0</v>
          </cell>
          <cell r="M760">
            <v>25</v>
          </cell>
          <cell r="N760">
            <v>0</v>
          </cell>
          <cell r="O760">
            <v>2</v>
          </cell>
          <cell r="P760">
            <v>1</v>
          </cell>
          <cell r="Q760">
            <v>543980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2</v>
          </cell>
          <cell r="AH760">
            <v>0</v>
          </cell>
          <cell r="AI760">
            <v>1</v>
          </cell>
          <cell r="AJ760">
            <v>3</v>
          </cell>
          <cell r="AK760">
            <v>0</v>
          </cell>
          <cell r="AL760">
            <v>0</v>
          </cell>
          <cell r="AO760">
            <v>0</v>
          </cell>
          <cell r="AP760">
            <v>1</v>
          </cell>
          <cell r="AQ760">
            <v>0</v>
          </cell>
          <cell r="AR760" t="str">
            <v>0</v>
          </cell>
          <cell r="AS760">
            <v>0</v>
          </cell>
          <cell r="AT760">
            <v>1</v>
          </cell>
          <cell r="AX760">
            <v>62009051</v>
          </cell>
          <cell r="AZ760">
            <v>0.5</v>
          </cell>
          <cell r="BA760">
            <v>0</v>
          </cell>
          <cell r="BB760">
            <v>0</v>
          </cell>
        </row>
        <row r="761">
          <cell r="C761">
            <v>72009042</v>
          </cell>
          <cell r="D761" t="str">
            <v>被封印的深渊魔王领主</v>
          </cell>
          <cell r="E761">
            <v>1</v>
          </cell>
          <cell r="F761">
            <v>0</v>
          </cell>
          <cell r="G761">
            <v>0</v>
          </cell>
          <cell r="H761">
            <v>0</v>
          </cell>
          <cell r="I761">
            <v>70001004</v>
          </cell>
          <cell r="J761">
            <v>70001001</v>
          </cell>
          <cell r="K761">
            <v>0</v>
          </cell>
          <cell r="L761">
            <v>0</v>
          </cell>
          <cell r="M761">
            <v>35</v>
          </cell>
          <cell r="N761">
            <v>0</v>
          </cell>
          <cell r="O761">
            <v>2</v>
          </cell>
          <cell r="P761">
            <v>1</v>
          </cell>
          <cell r="Q761">
            <v>1465542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2</v>
          </cell>
          <cell r="AH761">
            <v>0</v>
          </cell>
          <cell r="AI761">
            <v>1</v>
          </cell>
          <cell r="AJ761">
            <v>3</v>
          </cell>
          <cell r="AK761">
            <v>0</v>
          </cell>
          <cell r="AL761">
            <v>0</v>
          </cell>
          <cell r="AO761">
            <v>0</v>
          </cell>
          <cell r="AP761">
            <v>1</v>
          </cell>
          <cell r="AQ761">
            <v>0</v>
          </cell>
          <cell r="AR761" t="str">
            <v>0</v>
          </cell>
          <cell r="AS761">
            <v>0</v>
          </cell>
          <cell r="AT761">
            <v>1</v>
          </cell>
          <cell r="AX761">
            <v>62009052</v>
          </cell>
          <cell r="AZ761">
            <v>0.5</v>
          </cell>
          <cell r="BA761">
            <v>0</v>
          </cell>
          <cell r="BB761">
            <v>0</v>
          </cell>
        </row>
        <row r="762">
          <cell r="C762">
            <v>72009043</v>
          </cell>
          <cell r="D762" t="str">
            <v>被封印的深渊魔王领主</v>
          </cell>
          <cell r="E762">
            <v>1</v>
          </cell>
          <cell r="F762">
            <v>0</v>
          </cell>
          <cell r="G762">
            <v>0</v>
          </cell>
          <cell r="H762">
            <v>0</v>
          </cell>
          <cell r="I762">
            <v>70001004</v>
          </cell>
          <cell r="J762">
            <v>70001001</v>
          </cell>
          <cell r="K762">
            <v>0</v>
          </cell>
          <cell r="L762">
            <v>0</v>
          </cell>
          <cell r="M762">
            <v>45</v>
          </cell>
          <cell r="N762">
            <v>0</v>
          </cell>
          <cell r="O762">
            <v>2</v>
          </cell>
          <cell r="P762">
            <v>1</v>
          </cell>
          <cell r="Q762">
            <v>2103114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2</v>
          </cell>
          <cell r="AH762">
            <v>0</v>
          </cell>
          <cell r="AI762">
            <v>1</v>
          </cell>
          <cell r="AJ762">
            <v>3</v>
          </cell>
          <cell r="AK762">
            <v>0</v>
          </cell>
          <cell r="AL762">
            <v>0</v>
          </cell>
          <cell r="AO762">
            <v>0</v>
          </cell>
          <cell r="AP762">
            <v>1</v>
          </cell>
          <cell r="AQ762">
            <v>0</v>
          </cell>
          <cell r="AR762" t="str">
            <v>0</v>
          </cell>
          <cell r="AS762">
            <v>0</v>
          </cell>
          <cell r="AT762">
            <v>1</v>
          </cell>
          <cell r="AX762">
            <v>62009053</v>
          </cell>
          <cell r="AZ762">
            <v>0.5</v>
          </cell>
          <cell r="BA762">
            <v>0</v>
          </cell>
          <cell r="BB762">
            <v>0</v>
          </cell>
        </row>
        <row r="763">
          <cell r="C763">
            <v>72009044</v>
          </cell>
          <cell r="D763" t="str">
            <v>被封印的深渊魔王领主</v>
          </cell>
          <cell r="E763">
            <v>1</v>
          </cell>
          <cell r="F763">
            <v>0</v>
          </cell>
          <cell r="G763">
            <v>0</v>
          </cell>
          <cell r="H763">
            <v>0</v>
          </cell>
          <cell r="I763">
            <v>70001004</v>
          </cell>
          <cell r="J763">
            <v>70001001</v>
          </cell>
          <cell r="K763">
            <v>0</v>
          </cell>
          <cell r="L763">
            <v>0</v>
          </cell>
          <cell r="M763">
            <v>55</v>
          </cell>
          <cell r="N763">
            <v>0</v>
          </cell>
          <cell r="O763">
            <v>2</v>
          </cell>
          <cell r="P763">
            <v>1</v>
          </cell>
          <cell r="Q763">
            <v>2818686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2</v>
          </cell>
          <cell r="AH763">
            <v>0</v>
          </cell>
          <cell r="AI763">
            <v>1</v>
          </cell>
          <cell r="AJ763">
            <v>3</v>
          </cell>
          <cell r="AK763">
            <v>0</v>
          </cell>
          <cell r="AL763">
            <v>0</v>
          </cell>
          <cell r="AO763">
            <v>0</v>
          </cell>
          <cell r="AP763">
            <v>1</v>
          </cell>
          <cell r="AQ763">
            <v>0</v>
          </cell>
          <cell r="AR763" t="str">
            <v>0</v>
          </cell>
          <cell r="AS763">
            <v>0</v>
          </cell>
          <cell r="AT763">
            <v>1</v>
          </cell>
          <cell r="AX763">
            <v>62009054</v>
          </cell>
          <cell r="AZ763">
            <v>0.5</v>
          </cell>
          <cell r="BA763">
            <v>0</v>
          </cell>
          <cell r="BB763">
            <v>0</v>
          </cell>
        </row>
        <row r="764">
          <cell r="C764">
            <v>72009045</v>
          </cell>
          <cell r="D764" t="str">
            <v>被封印的深渊魔王领主</v>
          </cell>
          <cell r="E764">
            <v>1</v>
          </cell>
          <cell r="F764">
            <v>0</v>
          </cell>
          <cell r="G764">
            <v>0</v>
          </cell>
          <cell r="H764">
            <v>0</v>
          </cell>
          <cell r="I764">
            <v>70001004</v>
          </cell>
          <cell r="J764">
            <v>70001001</v>
          </cell>
          <cell r="K764">
            <v>0</v>
          </cell>
          <cell r="L764">
            <v>0</v>
          </cell>
          <cell r="M764">
            <v>65</v>
          </cell>
          <cell r="N764">
            <v>0</v>
          </cell>
          <cell r="O764">
            <v>2</v>
          </cell>
          <cell r="P764">
            <v>1</v>
          </cell>
          <cell r="Q764">
            <v>6096137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2</v>
          </cell>
          <cell r="AH764">
            <v>0</v>
          </cell>
          <cell r="AI764">
            <v>1</v>
          </cell>
          <cell r="AJ764">
            <v>3</v>
          </cell>
          <cell r="AK764">
            <v>0</v>
          </cell>
          <cell r="AL764">
            <v>0</v>
          </cell>
          <cell r="AO764">
            <v>0</v>
          </cell>
          <cell r="AP764">
            <v>1</v>
          </cell>
          <cell r="AQ764">
            <v>0</v>
          </cell>
          <cell r="AR764" t="str">
            <v>0</v>
          </cell>
          <cell r="AS764">
            <v>0</v>
          </cell>
          <cell r="AT764">
            <v>1</v>
          </cell>
          <cell r="AX764">
            <v>62009055</v>
          </cell>
          <cell r="AZ764">
            <v>0.5</v>
          </cell>
          <cell r="BA764">
            <v>0</v>
          </cell>
          <cell r="BB764">
            <v>0</v>
          </cell>
        </row>
        <row r="765">
          <cell r="C765">
            <v>70009051</v>
          </cell>
          <cell r="D765" t="str">
            <v>晶石-伤害加成</v>
          </cell>
          <cell r="E765">
            <v>1</v>
          </cell>
          <cell r="F765">
            <v>0</v>
          </cell>
          <cell r="G765">
            <v>0</v>
          </cell>
          <cell r="H765">
            <v>0</v>
          </cell>
          <cell r="I765">
            <v>70001004</v>
          </cell>
          <cell r="J765">
            <v>70001001</v>
          </cell>
          <cell r="K765">
            <v>0</v>
          </cell>
          <cell r="L765">
            <v>0</v>
          </cell>
          <cell r="M765">
            <v>30</v>
          </cell>
          <cell r="N765">
            <v>0</v>
          </cell>
          <cell r="O765">
            <v>2</v>
          </cell>
          <cell r="P765">
            <v>2</v>
          </cell>
          <cell r="Q765">
            <v>1200000</v>
          </cell>
          <cell r="R765">
            <v>2775</v>
          </cell>
          <cell r="S765">
            <v>2775</v>
          </cell>
          <cell r="T765">
            <v>537</v>
          </cell>
          <cell r="U765">
            <v>537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10800</v>
          </cell>
          <cell r="AD765">
            <v>3</v>
          </cell>
          <cell r="AE765">
            <v>30</v>
          </cell>
          <cell r="AF765">
            <v>7</v>
          </cell>
          <cell r="AG765">
            <v>2</v>
          </cell>
          <cell r="AH765">
            <v>0</v>
          </cell>
          <cell r="AI765">
            <v>1</v>
          </cell>
          <cell r="AJ765">
            <v>3</v>
          </cell>
          <cell r="AK765">
            <v>3</v>
          </cell>
          <cell r="AL765">
            <v>0</v>
          </cell>
          <cell r="AO765">
            <v>0.5</v>
          </cell>
          <cell r="AP765">
            <v>1</v>
          </cell>
          <cell r="AQ765">
            <v>0</v>
          </cell>
          <cell r="AR765" t="str">
            <v>62009103,62009104,62009105,62009101</v>
          </cell>
          <cell r="AT765">
            <v>1</v>
          </cell>
          <cell r="AZ765">
            <v>0.5</v>
          </cell>
          <cell r="BA765">
            <v>0</v>
          </cell>
          <cell r="BB765">
            <v>0</v>
          </cell>
        </row>
        <row r="766">
          <cell r="C766">
            <v>70009052</v>
          </cell>
          <cell r="D766" t="str">
            <v>晶石-伤害加成</v>
          </cell>
          <cell r="E766">
            <v>1</v>
          </cell>
          <cell r="F766">
            <v>0</v>
          </cell>
          <cell r="G766">
            <v>0</v>
          </cell>
          <cell r="H766">
            <v>0</v>
          </cell>
          <cell r="I766">
            <v>70001004</v>
          </cell>
          <cell r="J766">
            <v>70001001</v>
          </cell>
          <cell r="K766">
            <v>0</v>
          </cell>
          <cell r="L766">
            <v>0</v>
          </cell>
          <cell r="M766">
            <v>50</v>
          </cell>
          <cell r="N766">
            <v>0</v>
          </cell>
          <cell r="O766">
            <v>2</v>
          </cell>
          <cell r="P766">
            <v>2</v>
          </cell>
          <cell r="Q766">
            <v>2500000</v>
          </cell>
          <cell r="R766">
            <v>5554</v>
          </cell>
          <cell r="S766">
            <v>5554</v>
          </cell>
          <cell r="T766">
            <v>1197</v>
          </cell>
          <cell r="U766">
            <v>1197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10800</v>
          </cell>
          <cell r="AD766">
            <v>3</v>
          </cell>
          <cell r="AE766">
            <v>30</v>
          </cell>
          <cell r="AF766">
            <v>7</v>
          </cell>
          <cell r="AG766">
            <v>2</v>
          </cell>
          <cell r="AH766">
            <v>0</v>
          </cell>
          <cell r="AI766">
            <v>1</v>
          </cell>
          <cell r="AJ766">
            <v>3</v>
          </cell>
          <cell r="AK766">
            <v>3</v>
          </cell>
          <cell r="AL766">
            <v>0</v>
          </cell>
          <cell r="AO766">
            <v>0.5</v>
          </cell>
          <cell r="AP766">
            <v>1</v>
          </cell>
          <cell r="AQ766">
            <v>0</v>
          </cell>
          <cell r="AR766" t="str">
            <v>62009103,62009104,62009105,62009101</v>
          </cell>
          <cell r="AT766">
            <v>1</v>
          </cell>
          <cell r="AZ766">
            <v>0.5</v>
          </cell>
          <cell r="BA766">
            <v>0</v>
          </cell>
          <cell r="BB766">
            <v>0</v>
          </cell>
        </row>
        <row r="767">
          <cell r="C767">
            <v>70009053</v>
          </cell>
          <cell r="D767" t="str">
            <v>晶石-伤害加成</v>
          </cell>
          <cell r="E767">
            <v>1</v>
          </cell>
          <cell r="F767">
            <v>0</v>
          </cell>
          <cell r="G767">
            <v>0</v>
          </cell>
          <cell r="H767">
            <v>0</v>
          </cell>
          <cell r="I767">
            <v>70001004</v>
          </cell>
          <cell r="J767">
            <v>70001001</v>
          </cell>
          <cell r="K767">
            <v>0</v>
          </cell>
          <cell r="L767">
            <v>0</v>
          </cell>
          <cell r="M767">
            <v>60</v>
          </cell>
          <cell r="N767">
            <v>0</v>
          </cell>
          <cell r="O767">
            <v>2</v>
          </cell>
          <cell r="P767">
            <v>2</v>
          </cell>
          <cell r="Q767">
            <v>5000000</v>
          </cell>
          <cell r="R767">
            <v>10367</v>
          </cell>
          <cell r="S767">
            <v>10367</v>
          </cell>
          <cell r="T767">
            <v>2352</v>
          </cell>
          <cell r="U767">
            <v>2352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10800</v>
          </cell>
          <cell r="AD767">
            <v>3</v>
          </cell>
          <cell r="AE767">
            <v>30</v>
          </cell>
          <cell r="AF767">
            <v>7</v>
          </cell>
          <cell r="AG767">
            <v>2</v>
          </cell>
          <cell r="AH767">
            <v>0</v>
          </cell>
          <cell r="AI767">
            <v>1</v>
          </cell>
          <cell r="AJ767">
            <v>3</v>
          </cell>
          <cell r="AK767">
            <v>3</v>
          </cell>
          <cell r="AL767">
            <v>0</v>
          </cell>
          <cell r="AO767">
            <v>0.5</v>
          </cell>
          <cell r="AP767">
            <v>1</v>
          </cell>
          <cell r="AQ767">
            <v>0</v>
          </cell>
          <cell r="AR767" t="str">
            <v>62009103,62009104,62009105,62009101</v>
          </cell>
          <cell r="AT767">
            <v>1</v>
          </cell>
          <cell r="AZ767">
            <v>0.5</v>
          </cell>
          <cell r="BA767">
            <v>0</v>
          </cell>
          <cell r="BB767">
            <v>0</v>
          </cell>
        </row>
        <row r="768">
          <cell r="C768">
            <v>70009061</v>
          </cell>
          <cell r="D768" t="str">
            <v>晶石-伤害减免</v>
          </cell>
          <cell r="E768">
            <v>1</v>
          </cell>
          <cell r="F768">
            <v>0</v>
          </cell>
          <cell r="G768">
            <v>0</v>
          </cell>
          <cell r="H768">
            <v>0</v>
          </cell>
          <cell r="I768">
            <v>70001004</v>
          </cell>
          <cell r="J768">
            <v>70001001</v>
          </cell>
          <cell r="K768">
            <v>0</v>
          </cell>
          <cell r="L768">
            <v>0</v>
          </cell>
          <cell r="M768">
            <v>30</v>
          </cell>
          <cell r="N768">
            <v>0</v>
          </cell>
          <cell r="O768">
            <v>2</v>
          </cell>
          <cell r="P768">
            <v>2</v>
          </cell>
          <cell r="Q768">
            <v>1200000</v>
          </cell>
          <cell r="R768">
            <v>2775</v>
          </cell>
          <cell r="S768">
            <v>2775</v>
          </cell>
          <cell r="T768">
            <v>537</v>
          </cell>
          <cell r="U768">
            <v>537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10800</v>
          </cell>
          <cell r="AD768">
            <v>3</v>
          </cell>
          <cell r="AE768">
            <v>30</v>
          </cell>
          <cell r="AF768">
            <v>7</v>
          </cell>
          <cell r="AG768">
            <v>2</v>
          </cell>
          <cell r="AH768">
            <v>0</v>
          </cell>
          <cell r="AI768">
            <v>1</v>
          </cell>
          <cell r="AJ768">
            <v>3</v>
          </cell>
          <cell r="AK768">
            <v>3</v>
          </cell>
          <cell r="AL768">
            <v>0</v>
          </cell>
          <cell r="AO768">
            <v>0.5</v>
          </cell>
          <cell r="AP768">
            <v>1</v>
          </cell>
          <cell r="AQ768">
            <v>0</v>
          </cell>
          <cell r="AR768" t="str">
            <v>62009103,62009104,62009105,62009101</v>
          </cell>
          <cell r="AT768">
            <v>1</v>
          </cell>
          <cell r="AZ768">
            <v>0.5</v>
          </cell>
          <cell r="BA768">
            <v>0</v>
          </cell>
          <cell r="BB768">
            <v>0</v>
          </cell>
        </row>
        <row r="769">
          <cell r="C769">
            <v>70009062</v>
          </cell>
          <cell r="D769" t="str">
            <v>晶石-伤害减免</v>
          </cell>
          <cell r="E769">
            <v>1</v>
          </cell>
          <cell r="F769">
            <v>0</v>
          </cell>
          <cell r="G769">
            <v>0</v>
          </cell>
          <cell r="H769">
            <v>0</v>
          </cell>
          <cell r="I769">
            <v>70001004</v>
          </cell>
          <cell r="J769">
            <v>70001001</v>
          </cell>
          <cell r="K769">
            <v>0</v>
          </cell>
          <cell r="L769">
            <v>0</v>
          </cell>
          <cell r="M769">
            <v>50</v>
          </cell>
          <cell r="N769">
            <v>0</v>
          </cell>
          <cell r="O769">
            <v>2</v>
          </cell>
          <cell r="P769">
            <v>2</v>
          </cell>
          <cell r="Q769">
            <v>2500000</v>
          </cell>
          <cell r="R769">
            <v>5554</v>
          </cell>
          <cell r="S769">
            <v>5554</v>
          </cell>
          <cell r="T769">
            <v>1197</v>
          </cell>
          <cell r="U769">
            <v>1197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10800</v>
          </cell>
          <cell r="AD769">
            <v>3</v>
          </cell>
          <cell r="AE769">
            <v>30</v>
          </cell>
          <cell r="AF769">
            <v>7</v>
          </cell>
          <cell r="AG769">
            <v>2</v>
          </cell>
          <cell r="AH769">
            <v>0</v>
          </cell>
          <cell r="AI769">
            <v>1</v>
          </cell>
          <cell r="AJ769">
            <v>3</v>
          </cell>
          <cell r="AK769">
            <v>3</v>
          </cell>
          <cell r="AL769">
            <v>0</v>
          </cell>
          <cell r="AO769">
            <v>0.5</v>
          </cell>
          <cell r="AP769">
            <v>1</v>
          </cell>
          <cell r="AQ769">
            <v>0</v>
          </cell>
          <cell r="AR769" t="str">
            <v>62009103,62009104,62009105,62009101</v>
          </cell>
          <cell r="AT769">
            <v>1</v>
          </cell>
          <cell r="AZ769">
            <v>0.5</v>
          </cell>
          <cell r="BA769">
            <v>0</v>
          </cell>
          <cell r="BB769">
            <v>0</v>
          </cell>
        </row>
        <row r="770">
          <cell r="C770">
            <v>70009063</v>
          </cell>
          <cell r="D770" t="str">
            <v>晶石-伤害减免</v>
          </cell>
          <cell r="E770">
            <v>1</v>
          </cell>
          <cell r="F770">
            <v>0</v>
          </cell>
          <cell r="G770">
            <v>0</v>
          </cell>
          <cell r="H770">
            <v>0</v>
          </cell>
          <cell r="I770">
            <v>70001004</v>
          </cell>
          <cell r="J770">
            <v>70001001</v>
          </cell>
          <cell r="K770">
            <v>0</v>
          </cell>
          <cell r="L770">
            <v>0</v>
          </cell>
          <cell r="M770">
            <v>60</v>
          </cell>
          <cell r="N770">
            <v>0</v>
          </cell>
          <cell r="O770">
            <v>2</v>
          </cell>
          <cell r="P770">
            <v>2</v>
          </cell>
          <cell r="Q770">
            <v>5000000</v>
          </cell>
          <cell r="R770">
            <v>10367</v>
          </cell>
          <cell r="S770">
            <v>10367</v>
          </cell>
          <cell r="T770">
            <v>2352</v>
          </cell>
          <cell r="U770">
            <v>2352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10800</v>
          </cell>
          <cell r="AD770">
            <v>3</v>
          </cell>
          <cell r="AE770">
            <v>30</v>
          </cell>
          <cell r="AF770">
            <v>7</v>
          </cell>
          <cell r="AG770">
            <v>2</v>
          </cell>
          <cell r="AH770">
            <v>0</v>
          </cell>
          <cell r="AI770">
            <v>1</v>
          </cell>
          <cell r="AJ770">
            <v>3</v>
          </cell>
          <cell r="AK770">
            <v>3</v>
          </cell>
          <cell r="AL770">
            <v>0</v>
          </cell>
          <cell r="AO770">
            <v>0.5</v>
          </cell>
          <cell r="AP770">
            <v>1</v>
          </cell>
          <cell r="AQ770">
            <v>0</v>
          </cell>
          <cell r="AR770" t="str">
            <v>62009103,62009104,62009105,62009101</v>
          </cell>
          <cell r="AT770">
            <v>1</v>
          </cell>
          <cell r="AZ770">
            <v>0.5</v>
          </cell>
          <cell r="BA770">
            <v>0</v>
          </cell>
          <cell r="BB770">
            <v>0</v>
          </cell>
        </row>
        <row r="771">
          <cell r="C771">
            <v>79999998</v>
          </cell>
          <cell r="D771" t="str">
            <v>50%极品掉落</v>
          </cell>
          <cell r="E771">
            <v>1</v>
          </cell>
          <cell r="F771">
            <v>0</v>
          </cell>
          <cell r="G771">
            <v>0</v>
          </cell>
          <cell r="H771">
            <v>0</v>
          </cell>
          <cell r="I771">
            <v>70001004</v>
          </cell>
          <cell r="J771">
            <v>70001001</v>
          </cell>
          <cell r="K771">
            <v>0</v>
          </cell>
          <cell r="L771">
            <v>0</v>
          </cell>
          <cell r="M771">
            <v>1</v>
          </cell>
          <cell r="N771">
            <v>2</v>
          </cell>
          <cell r="O771">
            <v>2</v>
          </cell>
          <cell r="P771">
            <v>2</v>
          </cell>
          <cell r="Q771">
            <v>26600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600</v>
          </cell>
          <cell r="AD771">
            <v>3</v>
          </cell>
          <cell r="AE771">
            <v>30</v>
          </cell>
          <cell r="AF771">
            <v>50</v>
          </cell>
          <cell r="AG771">
            <v>1</v>
          </cell>
          <cell r="AH771">
            <v>0</v>
          </cell>
          <cell r="AI771">
            <v>0</v>
          </cell>
          <cell r="AJ771">
            <v>1</v>
          </cell>
          <cell r="AK771">
            <v>0</v>
          </cell>
          <cell r="AL771">
            <v>0</v>
          </cell>
          <cell r="AM771">
            <v>0</v>
          </cell>
          <cell r="AO771">
            <v>0.5</v>
          </cell>
          <cell r="AP771">
            <v>1</v>
          </cell>
          <cell r="AQ771">
            <v>70000001</v>
          </cell>
          <cell r="AR771" t="str">
            <v>0</v>
          </cell>
          <cell r="AT771">
            <v>1</v>
          </cell>
          <cell r="AZ771">
            <v>0.5</v>
          </cell>
          <cell r="BA771">
            <v>0</v>
          </cell>
          <cell r="BB771">
            <v>0</v>
          </cell>
        </row>
        <row r="772">
          <cell r="C772">
            <v>79999999</v>
          </cell>
          <cell r="D772" t="str">
            <v>100%极品掉落</v>
          </cell>
          <cell r="E772">
            <v>1</v>
          </cell>
          <cell r="F772">
            <v>0</v>
          </cell>
          <cell r="G772">
            <v>0</v>
          </cell>
          <cell r="H772">
            <v>0</v>
          </cell>
          <cell r="I772">
            <v>70001004</v>
          </cell>
          <cell r="J772">
            <v>70001001</v>
          </cell>
          <cell r="K772">
            <v>0</v>
          </cell>
          <cell r="L772">
            <v>0</v>
          </cell>
          <cell r="M772">
            <v>1</v>
          </cell>
          <cell r="N772">
            <v>2</v>
          </cell>
          <cell r="O772">
            <v>2</v>
          </cell>
          <cell r="P772">
            <v>2</v>
          </cell>
          <cell r="Q772">
            <v>26600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600</v>
          </cell>
          <cell r="AD772">
            <v>3</v>
          </cell>
          <cell r="AE772">
            <v>30</v>
          </cell>
          <cell r="AF772">
            <v>50</v>
          </cell>
          <cell r="AG772">
            <v>1</v>
          </cell>
          <cell r="AH772">
            <v>0</v>
          </cell>
          <cell r="AI772">
            <v>0</v>
          </cell>
          <cell r="AJ772">
            <v>1</v>
          </cell>
          <cell r="AK772">
            <v>0</v>
          </cell>
          <cell r="AL772">
            <v>0</v>
          </cell>
          <cell r="AM772">
            <v>0</v>
          </cell>
          <cell r="AO772">
            <v>1</v>
          </cell>
          <cell r="AP772">
            <v>1</v>
          </cell>
          <cell r="AQ772">
            <v>70000001</v>
          </cell>
          <cell r="AR772" t="str">
            <v>0</v>
          </cell>
          <cell r="AT772">
            <v>1</v>
          </cell>
          <cell r="AZ772">
            <v>0.5</v>
          </cell>
          <cell r="BA772">
            <v>0</v>
          </cell>
          <cell r="BB772">
            <v>0</v>
          </cell>
        </row>
        <row r="773">
          <cell r="C773">
            <v>41001007</v>
          </cell>
          <cell r="D773" t="str">
            <v>矿石</v>
          </cell>
          <cell r="E773">
            <v>5</v>
          </cell>
          <cell r="F773">
            <v>56</v>
          </cell>
          <cell r="G773">
            <v>0</v>
          </cell>
          <cell r="H773">
            <v>0</v>
          </cell>
          <cell r="I773">
            <v>70001004</v>
          </cell>
          <cell r="J773">
            <v>70001001</v>
          </cell>
          <cell r="K773">
            <v>0</v>
          </cell>
          <cell r="L773">
            <v>0</v>
          </cell>
          <cell r="M773">
            <v>1</v>
          </cell>
          <cell r="N773">
            <v>3</v>
          </cell>
          <cell r="O773">
            <v>2</v>
          </cell>
          <cell r="P773">
            <v>1</v>
          </cell>
          <cell r="Q773">
            <v>9450</v>
          </cell>
          <cell r="R773">
            <v>675</v>
          </cell>
          <cell r="S773">
            <v>675</v>
          </cell>
          <cell r="T773">
            <v>270</v>
          </cell>
          <cell r="U773">
            <v>270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600</v>
          </cell>
          <cell r="AD773">
            <v>99</v>
          </cell>
          <cell r="AE773">
            <v>8</v>
          </cell>
          <cell r="AF773">
            <v>0</v>
          </cell>
          <cell r="AG773">
            <v>2</v>
          </cell>
          <cell r="AH773">
            <v>0</v>
          </cell>
          <cell r="AI773">
            <v>1</v>
          </cell>
          <cell r="AJ773">
            <v>1</v>
          </cell>
          <cell r="AK773">
            <v>0</v>
          </cell>
          <cell r="AL773">
            <v>0</v>
          </cell>
          <cell r="AM773">
            <v>50030006</v>
          </cell>
          <cell r="AO773">
            <v>1</v>
          </cell>
          <cell r="AP773">
            <v>0</v>
          </cell>
          <cell r="AQ773">
            <v>0</v>
          </cell>
          <cell r="AS773">
            <v>0</v>
          </cell>
          <cell r="AZ773">
            <v>0.5</v>
          </cell>
          <cell r="BA773">
            <v>0</v>
          </cell>
          <cell r="BB773">
            <v>0</v>
          </cell>
        </row>
        <row r="774">
          <cell r="C774">
            <v>41001008</v>
          </cell>
          <cell r="D774" t="str">
            <v>矿工的袋子</v>
          </cell>
          <cell r="E774">
            <v>5</v>
          </cell>
          <cell r="F774">
            <v>55</v>
          </cell>
          <cell r="G774">
            <v>0</v>
          </cell>
          <cell r="H774">
            <v>0</v>
          </cell>
          <cell r="I774">
            <v>70001004</v>
          </cell>
          <cell r="J774">
            <v>70001001</v>
          </cell>
          <cell r="K774">
            <v>0</v>
          </cell>
          <cell r="L774">
            <v>0</v>
          </cell>
          <cell r="M774">
            <v>1</v>
          </cell>
          <cell r="N774">
            <v>3</v>
          </cell>
          <cell r="O774">
            <v>2</v>
          </cell>
          <cell r="P774">
            <v>1</v>
          </cell>
          <cell r="Q774">
            <v>9450</v>
          </cell>
          <cell r="R774">
            <v>675</v>
          </cell>
          <cell r="S774">
            <v>675</v>
          </cell>
          <cell r="T774">
            <v>270</v>
          </cell>
          <cell r="U774">
            <v>270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30</v>
          </cell>
          <cell r="AD774">
            <v>99</v>
          </cell>
          <cell r="AE774">
            <v>8</v>
          </cell>
          <cell r="AF774">
            <v>0</v>
          </cell>
          <cell r="AG774">
            <v>2</v>
          </cell>
          <cell r="AH774">
            <v>0</v>
          </cell>
          <cell r="AI774">
            <v>1</v>
          </cell>
          <cell r="AJ774">
            <v>1</v>
          </cell>
          <cell r="AK774">
            <v>0</v>
          </cell>
          <cell r="AL774">
            <v>0</v>
          </cell>
          <cell r="AM774">
            <v>50030005</v>
          </cell>
          <cell r="AO774">
            <v>1</v>
          </cell>
          <cell r="AP774">
            <v>0</v>
          </cell>
          <cell r="AQ774">
            <v>0</v>
          </cell>
          <cell r="AS774">
            <v>0</v>
          </cell>
          <cell r="AZ774">
            <v>0.5</v>
          </cell>
          <cell r="BA774">
            <v>0</v>
          </cell>
          <cell r="BB774">
            <v>0</v>
          </cell>
        </row>
        <row r="775">
          <cell r="C775">
            <v>41001009</v>
          </cell>
          <cell r="D775" t="str">
            <v>水晶</v>
          </cell>
          <cell r="E775">
            <v>5</v>
          </cell>
          <cell r="F775">
            <v>56</v>
          </cell>
          <cell r="G775">
            <v>0</v>
          </cell>
          <cell r="H775">
            <v>0</v>
          </cell>
          <cell r="I775">
            <v>70001004</v>
          </cell>
          <cell r="J775">
            <v>70001001</v>
          </cell>
          <cell r="K775">
            <v>0</v>
          </cell>
          <cell r="L775">
            <v>0</v>
          </cell>
          <cell r="M775">
            <v>1</v>
          </cell>
          <cell r="N775">
            <v>3</v>
          </cell>
          <cell r="O775">
            <v>2</v>
          </cell>
          <cell r="P775">
            <v>1</v>
          </cell>
          <cell r="Q775">
            <v>9450</v>
          </cell>
          <cell r="R775">
            <v>675</v>
          </cell>
          <cell r="S775">
            <v>675</v>
          </cell>
          <cell r="T775">
            <v>270</v>
          </cell>
          <cell r="U775">
            <v>270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600</v>
          </cell>
          <cell r="AD775">
            <v>99</v>
          </cell>
          <cell r="AE775">
            <v>8</v>
          </cell>
          <cell r="AF775">
            <v>0</v>
          </cell>
          <cell r="AG775">
            <v>2</v>
          </cell>
          <cell r="AH775">
            <v>0</v>
          </cell>
          <cell r="AI775">
            <v>1</v>
          </cell>
          <cell r="AJ775">
            <v>1</v>
          </cell>
          <cell r="AK775">
            <v>0</v>
          </cell>
          <cell r="AL775">
            <v>0</v>
          </cell>
          <cell r="AM775">
            <v>50030007</v>
          </cell>
          <cell r="AO775">
            <v>1</v>
          </cell>
          <cell r="AP775">
            <v>0</v>
          </cell>
          <cell r="AQ775">
            <v>0</v>
          </cell>
          <cell r="AS775">
            <v>0</v>
          </cell>
          <cell r="AZ775">
            <v>0.5</v>
          </cell>
          <cell r="BA775">
            <v>0</v>
          </cell>
          <cell r="BB775">
            <v>0</v>
          </cell>
        </row>
        <row r="776">
          <cell r="C776">
            <v>41001010</v>
          </cell>
          <cell r="D776" t="str">
            <v>解毒草</v>
          </cell>
          <cell r="E776">
            <v>5</v>
          </cell>
          <cell r="F776">
            <v>55</v>
          </cell>
          <cell r="G776">
            <v>0</v>
          </cell>
          <cell r="H776">
            <v>0</v>
          </cell>
          <cell r="I776">
            <v>70001004</v>
          </cell>
          <cell r="J776">
            <v>70001001</v>
          </cell>
          <cell r="K776">
            <v>0</v>
          </cell>
          <cell r="L776">
            <v>0</v>
          </cell>
          <cell r="M776">
            <v>1</v>
          </cell>
          <cell r="N776">
            <v>3</v>
          </cell>
          <cell r="O776">
            <v>2</v>
          </cell>
          <cell r="P776">
            <v>1</v>
          </cell>
          <cell r="Q776">
            <v>9450</v>
          </cell>
          <cell r="R776">
            <v>675</v>
          </cell>
          <cell r="S776">
            <v>675</v>
          </cell>
          <cell r="T776">
            <v>270</v>
          </cell>
          <cell r="U776">
            <v>270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30</v>
          </cell>
          <cell r="AD776">
            <v>99</v>
          </cell>
          <cell r="AE776">
            <v>8</v>
          </cell>
          <cell r="AF776">
            <v>0</v>
          </cell>
          <cell r="AG776">
            <v>2</v>
          </cell>
          <cell r="AH776">
            <v>0</v>
          </cell>
          <cell r="AI776">
            <v>1</v>
          </cell>
          <cell r="AJ776">
            <v>1</v>
          </cell>
          <cell r="AK776">
            <v>0</v>
          </cell>
          <cell r="AL776">
            <v>0</v>
          </cell>
          <cell r="AM776">
            <v>50030004</v>
          </cell>
          <cell r="AO776">
            <v>1</v>
          </cell>
          <cell r="AP776">
            <v>0</v>
          </cell>
          <cell r="AQ776">
            <v>0</v>
          </cell>
          <cell r="AS776">
            <v>0</v>
          </cell>
          <cell r="AZ776">
            <v>0.5</v>
          </cell>
          <cell r="BA776">
            <v>0</v>
          </cell>
          <cell r="BB776">
            <v>0</v>
          </cell>
        </row>
        <row r="777">
          <cell r="C777">
            <v>41002001</v>
          </cell>
          <cell r="D777" t="str">
            <v>清水</v>
          </cell>
          <cell r="E777">
            <v>5</v>
          </cell>
          <cell r="F777">
            <v>55</v>
          </cell>
          <cell r="G777">
            <v>0</v>
          </cell>
          <cell r="H777">
            <v>0</v>
          </cell>
          <cell r="I777">
            <v>70001004</v>
          </cell>
          <cell r="J777">
            <v>70001001</v>
          </cell>
          <cell r="K777">
            <v>0</v>
          </cell>
          <cell r="L777">
            <v>0</v>
          </cell>
          <cell r="M777">
            <v>1</v>
          </cell>
          <cell r="N777">
            <v>3</v>
          </cell>
          <cell r="O777">
            <v>2</v>
          </cell>
          <cell r="P777">
            <v>1</v>
          </cell>
          <cell r="Q777">
            <v>9450</v>
          </cell>
          <cell r="R777">
            <v>675</v>
          </cell>
          <cell r="S777">
            <v>675</v>
          </cell>
          <cell r="T777">
            <v>270</v>
          </cell>
          <cell r="U777">
            <v>270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30</v>
          </cell>
          <cell r="AD777">
            <v>99</v>
          </cell>
          <cell r="AE777">
            <v>8</v>
          </cell>
          <cell r="AF777">
            <v>0</v>
          </cell>
          <cell r="AG777">
            <v>2</v>
          </cell>
          <cell r="AH777">
            <v>0</v>
          </cell>
          <cell r="AI777">
            <v>1</v>
          </cell>
          <cell r="AJ777">
            <v>1</v>
          </cell>
          <cell r="AK777">
            <v>0</v>
          </cell>
          <cell r="AL777">
            <v>0</v>
          </cell>
          <cell r="AM777">
            <v>50031001</v>
          </cell>
          <cell r="AO777">
            <v>1</v>
          </cell>
          <cell r="AP777">
            <v>0</v>
          </cell>
          <cell r="AQ777">
            <v>0</v>
          </cell>
          <cell r="AS777">
            <v>0</v>
          </cell>
          <cell r="AZ777">
            <v>0.5</v>
          </cell>
          <cell r="BA777">
            <v>0</v>
          </cell>
          <cell r="BB777">
            <v>0</v>
          </cell>
        </row>
        <row r="778">
          <cell r="C778">
            <v>41002002</v>
          </cell>
          <cell r="D778" t="str">
            <v>村民的灵魂</v>
          </cell>
          <cell r="E778">
            <v>5</v>
          </cell>
          <cell r="F778">
            <v>56</v>
          </cell>
          <cell r="G778">
            <v>0</v>
          </cell>
          <cell r="H778">
            <v>0</v>
          </cell>
          <cell r="I778">
            <v>70001004</v>
          </cell>
          <cell r="J778">
            <v>70001001</v>
          </cell>
          <cell r="K778">
            <v>0</v>
          </cell>
          <cell r="L778">
            <v>0</v>
          </cell>
          <cell r="M778">
            <v>1</v>
          </cell>
          <cell r="N778">
            <v>3</v>
          </cell>
          <cell r="O778">
            <v>2</v>
          </cell>
          <cell r="P778">
            <v>1</v>
          </cell>
          <cell r="Q778">
            <v>9450</v>
          </cell>
          <cell r="R778">
            <v>675</v>
          </cell>
          <cell r="S778">
            <v>675</v>
          </cell>
          <cell r="T778">
            <v>270</v>
          </cell>
          <cell r="U778">
            <v>270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600</v>
          </cell>
          <cell r="AD778">
            <v>99</v>
          </cell>
          <cell r="AE778">
            <v>8</v>
          </cell>
          <cell r="AF778">
            <v>0</v>
          </cell>
          <cell r="AG778">
            <v>2</v>
          </cell>
          <cell r="AH778">
            <v>0</v>
          </cell>
          <cell r="AI778">
            <v>1</v>
          </cell>
          <cell r="AJ778">
            <v>1</v>
          </cell>
          <cell r="AK778">
            <v>0</v>
          </cell>
          <cell r="AL778">
            <v>0</v>
          </cell>
          <cell r="AM778">
            <v>50031011</v>
          </cell>
          <cell r="AO778">
            <v>1</v>
          </cell>
          <cell r="AP778">
            <v>0</v>
          </cell>
          <cell r="AQ778">
            <v>0</v>
          </cell>
          <cell r="AS778">
            <v>0</v>
          </cell>
          <cell r="AZ778">
            <v>0.5</v>
          </cell>
          <cell r="BA778">
            <v>0</v>
          </cell>
          <cell r="BB778">
            <v>0</v>
          </cell>
        </row>
        <row r="779">
          <cell r="C779">
            <v>41003001</v>
          </cell>
          <cell r="D779" t="str">
            <v>石堆</v>
          </cell>
          <cell r="E779">
            <v>5</v>
          </cell>
          <cell r="F779">
            <v>56</v>
          </cell>
          <cell r="G779">
            <v>0</v>
          </cell>
          <cell r="H779">
            <v>0</v>
          </cell>
          <cell r="I779">
            <v>70001004</v>
          </cell>
          <cell r="J779">
            <v>70001001</v>
          </cell>
          <cell r="K779">
            <v>0</v>
          </cell>
          <cell r="L779">
            <v>0</v>
          </cell>
          <cell r="M779">
            <v>1</v>
          </cell>
          <cell r="N779">
            <v>3</v>
          </cell>
          <cell r="O779">
            <v>2</v>
          </cell>
          <cell r="P779">
            <v>1</v>
          </cell>
          <cell r="Q779">
            <v>9450</v>
          </cell>
          <cell r="R779">
            <v>675</v>
          </cell>
          <cell r="S779">
            <v>675</v>
          </cell>
          <cell r="T779">
            <v>270</v>
          </cell>
          <cell r="U779">
            <v>270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600</v>
          </cell>
          <cell r="AD779">
            <v>99</v>
          </cell>
          <cell r="AE779">
            <v>8</v>
          </cell>
          <cell r="AF779">
            <v>0</v>
          </cell>
          <cell r="AG779">
            <v>2</v>
          </cell>
          <cell r="AH779">
            <v>0</v>
          </cell>
          <cell r="AI779">
            <v>1</v>
          </cell>
          <cell r="AJ779">
            <v>1</v>
          </cell>
          <cell r="AK779">
            <v>0</v>
          </cell>
          <cell r="AL779">
            <v>0</v>
          </cell>
          <cell r="AM779">
            <v>50031021</v>
          </cell>
          <cell r="AO779">
            <v>1</v>
          </cell>
          <cell r="AP779">
            <v>0</v>
          </cell>
          <cell r="AQ779">
            <v>0</v>
          </cell>
          <cell r="AS779">
            <v>0</v>
          </cell>
          <cell r="AZ779">
            <v>0.5</v>
          </cell>
          <cell r="BA779">
            <v>0</v>
          </cell>
          <cell r="BB779">
            <v>0</v>
          </cell>
        </row>
        <row r="780">
          <cell r="C780">
            <v>41004001</v>
          </cell>
          <cell r="D780" t="str">
            <v>上好的木材</v>
          </cell>
          <cell r="E780">
            <v>5</v>
          </cell>
          <cell r="F780">
            <v>56</v>
          </cell>
          <cell r="G780">
            <v>0</v>
          </cell>
          <cell r="H780">
            <v>0</v>
          </cell>
          <cell r="I780">
            <v>70001004</v>
          </cell>
          <cell r="J780">
            <v>70001001</v>
          </cell>
          <cell r="K780">
            <v>0</v>
          </cell>
          <cell r="L780">
            <v>0</v>
          </cell>
          <cell r="M780">
            <v>1</v>
          </cell>
          <cell r="N780">
            <v>3</v>
          </cell>
          <cell r="O780">
            <v>2</v>
          </cell>
          <cell r="P780">
            <v>1</v>
          </cell>
          <cell r="Q780">
            <v>9450</v>
          </cell>
          <cell r="R780">
            <v>675</v>
          </cell>
          <cell r="S780">
            <v>675</v>
          </cell>
          <cell r="T780">
            <v>270</v>
          </cell>
          <cell r="U780">
            <v>270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600</v>
          </cell>
          <cell r="AD780">
            <v>99</v>
          </cell>
          <cell r="AE780">
            <v>8</v>
          </cell>
          <cell r="AF780">
            <v>0</v>
          </cell>
          <cell r="AG780">
            <v>2</v>
          </cell>
          <cell r="AH780">
            <v>0</v>
          </cell>
          <cell r="AI780">
            <v>1</v>
          </cell>
          <cell r="AJ780">
            <v>1</v>
          </cell>
          <cell r="AK780">
            <v>0</v>
          </cell>
          <cell r="AL780">
            <v>0</v>
          </cell>
          <cell r="AM780">
            <v>50031031</v>
          </cell>
          <cell r="AO780">
            <v>1</v>
          </cell>
          <cell r="AP780">
            <v>0</v>
          </cell>
          <cell r="AQ780">
            <v>0</v>
          </cell>
          <cell r="AS780">
            <v>0</v>
          </cell>
          <cell r="AZ780">
            <v>0.5</v>
          </cell>
          <cell r="BA780">
            <v>0</v>
          </cell>
          <cell r="BB780">
            <v>0</v>
          </cell>
        </row>
        <row r="781">
          <cell r="C781">
            <v>41005001</v>
          </cell>
          <cell r="D781" t="str">
            <v>熔岩炙水</v>
          </cell>
          <cell r="E781">
            <v>5</v>
          </cell>
          <cell r="F781">
            <v>56</v>
          </cell>
          <cell r="G781">
            <v>0</v>
          </cell>
          <cell r="H781">
            <v>0</v>
          </cell>
          <cell r="I781">
            <v>70001004</v>
          </cell>
          <cell r="J781">
            <v>70001001</v>
          </cell>
          <cell r="K781">
            <v>0</v>
          </cell>
          <cell r="L781">
            <v>0</v>
          </cell>
          <cell r="M781">
            <v>1</v>
          </cell>
          <cell r="N781">
            <v>3</v>
          </cell>
          <cell r="O781">
            <v>2</v>
          </cell>
          <cell r="P781">
            <v>1</v>
          </cell>
          <cell r="Q781">
            <v>9450</v>
          </cell>
          <cell r="R781">
            <v>675</v>
          </cell>
          <cell r="S781">
            <v>675</v>
          </cell>
          <cell r="T781">
            <v>270</v>
          </cell>
          <cell r="U781">
            <v>270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600</v>
          </cell>
          <cell r="AD781">
            <v>99</v>
          </cell>
          <cell r="AE781">
            <v>8</v>
          </cell>
          <cell r="AF781">
            <v>0</v>
          </cell>
          <cell r="AG781">
            <v>2</v>
          </cell>
          <cell r="AH781">
            <v>0</v>
          </cell>
          <cell r="AI781">
            <v>1</v>
          </cell>
          <cell r="AJ781">
            <v>1</v>
          </cell>
          <cell r="AK781">
            <v>0</v>
          </cell>
          <cell r="AL781">
            <v>0</v>
          </cell>
          <cell r="AM781">
            <v>50031041</v>
          </cell>
          <cell r="AO781">
            <v>1</v>
          </cell>
          <cell r="AP781">
            <v>0</v>
          </cell>
          <cell r="AQ781">
            <v>0</v>
          </cell>
          <cell r="AS781">
            <v>0</v>
          </cell>
          <cell r="AZ781">
            <v>0.5</v>
          </cell>
          <cell r="BA781">
            <v>0</v>
          </cell>
          <cell r="BB781">
            <v>0</v>
          </cell>
        </row>
        <row r="782">
          <cell r="C782">
            <v>73001001</v>
          </cell>
          <cell r="D782" t="str">
            <v>狼人宝宝</v>
          </cell>
          <cell r="E782">
            <v>1</v>
          </cell>
          <cell r="F782">
            <v>0</v>
          </cell>
          <cell r="G782">
            <v>0</v>
          </cell>
          <cell r="H782">
            <v>0</v>
          </cell>
          <cell r="I782">
            <v>70001004</v>
          </cell>
          <cell r="J782">
            <v>70001001</v>
          </cell>
          <cell r="K782">
            <v>0</v>
          </cell>
          <cell r="L782">
            <v>0</v>
          </cell>
          <cell r="M782">
            <v>3</v>
          </cell>
          <cell r="N782">
            <v>6</v>
          </cell>
          <cell r="O782">
            <v>2</v>
          </cell>
          <cell r="P782">
            <v>1</v>
          </cell>
          <cell r="Q782">
            <v>5250</v>
          </cell>
          <cell r="R782">
            <v>500</v>
          </cell>
          <cell r="S782">
            <v>500</v>
          </cell>
          <cell r="T782">
            <v>150</v>
          </cell>
          <cell r="U782">
            <v>150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3</v>
          </cell>
          <cell r="AE782">
            <v>10</v>
          </cell>
          <cell r="AF782">
            <v>7</v>
          </cell>
          <cell r="AG782">
            <v>1</v>
          </cell>
          <cell r="AH782">
            <v>15</v>
          </cell>
          <cell r="AI782">
            <v>0</v>
          </cell>
          <cell r="AJ782">
            <v>1</v>
          </cell>
          <cell r="AK782">
            <v>0</v>
          </cell>
          <cell r="AL782">
            <v>0</v>
          </cell>
          <cell r="AM782" t="str">
            <v>0</v>
          </cell>
          <cell r="AO782">
            <v>0.1</v>
          </cell>
          <cell r="AP782">
            <v>1</v>
          </cell>
          <cell r="AQ782">
            <v>70000001</v>
          </cell>
          <cell r="AR782" t="str">
            <v>0</v>
          </cell>
          <cell r="AT782">
            <v>1</v>
          </cell>
          <cell r="AZ782">
            <v>0.5</v>
          </cell>
          <cell r="BA782">
            <v>0</v>
          </cell>
          <cell r="BB782">
            <v>0</v>
          </cell>
        </row>
        <row r="783">
          <cell r="C783">
            <v>73002001</v>
          </cell>
          <cell r="D783" t="str">
            <v>狼人宝宝</v>
          </cell>
          <cell r="E783">
            <v>1</v>
          </cell>
          <cell r="F783">
            <v>0</v>
          </cell>
          <cell r="G783">
            <v>0</v>
          </cell>
          <cell r="H783">
            <v>0</v>
          </cell>
          <cell r="I783">
            <v>70001004</v>
          </cell>
          <cell r="J783">
            <v>70001001</v>
          </cell>
          <cell r="K783">
            <v>0</v>
          </cell>
          <cell r="L783">
            <v>0</v>
          </cell>
          <cell r="M783">
            <v>5</v>
          </cell>
          <cell r="N783">
            <v>6</v>
          </cell>
          <cell r="O783">
            <v>2</v>
          </cell>
          <cell r="P783">
            <v>1</v>
          </cell>
          <cell r="Q783">
            <v>7350</v>
          </cell>
          <cell r="R783">
            <v>700</v>
          </cell>
          <cell r="S783">
            <v>700</v>
          </cell>
          <cell r="T783">
            <v>210</v>
          </cell>
          <cell r="U783">
            <v>210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3</v>
          </cell>
          <cell r="AE783">
            <v>10</v>
          </cell>
          <cell r="AF783">
            <v>7</v>
          </cell>
          <cell r="AG783">
            <v>1</v>
          </cell>
          <cell r="AH783">
            <v>15</v>
          </cell>
          <cell r="AI783">
            <v>0</v>
          </cell>
          <cell r="AJ783">
            <v>1</v>
          </cell>
          <cell r="AK783">
            <v>0</v>
          </cell>
          <cell r="AL783">
            <v>0</v>
          </cell>
          <cell r="AM783" t="str">
            <v>0</v>
          </cell>
          <cell r="AO783">
            <v>0.1</v>
          </cell>
          <cell r="AP783">
            <v>1</v>
          </cell>
          <cell r="AQ783">
            <v>70000001</v>
          </cell>
          <cell r="AR783" t="str">
            <v>0</v>
          </cell>
          <cell r="AT783">
            <v>1</v>
          </cell>
          <cell r="AZ783">
            <v>0.5</v>
          </cell>
          <cell r="BA783">
            <v>0</v>
          </cell>
          <cell r="BB783">
            <v>0</v>
          </cell>
        </row>
        <row r="784">
          <cell r="C784">
            <v>73002002</v>
          </cell>
          <cell r="D784" t="str">
            <v>森林护卫</v>
          </cell>
          <cell r="E784">
            <v>1</v>
          </cell>
          <cell r="F784">
            <v>0</v>
          </cell>
          <cell r="G784">
            <v>0</v>
          </cell>
          <cell r="H784">
            <v>0</v>
          </cell>
          <cell r="I784">
            <v>70001004</v>
          </cell>
          <cell r="J784">
            <v>70001001</v>
          </cell>
          <cell r="K784">
            <v>0</v>
          </cell>
          <cell r="L784">
            <v>0</v>
          </cell>
          <cell r="M784">
            <v>5</v>
          </cell>
          <cell r="N784">
            <v>6</v>
          </cell>
          <cell r="O784">
            <v>2</v>
          </cell>
          <cell r="P784">
            <v>1</v>
          </cell>
          <cell r="Q784">
            <v>7350</v>
          </cell>
          <cell r="R784">
            <v>700</v>
          </cell>
          <cell r="S784">
            <v>700</v>
          </cell>
          <cell r="T784">
            <v>210</v>
          </cell>
          <cell r="U784">
            <v>210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3</v>
          </cell>
          <cell r="AE784">
            <v>10</v>
          </cell>
          <cell r="AF784">
            <v>7</v>
          </cell>
          <cell r="AG784">
            <v>1</v>
          </cell>
          <cell r="AH784">
            <v>70</v>
          </cell>
          <cell r="AI784">
            <v>0</v>
          </cell>
          <cell r="AJ784">
            <v>1</v>
          </cell>
          <cell r="AK784">
            <v>0</v>
          </cell>
          <cell r="AL784">
            <v>0</v>
          </cell>
          <cell r="AM784" t="str">
            <v>0</v>
          </cell>
          <cell r="AO784">
            <v>0.1</v>
          </cell>
          <cell r="AP784">
            <v>1</v>
          </cell>
          <cell r="AQ784">
            <v>70000001</v>
          </cell>
          <cell r="AR784" t="str">
            <v>0</v>
          </cell>
          <cell r="AT784">
            <v>1</v>
          </cell>
          <cell r="AZ784">
            <v>0.5</v>
          </cell>
          <cell r="BA784">
            <v>0</v>
          </cell>
          <cell r="BB784">
            <v>0</v>
          </cell>
        </row>
        <row r="785">
          <cell r="C785">
            <v>73003001</v>
          </cell>
          <cell r="D785" t="str">
            <v>狼人宝宝</v>
          </cell>
          <cell r="E785">
            <v>1</v>
          </cell>
          <cell r="F785">
            <v>0</v>
          </cell>
          <cell r="G785">
            <v>0</v>
          </cell>
          <cell r="H785">
            <v>0</v>
          </cell>
          <cell r="I785">
            <v>70001004</v>
          </cell>
          <cell r="J785">
            <v>70001001</v>
          </cell>
          <cell r="K785">
            <v>0</v>
          </cell>
          <cell r="L785">
            <v>0</v>
          </cell>
          <cell r="M785">
            <v>5</v>
          </cell>
          <cell r="N785">
            <v>6</v>
          </cell>
          <cell r="O785">
            <v>2</v>
          </cell>
          <cell r="P785">
            <v>1</v>
          </cell>
          <cell r="Q785">
            <v>7350</v>
          </cell>
          <cell r="R785">
            <v>700</v>
          </cell>
          <cell r="S785">
            <v>700</v>
          </cell>
          <cell r="T785">
            <v>210</v>
          </cell>
          <cell r="U785">
            <v>210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3</v>
          </cell>
          <cell r="AE785">
            <v>10</v>
          </cell>
          <cell r="AF785">
            <v>7</v>
          </cell>
          <cell r="AG785">
            <v>1</v>
          </cell>
          <cell r="AH785">
            <v>15</v>
          </cell>
          <cell r="AI785">
            <v>0</v>
          </cell>
          <cell r="AJ785">
            <v>1</v>
          </cell>
          <cell r="AK785">
            <v>0</v>
          </cell>
          <cell r="AL785">
            <v>0</v>
          </cell>
          <cell r="AM785" t="str">
            <v>0</v>
          </cell>
          <cell r="AO785">
            <v>0.1</v>
          </cell>
          <cell r="AP785">
            <v>1</v>
          </cell>
          <cell r="AQ785">
            <v>70000001</v>
          </cell>
          <cell r="AR785" t="str">
            <v>0</v>
          </cell>
          <cell r="AT785">
            <v>1</v>
          </cell>
          <cell r="AZ785">
            <v>0.5</v>
          </cell>
          <cell r="BA785">
            <v>0</v>
          </cell>
          <cell r="BB785">
            <v>0</v>
          </cell>
        </row>
        <row r="786">
          <cell r="C786">
            <v>73003002</v>
          </cell>
          <cell r="D786" t="str">
            <v>狼王</v>
          </cell>
          <cell r="E786">
            <v>3</v>
          </cell>
          <cell r="F786">
            <v>0</v>
          </cell>
          <cell r="G786">
            <v>0</v>
          </cell>
          <cell r="H786">
            <v>0</v>
          </cell>
          <cell r="I786">
            <v>70001004</v>
          </cell>
          <cell r="J786">
            <v>70001001</v>
          </cell>
          <cell r="K786">
            <v>0</v>
          </cell>
          <cell r="L786">
            <v>0</v>
          </cell>
          <cell r="M786">
            <v>5</v>
          </cell>
          <cell r="N786">
            <v>6</v>
          </cell>
          <cell r="O786">
            <v>2</v>
          </cell>
          <cell r="P786">
            <v>1</v>
          </cell>
          <cell r="Q786">
            <v>18375</v>
          </cell>
          <cell r="R786">
            <v>910</v>
          </cell>
          <cell r="S786">
            <v>910</v>
          </cell>
          <cell r="T786">
            <v>210</v>
          </cell>
          <cell r="U786">
            <v>210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1</v>
          </cell>
          <cell r="AE786">
            <v>20</v>
          </cell>
          <cell r="AF786">
            <v>7</v>
          </cell>
          <cell r="AG786">
            <v>1</v>
          </cell>
          <cell r="AH786">
            <v>500</v>
          </cell>
          <cell r="AI786">
            <v>1</v>
          </cell>
          <cell r="AJ786">
            <v>3</v>
          </cell>
          <cell r="AK786">
            <v>0</v>
          </cell>
          <cell r="AL786">
            <v>0</v>
          </cell>
          <cell r="AM786" t="str">
            <v>0</v>
          </cell>
          <cell r="AO786">
            <v>0.5</v>
          </cell>
          <cell r="AP786">
            <v>1</v>
          </cell>
          <cell r="AQ786">
            <v>70000001</v>
          </cell>
          <cell r="AR786">
            <v>79000001</v>
          </cell>
          <cell r="AT786">
            <v>1</v>
          </cell>
          <cell r="AZ786">
            <v>0.5</v>
          </cell>
          <cell r="BA786">
            <v>0</v>
          </cell>
          <cell r="BB786">
            <v>0</v>
          </cell>
        </row>
        <row r="787">
          <cell r="C787">
            <v>73004001</v>
          </cell>
          <cell r="D787" t="str">
            <v>紫蝙蝠</v>
          </cell>
          <cell r="E787">
            <v>1</v>
          </cell>
          <cell r="F787">
            <v>0</v>
          </cell>
          <cell r="G787">
            <v>0</v>
          </cell>
          <cell r="H787">
            <v>0</v>
          </cell>
          <cell r="I787">
            <v>70001004</v>
          </cell>
          <cell r="J787">
            <v>70001001</v>
          </cell>
          <cell r="K787">
            <v>0</v>
          </cell>
          <cell r="L787">
            <v>0</v>
          </cell>
          <cell r="M787">
            <v>8</v>
          </cell>
          <cell r="N787">
            <v>6</v>
          </cell>
          <cell r="O787">
            <v>2</v>
          </cell>
          <cell r="P787">
            <v>1</v>
          </cell>
          <cell r="Q787">
            <v>10500</v>
          </cell>
          <cell r="R787">
            <v>1000</v>
          </cell>
          <cell r="S787">
            <v>1000</v>
          </cell>
          <cell r="T787">
            <v>300</v>
          </cell>
          <cell r="U787">
            <v>300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3</v>
          </cell>
          <cell r="AE787">
            <v>10</v>
          </cell>
          <cell r="AF787">
            <v>7</v>
          </cell>
          <cell r="AG787">
            <v>1</v>
          </cell>
          <cell r="AH787">
            <v>30</v>
          </cell>
          <cell r="AI787">
            <v>0</v>
          </cell>
          <cell r="AJ787">
            <v>1</v>
          </cell>
          <cell r="AK787">
            <v>0</v>
          </cell>
          <cell r="AL787">
            <v>0</v>
          </cell>
          <cell r="AM787" t="str">
            <v>0</v>
          </cell>
          <cell r="AO787">
            <v>0.1</v>
          </cell>
          <cell r="AP787">
            <v>1</v>
          </cell>
          <cell r="AQ787">
            <v>70000001</v>
          </cell>
          <cell r="AR787" t="str">
            <v>0</v>
          </cell>
          <cell r="AT787">
            <v>1</v>
          </cell>
          <cell r="AZ787">
            <v>0.5</v>
          </cell>
          <cell r="BA787">
            <v>0</v>
          </cell>
          <cell r="BB787">
            <v>0</v>
          </cell>
        </row>
        <row r="788">
          <cell r="C788">
            <v>73004002</v>
          </cell>
          <cell r="D788" t="str">
            <v>黑夜蝙蝠</v>
          </cell>
          <cell r="E788">
            <v>1</v>
          </cell>
          <cell r="F788">
            <v>0</v>
          </cell>
          <cell r="G788">
            <v>0</v>
          </cell>
          <cell r="H788">
            <v>0</v>
          </cell>
          <cell r="I788">
            <v>70001004</v>
          </cell>
          <cell r="J788">
            <v>70001001</v>
          </cell>
          <cell r="K788">
            <v>0</v>
          </cell>
          <cell r="L788">
            <v>0</v>
          </cell>
          <cell r="M788">
            <v>8</v>
          </cell>
          <cell r="N788">
            <v>6</v>
          </cell>
          <cell r="O788">
            <v>2</v>
          </cell>
          <cell r="P788">
            <v>1</v>
          </cell>
          <cell r="Q788">
            <v>10500</v>
          </cell>
          <cell r="R788">
            <v>1000</v>
          </cell>
          <cell r="S788">
            <v>1000</v>
          </cell>
          <cell r="T788">
            <v>300</v>
          </cell>
          <cell r="U788">
            <v>300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3</v>
          </cell>
          <cell r="AE788">
            <v>10</v>
          </cell>
          <cell r="AF788">
            <v>7</v>
          </cell>
          <cell r="AG788">
            <v>1</v>
          </cell>
          <cell r="AH788">
            <v>30</v>
          </cell>
          <cell r="AI788">
            <v>0</v>
          </cell>
          <cell r="AJ788">
            <v>1</v>
          </cell>
          <cell r="AK788">
            <v>0</v>
          </cell>
          <cell r="AL788">
            <v>0</v>
          </cell>
          <cell r="AM788" t="str">
            <v>0</v>
          </cell>
          <cell r="AO788">
            <v>0.1</v>
          </cell>
          <cell r="AP788">
            <v>1</v>
          </cell>
          <cell r="AQ788">
            <v>70000001</v>
          </cell>
          <cell r="AR788" t="str">
            <v>0</v>
          </cell>
          <cell r="AT788">
            <v>1</v>
          </cell>
          <cell r="AZ788">
            <v>0.5</v>
          </cell>
          <cell r="BA788">
            <v>0</v>
          </cell>
          <cell r="BB788">
            <v>0</v>
          </cell>
        </row>
        <row r="789">
          <cell r="C789">
            <v>73004003</v>
          </cell>
          <cell r="D789" t="str">
            <v>野猪王</v>
          </cell>
          <cell r="E789">
            <v>3</v>
          </cell>
          <cell r="F789">
            <v>0</v>
          </cell>
          <cell r="G789">
            <v>0</v>
          </cell>
          <cell r="H789">
            <v>0</v>
          </cell>
          <cell r="I789">
            <v>70001004</v>
          </cell>
          <cell r="J789">
            <v>70001001</v>
          </cell>
          <cell r="K789">
            <v>0</v>
          </cell>
          <cell r="L789">
            <v>0</v>
          </cell>
          <cell r="M789">
            <v>8</v>
          </cell>
          <cell r="N789">
            <v>6</v>
          </cell>
          <cell r="O789">
            <v>2</v>
          </cell>
          <cell r="P789">
            <v>1</v>
          </cell>
          <cell r="Q789">
            <v>26250</v>
          </cell>
          <cell r="R789">
            <v>1300</v>
          </cell>
          <cell r="S789">
            <v>1300</v>
          </cell>
          <cell r="T789">
            <v>300</v>
          </cell>
          <cell r="U789">
            <v>300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3</v>
          </cell>
          <cell r="AE789">
            <v>30</v>
          </cell>
          <cell r="AF789">
            <v>7</v>
          </cell>
          <cell r="AG789">
            <v>1</v>
          </cell>
          <cell r="AH789">
            <v>800</v>
          </cell>
          <cell r="AI789">
            <v>1</v>
          </cell>
          <cell r="AJ789">
            <v>3</v>
          </cell>
          <cell r="AK789">
            <v>0</v>
          </cell>
          <cell r="AL789">
            <v>0</v>
          </cell>
          <cell r="AM789" t="str">
            <v>0</v>
          </cell>
          <cell r="AO789">
            <v>0.1</v>
          </cell>
          <cell r="AP789">
            <v>1</v>
          </cell>
          <cell r="AQ789">
            <v>70000001</v>
          </cell>
          <cell r="AR789" t="str">
            <v>79000002</v>
          </cell>
          <cell r="AT789">
            <v>1</v>
          </cell>
          <cell r="AZ789">
            <v>0.5</v>
          </cell>
          <cell r="BA789">
            <v>0</v>
          </cell>
          <cell r="BB789">
            <v>0</v>
          </cell>
        </row>
        <row r="790">
          <cell r="C790">
            <v>73005001</v>
          </cell>
          <cell r="D790" t="str">
            <v>森林护卫</v>
          </cell>
          <cell r="E790">
            <v>1</v>
          </cell>
          <cell r="F790">
            <v>0</v>
          </cell>
          <cell r="G790">
            <v>0</v>
          </cell>
          <cell r="H790">
            <v>0</v>
          </cell>
          <cell r="I790">
            <v>70001004</v>
          </cell>
          <cell r="J790">
            <v>70001001</v>
          </cell>
          <cell r="K790">
            <v>0</v>
          </cell>
          <cell r="L790">
            <v>0</v>
          </cell>
          <cell r="M790">
            <v>10</v>
          </cell>
          <cell r="N790">
            <v>6</v>
          </cell>
          <cell r="O790">
            <v>2</v>
          </cell>
          <cell r="P790">
            <v>1</v>
          </cell>
          <cell r="Q790">
            <v>12600</v>
          </cell>
          <cell r="R790">
            <v>1200</v>
          </cell>
          <cell r="S790">
            <v>1200</v>
          </cell>
          <cell r="T790">
            <v>360</v>
          </cell>
          <cell r="U790">
            <v>360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3</v>
          </cell>
          <cell r="AE790">
            <v>10</v>
          </cell>
          <cell r="AF790">
            <v>7</v>
          </cell>
          <cell r="AG790">
            <v>1</v>
          </cell>
          <cell r="AH790">
            <v>70</v>
          </cell>
          <cell r="AI790">
            <v>0</v>
          </cell>
          <cell r="AJ790">
            <v>1</v>
          </cell>
          <cell r="AK790">
            <v>0</v>
          </cell>
          <cell r="AL790">
            <v>0</v>
          </cell>
          <cell r="AM790" t="str">
            <v>0</v>
          </cell>
          <cell r="AO790">
            <v>0.1</v>
          </cell>
          <cell r="AP790">
            <v>1</v>
          </cell>
          <cell r="AQ790">
            <v>70000001</v>
          </cell>
          <cell r="AR790" t="str">
            <v>0</v>
          </cell>
          <cell r="AT790">
            <v>1</v>
          </cell>
          <cell r="AZ790">
            <v>0.5</v>
          </cell>
          <cell r="BA790">
            <v>0</v>
          </cell>
          <cell r="BB790">
            <v>0</v>
          </cell>
        </row>
        <row r="791">
          <cell r="C791">
            <v>73005002</v>
          </cell>
          <cell r="D791" t="str">
            <v>野狼先锋</v>
          </cell>
          <cell r="E791">
            <v>1</v>
          </cell>
          <cell r="F791">
            <v>0</v>
          </cell>
          <cell r="G791">
            <v>0</v>
          </cell>
          <cell r="H791">
            <v>0</v>
          </cell>
          <cell r="I791">
            <v>70001004</v>
          </cell>
          <cell r="J791">
            <v>70001001</v>
          </cell>
          <cell r="K791">
            <v>0</v>
          </cell>
          <cell r="L791">
            <v>0</v>
          </cell>
          <cell r="M791">
            <v>10</v>
          </cell>
          <cell r="N791">
            <v>6</v>
          </cell>
          <cell r="O791">
            <v>2</v>
          </cell>
          <cell r="P791">
            <v>1</v>
          </cell>
          <cell r="Q791">
            <v>12600</v>
          </cell>
          <cell r="R791">
            <v>1200</v>
          </cell>
          <cell r="S791">
            <v>1200</v>
          </cell>
          <cell r="T791">
            <v>360</v>
          </cell>
          <cell r="U791">
            <v>360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3</v>
          </cell>
          <cell r="AE791">
            <v>10</v>
          </cell>
          <cell r="AF791">
            <v>7</v>
          </cell>
          <cell r="AG791">
            <v>1</v>
          </cell>
          <cell r="AH791">
            <v>25</v>
          </cell>
          <cell r="AI791">
            <v>0</v>
          </cell>
          <cell r="AJ791">
            <v>1</v>
          </cell>
          <cell r="AK791">
            <v>0</v>
          </cell>
          <cell r="AL791">
            <v>0</v>
          </cell>
          <cell r="AM791" t="str">
            <v>0</v>
          </cell>
          <cell r="AO791">
            <v>0.1</v>
          </cell>
          <cell r="AP791">
            <v>1</v>
          </cell>
          <cell r="AQ791">
            <v>70000001</v>
          </cell>
          <cell r="AR791" t="str">
            <v>0</v>
          </cell>
          <cell r="AT791">
            <v>1</v>
          </cell>
          <cell r="AZ791">
            <v>0.5</v>
          </cell>
          <cell r="BA791">
            <v>0</v>
          </cell>
          <cell r="BB791">
            <v>0</v>
          </cell>
        </row>
        <row r="792">
          <cell r="C792">
            <v>73005003</v>
          </cell>
          <cell r="D792" t="str">
            <v>森林之王</v>
          </cell>
          <cell r="E792">
            <v>3</v>
          </cell>
          <cell r="F792">
            <v>0</v>
          </cell>
          <cell r="G792">
            <v>0</v>
          </cell>
          <cell r="H792">
            <v>0</v>
          </cell>
          <cell r="I792">
            <v>70001004</v>
          </cell>
          <cell r="J792">
            <v>70001001</v>
          </cell>
          <cell r="K792">
            <v>0</v>
          </cell>
          <cell r="L792">
            <v>0</v>
          </cell>
          <cell r="M792">
            <v>10</v>
          </cell>
          <cell r="N792">
            <v>6</v>
          </cell>
          <cell r="O792">
            <v>2</v>
          </cell>
          <cell r="P792">
            <v>1</v>
          </cell>
          <cell r="Q792">
            <v>31500</v>
          </cell>
          <cell r="R792">
            <v>1560</v>
          </cell>
          <cell r="S792">
            <v>1560</v>
          </cell>
          <cell r="T792">
            <v>360</v>
          </cell>
          <cell r="U792">
            <v>360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1</v>
          </cell>
          <cell r="AE792">
            <v>30</v>
          </cell>
          <cell r="AF792">
            <v>7</v>
          </cell>
          <cell r="AG792">
            <v>1</v>
          </cell>
          <cell r="AH792">
            <v>1900</v>
          </cell>
          <cell r="AI792">
            <v>1</v>
          </cell>
          <cell r="AJ792">
            <v>3</v>
          </cell>
          <cell r="AK792">
            <v>0</v>
          </cell>
          <cell r="AL792">
            <v>0</v>
          </cell>
          <cell r="AM792" t="str">
            <v>0</v>
          </cell>
          <cell r="AO792">
            <v>0.5</v>
          </cell>
          <cell r="AP792">
            <v>1</v>
          </cell>
          <cell r="AQ792">
            <v>70000001</v>
          </cell>
          <cell r="AR792" t="str">
            <v>79000003</v>
          </cell>
          <cell r="AT792">
            <v>1</v>
          </cell>
          <cell r="AZ792">
            <v>0.5</v>
          </cell>
          <cell r="BA792">
            <v>0</v>
          </cell>
          <cell r="BB792">
            <v>0</v>
          </cell>
        </row>
        <row r="793">
          <cell r="C793">
            <v>73006001</v>
          </cell>
          <cell r="D793" t="str">
            <v>红玉蜘蛛</v>
          </cell>
          <cell r="E793">
            <v>1</v>
          </cell>
          <cell r="F793">
            <v>0</v>
          </cell>
          <cell r="G793">
            <v>0</v>
          </cell>
          <cell r="H793">
            <v>0</v>
          </cell>
          <cell r="I793">
            <v>70001004</v>
          </cell>
          <cell r="J793">
            <v>70001001</v>
          </cell>
          <cell r="K793">
            <v>0</v>
          </cell>
          <cell r="L793">
            <v>0</v>
          </cell>
          <cell r="M793">
            <v>12</v>
          </cell>
          <cell r="N793">
            <v>6</v>
          </cell>
          <cell r="O793">
            <v>2</v>
          </cell>
          <cell r="P793">
            <v>1</v>
          </cell>
          <cell r="Q793">
            <v>14700</v>
          </cell>
          <cell r="R793">
            <v>1400</v>
          </cell>
          <cell r="S793">
            <v>1400</v>
          </cell>
          <cell r="T793">
            <v>420</v>
          </cell>
          <cell r="U793">
            <v>420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3</v>
          </cell>
          <cell r="AE793">
            <v>10</v>
          </cell>
          <cell r="AF793">
            <v>7</v>
          </cell>
          <cell r="AG793">
            <v>1</v>
          </cell>
          <cell r="AH793">
            <v>60</v>
          </cell>
          <cell r="AI793">
            <v>0</v>
          </cell>
          <cell r="AJ793">
            <v>1</v>
          </cell>
          <cell r="AK793">
            <v>0</v>
          </cell>
          <cell r="AL793">
            <v>0</v>
          </cell>
          <cell r="AM793" t="str">
            <v>0</v>
          </cell>
          <cell r="AO793">
            <v>0.1</v>
          </cell>
          <cell r="AP793">
            <v>1</v>
          </cell>
          <cell r="AQ793">
            <v>70000001</v>
          </cell>
          <cell r="AR793" t="str">
            <v>0</v>
          </cell>
          <cell r="AT793">
            <v>1</v>
          </cell>
          <cell r="AZ793">
            <v>0.5</v>
          </cell>
          <cell r="BA793">
            <v>0</v>
          </cell>
          <cell r="BB793">
            <v>0</v>
          </cell>
        </row>
        <row r="794">
          <cell r="C794">
            <v>73006002</v>
          </cell>
          <cell r="D794" t="str">
            <v>矿鼠先锋</v>
          </cell>
          <cell r="E794">
            <v>1</v>
          </cell>
          <cell r="F794">
            <v>0</v>
          </cell>
          <cell r="G794">
            <v>0</v>
          </cell>
          <cell r="H794">
            <v>0</v>
          </cell>
          <cell r="I794">
            <v>70001004</v>
          </cell>
          <cell r="J794">
            <v>70001001</v>
          </cell>
          <cell r="K794">
            <v>0</v>
          </cell>
          <cell r="L794">
            <v>0</v>
          </cell>
          <cell r="M794">
            <v>12</v>
          </cell>
          <cell r="N794">
            <v>6</v>
          </cell>
          <cell r="O794">
            <v>2</v>
          </cell>
          <cell r="P794">
            <v>1</v>
          </cell>
          <cell r="Q794">
            <v>14700</v>
          </cell>
          <cell r="R794">
            <v>1400</v>
          </cell>
          <cell r="S794">
            <v>1400</v>
          </cell>
          <cell r="T794">
            <v>420</v>
          </cell>
          <cell r="U794">
            <v>420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3</v>
          </cell>
          <cell r="AE794">
            <v>10</v>
          </cell>
          <cell r="AF794">
            <v>7</v>
          </cell>
          <cell r="AG794">
            <v>1</v>
          </cell>
          <cell r="AH794">
            <v>30</v>
          </cell>
          <cell r="AI794">
            <v>0</v>
          </cell>
          <cell r="AJ794">
            <v>1</v>
          </cell>
          <cell r="AK794">
            <v>0</v>
          </cell>
          <cell r="AL794">
            <v>0</v>
          </cell>
          <cell r="AM794" t="str">
            <v>0</v>
          </cell>
          <cell r="AO794">
            <v>0.1</v>
          </cell>
          <cell r="AP794">
            <v>1</v>
          </cell>
          <cell r="AQ794">
            <v>70000001</v>
          </cell>
          <cell r="AR794" t="str">
            <v>0</v>
          </cell>
          <cell r="AT794">
            <v>1</v>
          </cell>
          <cell r="AZ794">
            <v>0.5</v>
          </cell>
          <cell r="BA794">
            <v>0</v>
          </cell>
          <cell r="BB794">
            <v>0</v>
          </cell>
        </row>
        <row r="795">
          <cell r="C795">
            <v>73006003</v>
          </cell>
          <cell r="D795" t="str">
            <v>地下教主</v>
          </cell>
          <cell r="E795">
            <v>3</v>
          </cell>
          <cell r="F795">
            <v>0</v>
          </cell>
          <cell r="G795">
            <v>0</v>
          </cell>
          <cell r="H795">
            <v>0</v>
          </cell>
          <cell r="I795">
            <v>70001004</v>
          </cell>
          <cell r="J795">
            <v>70001001</v>
          </cell>
          <cell r="K795">
            <v>0</v>
          </cell>
          <cell r="L795">
            <v>0</v>
          </cell>
          <cell r="M795">
            <v>12</v>
          </cell>
          <cell r="N795">
            <v>6</v>
          </cell>
          <cell r="O795">
            <v>2</v>
          </cell>
          <cell r="P795">
            <v>1</v>
          </cell>
          <cell r="Q795">
            <v>36750</v>
          </cell>
          <cell r="R795">
            <v>1820</v>
          </cell>
          <cell r="S795">
            <v>1820</v>
          </cell>
          <cell r="T795">
            <v>420</v>
          </cell>
          <cell r="U795">
            <v>420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1</v>
          </cell>
          <cell r="AE795">
            <v>30</v>
          </cell>
          <cell r="AF795">
            <v>7</v>
          </cell>
          <cell r="AG795">
            <v>1</v>
          </cell>
          <cell r="AH795">
            <v>2500</v>
          </cell>
          <cell r="AI795">
            <v>1</v>
          </cell>
          <cell r="AJ795">
            <v>3</v>
          </cell>
          <cell r="AK795">
            <v>0</v>
          </cell>
          <cell r="AL795">
            <v>0</v>
          </cell>
          <cell r="AM795" t="str">
            <v>0</v>
          </cell>
          <cell r="AO795">
            <v>0.1</v>
          </cell>
          <cell r="AP795">
            <v>1</v>
          </cell>
          <cell r="AQ795">
            <v>70000001</v>
          </cell>
          <cell r="AR795">
            <v>79000001</v>
          </cell>
          <cell r="AT795">
            <v>1</v>
          </cell>
          <cell r="AZ795">
            <v>0.5</v>
          </cell>
          <cell r="BA795">
            <v>0</v>
          </cell>
          <cell r="BB795">
            <v>0</v>
          </cell>
        </row>
        <row r="796">
          <cell r="C796">
            <v>73007001</v>
          </cell>
          <cell r="D796" t="str">
            <v>森林护卫</v>
          </cell>
          <cell r="E796">
            <v>1</v>
          </cell>
          <cell r="F796">
            <v>0</v>
          </cell>
          <cell r="G796">
            <v>0</v>
          </cell>
          <cell r="H796">
            <v>0</v>
          </cell>
          <cell r="I796">
            <v>70001004</v>
          </cell>
          <cell r="J796">
            <v>70001001</v>
          </cell>
          <cell r="K796">
            <v>0</v>
          </cell>
          <cell r="L796">
            <v>0</v>
          </cell>
          <cell r="M796">
            <v>15</v>
          </cell>
          <cell r="N796">
            <v>6</v>
          </cell>
          <cell r="O796">
            <v>2</v>
          </cell>
          <cell r="P796">
            <v>1</v>
          </cell>
          <cell r="Q796">
            <v>17850</v>
          </cell>
          <cell r="R796">
            <v>1700</v>
          </cell>
          <cell r="S796">
            <v>1700</v>
          </cell>
          <cell r="T796">
            <v>510</v>
          </cell>
          <cell r="U796">
            <v>510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3</v>
          </cell>
          <cell r="AE796">
            <v>10</v>
          </cell>
          <cell r="AF796">
            <v>7</v>
          </cell>
          <cell r="AG796">
            <v>1</v>
          </cell>
          <cell r="AH796">
            <v>70</v>
          </cell>
          <cell r="AI796">
            <v>0</v>
          </cell>
          <cell r="AJ796">
            <v>1</v>
          </cell>
          <cell r="AK796">
            <v>0</v>
          </cell>
          <cell r="AL796">
            <v>0</v>
          </cell>
          <cell r="AM796" t="str">
            <v>0</v>
          </cell>
          <cell r="AO796">
            <v>0.1</v>
          </cell>
          <cell r="AP796">
            <v>1</v>
          </cell>
          <cell r="AQ796">
            <v>70000001</v>
          </cell>
          <cell r="AR796" t="str">
            <v>0</v>
          </cell>
          <cell r="AT796">
            <v>1</v>
          </cell>
          <cell r="AZ796">
            <v>0.5</v>
          </cell>
          <cell r="BA796">
            <v>0</v>
          </cell>
          <cell r="BB796">
            <v>0</v>
          </cell>
        </row>
        <row r="797">
          <cell r="C797">
            <v>73007002</v>
          </cell>
          <cell r="D797" t="str">
            <v>黑夜蝙蝠</v>
          </cell>
          <cell r="E797">
            <v>1</v>
          </cell>
          <cell r="F797">
            <v>0</v>
          </cell>
          <cell r="G797">
            <v>0</v>
          </cell>
          <cell r="H797">
            <v>0</v>
          </cell>
          <cell r="I797">
            <v>70001004</v>
          </cell>
          <cell r="J797">
            <v>70001001</v>
          </cell>
          <cell r="K797">
            <v>0</v>
          </cell>
          <cell r="L797">
            <v>0</v>
          </cell>
          <cell r="M797">
            <v>15</v>
          </cell>
          <cell r="N797">
            <v>6</v>
          </cell>
          <cell r="O797">
            <v>2</v>
          </cell>
          <cell r="P797">
            <v>1</v>
          </cell>
          <cell r="Q797">
            <v>17850</v>
          </cell>
          <cell r="R797">
            <v>1700</v>
          </cell>
          <cell r="S797">
            <v>1700</v>
          </cell>
          <cell r="T797">
            <v>510</v>
          </cell>
          <cell r="U797">
            <v>510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3</v>
          </cell>
          <cell r="AE797">
            <v>10</v>
          </cell>
          <cell r="AF797">
            <v>7</v>
          </cell>
          <cell r="AG797">
            <v>1</v>
          </cell>
          <cell r="AH797">
            <v>30</v>
          </cell>
          <cell r="AI797">
            <v>0</v>
          </cell>
          <cell r="AJ797">
            <v>1</v>
          </cell>
          <cell r="AK797">
            <v>0</v>
          </cell>
          <cell r="AL797">
            <v>0</v>
          </cell>
          <cell r="AM797" t="str">
            <v>0</v>
          </cell>
          <cell r="AO797">
            <v>0.1</v>
          </cell>
          <cell r="AP797">
            <v>1</v>
          </cell>
          <cell r="AQ797">
            <v>70000001</v>
          </cell>
          <cell r="AR797" t="str">
            <v>0</v>
          </cell>
          <cell r="AT797">
            <v>1</v>
          </cell>
          <cell r="AZ797">
            <v>0.5</v>
          </cell>
          <cell r="BA797">
            <v>0</v>
          </cell>
          <cell r="BB797">
            <v>0</v>
          </cell>
        </row>
        <row r="798">
          <cell r="C798">
            <v>73007003</v>
          </cell>
          <cell r="D798" t="str">
            <v>石墓领主</v>
          </cell>
          <cell r="E798">
            <v>3</v>
          </cell>
          <cell r="F798">
            <v>0</v>
          </cell>
          <cell r="G798">
            <v>0</v>
          </cell>
          <cell r="H798">
            <v>0</v>
          </cell>
          <cell r="I798">
            <v>70001004</v>
          </cell>
          <cell r="J798">
            <v>70001001</v>
          </cell>
          <cell r="K798">
            <v>0</v>
          </cell>
          <cell r="L798">
            <v>0</v>
          </cell>
          <cell r="M798">
            <v>15</v>
          </cell>
          <cell r="N798">
            <v>6</v>
          </cell>
          <cell r="O798">
            <v>2</v>
          </cell>
          <cell r="P798">
            <v>1</v>
          </cell>
          <cell r="Q798">
            <v>44625</v>
          </cell>
          <cell r="R798">
            <v>2210</v>
          </cell>
          <cell r="S798">
            <v>2210</v>
          </cell>
          <cell r="T798">
            <v>510</v>
          </cell>
          <cell r="U798">
            <v>510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1</v>
          </cell>
          <cell r="AE798">
            <v>30</v>
          </cell>
          <cell r="AF798">
            <v>7</v>
          </cell>
          <cell r="AG798">
            <v>1</v>
          </cell>
          <cell r="AH798">
            <v>3400</v>
          </cell>
          <cell r="AI798">
            <v>1</v>
          </cell>
          <cell r="AJ798">
            <v>3</v>
          </cell>
          <cell r="AK798">
            <v>0</v>
          </cell>
          <cell r="AL798">
            <v>0</v>
          </cell>
          <cell r="AM798" t="str">
            <v>0</v>
          </cell>
          <cell r="AO798">
            <v>0.5</v>
          </cell>
          <cell r="AP798">
            <v>1</v>
          </cell>
          <cell r="AQ798">
            <v>70000001</v>
          </cell>
          <cell r="AR798" t="str">
            <v>79000008</v>
          </cell>
          <cell r="AT798">
            <v>1</v>
          </cell>
          <cell r="AZ798">
            <v>0.5</v>
          </cell>
          <cell r="BA798">
            <v>0</v>
          </cell>
          <cell r="BB798">
            <v>0</v>
          </cell>
        </row>
        <row r="799">
          <cell r="C799">
            <v>73008001</v>
          </cell>
          <cell r="D799" t="str">
            <v>沙漠蟹将</v>
          </cell>
          <cell r="E799">
            <v>1</v>
          </cell>
          <cell r="F799">
            <v>0</v>
          </cell>
          <cell r="G799">
            <v>0</v>
          </cell>
          <cell r="H799">
            <v>0</v>
          </cell>
          <cell r="I799">
            <v>70001004</v>
          </cell>
          <cell r="J799">
            <v>70001001</v>
          </cell>
          <cell r="K799">
            <v>0</v>
          </cell>
          <cell r="L799">
            <v>0</v>
          </cell>
          <cell r="M799">
            <v>18</v>
          </cell>
          <cell r="N799">
            <v>6</v>
          </cell>
          <cell r="O799">
            <v>2</v>
          </cell>
          <cell r="P799">
            <v>2</v>
          </cell>
          <cell r="Q799">
            <v>21000</v>
          </cell>
          <cell r="R799">
            <v>2000</v>
          </cell>
          <cell r="S799">
            <v>2000</v>
          </cell>
          <cell r="T799">
            <v>600</v>
          </cell>
          <cell r="U799">
            <v>600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3</v>
          </cell>
          <cell r="AE799">
            <v>10</v>
          </cell>
          <cell r="AF799">
            <v>7</v>
          </cell>
          <cell r="AG799">
            <v>1</v>
          </cell>
          <cell r="AH799">
            <v>250</v>
          </cell>
          <cell r="AI799">
            <v>0</v>
          </cell>
          <cell r="AJ799">
            <v>1</v>
          </cell>
          <cell r="AK799">
            <v>0</v>
          </cell>
          <cell r="AL799">
            <v>0</v>
          </cell>
          <cell r="AM799" t="str">
            <v>0</v>
          </cell>
          <cell r="AO799">
            <v>0.1</v>
          </cell>
          <cell r="AP799">
            <v>1</v>
          </cell>
          <cell r="AQ799">
            <v>70000001</v>
          </cell>
          <cell r="AR799" t="str">
            <v>0</v>
          </cell>
          <cell r="AT799">
            <v>1</v>
          </cell>
          <cell r="AZ799">
            <v>0.5</v>
          </cell>
          <cell r="BA799">
            <v>0</v>
          </cell>
          <cell r="BB799">
            <v>0</v>
          </cell>
        </row>
        <row r="800">
          <cell r="C800">
            <v>73008002</v>
          </cell>
          <cell r="D800" t="str">
            <v>沙漠鳄鱼</v>
          </cell>
          <cell r="E800">
            <v>1</v>
          </cell>
          <cell r="F800">
            <v>0</v>
          </cell>
          <cell r="G800">
            <v>0</v>
          </cell>
          <cell r="H800">
            <v>0</v>
          </cell>
          <cell r="I800">
            <v>70001004</v>
          </cell>
          <cell r="J800">
            <v>70001001</v>
          </cell>
          <cell r="K800">
            <v>0</v>
          </cell>
          <cell r="L800">
            <v>0</v>
          </cell>
          <cell r="M800">
            <v>18</v>
          </cell>
          <cell r="N800">
            <v>6</v>
          </cell>
          <cell r="O800">
            <v>2</v>
          </cell>
          <cell r="P800">
            <v>2</v>
          </cell>
          <cell r="Q800">
            <v>21000</v>
          </cell>
          <cell r="R800">
            <v>2000</v>
          </cell>
          <cell r="S800">
            <v>2000</v>
          </cell>
          <cell r="T800">
            <v>600</v>
          </cell>
          <cell r="U800">
            <v>600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3</v>
          </cell>
          <cell r="AE800">
            <v>10</v>
          </cell>
          <cell r="AF800">
            <v>7</v>
          </cell>
          <cell r="AG800">
            <v>1</v>
          </cell>
          <cell r="AH800">
            <v>250</v>
          </cell>
          <cell r="AI800">
            <v>0</v>
          </cell>
          <cell r="AJ800">
            <v>1</v>
          </cell>
          <cell r="AK800">
            <v>0</v>
          </cell>
          <cell r="AL800">
            <v>0</v>
          </cell>
          <cell r="AM800" t="str">
            <v>0</v>
          </cell>
          <cell r="AO800">
            <v>0.1</v>
          </cell>
          <cell r="AP800">
            <v>1</v>
          </cell>
          <cell r="AQ800">
            <v>70000001</v>
          </cell>
          <cell r="AR800" t="str">
            <v>0</v>
          </cell>
          <cell r="AT800">
            <v>1</v>
          </cell>
          <cell r="AZ800">
            <v>0.5</v>
          </cell>
          <cell r="BA800">
            <v>0</v>
          </cell>
          <cell r="BB800">
            <v>0</v>
          </cell>
        </row>
        <row r="801">
          <cell r="C801">
            <v>73008003</v>
          </cell>
          <cell r="D801" t="str">
            <v>螃蟹将军</v>
          </cell>
          <cell r="E801">
            <v>3</v>
          </cell>
          <cell r="F801">
            <v>0</v>
          </cell>
          <cell r="G801">
            <v>0</v>
          </cell>
          <cell r="H801">
            <v>0</v>
          </cell>
          <cell r="I801">
            <v>70001004</v>
          </cell>
          <cell r="J801">
            <v>70001001</v>
          </cell>
          <cell r="K801">
            <v>0</v>
          </cell>
          <cell r="L801">
            <v>0</v>
          </cell>
          <cell r="M801">
            <v>18</v>
          </cell>
          <cell r="N801">
            <v>6</v>
          </cell>
          <cell r="O801">
            <v>2</v>
          </cell>
          <cell r="P801">
            <v>2</v>
          </cell>
          <cell r="Q801">
            <v>52500</v>
          </cell>
          <cell r="R801">
            <v>2600</v>
          </cell>
          <cell r="S801">
            <v>2600</v>
          </cell>
          <cell r="T801">
            <v>600</v>
          </cell>
          <cell r="U801">
            <v>600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3</v>
          </cell>
          <cell r="AE801">
            <v>30</v>
          </cell>
          <cell r="AF801">
            <v>7</v>
          </cell>
          <cell r="AG801">
            <v>1</v>
          </cell>
          <cell r="AH801">
            <v>6800</v>
          </cell>
          <cell r="AI801">
            <v>1</v>
          </cell>
          <cell r="AJ801">
            <v>3</v>
          </cell>
          <cell r="AK801">
            <v>0</v>
          </cell>
          <cell r="AL801">
            <v>0</v>
          </cell>
          <cell r="AM801" t="str">
            <v>0</v>
          </cell>
          <cell r="AO801">
            <v>0.5</v>
          </cell>
          <cell r="AP801">
            <v>1</v>
          </cell>
          <cell r="AQ801">
            <v>70000001</v>
          </cell>
          <cell r="AR801" t="str">
            <v>79000005,79000006</v>
          </cell>
          <cell r="AT801">
            <v>1</v>
          </cell>
          <cell r="AZ801">
            <v>0.5</v>
          </cell>
          <cell r="BA801">
            <v>0</v>
          </cell>
          <cell r="BB801">
            <v>0</v>
          </cell>
        </row>
        <row r="802">
          <cell r="C802">
            <v>73009001</v>
          </cell>
          <cell r="D802" t="str">
            <v>蝙蝠守卫</v>
          </cell>
          <cell r="E802">
            <v>1</v>
          </cell>
          <cell r="F802">
            <v>0</v>
          </cell>
          <cell r="G802">
            <v>0</v>
          </cell>
          <cell r="H802">
            <v>0</v>
          </cell>
          <cell r="I802">
            <v>70001004</v>
          </cell>
          <cell r="J802">
            <v>70001001</v>
          </cell>
          <cell r="K802">
            <v>0</v>
          </cell>
          <cell r="L802">
            <v>0</v>
          </cell>
          <cell r="M802">
            <v>20</v>
          </cell>
          <cell r="N802">
            <v>6</v>
          </cell>
          <cell r="O802">
            <v>2</v>
          </cell>
          <cell r="P802">
            <v>1</v>
          </cell>
          <cell r="Q802">
            <v>23100</v>
          </cell>
          <cell r="R802">
            <v>2200</v>
          </cell>
          <cell r="S802">
            <v>2200</v>
          </cell>
          <cell r="T802">
            <v>660</v>
          </cell>
          <cell r="U802">
            <v>660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3</v>
          </cell>
          <cell r="AE802">
            <v>10</v>
          </cell>
          <cell r="AF802">
            <v>7</v>
          </cell>
          <cell r="AG802">
            <v>1</v>
          </cell>
          <cell r="AH802">
            <v>370</v>
          </cell>
          <cell r="AI802">
            <v>0</v>
          </cell>
          <cell r="AJ802">
            <v>1</v>
          </cell>
          <cell r="AK802">
            <v>0</v>
          </cell>
          <cell r="AL802">
            <v>0</v>
          </cell>
          <cell r="AM802" t="str">
            <v>0</v>
          </cell>
          <cell r="AO802">
            <v>0.1</v>
          </cell>
          <cell r="AP802">
            <v>1</v>
          </cell>
          <cell r="AQ802">
            <v>70000001</v>
          </cell>
          <cell r="AR802" t="str">
            <v>0</v>
          </cell>
          <cell r="AT802">
            <v>1</v>
          </cell>
          <cell r="AZ802">
            <v>0.5</v>
          </cell>
          <cell r="BA802">
            <v>0</v>
          </cell>
          <cell r="BB802">
            <v>0</v>
          </cell>
        </row>
        <row r="803">
          <cell r="C803">
            <v>73009002</v>
          </cell>
          <cell r="D803" t="str">
            <v>蝙蝠守卫</v>
          </cell>
          <cell r="E803">
            <v>1</v>
          </cell>
          <cell r="F803">
            <v>0</v>
          </cell>
          <cell r="G803">
            <v>0</v>
          </cell>
          <cell r="H803">
            <v>0</v>
          </cell>
          <cell r="I803">
            <v>70001004</v>
          </cell>
          <cell r="J803">
            <v>70001001</v>
          </cell>
          <cell r="K803">
            <v>0</v>
          </cell>
          <cell r="L803">
            <v>0</v>
          </cell>
          <cell r="M803">
            <v>20</v>
          </cell>
          <cell r="N803">
            <v>6</v>
          </cell>
          <cell r="O803">
            <v>2</v>
          </cell>
          <cell r="P803">
            <v>2</v>
          </cell>
          <cell r="Q803">
            <v>23100</v>
          </cell>
          <cell r="R803">
            <v>2200</v>
          </cell>
          <cell r="S803">
            <v>2200</v>
          </cell>
          <cell r="T803">
            <v>660</v>
          </cell>
          <cell r="U803">
            <v>660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3</v>
          </cell>
          <cell r="AE803">
            <v>10</v>
          </cell>
          <cell r="AF803">
            <v>7</v>
          </cell>
          <cell r="AG803">
            <v>1</v>
          </cell>
          <cell r="AH803">
            <v>370</v>
          </cell>
          <cell r="AI803">
            <v>0</v>
          </cell>
          <cell r="AJ803">
            <v>1</v>
          </cell>
          <cell r="AK803">
            <v>0</v>
          </cell>
          <cell r="AL803">
            <v>0</v>
          </cell>
          <cell r="AM803" t="str">
            <v>0</v>
          </cell>
          <cell r="AO803">
            <v>0.1</v>
          </cell>
          <cell r="AP803">
            <v>1</v>
          </cell>
          <cell r="AQ803">
            <v>70000001</v>
          </cell>
          <cell r="AR803" t="str">
            <v>0</v>
          </cell>
          <cell r="AT803">
            <v>1</v>
          </cell>
          <cell r="AZ803">
            <v>0.5</v>
          </cell>
          <cell r="BA803">
            <v>0</v>
          </cell>
          <cell r="BB803">
            <v>0</v>
          </cell>
        </row>
        <row r="804">
          <cell r="C804">
            <v>73009003</v>
          </cell>
          <cell r="D804" t="str">
            <v>沙漠女王</v>
          </cell>
          <cell r="E804">
            <v>3</v>
          </cell>
          <cell r="F804">
            <v>0</v>
          </cell>
          <cell r="G804">
            <v>0</v>
          </cell>
          <cell r="H804">
            <v>0</v>
          </cell>
          <cell r="I804">
            <v>70001004</v>
          </cell>
          <cell r="J804">
            <v>70001001</v>
          </cell>
          <cell r="K804">
            <v>0</v>
          </cell>
          <cell r="L804">
            <v>0</v>
          </cell>
          <cell r="M804">
            <v>20</v>
          </cell>
          <cell r="N804">
            <v>6</v>
          </cell>
          <cell r="O804">
            <v>2</v>
          </cell>
          <cell r="P804">
            <v>2</v>
          </cell>
          <cell r="Q804">
            <v>57750</v>
          </cell>
          <cell r="R804">
            <v>2860</v>
          </cell>
          <cell r="S804">
            <v>2860</v>
          </cell>
          <cell r="T804">
            <v>660</v>
          </cell>
          <cell r="U804">
            <v>660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3</v>
          </cell>
          <cell r="AE804">
            <v>30</v>
          </cell>
          <cell r="AF804">
            <v>7</v>
          </cell>
          <cell r="AG804">
            <v>1</v>
          </cell>
          <cell r="AH804">
            <v>8600</v>
          </cell>
          <cell r="AI804">
            <v>1</v>
          </cell>
          <cell r="AJ804">
            <v>3</v>
          </cell>
          <cell r="AK804">
            <v>0</v>
          </cell>
          <cell r="AL804">
            <v>0</v>
          </cell>
          <cell r="AM804" t="str">
            <v>0</v>
          </cell>
          <cell r="AO804">
            <v>0.5</v>
          </cell>
          <cell r="AP804">
            <v>1</v>
          </cell>
          <cell r="AQ804">
            <v>70000001</v>
          </cell>
          <cell r="AR804" t="str">
            <v>79000004</v>
          </cell>
          <cell r="AT804">
            <v>1</v>
          </cell>
          <cell r="AZ804">
            <v>0.5</v>
          </cell>
          <cell r="BA804">
            <v>0</v>
          </cell>
          <cell r="BB804">
            <v>0</v>
          </cell>
        </row>
        <row r="805">
          <cell r="C805">
            <v>73010001</v>
          </cell>
          <cell r="D805" t="str">
            <v>地牢守护者</v>
          </cell>
          <cell r="E805">
            <v>1</v>
          </cell>
          <cell r="F805">
            <v>0</v>
          </cell>
          <cell r="G805">
            <v>0</v>
          </cell>
          <cell r="H805">
            <v>0</v>
          </cell>
          <cell r="I805">
            <v>70001004</v>
          </cell>
          <cell r="J805">
            <v>70001001</v>
          </cell>
          <cell r="K805">
            <v>0</v>
          </cell>
          <cell r="L805">
            <v>0</v>
          </cell>
          <cell r="M805">
            <v>22</v>
          </cell>
          <cell r="N805">
            <v>6</v>
          </cell>
          <cell r="O805">
            <v>2</v>
          </cell>
          <cell r="P805">
            <v>2</v>
          </cell>
          <cell r="Q805">
            <v>25200</v>
          </cell>
          <cell r="R805">
            <v>2400</v>
          </cell>
          <cell r="S805">
            <v>2400</v>
          </cell>
          <cell r="T805">
            <v>720</v>
          </cell>
          <cell r="U805">
            <v>720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3</v>
          </cell>
          <cell r="AE805">
            <v>10</v>
          </cell>
          <cell r="AF805">
            <v>7</v>
          </cell>
          <cell r="AG805">
            <v>1</v>
          </cell>
          <cell r="AH805">
            <v>460</v>
          </cell>
          <cell r="AI805">
            <v>0</v>
          </cell>
          <cell r="AJ805">
            <v>1</v>
          </cell>
          <cell r="AK805">
            <v>0</v>
          </cell>
          <cell r="AL805">
            <v>0</v>
          </cell>
          <cell r="AM805" t="str">
            <v>0</v>
          </cell>
          <cell r="AO805">
            <v>0.1</v>
          </cell>
          <cell r="AP805">
            <v>1</v>
          </cell>
          <cell r="AQ805">
            <v>70000001</v>
          </cell>
          <cell r="AR805" t="str">
            <v>0</v>
          </cell>
          <cell r="AT805">
            <v>1</v>
          </cell>
          <cell r="AZ805">
            <v>0.5</v>
          </cell>
          <cell r="BA805">
            <v>0</v>
          </cell>
          <cell r="BB805">
            <v>0</v>
          </cell>
        </row>
        <row r="806">
          <cell r="C806">
            <v>73010002</v>
          </cell>
          <cell r="D806" t="str">
            <v>地牢地精</v>
          </cell>
          <cell r="E806">
            <v>1</v>
          </cell>
          <cell r="F806">
            <v>0</v>
          </cell>
          <cell r="G806">
            <v>0</v>
          </cell>
          <cell r="H806">
            <v>0</v>
          </cell>
          <cell r="I806">
            <v>70001004</v>
          </cell>
          <cell r="J806">
            <v>70001001</v>
          </cell>
          <cell r="K806">
            <v>0</v>
          </cell>
          <cell r="L806">
            <v>0</v>
          </cell>
          <cell r="M806">
            <v>22</v>
          </cell>
          <cell r="N806">
            <v>6</v>
          </cell>
          <cell r="O806">
            <v>2</v>
          </cell>
          <cell r="P806">
            <v>2</v>
          </cell>
          <cell r="Q806">
            <v>25200</v>
          </cell>
          <cell r="R806">
            <v>2400</v>
          </cell>
          <cell r="S806">
            <v>2400</v>
          </cell>
          <cell r="T806">
            <v>720</v>
          </cell>
          <cell r="U806">
            <v>720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3</v>
          </cell>
          <cell r="AE806">
            <v>10</v>
          </cell>
          <cell r="AF806">
            <v>7</v>
          </cell>
          <cell r="AG806">
            <v>1</v>
          </cell>
          <cell r="AH806">
            <v>460</v>
          </cell>
          <cell r="AI806">
            <v>0</v>
          </cell>
          <cell r="AJ806">
            <v>1</v>
          </cell>
          <cell r="AK806">
            <v>0</v>
          </cell>
          <cell r="AL806">
            <v>0</v>
          </cell>
          <cell r="AM806" t="str">
            <v>0</v>
          </cell>
          <cell r="AO806">
            <v>0.1</v>
          </cell>
          <cell r="AP806">
            <v>1</v>
          </cell>
          <cell r="AQ806">
            <v>70000001</v>
          </cell>
          <cell r="AR806" t="str">
            <v>0</v>
          </cell>
          <cell r="AT806">
            <v>1</v>
          </cell>
          <cell r="AZ806">
            <v>0.5</v>
          </cell>
          <cell r="BA806">
            <v>0</v>
          </cell>
          <cell r="BB806">
            <v>0</v>
          </cell>
        </row>
        <row r="807">
          <cell r="C807">
            <v>73010003</v>
          </cell>
          <cell r="D807" t="str">
            <v>地牢领主</v>
          </cell>
          <cell r="E807">
            <v>3</v>
          </cell>
          <cell r="F807">
            <v>0</v>
          </cell>
          <cell r="G807">
            <v>0</v>
          </cell>
          <cell r="H807">
            <v>0</v>
          </cell>
          <cell r="I807">
            <v>70001004</v>
          </cell>
          <cell r="J807">
            <v>70001001</v>
          </cell>
          <cell r="K807">
            <v>0</v>
          </cell>
          <cell r="L807">
            <v>0</v>
          </cell>
          <cell r="M807">
            <v>22</v>
          </cell>
          <cell r="N807">
            <v>6</v>
          </cell>
          <cell r="O807">
            <v>2</v>
          </cell>
          <cell r="P807">
            <v>2</v>
          </cell>
          <cell r="Q807">
            <v>63000</v>
          </cell>
          <cell r="R807">
            <v>3120</v>
          </cell>
          <cell r="S807">
            <v>3120</v>
          </cell>
          <cell r="T807">
            <v>720</v>
          </cell>
          <cell r="U807">
            <v>720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3</v>
          </cell>
          <cell r="AE807">
            <v>30</v>
          </cell>
          <cell r="AF807">
            <v>7</v>
          </cell>
          <cell r="AG807">
            <v>1</v>
          </cell>
          <cell r="AH807">
            <v>11000</v>
          </cell>
          <cell r="AI807">
            <v>1</v>
          </cell>
          <cell r="AJ807">
            <v>3</v>
          </cell>
          <cell r="AK807">
            <v>0</v>
          </cell>
          <cell r="AL807">
            <v>0</v>
          </cell>
          <cell r="AM807" t="str">
            <v>0</v>
          </cell>
          <cell r="AO807">
            <v>0.5</v>
          </cell>
          <cell r="AP807">
            <v>1</v>
          </cell>
          <cell r="AQ807">
            <v>70000001</v>
          </cell>
          <cell r="AR807" t="str">
            <v>79000002</v>
          </cell>
          <cell r="AT807">
            <v>1</v>
          </cell>
          <cell r="AZ807">
            <v>0.5</v>
          </cell>
          <cell r="BA807">
            <v>0</v>
          </cell>
          <cell r="BB807">
            <v>0</v>
          </cell>
        </row>
        <row r="808">
          <cell r="C808">
            <v>73011001</v>
          </cell>
          <cell r="D808" t="str">
            <v>巡逻兵士</v>
          </cell>
          <cell r="E808">
            <v>1</v>
          </cell>
          <cell r="F808">
            <v>0</v>
          </cell>
          <cell r="G808">
            <v>0</v>
          </cell>
          <cell r="H808">
            <v>0</v>
          </cell>
          <cell r="I808">
            <v>70001004</v>
          </cell>
          <cell r="J808">
            <v>70001001</v>
          </cell>
          <cell r="K808">
            <v>0</v>
          </cell>
          <cell r="L808">
            <v>0</v>
          </cell>
          <cell r="M808">
            <v>25</v>
          </cell>
          <cell r="N808">
            <v>6</v>
          </cell>
          <cell r="O808">
            <v>2</v>
          </cell>
          <cell r="P808">
            <v>2</v>
          </cell>
          <cell r="Q808">
            <v>28350</v>
          </cell>
          <cell r="R808">
            <v>2700</v>
          </cell>
          <cell r="S808">
            <v>2700</v>
          </cell>
          <cell r="T808">
            <v>810</v>
          </cell>
          <cell r="U808">
            <v>810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3</v>
          </cell>
          <cell r="AE808">
            <v>30</v>
          </cell>
          <cell r="AF808">
            <v>7</v>
          </cell>
          <cell r="AG808">
            <v>1</v>
          </cell>
          <cell r="AH808">
            <v>280</v>
          </cell>
          <cell r="AI808">
            <v>0</v>
          </cell>
          <cell r="AJ808">
            <v>1</v>
          </cell>
          <cell r="AK808">
            <v>0</v>
          </cell>
          <cell r="AL808">
            <v>0</v>
          </cell>
          <cell r="AM808" t="str">
            <v>0</v>
          </cell>
          <cell r="AO808">
            <v>0</v>
          </cell>
          <cell r="AP808">
            <v>1</v>
          </cell>
          <cell r="AQ808">
            <v>70000001</v>
          </cell>
          <cell r="AR808" t="str">
            <v>0</v>
          </cell>
          <cell r="AT808">
            <v>1</v>
          </cell>
          <cell r="AZ808">
            <v>0.5</v>
          </cell>
          <cell r="BA808">
            <v>0</v>
          </cell>
          <cell r="BB808">
            <v>0</v>
          </cell>
        </row>
        <row r="809">
          <cell r="C809">
            <v>73011002</v>
          </cell>
          <cell r="D809" t="str">
            <v>巡逻长矛手</v>
          </cell>
          <cell r="E809">
            <v>1</v>
          </cell>
          <cell r="F809">
            <v>0</v>
          </cell>
          <cell r="G809">
            <v>0</v>
          </cell>
          <cell r="H809">
            <v>0</v>
          </cell>
          <cell r="I809">
            <v>70001004</v>
          </cell>
          <cell r="J809">
            <v>70001001</v>
          </cell>
          <cell r="K809">
            <v>0</v>
          </cell>
          <cell r="L809">
            <v>0</v>
          </cell>
          <cell r="M809">
            <v>25</v>
          </cell>
          <cell r="N809">
            <v>6</v>
          </cell>
          <cell r="O809">
            <v>2</v>
          </cell>
          <cell r="P809">
            <v>2</v>
          </cell>
          <cell r="Q809">
            <v>28350</v>
          </cell>
          <cell r="R809">
            <v>2700</v>
          </cell>
          <cell r="S809">
            <v>2700</v>
          </cell>
          <cell r="T809">
            <v>810</v>
          </cell>
          <cell r="U809">
            <v>810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3</v>
          </cell>
          <cell r="AE809">
            <v>30</v>
          </cell>
          <cell r="AF809">
            <v>7</v>
          </cell>
          <cell r="AG809">
            <v>1</v>
          </cell>
          <cell r="AH809">
            <v>280</v>
          </cell>
          <cell r="AI809">
            <v>0</v>
          </cell>
          <cell r="AJ809">
            <v>1</v>
          </cell>
          <cell r="AK809">
            <v>0</v>
          </cell>
          <cell r="AL809">
            <v>0</v>
          </cell>
          <cell r="AM809" t="str">
            <v>0</v>
          </cell>
          <cell r="AO809">
            <v>0</v>
          </cell>
          <cell r="AP809">
            <v>1</v>
          </cell>
          <cell r="AQ809">
            <v>70000001</v>
          </cell>
          <cell r="AR809" t="str">
            <v>0</v>
          </cell>
          <cell r="AT809">
            <v>1</v>
          </cell>
          <cell r="AZ809">
            <v>0.5</v>
          </cell>
          <cell r="BA809">
            <v>0</v>
          </cell>
          <cell r="BB809">
            <v>0</v>
          </cell>
        </row>
        <row r="810">
          <cell r="C810">
            <v>73011003</v>
          </cell>
          <cell r="D810" t="str">
            <v>护卫将军领主</v>
          </cell>
          <cell r="E810">
            <v>3</v>
          </cell>
          <cell r="F810">
            <v>0</v>
          </cell>
          <cell r="G810">
            <v>0</v>
          </cell>
          <cell r="H810">
            <v>0</v>
          </cell>
          <cell r="I810">
            <v>70001004</v>
          </cell>
          <cell r="J810">
            <v>70001001</v>
          </cell>
          <cell r="K810">
            <v>0</v>
          </cell>
          <cell r="L810">
            <v>0</v>
          </cell>
          <cell r="M810">
            <v>25</v>
          </cell>
          <cell r="N810">
            <v>6</v>
          </cell>
          <cell r="O810">
            <v>2</v>
          </cell>
          <cell r="P810">
            <v>1</v>
          </cell>
          <cell r="Q810">
            <v>70875</v>
          </cell>
          <cell r="R810">
            <v>3510</v>
          </cell>
          <cell r="S810">
            <v>3510</v>
          </cell>
          <cell r="T810">
            <v>810</v>
          </cell>
          <cell r="U810">
            <v>810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3</v>
          </cell>
          <cell r="AE810">
            <v>10</v>
          </cell>
          <cell r="AF810">
            <v>7</v>
          </cell>
          <cell r="AG810">
            <v>1</v>
          </cell>
          <cell r="AH810">
            <v>5600</v>
          </cell>
          <cell r="AI810">
            <v>0</v>
          </cell>
          <cell r="AJ810">
            <v>1</v>
          </cell>
          <cell r="AK810">
            <v>0</v>
          </cell>
          <cell r="AL810">
            <v>0</v>
          </cell>
          <cell r="AM810" t="str">
            <v>0</v>
          </cell>
          <cell r="AO810">
            <v>0.1</v>
          </cell>
          <cell r="AP810">
            <v>1</v>
          </cell>
          <cell r="AQ810">
            <v>70000001</v>
          </cell>
          <cell r="AR810" t="str">
            <v>79000012</v>
          </cell>
          <cell r="AT810">
            <v>1</v>
          </cell>
          <cell r="AZ810">
            <v>0.5</v>
          </cell>
          <cell r="BA810">
            <v>0</v>
          </cell>
          <cell r="BB810">
            <v>0</v>
          </cell>
        </row>
        <row r="811">
          <cell r="C811">
            <v>73012001</v>
          </cell>
          <cell r="D811" t="str">
            <v>巡逻长矛手</v>
          </cell>
          <cell r="E811">
            <v>1</v>
          </cell>
          <cell r="F811">
            <v>0</v>
          </cell>
          <cell r="G811">
            <v>0</v>
          </cell>
          <cell r="H811">
            <v>0</v>
          </cell>
          <cell r="I811">
            <v>70001004</v>
          </cell>
          <cell r="J811">
            <v>70001001</v>
          </cell>
          <cell r="K811">
            <v>0</v>
          </cell>
          <cell r="L811">
            <v>0</v>
          </cell>
          <cell r="M811">
            <v>27</v>
          </cell>
          <cell r="N811">
            <v>6</v>
          </cell>
          <cell r="O811">
            <v>2</v>
          </cell>
          <cell r="P811">
            <v>2</v>
          </cell>
          <cell r="Q811">
            <v>30450</v>
          </cell>
          <cell r="R811">
            <v>2900</v>
          </cell>
          <cell r="S811">
            <v>2900</v>
          </cell>
          <cell r="T811">
            <v>870</v>
          </cell>
          <cell r="U811">
            <v>870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3</v>
          </cell>
          <cell r="AE811">
            <v>30</v>
          </cell>
          <cell r="AF811">
            <v>7</v>
          </cell>
          <cell r="AG811">
            <v>1</v>
          </cell>
          <cell r="AH811">
            <v>280</v>
          </cell>
          <cell r="AI811">
            <v>0</v>
          </cell>
          <cell r="AJ811">
            <v>1</v>
          </cell>
          <cell r="AK811">
            <v>0</v>
          </cell>
          <cell r="AL811">
            <v>0</v>
          </cell>
          <cell r="AM811" t="str">
            <v>0</v>
          </cell>
          <cell r="AO811">
            <v>0</v>
          </cell>
          <cell r="AP811">
            <v>1</v>
          </cell>
          <cell r="AQ811">
            <v>70000001</v>
          </cell>
          <cell r="AR811" t="str">
            <v>0</v>
          </cell>
          <cell r="AT811">
            <v>1</v>
          </cell>
          <cell r="AZ811">
            <v>0.5</v>
          </cell>
          <cell r="BA811">
            <v>0</v>
          </cell>
          <cell r="BB811">
            <v>0</v>
          </cell>
        </row>
        <row r="812">
          <cell r="C812">
            <v>73012002</v>
          </cell>
          <cell r="D812" t="str">
            <v>巡逻弓箭手</v>
          </cell>
          <cell r="E812">
            <v>1</v>
          </cell>
          <cell r="F812">
            <v>0</v>
          </cell>
          <cell r="G812">
            <v>0</v>
          </cell>
          <cell r="H812">
            <v>0</v>
          </cell>
          <cell r="I812">
            <v>70001004</v>
          </cell>
          <cell r="J812">
            <v>70001001</v>
          </cell>
          <cell r="K812">
            <v>0</v>
          </cell>
          <cell r="L812">
            <v>0</v>
          </cell>
          <cell r="M812">
            <v>27</v>
          </cell>
          <cell r="N812">
            <v>6</v>
          </cell>
          <cell r="O812">
            <v>6</v>
          </cell>
          <cell r="P812">
            <v>2</v>
          </cell>
          <cell r="Q812">
            <v>30450</v>
          </cell>
          <cell r="R812">
            <v>2900</v>
          </cell>
          <cell r="S812">
            <v>2900</v>
          </cell>
          <cell r="T812">
            <v>870</v>
          </cell>
          <cell r="U812">
            <v>870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3</v>
          </cell>
          <cell r="AE812">
            <v>30</v>
          </cell>
          <cell r="AF812">
            <v>7</v>
          </cell>
          <cell r="AG812">
            <v>2</v>
          </cell>
          <cell r="AH812">
            <v>280</v>
          </cell>
          <cell r="AI812">
            <v>0</v>
          </cell>
          <cell r="AJ812">
            <v>1</v>
          </cell>
          <cell r="AK812">
            <v>0</v>
          </cell>
          <cell r="AL812">
            <v>0</v>
          </cell>
          <cell r="AM812" t="str">
            <v>0</v>
          </cell>
          <cell r="AO812">
            <v>0</v>
          </cell>
          <cell r="AP812">
            <v>1</v>
          </cell>
          <cell r="AQ812">
            <v>70000004</v>
          </cell>
          <cell r="AR812" t="str">
            <v>0</v>
          </cell>
          <cell r="AT812">
            <v>1</v>
          </cell>
          <cell r="AZ812">
            <v>0.5</v>
          </cell>
          <cell r="BA812">
            <v>0</v>
          </cell>
          <cell r="BB812">
            <v>0</v>
          </cell>
        </row>
        <row r="813">
          <cell r="C813">
            <v>73012003</v>
          </cell>
          <cell r="D813" t="str">
            <v>大暗魔法师领主</v>
          </cell>
          <cell r="E813">
            <v>3</v>
          </cell>
          <cell r="F813">
            <v>0</v>
          </cell>
          <cell r="G813">
            <v>0</v>
          </cell>
          <cell r="H813">
            <v>0</v>
          </cell>
          <cell r="I813">
            <v>70001004</v>
          </cell>
          <cell r="J813">
            <v>70001001</v>
          </cell>
          <cell r="K813">
            <v>0</v>
          </cell>
          <cell r="L813">
            <v>0</v>
          </cell>
          <cell r="M813">
            <v>27</v>
          </cell>
          <cell r="N813">
            <v>6</v>
          </cell>
          <cell r="O813">
            <v>2</v>
          </cell>
          <cell r="P813">
            <v>1</v>
          </cell>
          <cell r="Q813">
            <v>76125</v>
          </cell>
          <cell r="R813">
            <v>3770</v>
          </cell>
          <cell r="S813">
            <v>3770</v>
          </cell>
          <cell r="T813">
            <v>870</v>
          </cell>
          <cell r="U813">
            <v>870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3</v>
          </cell>
          <cell r="AE813">
            <v>10</v>
          </cell>
          <cell r="AF813">
            <v>7</v>
          </cell>
          <cell r="AG813">
            <v>1</v>
          </cell>
          <cell r="AH813">
            <v>5600</v>
          </cell>
          <cell r="AI813">
            <v>0</v>
          </cell>
          <cell r="AJ813">
            <v>1</v>
          </cell>
          <cell r="AK813">
            <v>0</v>
          </cell>
          <cell r="AL813">
            <v>0</v>
          </cell>
          <cell r="AM813" t="str">
            <v>0</v>
          </cell>
          <cell r="AO813">
            <v>0.1</v>
          </cell>
          <cell r="AP813">
            <v>1</v>
          </cell>
          <cell r="AQ813">
            <v>70000001</v>
          </cell>
          <cell r="AR813" t="str">
            <v>79000003</v>
          </cell>
          <cell r="AT813">
            <v>1</v>
          </cell>
          <cell r="AZ813">
            <v>0.5</v>
          </cell>
          <cell r="BA813">
            <v>0</v>
          </cell>
          <cell r="BB813">
            <v>0</v>
          </cell>
        </row>
        <row r="814">
          <cell r="C814">
            <v>73013001</v>
          </cell>
          <cell r="D814" t="str">
            <v>巡逻弓箭手</v>
          </cell>
          <cell r="E814">
            <v>1</v>
          </cell>
          <cell r="F814">
            <v>0</v>
          </cell>
          <cell r="G814">
            <v>0</v>
          </cell>
          <cell r="H814">
            <v>0</v>
          </cell>
          <cell r="I814">
            <v>70001004</v>
          </cell>
          <cell r="J814">
            <v>70001001</v>
          </cell>
          <cell r="K814">
            <v>0</v>
          </cell>
          <cell r="L814">
            <v>0</v>
          </cell>
          <cell r="M814">
            <v>29</v>
          </cell>
          <cell r="N814">
            <v>6</v>
          </cell>
          <cell r="O814">
            <v>2</v>
          </cell>
          <cell r="P814">
            <v>2</v>
          </cell>
          <cell r="Q814">
            <v>32550</v>
          </cell>
          <cell r="R814">
            <v>3100</v>
          </cell>
          <cell r="S814">
            <v>3100</v>
          </cell>
          <cell r="T814">
            <v>930</v>
          </cell>
          <cell r="U814">
            <v>930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3</v>
          </cell>
          <cell r="AE814">
            <v>30</v>
          </cell>
          <cell r="AF814">
            <v>7</v>
          </cell>
          <cell r="AG814">
            <v>1</v>
          </cell>
          <cell r="AH814">
            <v>280</v>
          </cell>
          <cell r="AI814">
            <v>0</v>
          </cell>
          <cell r="AJ814">
            <v>1</v>
          </cell>
          <cell r="AK814">
            <v>0</v>
          </cell>
          <cell r="AL814">
            <v>0</v>
          </cell>
          <cell r="AM814" t="str">
            <v>0</v>
          </cell>
          <cell r="AO814">
            <v>0</v>
          </cell>
          <cell r="AP814">
            <v>1</v>
          </cell>
          <cell r="AQ814">
            <v>70000001</v>
          </cell>
          <cell r="AR814" t="str">
            <v>0</v>
          </cell>
          <cell r="AT814">
            <v>1</v>
          </cell>
          <cell r="AZ814">
            <v>0.5</v>
          </cell>
          <cell r="BA814">
            <v>0</v>
          </cell>
          <cell r="BB814">
            <v>0</v>
          </cell>
        </row>
        <row r="815">
          <cell r="C815">
            <v>73013002</v>
          </cell>
          <cell r="D815" t="str">
            <v>巡逻骑兵</v>
          </cell>
          <cell r="E815">
            <v>1</v>
          </cell>
          <cell r="F815">
            <v>0</v>
          </cell>
          <cell r="G815">
            <v>0</v>
          </cell>
          <cell r="H815">
            <v>0</v>
          </cell>
          <cell r="I815">
            <v>70001004</v>
          </cell>
          <cell r="J815">
            <v>70001001</v>
          </cell>
          <cell r="K815">
            <v>0</v>
          </cell>
          <cell r="L815">
            <v>0</v>
          </cell>
          <cell r="M815">
            <v>29</v>
          </cell>
          <cell r="N815">
            <v>6</v>
          </cell>
          <cell r="O815">
            <v>2</v>
          </cell>
          <cell r="P815">
            <v>2</v>
          </cell>
          <cell r="Q815">
            <v>32550</v>
          </cell>
          <cell r="R815">
            <v>3100</v>
          </cell>
          <cell r="S815">
            <v>3100</v>
          </cell>
          <cell r="T815">
            <v>930</v>
          </cell>
          <cell r="U815">
            <v>930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3</v>
          </cell>
          <cell r="AE815">
            <v>30</v>
          </cell>
          <cell r="AF815">
            <v>7</v>
          </cell>
          <cell r="AG815">
            <v>1</v>
          </cell>
          <cell r="AH815">
            <v>280</v>
          </cell>
          <cell r="AI815">
            <v>0</v>
          </cell>
          <cell r="AJ815">
            <v>1</v>
          </cell>
          <cell r="AK815">
            <v>0</v>
          </cell>
          <cell r="AL815">
            <v>0</v>
          </cell>
          <cell r="AM815" t="str">
            <v>0</v>
          </cell>
          <cell r="AO815">
            <v>0</v>
          </cell>
          <cell r="AP815">
            <v>1</v>
          </cell>
          <cell r="AQ815">
            <v>70000001</v>
          </cell>
          <cell r="AR815" t="str">
            <v>0</v>
          </cell>
          <cell r="AT815">
            <v>1</v>
          </cell>
          <cell r="AZ815">
            <v>0.5</v>
          </cell>
          <cell r="BA815">
            <v>0</v>
          </cell>
          <cell r="BB815">
            <v>0</v>
          </cell>
        </row>
        <row r="816">
          <cell r="C816">
            <v>73013003</v>
          </cell>
          <cell r="D816" t="str">
            <v>天怒将军领主</v>
          </cell>
          <cell r="E816">
            <v>3</v>
          </cell>
          <cell r="F816">
            <v>0</v>
          </cell>
          <cell r="G816">
            <v>0</v>
          </cell>
          <cell r="H816">
            <v>0</v>
          </cell>
          <cell r="I816">
            <v>70001004</v>
          </cell>
          <cell r="J816">
            <v>70001001</v>
          </cell>
          <cell r="K816">
            <v>0</v>
          </cell>
          <cell r="L816">
            <v>0</v>
          </cell>
          <cell r="M816">
            <v>29</v>
          </cell>
          <cell r="N816">
            <v>6</v>
          </cell>
          <cell r="O816">
            <v>2</v>
          </cell>
          <cell r="P816">
            <v>1</v>
          </cell>
          <cell r="Q816">
            <v>81375</v>
          </cell>
          <cell r="R816">
            <v>4030</v>
          </cell>
          <cell r="S816">
            <v>4030</v>
          </cell>
          <cell r="T816">
            <v>930</v>
          </cell>
          <cell r="U816">
            <v>930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3</v>
          </cell>
          <cell r="AE816">
            <v>10</v>
          </cell>
          <cell r="AF816">
            <v>7</v>
          </cell>
          <cell r="AG816">
            <v>1</v>
          </cell>
          <cell r="AH816">
            <v>5600</v>
          </cell>
          <cell r="AI816">
            <v>0</v>
          </cell>
          <cell r="AJ816">
            <v>1</v>
          </cell>
          <cell r="AK816">
            <v>0</v>
          </cell>
          <cell r="AL816">
            <v>0</v>
          </cell>
          <cell r="AM816" t="str">
            <v>0</v>
          </cell>
          <cell r="AO816">
            <v>0.1</v>
          </cell>
          <cell r="AP816">
            <v>1</v>
          </cell>
          <cell r="AQ816">
            <v>70000001</v>
          </cell>
          <cell r="AR816" t="str">
            <v>79000006,79000007</v>
          </cell>
          <cell r="AT816">
            <v>1</v>
          </cell>
          <cell r="AZ816">
            <v>0.5</v>
          </cell>
          <cell r="BA816">
            <v>0</v>
          </cell>
          <cell r="BB816">
            <v>0</v>
          </cell>
        </row>
        <row r="817">
          <cell r="C817">
            <v>73014001</v>
          </cell>
          <cell r="D817" t="str">
            <v>冰雪野狼</v>
          </cell>
          <cell r="E817">
            <v>1</v>
          </cell>
          <cell r="F817">
            <v>0</v>
          </cell>
          <cell r="G817">
            <v>0</v>
          </cell>
          <cell r="H817">
            <v>0</v>
          </cell>
          <cell r="I817">
            <v>70001004</v>
          </cell>
          <cell r="J817">
            <v>70001001</v>
          </cell>
          <cell r="K817">
            <v>0</v>
          </cell>
          <cell r="L817">
            <v>0</v>
          </cell>
          <cell r="M817">
            <v>30</v>
          </cell>
          <cell r="N817">
            <v>6</v>
          </cell>
          <cell r="O817">
            <v>2</v>
          </cell>
          <cell r="P817">
            <v>2</v>
          </cell>
          <cell r="Q817">
            <v>33600</v>
          </cell>
          <cell r="R817">
            <v>3200</v>
          </cell>
          <cell r="S817">
            <v>3200</v>
          </cell>
          <cell r="T817">
            <v>960</v>
          </cell>
          <cell r="U817">
            <v>960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3</v>
          </cell>
          <cell r="AE817">
            <v>10</v>
          </cell>
          <cell r="AF817">
            <v>7</v>
          </cell>
          <cell r="AG817">
            <v>1</v>
          </cell>
          <cell r="AH817">
            <v>580</v>
          </cell>
          <cell r="AI817">
            <v>0</v>
          </cell>
          <cell r="AJ817">
            <v>1</v>
          </cell>
          <cell r="AK817">
            <v>0</v>
          </cell>
          <cell r="AL817">
            <v>0</v>
          </cell>
          <cell r="AM817" t="str">
            <v>0</v>
          </cell>
          <cell r="AO817">
            <v>0.1</v>
          </cell>
          <cell r="AP817">
            <v>1</v>
          </cell>
          <cell r="AQ817">
            <v>70000001</v>
          </cell>
          <cell r="AR817" t="str">
            <v>0</v>
          </cell>
          <cell r="AT817">
            <v>1</v>
          </cell>
          <cell r="AZ817">
            <v>0.5</v>
          </cell>
          <cell r="BA817">
            <v>0</v>
          </cell>
          <cell r="BB817">
            <v>0</v>
          </cell>
        </row>
        <row r="818">
          <cell r="C818">
            <v>73014002</v>
          </cell>
          <cell r="D818" t="str">
            <v>冰雪蜘蛛</v>
          </cell>
          <cell r="E818">
            <v>1</v>
          </cell>
          <cell r="F818">
            <v>0</v>
          </cell>
          <cell r="G818">
            <v>0</v>
          </cell>
          <cell r="H818">
            <v>0</v>
          </cell>
          <cell r="I818">
            <v>70001004</v>
          </cell>
          <cell r="J818">
            <v>70001001</v>
          </cell>
          <cell r="K818">
            <v>0</v>
          </cell>
          <cell r="L818">
            <v>0</v>
          </cell>
          <cell r="M818">
            <v>30</v>
          </cell>
          <cell r="N818">
            <v>6</v>
          </cell>
          <cell r="O818">
            <v>2</v>
          </cell>
          <cell r="P818">
            <v>2</v>
          </cell>
          <cell r="Q818">
            <v>33600</v>
          </cell>
          <cell r="R818">
            <v>3200</v>
          </cell>
          <cell r="S818">
            <v>3200</v>
          </cell>
          <cell r="T818">
            <v>960</v>
          </cell>
          <cell r="U818">
            <v>960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3</v>
          </cell>
          <cell r="AE818">
            <v>10</v>
          </cell>
          <cell r="AF818">
            <v>7</v>
          </cell>
          <cell r="AG818">
            <v>1</v>
          </cell>
          <cell r="AH818">
            <v>580</v>
          </cell>
          <cell r="AI818">
            <v>0</v>
          </cell>
          <cell r="AJ818">
            <v>1</v>
          </cell>
          <cell r="AK818">
            <v>0</v>
          </cell>
          <cell r="AL818">
            <v>0</v>
          </cell>
          <cell r="AM818" t="str">
            <v>0</v>
          </cell>
          <cell r="AO818">
            <v>0.1</v>
          </cell>
          <cell r="AP818">
            <v>1</v>
          </cell>
          <cell r="AQ818">
            <v>70000001</v>
          </cell>
          <cell r="AR818" t="str">
            <v>0</v>
          </cell>
          <cell r="AT818">
            <v>1</v>
          </cell>
          <cell r="AZ818">
            <v>0.5</v>
          </cell>
          <cell r="BA818">
            <v>0</v>
          </cell>
          <cell r="BB818">
            <v>0</v>
          </cell>
        </row>
        <row r="819">
          <cell r="C819">
            <v>73014003</v>
          </cell>
          <cell r="D819" t="str">
            <v>冰雪狼王</v>
          </cell>
          <cell r="E819">
            <v>3</v>
          </cell>
          <cell r="F819">
            <v>0</v>
          </cell>
          <cell r="G819">
            <v>0</v>
          </cell>
          <cell r="H819">
            <v>0</v>
          </cell>
          <cell r="I819">
            <v>70001004</v>
          </cell>
          <cell r="J819">
            <v>70001001</v>
          </cell>
          <cell r="K819">
            <v>0</v>
          </cell>
          <cell r="L819">
            <v>0</v>
          </cell>
          <cell r="M819">
            <v>30</v>
          </cell>
          <cell r="N819">
            <v>6</v>
          </cell>
          <cell r="O819">
            <v>2</v>
          </cell>
          <cell r="P819">
            <v>2</v>
          </cell>
          <cell r="Q819">
            <v>84000</v>
          </cell>
          <cell r="R819">
            <v>4160</v>
          </cell>
          <cell r="S819">
            <v>4160</v>
          </cell>
          <cell r="T819">
            <v>960</v>
          </cell>
          <cell r="U819">
            <v>960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3</v>
          </cell>
          <cell r="AE819">
            <v>10</v>
          </cell>
          <cell r="AF819">
            <v>7</v>
          </cell>
          <cell r="AG819">
            <v>1</v>
          </cell>
          <cell r="AH819">
            <v>12800</v>
          </cell>
          <cell r="AI819">
            <v>0</v>
          </cell>
          <cell r="AJ819">
            <v>2</v>
          </cell>
          <cell r="AK819">
            <v>0</v>
          </cell>
          <cell r="AL819">
            <v>0</v>
          </cell>
          <cell r="AM819" t="str">
            <v>0</v>
          </cell>
          <cell r="AO819">
            <v>0.1</v>
          </cell>
          <cell r="AP819">
            <v>1</v>
          </cell>
          <cell r="AQ819">
            <v>70000001</v>
          </cell>
          <cell r="AR819" t="str">
            <v>79000012</v>
          </cell>
          <cell r="AT819">
            <v>1</v>
          </cell>
          <cell r="AZ819">
            <v>0.5</v>
          </cell>
          <cell r="BA819">
            <v>0</v>
          </cell>
          <cell r="BB819">
            <v>0</v>
          </cell>
        </row>
        <row r="820">
          <cell r="C820">
            <v>73015001</v>
          </cell>
          <cell r="D820" t="str">
            <v>冰精灵</v>
          </cell>
          <cell r="E820">
            <v>1</v>
          </cell>
          <cell r="F820">
            <v>0</v>
          </cell>
          <cell r="G820">
            <v>0</v>
          </cell>
          <cell r="H820">
            <v>0</v>
          </cell>
          <cell r="I820">
            <v>70001004</v>
          </cell>
          <cell r="J820">
            <v>70001001</v>
          </cell>
          <cell r="K820">
            <v>0</v>
          </cell>
          <cell r="L820">
            <v>0</v>
          </cell>
          <cell r="M820">
            <v>31</v>
          </cell>
          <cell r="N820">
            <v>6</v>
          </cell>
          <cell r="O820">
            <v>2</v>
          </cell>
          <cell r="P820">
            <v>2</v>
          </cell>
          <cell r="Q820">
            <v>34650</v>
          </cell>
          <cell r="R820">
            <v>3300</v>
          </cell>
          <cell r="S820">
            <v>3300</v>
          </cell>
          <cell r="T820">
            <v>990</v>
          </cell>
          <cell r="U820">
            <v>990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3</v>
          </cell>
          <cell r="AE820">
            <v>10</v>
          </cell>
          <cell r="AF820">
            <v>7</v>
          </cell>
          <cell r="AG820">
            <v>1</v>
          </cell>
          <cell r="AH820">
            <v>640</v>
          </cell>
          <cell r="AI820">
            <v>0</v>
          </cell>
          <cell r="AJ820">
            <v>1</v>
          </cell>
          <cell r="AK820">
            <v>0</v>
          </cell>
          <cell r="AL820">
            <v>0</v>
          </cell>
          <cell r="AM820" t="str">
            <v>0</v>
          </cell>
          <cell r="AO820">
            <v>0.1</v>
          </cell>
          <cell r="AP820">
            <v>1</v>
          </cell>
          <cell r="AQ820">
            <v>70000001</v>
          </cell>
          <cell r="AR820" t="str">
            <v>0</v>
          </cell>
          <cell r="AT820">
            <v>1</v>
          </cell>
          <cell r="AZ820">
            <v>0.5</v>
          </cell>
          <cell r="BA820">
            <v>0</v>
          </cell>
          <cell r="BB820">
            <v>0</v>
          </cell>
        </row>
        <row r="821">
          <cell r="C821">
            <v>73015002</v>
          </cell>
          <cell r="D821" t="str">
            <v>火精灵</v>
          </cell>
          <cell r="E821">
            <v>1</v>
          </cell>
          <cell r="F821">
            <v>0</v>
          </cell>
          <cell r="G821">
            <v>0</v>
          </cell>
          <cell r="H821">
            <v>0</v>
          </cell>
          <cell r="I821">
            <v>70001004</v>
          </cell>
          <cell r="J821">
            <v>70001001</v>
          </cell>
          <cell r="K821">
            <v>0</v>
          </cell>
          <cell r="L821">
            <v>0</v>
          </cell>
          <cell r="M821">
            <v>31</v>
          </cell>
          <cell r="N821">
            <v>6</v>
          </cell>
          <cell r="O821">
            <v>2</v>
          </cell>
          <cell r="P821">
            <v>2</v>
          </cell>
          <cell r="Q821">
            <v>34650</v>
          </cell>
          <cell r="R821">
            <v>3300</v>
          </cell>
          <cell r="S821">
            <v>3300</v>
          </cell>
          <cell r="T821">
            <v>990</v>
          </cell>
          <cell r="U821">
            <v>990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3</v>
          </cell>
          <cell r="AE821">
            <v>10</v>
          </cell>
          <cell r="AF821">
            <v>7</v>
          </cell>
          <cell r="AG821">
            <v>1</v>
          </cell>
          <cell r="AH821">
            <v>640</v>
          </cell>
          <cell r="AI821">
            <v>0</v>
          </cell>
          <cell r="AJ821">
            <v>1</v>
          </cell>
          <cell r="AK821">
            <v>0</v>
          </cell>
          <cell r="AL821">
            <v>0</v>
          </cell>
          <cell r="AM821" t="str">
            <v>0</v>
          </cell>
          <cell r="AO821">
            <v>0.1</v>
          </cell>
          <cell r="AP821">
            <v>1</v>
          </cell>
          <cell r="AQ821">
            <v>70000001</v>
          </cell>
          <cell r="AR821" t="str">
            <v>0</v>
          </cell>
          <cell r="AT821">
            <v>1</v>
          </cell>
          <cell r="AZ821">
            <v>0.5</v>
          </cell>
          <cell r="BA821">
            <v>0</v>
          </cell>
          <cell r="BB821">
            <v>0</v>
          </cell>
        </row>
        <row r="822">
          <cell r="C822">
            <v>73015003</v>
          </cell>
          <cell r="D822" t="str">
            <v>冰封守护者-艾瑞达</v>
          </cell>
          <cell r="E822">
            <v>3</v>
          </cell>
          <cell r="F822">
            <v>0</v>
          </cell>
          <cell r="G822">
            <v>0</v>
          </cell>
          <cell r="H822">
            <v>0</v>
          </cell>
          <cell r="I822">
            <v>70001004</v>
          </cell>
          <cell r="J822">
            <v>70001001</v>
          </cell>
          <cell r="K822">
            <v>0</v>
          </cell>
          <cell r="L822">
            <v>0</v>
          </cell>
          <cell r="M822">
            <v>31</v>
          </cell>
          <cell r="N822">
            <v>6</v>
          </cell>
          <cell r="O822">
            <v>2</v>
          </cell>
          <cell r="P822">
            <v>2</v>
          </cell>
          <cell r="Q822">
            <v>86625</v>
          </cell>
          <cell r="R822">
            <v>4290</v>
          </cell>
          <cell r="S822">
            <v>4290</v>
          </cell>
          <cell r="T822">
            <v>990</v>
          </cell>
          <cell r="U822">
            <v>990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3</v>
          </cell>
          <cell r="AE822">
            <v>30</v>
          </cell>
          <cell r="AF822">
            <v>7</v>
          </cell>
          <cell r="AG822">
            <v>1</v>
          </cell>
          <cell r="AH822">
            <v>14000</v>
          </cell>
          <cell r="AI822">
            <v>1</v>
          </cell>
          <cell r="AJ822">
            <v>3</v>
          </cell>
          <cell r="AK822">
            <v>0</v>
          </cell>
          <cell r="AL822">
            <v>0</v>
          </cell>
          <cell r="AM822" t="str">
            <v>0</v>
          </cell>
          <cell r="AO822">
            <v>0.1</v>
          </cell>
          <cell r="AP822">
            <v>1</v>
          </cell>
          <cell r="AQ822">
            <v>70000001</v>
          </cell>
          <cell r="AR822" t="str">
            <v>79000009</v>
          </cell>
          <cell r="AT822">
            <v>1</v>
          </cell>
          <cell r="AZ822">
            <v>0.5</v>
          </cell>
          <cell r="BA822">
            <v>0</v>
          </cell>
          <cell r="BB822">
            <v>0</v>
          </cell>
        </row>
        <row r="823">
          <cell r="C823">
            <v>73016001</v>
          </cell>
          <cell r="D823" t="str">
            <v>冰宫蜘蛛</v>
          </cell>
          <cell r="E823">
            <v>1</v>
          </cell>
          <cell r="F823">
            <v>0</v>
          </cell>
          <cell r="G823">
            <v>0</v>
          </cell>
          <cell r="H823">
            <v>0</v>
          </cell>
          <cell r="I823">
            <v>70001004</v>
          </cell>
          <cell r="J823">
            <v>70001001</v>
          </cell>
          <cell r="K823">
            <v>0</v>
          </cell>
          <cell r="L823">
            <v>0</v>
          </cell>
          <cell r="M823">
            <v>32</v>
          </cell>
          <cell r="N823">
            <v>6</v>
          </cell>
          <cell r="O823">
            <v>2</v>
          </cell>
          <cell r="P823">
            <v>2</v>
          </cell>
          <cell r="Q823">
            <v>35700</v>
          </cell>
          <cell r="R823">
            <v>3400</v>
          </cell>
          <cell r="S823">
            <v>3400</v>
          </cell>
          <cell r="T823">
            <v>1020</v>
          </cell>
          <cell r="U823">
            <v>1020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3</v>
          </cell>
          <cell r="AE823">
            <v>10</v>
          </cell>
          <cell r="AF823">
            <v>7</v>
          </cell>
          <cell r="AG823">
            <v>1</v>
          </cell>
          <cell r="AH823">
            <v>730</v>
          </cell>
          <cell r="AI823">
            <v>0</v>
          </cell>
          <cell r="AJ823">
            <v>1</v>
          </cell>
          <cell r="AK823">
            <v>0</v>
          </cell>
          <cell r="AL823">
            <v>0</v>
          </cell>
          <cell r="AM823" t="str">
            <v>0</v>
          </cell>
          <cell r="AO823">
            <v>0.1</v>
          </cell>
          <cell r="AP823">
            <v>1</v>
          </cell>
          <cell r="AQ823">
            <v>70000001</v>
          </cell>
          <cell r="AR823" t="str">
            <v>0</v>
          </cell>
          <cell r="AT823">
            <v>1</v>
          </cell>
          <cell r="AZ823">
            <v>0.5</v>
          </cell>
          <cell r="BA823">
            <v>0</v>
          </cell>
          <cell r="BB823">
            <v>0</v>
          </cell>
        </row>
        <row r="824">
          <cell r="C824">
            <v>73016002</v>
          </cell>
          <cell r="D824" t="str">
            <v>冰封战士</v>
          </cell>
          <cell r="E824">
            <v>1</v>
          </cell>
          <cell r="F824">
            <v>0</v>
          </cell>
          <cell r="G824">
            <v>0</v>
          </cell>
          <cell r="H824">
            <v>0</v>
          </cell>
          <cell r="I824">
            <v>70001004</v>
          </cell>
          <cell r="J824">
            <v>70001001</v>
          </cell>
          <cell r="K824">
            <v>0</v>
          </cell>
          <cell r="L824">
            <v>0</v>
          </cell>
          <cell r="M824">
            <v>32</v>
          </cell>
          <cell r="N824">
            <v>6</v>
          </cell>
          <cell r="O824">
            <v>2</v>
          </cell>
          <cell r="P824">
            <v>2</v>
          </cell>
          <cell r="Q824">
            <v>35700</v>
          </cell>
          <cell r="R824">
            <v>3400</v>
          </cell>
          <cell r="S824">
            <v>3400</v>
          </cell>
          <cell r="T824">
            <v>1020</v>
          </cell>
          <cell r="U824">
            <v>1020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3</v>
          </cell>
          <cell r="AE824">
            <v>10</v>
          </cell>
          <cell r="AF824">
            <v>7</v>
          </cell>
          <cell r="AG824">
            <v>1</v>
          </cell>
          <cell r="AH824">
            <v>760</v>
          </cell>
          <cell r="AI824">
            <v>0</v>
          </cell>
          <cell r="AJ824">
            <v>2</v>
          </cell>
          <cell r="AK824">
            <v>0</v>
          </cell>
          <cell r="AL824">
            <v>0</v>
          </cell>
          <cell r="AM824" t="str">
            <v>0</v>
          </cell>
          <cell r="AO824">
            <v>0.1</v>
          </cell>
          <cell r="AP824">
            <v>1</v>
          </cell>
          <cell r="AQ824">
            <v>70000001</v>
          </cell>
          <cell r="AR824" t="str">
            <v>0</v>
          </cell>
          <cell r="AT824">
            <v>1</v>
          </cell>
          <cell r="AZ824">
            <v>0.5</v>
          </cell>
          <cell r="BA824">
            <v>0</v>
          </cell>
          <cell r="BB824">
            <v>0</v>
          </cell>
        </row>
        <row r="825">
          <cell r="C825">
            <v>73016003</v>
          </cell>
          <cell r="D825" t="str">
            <v>冰封守护者-艾瑞克</v>
          </cell>
          <cell r="E825">
            <v>3</v>
          </cell>
          <cell r="F825">
            <v>0</v>
          </cell>
          <cell r="G825">
            <v>0</v>
          </cell>
          <cell r="H825">
            <v>0</v>
          </cell>
          <cell r="I825">
            <v>70001004</v>
          </cell>
          <cell r="J825">
            <v>70001001</v>
          </cell>
          <cell r="K825">
            <v>0</v>
          </cell>
          <cell r="L825">
            <v>0</v>
          </cell>
          <cell r="M825">
            <v>32</v>
          </cell>
          <cell r="N825">
            <v>6</v>
          </cell>
          <cell r="O825">
            <v>2</v>
          </cell>
          <cell r="P825">
            <v>2</v>
          </cell>
          <cell r="Q825">
            <v>89250</v>
          </cell>
          <cell r="R825">
            <v>4420</v>
          </cell>
          <cell r="S825">
            <v>4420</v>
          </cell>
          <cell r="T825">
            <v>1020</v>
          </cell>
          <cell r="U825">
            <v>1020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3</v>
          </cell>
          <cell r="AE825">
            <v>30</v>
          </cell>
          <cell r="AF825">
            <v>7</v>
          </cell>
          <cell r="AG825">
            <v>1</v>
          </cell>
          <cell r="AH825">
            <v>15200</v>
          </cell>
          <cell r="AI825">
            <v>1</v>
          </cell>
          <cell r="AJ825">
            <v>3</v>
          </cell>
          <cell r="AK825">
            <v>0</v>
          </cell>
          <cell r="AL825">
            <v>0</v>
          </cell>
          <cell r="AM825" t="str">
            <v>0</v>
          </cell>
          <cell r="AO825">
            <v>0.1</v>
          </cell>
          <cell r="AP825">
            <v>1</v>
          </cell>
          <cell r="AQ825">
            <v>70000001</v>
          </cell>
          <cell r="AR825" t="str">
            <v>79000011</v>
          </cell>
          <cell r="AT825">
            <v>1</v>
          </cell>
          <cell r="AZ825">
            <v>0.5</v>
          </cell>
          <cell r="BA825">
            <v>0</v>
          </cell>
          <cell r="BB825">
            <v>0</v>
          </cell>
        </row>
        <row r="826">
          <cell r="C826">
            <v>73017001</v>
          </cell>
          <cell r="D826" t="str">
            <v>冰封守卫</v>
          </cell>
          <cell r="E826">
            <v>1</v>
          </cell>
          <cell r="F826">
            <v>0</v>
          </cell>
          <cell r="G826">
            <v>0</v>
          </cell>
          <cell r="H826">
            <v>0</v>
          </cell>
          <cell r="I826">
            <v>70001004</v>
          </cell>
          <cell r="J826">
            <v>70001001</v>
          </cell>
          <cell r="K826">
            <v>0</v>
          </cell>
          <cell r="L826">
            <v>0</v>
          </cell>
          <cell r="M826">
            <v>33</v>
          </cell>
          <cell r="N826">
            <v>6</v>
          </cell>
          <cell r="O826">
            <v>2</v>
          </cell>
          <cell r="P826">
            <v>2</v>
          </cell>
          <cell r="Q826">
            <v>36750</v>
          </cell>
          <cell r="R826">
            <v>3500</v>
          </cell>
          <cell r="S826">
            <v>3500</v>
          </cell>
          <cell r="T826">
            <v>1050</v>
          </cell>
          <cell r="U826">
            <v>1050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3</v>
          </cell>
          <cell r="AE826">
            <v>10</v>
          </cell>
          <cell r="AF826">
            <v>7</v>
          </cell>
          <cell r="AG826">
            <v>1</v>
          </cell>
          <cell r="AH826">
            <v>790</v>
          </cell>
          <cell r="AI826">
            <v>0</v>
          </cell>
          <cell r="AJ826">
            <v>2</v>
          </cell>
          <cell r="AK826">
            <v>0</v>
          </cell>
          <cell r="AL826">
            <v>0</v>
          </cell>
          <cell r="AM826" t="str">
            <v>0</v>
          </cell>
          <cell r="AO826">
            <v>0.1</v>
          </cell>
          <cell r="AP826">
            <v>1</v>
          </cell>
          <cell r="AQ826">
            <v>70000001</v>
          </cell>
          <cell r="AR826" t="str">
            <v>0</v>
          </cell>
          <cell r="AT826">
            <v>1</v>
          </cell>
          <cell r="AZ826">
            <v>0.5</v>
          </cell>
          <cell r="BA826">
            <v>0</v>
          </cell>
          <cell r="BB826">
            <v>0</v>
          </cell>
        </row>
        <row r="827">
          <cell r="C827">
            <v>73017002</v>
          </cell>
          <cell r="D827" t="str">
            <v>冰精灵守卫</v>
          </cell>
          <cell r="E827">
            <v>1</v>
          </cell>
          <cell r="F827">
            <v>0</v>
          </cell>
          <cell r="G827">
            <v>0</v>
          </cell>
          <cell r="H827">
            <v>0</v>
          </cell>
          <cell r="I827">
            <v>70001004</v>
          </cell>
          <cell r="J827">
            <v>70001001</v>
          </cell>
          <cell r="K827">
            <v>0</v>
          </cell>
          <cell r="L827">
            <v>0</v>
          </cell>
          <cell r="M827">
            <v>33</v>
          </cell>
          <cell r="N827">
            <v>6</v>
          </cell>
          <cell r="O827">
            <v>2</v>
          </cell>
          <cell r="P827">
            <v>2</v>
          </cell>
          <cell r="Q827">
            <v>36750</v>
          </cell>
          <cell r="R827">
            <v>3500</v>
          </cell>
          <cell r="S827">
            <v>3500</v>
          </cell>
          <cell r="T827">
            <v>1050</v>
          </cell>
          <cell r="U827">
            <v>1050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3</v>
          </cell>
          <cell r="AE827">
            <v>10</v>
          </cell>
          <cell r="AF827">
            <v>7</v>
          </cell>
          <cell r="AG827">
            <v>1</v>
          </cell>
          <cell r="AH827">
            <v>790</v>
          </cell>
          <cell r="AI827">
            <v>0</v>
          </cell>
          <cell r="AJ827">
            <v>1</v>
          </cell>
          <cell r="AK827">
            <v>0</v>
          </cell>
          <cell r="AL827">
            <v>0</v>
          </cell>
          <cell r="AM827" t="str">
            <v>0</v>
          </cell>
          <cell r="AO827">
            <v>0.1</v>
          </cell>
          <cell r="AP827">
            <v>1</v>
          </cell>
          <cell r="AQ827">
            <v>70000001</v>
          </cell>
          <cell r="AR827" t="str">
            <v>0</v>
          </cell>
          <cell r="AT827">
            <v>1</v>
          </cell>
          <cell r="AZ827">
            <v>0.5</v>
          </cell>
          <cell r="BA827">
            <v>0</v>
          </cell>
          <cell r="BB827">
            <v>0</v>
          </cell>
        </row>
        <row r="828">
          <cell r="C828">
            <v>73017003</v>
          </cell>
          <cell r="D828" t="str">
            <v>冰封魔王-阿兹里斯</v>
          </cell>
          <cell r="E828">
            <v>3</v>
          </cell>
          <cell r="F828">
            <v>0</v>
          </cell>
          <cell r="G828">
            <v>0</v>
          </cell>
          <cell r="H828">
            <v>0</v>
          </cell>
          <cell r="I828">
            <v>70001004</v>
          </cell>
          <cell r="J828">
            <v>70001001</v>
          </cell>
          <cell r="K828">
            <v>0</v>
          </cell>
          <cell r="L828">
            <v>0</v>
          </cell>
          <cell r="M828">
            <v>33</v>
          </cell>
          <cell r="N828">
            <v>6</v>
          </cell>
          <cell r="O828">
            <v>2</v>
          </cell>
          <cell r="P828">
            <v>2</v>
          </cell>
          <cell r="Q828">
            <v>91875</v>
          </cell>
          <cell r="R828">
            <v>4550</v>
          </cell>
          <cell r="S828">
            <v>4550</v>
          </cell>
          <cell r="T828">
            <v>1050</v>
          </cell>
          <cell r="U828">
            <v>1050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3</v>
          </cell>
          <cell r="AE828">
            <v>10</v>
          </cell>
          <cell r="AF828">
            <v>7</v>
          </cell>
          <cell r="AG828">
            <v>1</v>
          </cell>
          <cell r="AH828">
            <v>17000</v>
          </cell>
          <cell r="AI828">
            <v>1</v>
          </cell>
          <cell r="AJ828">
            <v>3</v>
          </cell>
          <cell r="AK828">
            <v>0</v>
          </cell>
          <cell r="AL828">
            <v>0</v>
          </cell>
          <cell r="AM828" t="str">
            <v>0</v>
          </cell>
          <cell r="AO828">
            <v>0.1</v>
          </cell>
          <cell r="AP828">
            <v>1</v>
          </cell>
          <cell r="AQ828">
            <v>70000001</v>
          </cell>
          <cell r="AR828" t="str">
            <v>79000008,79000009</v>
          </cell>
          <cell r="AT828">
            <v>1</v>
          </cell>
          <cell r="AZ828">
            <v>0.5</v>
          </cell>
          <cell r="BA828">
            <v>0</v>
          </cell>
          <cell r="BB828">
            <v>0</v>
          </cell>
        </row>
        <row r="829">
          <cell r="C829">
            <v>73018001</v>
          </cell>
          <cell r="D829" t="str">
            <v>怪力史莱姆</v>
          </cell>
          <cell r="E829">
            <v>1</v>
          </cell>
          <cell r="F829">
            <v>0</v>
          </cell>
          <cell r="G829">
            <v>0</v>
          </cell>
          <cell r="H829">
            <v>0</v>
          </cell>
          <cell r="I829">
            <v>70001004</v>
          </cell>
          <cell r="J829">
            <v>70001001</v>
          </cell>
          <cell r="K829">
            <v>0</v>
          </cell>
          <cell r="L829">
            <v>0</v>
          </cell>
          <cell r="M829">
            <v>35</v>
          </cell>
          <cell r="N829">
            <v>6</v>
          </cell>
          <cell r="O829">
            <v>2</v>
          </cell>
          <cell r="P829">
            <v>2</v>
          </cell>
          <cell r="Q829">
            <v>38850</v>
          </cell>
          <cell r="R829">
            <v>3700</v>
          </cell>
          <cell r="S829">
            <v>3700</v>
          </cell>
          <cell r="T829">
            <v>1110</v>
          </cell>
          <cell r="U829">
            <v>1110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3</v>
          </cell>
          <cell r="AE829">
            <v>30</v>
          </cell>
          <cell r="AF829">
            <v>7</v>
          </cell>
          <cell r="AG829">
            <v>1</v>
          </cell>
          <cell r="AH829">
            <v>580</v>
          </cell>
          <cell r="AI829">
            <v>0</v>
          </cell>
          <cell r="AJ829">
            <v>1</v>
          </cell>
          <cell r="AK829">
            <v>0</v>
          </cell>
          <cell r="AL829">
            <v>0</v>
          </cell>
          <cell r="AM829" t="str">
            <v>0</v>
          </cell>
          <cell r="AO829">
            <v>0</v>
          </cell>
          <cell r="AP829">
            <v>1</v>
          </cell>
          <cell r="AQ829">
            <v>70000001</v>
          </cell>
          <cell r="AR829" t="str">
            <v>0</v>
          </cell>
          <cell r="AT829">
            <v>1</v>
          </cell>
          <cell r="AZ829">
            <v>0.5</v>
          </cell>
          <cell r="BA829">
            <v>0</v>
          </cell>
          <cell r="BB829">
            <v>0</v>
          </cell>
        </row>
        <row r="830">
          <cell r="C830">
            <v>73018002</v>
          </cell>
          <cell r="D830" t="str">
            <v>史莱姆守卫</v>
          </cell>
          <cell r="E830">
            <v>1</v>
          </cell>
          <cell r="F830">
            <v>0</v>
          </cell>
          <cell r="G830">
            <v>0</v>
          </cell>
          <cell r="H830">
            <v>0</v>
          </cell>
          <cell r="I830">
            <v>70001004</v>
          </cell>
          <cell r="J830">
            <v>70001001</v>
          </cell>
          <cell r="K830">
            <v>0</v>
          </cell>
          <cell r="L830">
            <v>0</v>
          </cell>
          <cell r="M830">
            <v>35</v>
          </cell>
          <cell r="N830">
            <v>6</v>
          </cell>
          <cell r="O830">
            <v>2</v>
          </cell>
          <cell r="P830">
            <v>2</v>
          </cell>
          <cell r="Q830">
            <v>38850</v>
          </cell>
          <cell r="R830">
            <v>3700</v>
          </cell>
          <cell r="S830">
            <v>3700</v>
          </cell>
          <cell r="T830">
            <v>1110</v>
          </cell>
          <cell r="U830">
            <v>1110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3</v>
          </cell>
          <cell r="AE830">
            <v>30</v>
          </cell>
          <cell r="AF830">
            <v>7</v>
          </cell>
          <cell r="AG830">
            <v>1</v>
          </cell>
          <cell r="AH830">
            <v>580</v>
          </cell>
          <cell r="AI830">
            <v>0</v>
          </cell>
          <cell r="AJ830">
            <v>1</v>
          </cell>
          <cell r="AK830">
            <v>0</v>
          </cell>
          <cell r="AL830">
            <v>0</v>
          </cell>
          <cell r="AM830" t="str">
            <v>0</v>
          </cell>
          <cell r="AO830">
            <v>0</v>
          </cell>
          <cell r="AP830">
            <v>1</v>
          </cell>
          <cell r="AQ830">
            <v>70000001</v>
          </cell>
          <cell r="AR830" t="str">
            <v>0</v>
          </cell>
          <cell r="AT830">
            <v>1</v>
          </cell>
          <cell r="AZ830">
            <v>0.5</v>
          </cell>
          <cell r="BA830">
            <v>0</v>
          </cell>
          <cell r="BB830">
            <v>0</v>
          </cell>
        </row>
        <row r="831">
          <cell r="C831">
            <v>73018003</v>
          </cell>
          <cell r="D831" t="str">
            <v>巨大史莱姆</v>
          </cell>
          <cell r="E831">
            <v>3</v>
          </cell>
          <cell r="F831">
            <v>0</v>
          </cell>
          <cell r="G831">
            <v>0</v>
          </cell>
          <cell r="H831">
            <v>0</v>
          </cell>
          <cell r="I831">
            <v>70001004</v>
          </cell>
          <cell r="J831">
            <v>70001001</v>
          </cell>
          <cell r="K831">
            <v>0</v>
          </cell>
          <cell r="L831">
            <v>0</v>
          </cell>
          <cell r="M831">
            <v>35</v>
          </cell>
          <cell r="N831">
            <v>6</v>
          </cell>
          <cell r="O831">
            <v>2</v>
          </cell>
          <cell r="P831">
            <v>1</v>
          </cell>
          <cell r="Q831">
            <v>97125</v>
          </cell>
          <cell r="R831">
            <v>4810</v>
          </cell>
          <cell r="S831">
            <v>4810</v>
          </cell>
          <cell r="T831">
            <v>1110</v>
          </cell>
          <cell r="U831">
            <v>1110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3</v>
          </cell>
          <cell r="AE831">
            <v>10</v>
          </cell>
          <cell r="AF831">
            <v>7</v>
          </cell>
          <cell r="AG831">
            <v>1</v>
          </cell>
          <cell r="AH831">
            <v>11600</v>
          </cell>
          <cell r="AI831">
            <v>0</v>
          </cell>
          <cell r="AJ831">
            <v>1</v>
          </cell>
          <cell r="AK831">
            <v>0</v>
          </cell>
          <cell r="AL831">
            <v>0</v>
          </cell>
          <cell r="AM831" t="str">
            <v>0</v>
          </cell>
          <cell r="AO831">
            <v>0.1</v>
          </cell>
          <cell r="AP831">
            <v>1</v>
          </cell>
          <cell r="AQ831">
            <v>70000001</v>
          </cell>
          <cell r="AR831" t="str">
            <v>0</v>
          </cell>
          <cell r="AT831">
            <v>1</v>
          </cell>
          <cell r="AZ831">
            <v>0.5</v>
          </cell>
          <cell r="BA831">
            <v>0</v>
          </cell>
          <cell r="BB831">
            <v>0</v>
          </cell>
        </row>
        <row r="832">
          <cell r="C832">
            <v>73019001</v>
          </cell>
          <cell r="D832" t="str">
            <v>史莱姆守卫</v>
          </cell>
          <cell r="E832">
            <v>1</v>
          </cell>
          <cell r="F832">
            <v>0</v>
          </cell>
          <cell r="G832">
            <v>0</v>
          </cell>
          <cell r="H832">
            <v>0</v>
          </cell>
          <cell r="I832">
            <v>70001004</v>
          </cell>
          <cell r="J832">
            <v>70001001</v>
          </cell>
          <cell r="K832">
            <v>0</v>
          </cell>
          <cell r="L832">
            <v>0</v>
          </cell>
          <cell r="M832">
            <v>37</v>
          </cell>
          <cell r="N832">
            <v>6</v>
          </cell>
          <cell r="O832">
            <v>2</v>
          </cell>
          <cell r="P832">
            <v>2</v>
          </cell>
          <cell r="Q832">
            <v>40950</v>
          </cell>
          <cell r="R832">
            <v>3900</v>
          </cell>
          <cell r="S832">
            <v>3900</v>
          </cell>
          <cell r="T832">
            <v>1170</v>
          </cell>
          <cell r="U832">
            <v>1170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3</v>
          </cell>
          <cell r="AE832">
            <v>30</v>
          </cell>
          <cell r="AF832">
            <v>7</v>
          </cell>
          <cell r="AG832">
            <v>1</v>
          </cell>
          <cell r="AH832">
            <v>580</v>
          </cell>
          <cell r="AI832">
            <v>0</v>
          </cell>
          <cell r="AJ832">
            <v>1</v>
          </cell>
          <cell r="AK832">
            <v>0</v>
          </cell>
          <cell r="AL832">
            <v>0</v>
          </cell>
          <cell r="AM832" t="str">
            <v>0</v>
          </cell>
          <cell r="AO832">
            <v>0</v>
          </cell>
          <cell r="AP832">
            <v>1</v>
          </cell>
          <cell r="AQ832">
            <v>70000001</v>
          </cell>
          <cell r="AR832" t="str">
            <v>79000007,79000008</v>
          </cell>
          <cell r="AT832">
            <v>1</v>
          </cell>
          <cell r="AZ832">
            <v>0.5</v>
          </cell>
          <cell r="BA832">
            <v>0</v>
          </cell>
          <cell r="BB832">
            <v>0</v>
          </cell>
        </row>
        <row r="833">
          <cell r="C833">
            <v>73019002</v>
          </cell>
          <cell r="D833" t="str">
            <v>蘑菇猎手</v>
          </cell>
          <cell r="E833">
            <v>1</v>
          </cell>
          <cell r="F833">
            <v>0</v>
          </cell>
          <cell r="G833">
            <v>0</v>
          </cell>
          <cell r="H833">
            <v>0</v>
          </cell>
          <cell r="I833">
            <v>70001004</v>
          </cell>
          <cell r="J833">
            <v>70001001</v>
          </cell>
          <cell r="K833">
            <v>0</v>
          </cell>
          <cell r="L833">
            <v>0</v>
          </cell>
          <cell r="M833">
            <v>37</v>
          </cell>
          <cell r="N833">
            <v>6</v>
          </cell>
          <cell r="O833">
            <v>2</v>
          </cell>
          <cell r="P833">
            <v>2</v>
          </cell>
          <cell r="Q833">
            <v>40950</v>
          </cell>
          <cell r="R833">
            <v>3900</v>
          </cell>
          <cell r="S833">
            <v>3900</v>
          </cell>
          <cell r="T833">
            <v>1170</v>
          </cell>
          <cell r="U833">
            <v>1170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3</v>
          </cell>
          <cell r="AE833">
            <v>30</v>
          </cell>
          <cell r="AF833">
            <v>7</v>
          </cell>
          <cell r="AG833">
            <v>1</v>
          </cell>
          <cell r="AH833">
            <v>580</v>
          </cell>
          <cell r="AI833">
            <v>0</v>
          </cell>
          <cell r="AJ833">
            <v>1</v>
          </cell>
          <cell r="AK833">
            <v>0</v>
          </cell>
          <cell r="AL833">
            <v>0</v>
          </cell>
          <cell r="AM833" t="str">
            <v>0</v>
          </cell>
          <cell r="AO833">
            <v>0</v>
          </cell>
          <cell r="AP833">
            <v>1</v>
          </cell>
          <cell r="AQ833">
            <v>70000001</v>
          </cell>
          <cell r="AR833" t="str">
            <v>0</v>
          </cell>
          <cell r="AT833">
            <v>1</v>
          </cell>
          <cell r="AZ833">
            <v>0.5</v>
          </cell>
          <cell r="BA833">
            <v>0</v>
          </cell>
          <cell r="BB833">
            <v>0</v>
          </cell>
        </row>
        <row r="834">
          <cell r="C834">
            <v>73019003</v>
          </cell>
          <cell r="D834" t="str">
            <v>石人领主</v>
          </cell>
          <cell r="E834">
            <v>3</v>
          </cell>
          <cell r="F834">
            <v>0</v>
          </cell>
          <cell r="G834">
            <v>0</v>
          </cell>
          <cell r="H834">
            <v>0</v>
          </cell>
          <cell r="I834">
            <v>70001004</v>
          </cell>
          <cell r="J834">
            <v>70001001</v>
          </cell>
          <cell r="K834">
            <v>0</v>
          </cell>
          <cell r="L834">
            <v>0</v>
          </cell>
          <cell r="M834">
            <v>37</v>
          </cell>
          <cell r="N834">
            <v>6</v>
          </cell>
          <cell r="O834">
            <v>2</v>
          </cell>
          <cell r="P834">
            <v>1</v>
          </cell>
          <cell r="Q834">
            <v>102375</v>
          </cell>
          <cell r="R834">
            <v>5070</v>
          </cell>
          <cell r="S834">
            <v>5070</v>
          </cell>
          <cell r="T834">
            <v>1170</v>
          </cell>
          <cell r="U834">
            <v>1170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3</v>
          </cell>
          <cell r="AE834">
            <v>10</v>
          </cell>
          <cell r="AF834">
            <v>7</v>
          </cell>
          <cell r="AG834">
            <v>1</v>
          </cell>
          <cell r="AH834">
            <v>11600</v>
          </cell>
          <cell r="AI834">
            <v>0</v>
          </cell>
          <cell r="AJ834">
            <v>1</v>
          </cell>
          <cell r="AK834">
            <v>0</v>
          </cell>
          <cell r="AL834">
            <v>0</v>
          </cell>
          <cell r="AM834" t="str">
            <v>0</v>
          </cell>
          <cell r="AO834">
            <v>0.1</v>
          </cell>
          <cell r="AP834">
            <v>1</v>
          </cell>
          <cell r="AQ834">
            <v>70000001</v>
          </cell>
          <cell r="AR834" t="str">
            <v>79000010</v>
          </cell>
          <cell r="AT834">
            <v>1</v>
          </cell>
          <cell r="AZ834">
            <v>0.5</v>
          </cell>
          <cell r="BA834">
            <v>0</v>
          </cell>
          <cell r="BB834">
            <v>0</v>
          </cell>
        </row>
        <row r="835">
          <cell r="C835">
            <v>73020001</v>
          </cell>
          <cell r="D835" t="str">
            <v>蘑菇斗士</v>
          </cell>
          <cell r="E835">
            <v>1</v>
          </cell>
          <cell r="F835">
            <v>0</v>
          </cell>
          <cell r="G835">
            <v>0</v>
          </cell>
          <cell r="H835">
            <v>0</v>
          </cell>
          <cell r="I835">
            <v>70001004</v>
          </cell>
          <cell r="J835">
            <v>70001001</v>
          </cell>
          <cell r="K835">
            <v>0</v>
          </cell>
          <cell r="L835">
            <v>0</v>
          </cell>
          <cell r="M835">
            <v>39</v>
          </cell>
          <cell r="N835">
            <v>6</v>
          </cell>
          <cell r="O835">
            <v>2</v>
          </cell>
          <cell r="P835">
            <v>2</v>
          </cell>
          <cell r="Q835">
            <v>43050</v>
          </cell>
          <cell r="R835">
            <v>4100</v>
          </cell>
          <cell r="S835">
            <v>4100</v>
          </cell>
          <cell r="T835">
            <v>1230</v>
          </cell>
          <cell r="U835">
            <v>1230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3</v>
          </cell>
          <cell r="AE835">
            <v>30</v>
          </cell>
          <cell r="AF835">
            <v>7</v>
          </cell>
          <cell r="AG835">
            <v>1</v>
          </cell>
          <cell r="AH835">
            <v>580</v>
          </cell>
          <cell r="AI835">
            <v>0</v>
          </cell>
          <cell r="AJ835">
            <v>1</v>
          </cell>
          <cell r="AK835">
            <v>0</v>
          </cell>
          <cell r="AL835">
            <v>0</v>
          </cell>
          <cell r="AM835" t="str">
            <v>0</v>
          </cell>
          <cell r="AO835">
            <v>0</v>
          </cell>
          <cell r="AP835">
            <v>1</v>
          </cell>
          <cell r="AQ835">
            <v>70000001</v>
          </cell>
          <cell r="AR835" t="str">
            <v>0</v>
          </cell>
          <cell r="AT835">
            <v>1</v>
          </cell>
          <cell r="AZ835">
            <v>0.5</v>
          </cell>
          <cell r="BA835">
            <v>0</v>
          </cell>
          <cell r="BB835">
            <v>0</v>
          </cell>
        </row>
        <row r="836">
          <cell r="C836">
            <v>73020002</v>
          </cell>
          <cell r="D836" t="str">
            <v>斗鼠地精</v>
          </cell>
          <cell r="E836">
            <v>1</v>
          </cell>
          <cell r="F836">
            <v>0</v>
          </cell>
          <cell r="G836">
            <v>0</v>
          </cell>
          <cell r="H836">
            <v>0</v>
          </cell>
          <cell r="I836">
            <v>70001004</v>
          </cell>
          <cell r="J836">
            <v>70001001</v>
          </cell>
          <cell r="K836">
            <v>0</v>
          </cell>
          <cell r="L836">
            <v>0</v>
          </cell>
          <cell r="M836">
            <v>39</v>
          </cell>
          <cell r="N836">
            <v>6</v>
          </cell>
          <cell r="O836">
            <v>2</v>
          </cell>
          <cell r="P836">
            <v>2</v>
          </cell>
          <cell r="Q836">
            <v>43050</v>
          </cell>
          <cell r="R836">
            <v>4100</v>
          </cell>
          <cell r="S836">
            <v>4100</v>
          </cell>
          <cell r="T836">
            <v>1230</v>
          </cell>
          <cell r="U836">
            <v>1230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3</v>
          </cell>
          <cell r="AE836">
            <v>30</v>
          </cell>
          <cell r="AF836">
            <v>7</v>
          </cell>
          <cell r="AG836">
            <v>1</v>
          </cell>
          <cell r="AH836">
            <v>580</v>
          </cell>
          <cell r="AI836">
            <v>0</v>
          </cell>
          <cell r="AJ836">
            <v>1</v>
          </cell>
          <cell r="AK836">
            <v>0</v>
          </cell>
          <cell r="AL836">
            <v>0</v>
          </cell>
          <cell r="AM836" t="str">
            <v>0</v>
          </cell>
          <cell r="AO836">
            <v>0</v>
          </cell>
          <cell r="AP836">
            <v>1</v>
          </cell>
          <cell r="AQ836">
            <v>70000001</v>
          </cell>
          <cell r="AR836" t="str">
            <v>0</v>
          </cell>
          <cell r="AT836">
            <v>1</v>
          </cell>
          <cell r="AZ836">
            <v>0.5</v>
          </cell>
          <cell r="BA836">
            <v>0</v>
          </cell>
          <cell r="BB836">
            <v>0</v>
          </cell>
        </row>
        <row r="837">
          <cell r="C837">
            <v>73020003</v>
          </cell>
          <cell r="D837" t="str">
            <v>黑暗巫师</v>
          </cell>
          <cell r="E837">
            <v>3</v>
          </cell>
          <cell r="F837">
            <v>0</v>
          </cell>
          <cell r="G837">
            <v>0</v>
          </cell>
          <cell r="H837">
            <v>0</v>
          </cell>
          <cell r="I837">
            <v>70001004</v>
          </cell>
          <cell r="J837">
            <v>70001001</v>
          </cell>
          <cell r="K837">
            <v>0</v>
          </cell>
          <cell r="L837">
            <v>0</v>
          </cell>
          <cell r="M837">
            <v>39</v>
          </cell>
          <cell r="N837">
            <v>6</v>
          </cell>
          <cell r="O837">
            <v>2</v>
          </cell>
          <cell r="P837">
            <v>1</v>
          </cell>
          <cell r="Q837">
            <v>107625</v>
          </cell>
          <cell r="R837">
            <v>5330</v>
          </cell>
          <cell r="S837">
            <v>5330</v>
          </cell>
          <cell r="T837">
            <v>1230</v>
          </cell>
          <cell r="U837">
            <v>1230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3</v>
          </cell>
          <cell r="AE837">
            <v>10</v>
          </cell>
          <cell r="AF837">
            <v>7</v>
          </cell>
          <cell r="AG837">
            <v>1</v>
          </cell>
          <cell r="AH837">
            <v>11600</v>
          </cell>
          <cell r="AI837">
            <v>0</v>
          </cell>
          <cell r="AJ837">
            <v>1</v>
          </cell>
          <cell r="AK837">
            <v>0</v>
          </cell>
          <cell r="AL837">
            <v>0</v>
          </cell>
          <cell r="AM837" t="str">
            <v>0</v>
          </cell>
          <cell r="AO837">
            <v>0.1</v>
          </cell>
          <cell r="AP837">
            <v>1</v>
          </cell>
          <cell r="AQ837">
            <v>70000001</v>
          </cell>
          <cell r="AR837" t="str">
            <v>79000004</v>
          </cell>
          <cell r="AT837">
            <v>1</v>
          </cell>
          <cell r="AZ837">
            <v>0.5</v>
          </cell>
          <cell r="BA837">
            <v>0</v>
          </cell>
          <cell r="BB837">
            <v>0</v>
          </cell>
        </row>
        <row r="838">
          <cell r="C838">
            <v>73021001</v>
          </cell>
          <cell r="D838" t="str">
            <v>树怪</v>
          </cell>
          <cell r="E838">
            <v>1</v>
          </cell>
          <cell r="F838">
            <v>0</v>
          </cell>
          <cell r="G838">
            <v>0</v>
          </cell>
          <cell r="H838">
            <v>0</v>
          </cell>
          <cell r="I838">
            <v>70001004</v>
          </cell>
          <cell r="J838">
            <v>70001001</v>
          </cell>
          <cell r="K838">
            <v>0</v>
          </cell>
          <cell r="L838">
            <v>0</v>
          </cell>
          <cell r="M838">
            <v>40</v>
          </cell>
          <cell r="N838">
            <v>6</v>
          </cell>
          <cell r="O838">
            <v>2</v>
          </cell>
          <cell r="P838">
            <v>2</v>
          </cell>
          <cell r="Q838">
            <v>44100</v>
          </cell>
          <cell r="R838">
            <v>4200</v>
          </cell>
          <cell r="S838">
            <v>4200</v>
          </cell>
          <cell r="T838">
            <v>1260</v>
          </cell>
          <cell r="U838">
            <v>1260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3</v>
          </cell>
          <cell r="AE838">
            <v>10</v>
          </cell>
          <cell r="AF838">
            <v>7</v>
          </cell>
          <cell r="AG838">
            <v>1</v>
          </cell>
          <cell r="AH838">
            <v>880</v>
          </cell>
          <cell r="AI838">
            <v>0</v>
          </cell>
          <cell r="AJ838">
            <v>1</v>
          </cell>
          <cell r="AK838">
            <v>0</v>
          </cell>
          <cell r="AL838">
            <v>0</v>
          </cell>
          <cell r="AM838" t="str">
            <v>0</v>
          </cell>
          <cell r="AO838">
            <v>0.1</v>
          </cell>
          <cell r="AP838">
            <v>1</v>
          </cell>
          <cell r="AQ838">
            <v>70000001</v>
          </cell>
          <cell r="AR838" t="str">
            <v>0</v>
          </cell>
          <cell r="AT838">
            <v>1</v>
          </cell>
          <cell r="AZ838">
            <v>0.5</v>
          </cell>
          <cell r="BA838">
            <v>0</v>
          </cell>
          <cell r="BB838">
            <v>0</v>
          </cell>
        </row>
        <row r="839">
          <cell r="C839">
            <v>73021002</v>
          </cell>
          <cell r="D839" t="str">
            <v>冰封守卫</v>
          </cell>
          <cell r="E839">
            <v>1</v>
          </cell>
          <cell r="F839">
            <v>0</v>
          </cell>
          <cell r="G839">
            <v>0</v>
          </cell>
          <cell r="H839">
            <v>0</v>
          </cell>
          <cell r="I839">
            <v>70001004</v>
          </cell>
          <cell r="J839">
            <v>70001001</v>
          </cell>
          <cell r="K839">
            <v>0</v>
          </cell>
          <cell r="L839">
            <v>0</v>
          </cell>
          <cell r="M839">
            <v>40</v>
          </cell>
          <cell r="N839">
            <v>6</v>
          </cell>
          <cell r="O839">
            <v>2</v>
          </cell>
          <cell r="P839">
            <v>2</v>
          </cell>
          <cell r="Q839">
            <v>44100</v>
          </cell>
          <cell r="R839">
            <v>4200</v>
          </cell>
          <cell r="S839">
            <v>4200</v>
          </cell>
          <cell r="T839">
            <v>1260</v>
          </cell>
          <cell r="U839">
            <v>1260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3</v>
          </cell>
          <cell r="AE839">
            <v>10</v>
          </cell>
          <cell r="AF839">
            <v>7</v>
          </cell>
          <cell r="AG839">
            <v>1</v>
          </cell>
          <cell r="AH839">
            <v>880</v>
          </cell>
          <cell r="AI839">
            <v>0</v>
          </cell>
          <cell r="AJ839">
            <v>2</v>
          </cell>
          <cell r="AK839">
            <v>0</v>
          </cell>
          <cell r="AL839">
            <v>0</v>
          </cell>
          <cell r="AM839" t="str">
            <v>0</v>
          </cell>
          <cell r="AO839">
            <v>0.1</v>
          </cell>
          <cell r="AP839">
            <v>1</v>
          </cell>
          <cell r="AQ839">
            <v>70000001</v>
          </cell>
          <cell r="AR839" t="str">
            <v>0</v>
          </cell>
          <cell r="AT839">
            <v>1</v>
          </cell>
          <cell r="AZ839">
            <v>0.5</v>
          </cell>
          <cell r="BA839">
            <v>0</v>
          </cell>
          <cell r="BB839">
            <v>0</v>
          </cell>
        </row>
        <row r="840">
          <cell r="C840">
            <v>73021003</v>
          </cell>
          <cell r="D840" t="str">
            <v>巨魔首领-卡特</v>
          </cell>
          <cell r="E840">
            <v>3</v>
          </cell>
          <cell r="F840">
            <v>0</v>
          </cell>
          <cell r="G840">
            <v>0</v>
          </cell>
          <cell r="H840">
            <v>0</v>
          </cell>
          <cell r="I840">
            <v>70001004</v>
          </cell>
          <cell r="J840">
            <v>70001001</v>
          </cell>
          <cell r="K840">
            <v>0</v>
          </cell>
          <cell r="L840">
            <v>0</v>
          </cell>
          <cell r="M840">
            <v>40</v>
          </cell>
          <cell r="N840">
            <v>6</v>
          </cell>
          <cell r="O840">
            <v>2</v>
          </cell>
          <cell r="P840">
            <v>2</v>
          </cell>
          <cell r="Q840">
            <v>110250</v>
          </cell>
          <cell r="R840">
            <v>5460</v>
          </cell>
          <cell r="S840">
            <v>5460</v>
          </cell>
          <cell r="T840">
            <v>1260</v>
          </cell>
          <cell r="U840">
            <v>1260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3</v>
          </cell>
          <cell r="AE840">
            <v>30</v>
          </cell>
          <cell r="AF840">
            <v>7</v>
          </cell>
          <cell r="AG840">
            <v>1</v>
          </cell>
          <cell r="AH840">
            <v>18800</v>
          </cell>
          <cell r="AI840">
            <v>1</v>
          </cell>
          <cell r="AJ840">
            <v>3</v>
          </cell>
          <cell r="AK840">
            <v>0</v>
          </cell>
          <cell r="AL840">
            <v>0</v>
          </cell>
          <cell r="AM840" t="str">
            <v>0</v>
          </cell>
          <cell r="AO840">
            <v>0.1</v>
          </cell>
          <cell r="AP840">
            <v>1</v>
          </cell>
          <cell r="AQ840">
            <v>70000001</v>
          </cell>
          <cell r="AR840" t="str">
            <v>79000002</v>
          </cell>
          <cell r="AT840">
            <v>1</v>
          </cell>
          <cell r="AZ840">
            <v>0.5</v>
          </cell>
          <cell r="BA840">
            <v>0</v>
          </cell>
          <cell r="BB840">
            <v>0</v>
          </cell>
        </row>
        <row r="841">
          <cell r="C841">
            <v>73022001</v>
          </cell>
          <cell r="D841" t="str">
            <v>精英树怪</v>
          </cell>
          <cell r="E841">
            <v>1</v>
          </cell>
          <cell r="F841">
            <v>0</v>
          </cell>
          <cell r="G841">
            <v>0</v>
          </cell>
          <cell r="H841">
            <v>0</v>
          </cell>
          <cell r="I841">
            <v>70001004</v>
          </cell>
          <cell r="J841">
            <v>70001001</v>
          </cell>
          <cell r="K841">
            <v>0</v>
          </cell>
          <cell r="L841">
            <v>0</v>
          </cell>
          <cell r="M841">
            <v>41</v>
          </cell>
          <cell r="N841">
            <v>6</v>
          </cell>
          <cell r="O841">
            <v>2</v>
          </cell>
          <cell r="P841">
            <v>2</v>
          </cell>
          <cell r="Q841">
            <v>45150</v>
          </cell>
          <cell r="R841">
            <v>4300</v>
          </cell>
          <cell r="S841">
            <v>4300</v>
          </cell>
          <cell r="T841">
            <v>1290</v>
          </cell>
          <cell r="U841">
            <v>1290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3</v>
          </cell>
          <cell r="AE841">
            <v>10</v>
          </cell>
          <cell r="AF841">
            <v>7</v>
          </cell>
          <cell r="AG841">
            <v>1</v>
          </cell>
          <cell r="AH841">
            <v>940</v>
          </cell>
          <cell r="AI841">
            <v>0</v>
          </cell>
          <cell r="AJ841">
            <v>1</v>
          </cell>
          <cell r="AK841">
            <v>0</v>
          </cell>
          <cell r="AL841">
            <v>0</v>
          </cell>
          <cell r="AM841" t="str">
            <v>0</v>
          </cell>
          <cell r="AO841">
            <v>0.1</v>
          </cell>
          <cell r="AP841">
            <v>1</v>
          </cell>
          <cell r="AQ841">
            <v>70000001</v>
          </cell>
          <cell r="AR841" t="str">
            <v>0</v>
          </cell>
          <cell r="AT841">
            <v>1</v>
          </cell>
          <cell r="AZ841">
            <v>0.5</v>
          </cell>
          <cell r="BA841">
            <v>0</v>
          </cell>
          <cell r="BB841">
            <v>0</v>
          </cell>
        </row>
        <row r="842">
          <cell r="C842">
            <v>73022002</v>
          </cell>
          <cell r="D842" t="str">
            <v>精英守卫</v>
          </cell>
          <cell r="E842">
            <v>1</v>
          </cell>
          <cell r="F842">
            <v>0</v>
          </cell>
          <cell r="G842">
            <v>0</v>
          </cell>
          <cell r="H842">
            <v>0</v>
          </cell>
          <cell r="I842">
            <v>70001004</v>
          </cell>
          <cell r="J842">
            <v>70001001</v>
          </cell>
          <cell r="K842">
            <v>0</v>
          </cell>
          <cell r="L842">
            <v>0</v>
          </cell>
          <cell r="M842">
            <v>41</v>
          </cell>
          <cell r="N842">
            <v>6</v>
          </cell>
          <cell r="O842">
            <v>2</v>
          </cell>
          <cell r="P842">
            <v>2</v>
          </cell>
          <cell r="Q842">
            <v>45150</v>
          </cell>
          <cell r="R842">
            <v>4300</v>
          </cell>
          <cell r="S842">
            <v>4300</v>
          </cell>
          <cell r="T842">
            <v>1290</v>
          </cell>
          <cell r="U842">
            <v>1290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3</v>
          </cell>
          <cell r="AE842">
            <v>10</v>
          </cell>
          <cell r="AF842">
            <v>7</v>
          </cell>
          <cell r="AG842">
            <v>1</v>
          </cell>
          <cell r="AH842">
            <v>940</v>
          </cell>
          <cell r="AI842">
            <v>0</v>
          </cell>
          <cell r="AJ842">
            <v>2</v>
          </cell>
          <cell r="AK842">
            <v>0</v>
          </cell>
          <cell r="AL842">
            <v>0</v>
          </cell>
          <cell r="AM842" t="str">
            <v>0</v>
          </cell>
          <cell r="AO842">
            <v>0.1</v>
          </cell>
          <cell r="AP842">
            <v>1</v>
          </cell>
          <cell r="AQ842">
            <v>70000001</v>
          </cell>
          <cell r="AR842" t="str">
            <v>0</v>
          </cell>
          <cell r="AT842">
            <v>1</v>
          </cell>
          <cell r="AZ842">
            <v>0.5</v>
          </cell>
          <cell r="BA842">
            <v>0</v>
          </cell>
          <cell r="BB842">
            <v>0</v>
          </cell>
        </row>
        <row r="843">
          <cell r="C843">
            <v>73022003</v>
          </cell>
          <cell r="D843" t="str">
            <v>黑暗操纵者-萨洛</v>
          </cell>
          <cell r="E843">
            <v>3</v>
          </cell>
          <cell r="F843">
            <v>0</v>
          </cell>
          <cell r="G843">
            <v>0</v>
          </cell>
          <cell r="H843">
            <v>0</v>
          </cell>
          <cell r="I843">
            <v>70001004</v>
          </cell>
          <cell r="J843">
            <v>70001001</v>
          </cell>
          <cell r="K843">
            <v>0</v>
          </cell>
          <cell r="L843">
            <v>0</v>
          </cell>
          <cell r="M843">
            <v>41</v>
          </cell>
          <cell r="N843">
            <v>6</v>
          </cell>
          <cell r="O843">
            <v>2</v>
          </cell>
          <cell r="P843">
            <v>2</v>
          </cell>
          <cell r="Q843">
            <v>112875</v>
          </cell>
          <cell r="R843">
            <v>5590</v>
          </cell>
          <cell r="S843">
            <v>5590</v>
          </cell>
          <cell r="T843">
            <v>1290</v>
          </cell>
          <cell r="U843">
            <v>1290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3</v>
          </cell>
          <cell r="AE843">
            <v>30</v>
          </cell>
          <cell r="AF843">
            <v>7</v>
          </cell>
          <cell r="AG843">
            <v>1</v>
          </cell>
          <cell r="AH843">
            <v>20000</v>
          </cell>
          <cell r="AI843">
            <v>1</v>
          </cell>
          <cell r="AJ843">
            <v>3</v>
          </cell>
          <cell r="AK843">
            <v>0</v>
          </cell>
          <cell r="AL843">
            <v>0</v>
          </cell>
          <cell r="AM843" t="str">
            <v>0</v>
          </cell>
          <cell r="AO843">
            <v>0.1</v>
          </cell>
          <cell r="AP843">
            <v>1</v>
          </cell>
          <cell r="AQ843">
            <v>70000001</v>
          </cell>
          <cell r="AR843" t="str">
            <v>79000005,79000009</v>
          </cell>
          <cell r="AT843">
            <v>1</v>
          </cell>
          <cell r="AZ843">
            <v>0.5</v>
          </cell>
          <cell r="BA843">
            <v>0</v>
          </cell>
          <cell r="BB843">
            <v>0</v>
          </cell>
        </row>
        <row r="844">
          <cell r="C844">
            <v>73023001</v>
          </cell>
          <cell r="D844" t="str">
            <v>矿洞蝙蝠</v>
          </cell>
          <cell r="E844">
            <v>1</v>
          </cell>
          <cell r="F844">
            <v>0</v>
          </cell>
          <cell r="G844">
            <v>0</v>
          </cell>
          <cell r="H844">
            <v>0</v>
          </cell>
          <cell r="I844">
            <v>70001004</v>
          </cell>
          <cell r="J844">
            <v>70001001</v>
          </cell>
          <cell r="K844">
            <v>0</v>
          </cell>
          <cell r="L844">
            <v>0</v>
          </cell>
          <cell r="M844">
            <v>42</v>
          </cell>
          <cell r="N844">
            <v>6</v>
          </cell>
          <cell r="O844">
            <v>2</v>
          </cell>
          <cell r="P844">
            <v>2</v>
          </cell>
          <cell r="Q844">
            <v>46200</v>
          </cell>
          <cell r="R844">
            <v>4400</v>
          </cell>
          <cell r="S844">
            <v>4400</v>
          </cell>
          <cell r="T844">
            <v>1320</v>
          </cell>
          <cell r="U844">
            <v>1320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3</v>
          </cell>
          <cell r="AE844">
            <v>10</v>
          </cell>
          <cell r="AF844">
            <v>7</v>
          </cell>
          <cell r="AG844">
            <v>1</v>
          </cell>
          <cell r="AH844">
            <v>1000</v>
          </cell>
          <cell r="AI844">
            <v>0</v>
          </cell>
          <cell r="AJ844">
            <v>1</v>
          </cell>
          <cell r="AK844">
            <v>0</v>
          </cell>
          <cell r="AL844">
            <v>0</v>
          </cell>
          <cell r="AM844" t="str">
            <v>0</v>
          </cell>
          <cell r="AO844">
            <v>0.1</v>
          </cell>
          <cell r="AP844">
            <v>1</v>
          </cell>
          <cell r="AQ844">
            <v>70000001</v>
          </cell>
          <cell r="AR844" t="str">
            <v>0</v>
          </cell>
          <cell r="AT844">
            <v>1</v>
          </cell>
          <cell r="AZ844">
            <v>0.5</v>
          </cell>
          <cell r="BA844">
            <v>0</v>
          </cell>
          <cell r="BB844">
            <v>0</v>
          </cell>
        </row>
        <row r="845">
          <cell r="C845">
            <v>73023002</v>
          </cell>
          <cell r="D845" t="str">
            <v>巨鼠矿工</v>
          </cell>
          <cell r="E845">
            <v>1</v>
          </cell>
          <cell r="F845">
            <v>0</v>
          </cell>
          <cell r="G845">
            <v>0</v>
          </cell>
          <cell r="H845">
            <v>0</v>
          </cell>
          <cell r="I845">
            <v>70001004</v>
          </cell>
          <cell r="J845">
            <v>70001001</v>
          </cell>
          <cell r="K845">
            <v>0</v>
          </cell>
          <cell r="L845">
            <v>0</v>
          </cell>
          <cell r="M845">
            <v>42</v>
          </cell>
          <cell r="N845">
            <v>6</v>
          </cell>
          <cell r="O845">
            <v>2</v>
          </cell>
          <cell r="P845">
            <v>2</v>
          </cell>
          <cell r="Q845">
            <v>46200</v>
          </cell>
          <cell r="R845">
            <v>4400</v>
          </cell>
          <cell r="S845">
            <v>4400</v>
          </cell>
          <cell r="T845">
            <v>1320</v>
          </cell>
          <cell r="U845">
            <v>1320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3</v>
          </cell>
          <cell r="AE845">
            <v>10</v>
          </cell>
          <cell r="AF845">
            <v>7</v>
          </cell>
          <cell r="AG845">
            <v>1</v>
          </cell>
          <cell r="AH845">
            <v>1000</v>
          </cell>
          <cell r="AI845">
            <v>0</v>
          </cell>
          <cell r="AJ845">
            <v>1</v>
          </cell>
          <cell r="AK845">
            <v>0</v>
          </cell>
          <cell r="AL845">
            <v>0</v>
          </cell>
          <cell r="AM845" t="str">
            <v>0</v>
          </cell>
          <cell r="AO845">
            <v>0.1</v>
          </cell>
          <cell r="AP845">
            <v>1</v>
          </cell>
          <cell r="AQ845">
            <v>70000001</v>
          </cell>
          <cell r="AR845" t="str">
            <v>0</v>
          </cell>
          <cell r="AT845">
            <v>1</v>
          </cell>
          <cell r="AZ845">
            <v>0.5</v>
          </cell>
          <cell r="BA845">
            <v>0</v>
          </cell>
          <cell r="BB845">
            <v>0</v>
          </cell>
        </row>
        <row r="846">
          <cell r="C846">
            <v>73023003</v>
          </cell>
          <cell r="D846" t="str">
            <v>虚幻者-雷洛</v>
          </cell>
          <cell r="E846">
            <v>3</v>
          </cell>
          <cell r="F846">
            <v>0</v>
          </cell>
          <cell r="G846">
            <v>0</v>
          </cell>
          <cell r="H846">
            <v>0</v>
          </cell>
          <cell r="I846">
            <v>70001004</v>
          </cell>
          <cell r="J846">
            <v>70001001</v>
          </cell>
          <cell r="K846">
            <v>0</v>
          </cell>
          <cell r="L846">
            <v>0</v>
          </cell>
          <cell r="M846">
            <v>42</v>
          </cell>
          <cell r="N846">
            <v>6</v>
          </cell>
          <cell r="O846">
            <v>2</v>
          </cell>
          <cell r="P846">
            <v>2</v>
          </cell>
          <cell r="Q846">
            <v>115500</v>
          </cell>
          <cell r="R846">
            <v>5720</v>
          </cell>
          <cell r="S846">
            <v>5720</v>
          </cell>
          <cell r="T846">
            <v>1320</v>
          </cell>
          <cell r="U846">
            <v>1320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3</v>
          </cell>
          <cell r="AE846">
            <v>30</v>
          </cell>
          <cell r="AF846">
            <v>7</v>
          </cell>
          <cell r="AG846">
            <v>1</v>
          </cell>
          <cell r="AH846">
            <v>21200</v>
          </cell>
          <cell r="AI846">
            <v>1</v>
          </cell>
          <cell r="AJ846">
            <v>3</v>
          </cell>
          <cell r="AK846">
            <v>0</v>
          </cell>
          <cell r="AL846">
            <v>0</v>
          </cell>
          <cell r="AM846" t="str">
            <v>0</v>
          </cell>
          <cell r="AO846">
            <v>0.1</v>
          </cell>
          <cell r="AP846">
            <v>1</v>
          </cell>
          <cell r="AQ846">
            <v>70000001</v>
          </cell>
          <cell r="AR846" t="str">
            <v>79000001,79000008</v>
          </cell>
          <cell r="AT846">
            <v>1</v>
          </cell>
          <cell r="AZ846">
            <v>0.5</v>
          </cell>
          <cell r="BA846">
            <v>0</v>
          </cell>
          <cell r="BB846">
            <v>0</v>
          </cell>
        </row>
        <row r="847">
          <cell r="C847">
            <v>73024001</v>
          </cell>
          <cell r="D847" t="str">
            <v>巨石岩怪</v>
          </cell>
          <cell r="E847">
            <v>1</v>
          </cell>
          <cell r="F847">
            <v>0</v>
          </cell>
          <cell r="G847">
            <v>0</v>
          </cell>
          <cell r="H847">
            <v>0</v>
          </cell>
          <cell r="I847">
            <v>70001004</v>
          </cell>
          <cell r="J847">
            <v>70001001</v>
          </cell>
          <cell r="K847">
            <v>0</v>
          </cell>
          <cell r="L847">
            <v>0</v>
          </cell>
          <cell r="M847">
            <v>43</v>
          </cell>
          <cell r="N847">
            <v>6</v>
          </cell>
          <cell r="O847">
            <v>2</v>
          </cell>
          <cell r="P847">
            <v>2</v>
          </cell>
          <cell r="Q847">
            <v>47250</v>
          </cell>
          <cell r="R847">
            <v>4500</v>
          </cell>
          <cell r="S847">
            <v>4500</v>
          </cell>
          <cell r="T847">
            <v>1350</v>
          </cell>
          <cell r="U847">
            <v>1350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3</v>
          </cell>
          <cell r="AE847">
            <v>10</v>
          </cell>
          <cell r="AF847">
            <v>7</v>
          </cell>
          <cell r="AG847">
            <v>1</v>
          </cell>
          <cell r="AH847">
            <v>1060</v>
          </cell>
          <cell r="AI847">
            <v>0</v>
          </cell>
          <cell r="AJ847">
            <v>1</v>
          </cell>
          <cell r="AK847">
            <v>0</v>
          </cell>
          <cell r="AL847">
            <v>0</v>
          </cell>
          <cell r="AM847" t="str">
            <v>0</v>
          </cell>
          <cell r="AO847">
            <v>0.1</v>
          </cell>
          <cell r="AP847">
            <v>1</v>
          </cell>
          <cell r="AQ847">
            <v>70000001</v>
          </cell>
          <cell r="AR847" t="str">
            <v>0</v>
          </cell>
          <cell r="AT847">
            <v>1</v>
          </cell>
          <cell r="AZ847">
            <v>0.5</v>
          </cell>
          <cell r="BA847">
            <v>0</v>
          </cell>
          <cell r="BB847">
            <v>0</v>
          </cell>
        </row>
        <row r="848">
          <cell r="C848">
            <v>73024002</v>
          </cell>
          <cell r="D848" t="str">
            <v>峡谷魔怪</v>
          </cell>
          <cell r="E848">
            <v>1</v>
          </cell>
          <cell r="F848">
            <v>0</v>
          </cell>
          <cell r="G848">
            <v>0</v>
          </cell>
          <cell r="H848">
            <v>0</v>
          </cell>
          <cell r="I848">
            <v>70001004</v>
          </cell>
          <cell r="J848">
            <v>70001001</v>
          </cell>
          <cell r="K848">
            <v>0</v>
          </cell>
          <cell r="L848">
            <v>0</v>
          </cell>
          <cell r="M848">
            <v>43</v>
          </cell>
          <cell r="N848">
            <v>6</v>
          </cell>
          <cell r="O848">
            <v>2</v>
          </cell>
          <cell r="P848">
            <v>2</v>
          </cell>
          <cell r="Q848">
            <v>47250</v>
          </cell>
          <cell r="R848">
            <v>4500</v>
          </cell>
          <cell r="S848">
            <v>4500</v>
          </cell>
          <cell r="T848">
            <v>1350</v>
          </cell>
          <cell r="U848">
            <v>1350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3</v>
          </cell>
          <cell r="AE848">
            <v>10</v>
          </cell>
          <cell r="AF848">
            <v>7</v>
          </cell>
          <cell r="AG848">
            <v>1</v>
          </cell>
          <cell r="AH848">
            <v>1090</v>
          </cell>
          <cell r="AI848">
            <v>0</v>
          </cell>
          <cell r="AJ848">
            <v>1</v>
          </cell>
          <cell r="AK848">
            <v>0</v>
          </cell>
          <cell r="AL848">
            <v>0</v>
          </cell>
          <cell r="AM848" t="str">
            <v>0</v>
          </cell>
          <cell r="AO848">
            <v>0.1</v>
          </cell>
          <cell r="AP848">
            <v>1</v>
          </cell>
          <cell r="AQ848">
            <v>70000001</v>
          </cell>
          <cell r="AR848" t="str">
            <v>0</v>
          </cell>
          <cell r="AT848">
            <v>1</v>
          </cell>
          <cell r="AZ848">
            <v>0.5</v>
          </cell>
          <cell r="BA848">
            <v>0</v>
          </cell>
          <cell r="BB848">
            <v>0</v>
          </cell>
        </row>
        <row r="849">
          <cell r="C849">
            <v>73024003</v>
          </cell>
          <cell r="D849" t="str">
            <v>裂石领主-艾力克斯</v>
          </cell>
          <cell r="E849">
            <v>3</v>
          </cell>
          <cell r="F849">
            <v>0</v>
          </cell>
          <cell r="G849">
            <v>0</v>
          </cell>
          <cell r="H849">
            <v>0</v>
          </cell>
          <cell r="I849">
            <v>70001004</v>
          </cell>
          <cell r="J849">
            <v>70001001</v>
          </cell>
          <cell r="K849">
            <v>0</v>
          </cell>
          <cell r="L849">
            <v>0</v>
          </cell>
          <cell r="M849">
            <v>43</v>
          </cell>
          <cell r="N849">
            <v>6</v>
          </cell>
          <cell r="O849">
            <v>2</v>
          </cell>
          <cell r="P849">
            <v>2</v>
          </cell>
          <cell r="Q849">
            <v>118125</v>
          </cell>
          <cell r="R849">
            <v>5850</v>
          </cell>
          <cell r="S849">
            <v>5850</v>
          </cell>
          <cell r="T849">
            <v>1350</v>
          </cell>
          <cell r="U849">
            <v>1350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3</v>
          </cell>
          <cell r="AE849">
            <v>10</v>
          </cell>
          <cell r="AF849">
            <v>7</v>
          </cell>
          <cell r="AG849">
            <v>1</v>
          </cell>
          <cell r="AH849">
            <v>23000</v>
          </cell>
          <cell r="AI849">
            <v>1</v>
          </cell>
          <cell r="AJ849">
            <v>3</v>
          </cell>
          <cell r="AK849">
            <v>0</v>
          </cell>
          <cell r="AL849">
            <v>0</v>
          </cell>
          <cell r="AM849" t="str">
            <v>0</v>
          </cell>
          <cell r="AO849">
            <v>0.1</v>
          </cell>
          <cell r="AP849">
            <v>1</v>
          </cell>
          <cell r="AQ849">
            <v>70000001</v>
          </cell>
          <cell r="AR849" t="str">
            <v>79000012,79000009</v>
          </cell>
          <cell r="AT849">
            <v>1</v>
          </cell>
          <cell r="AZ849">
            <v>0.5</v>
          </cell>
          <cell r="BA849">
            <v>0</v>
          </cell>
          <cell r="BB849">
            <v>0</v>
          </cell>
        </row>
        <row r="850">
          <cell r="C850">
            <v>73025001</v>
          </cell>
          <cell r="D850" t="str">
            <v>彩色树怪</v>
          </cell>
          <cell r="E850">
            <v>1</v>
          </cell>
          <cell r="F850">
            <v>0</v>
          </cell>
          <cell r="G850">
            <v>0</v>
          </cell>
          <cell r="H850">
            <v>0</v>
          </cell>
          <cell r="I850">
            <v>70001004</v>
          </cell>
          <cell r="J850">
            <v>70001001</v>
          </cell>
          <cell r="K850">
            <v>0</v>
          </cell>
          <cell r="L850">
            <v>0</v>
          </cell>
          <cell r="M850">
            <v>45</v>
          </cell>
          <cell r="N850">
            <v>6</v>
          </cell>
          <cell r="O850">
            <v>2</v>
          </cell>
          <cell r="P850">
            <v>2</v>
          </cell>
          <cell r="Q850">
            <v>49350</v>
          </cell>
          <cell r="R850">
            <v>4700</v>
          </cell>
          <cell r="S850">
            <v>4700</v>
          </cell>
          <cell r="T850">
            <v>1410</v>
          </cell>
          <cell r="U850">
            <v>1410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3</v>
          </cell>
          <cell r="AE850">
            <v>30</v>
          </cell>
          <cell r="AF850">
            <v>7</v>
          </cell>
          <cell r="AG850">
            <v>1</v>
          </cell>
          <cell r="AH850">
            <v>880</v>
          </cell>
          <cell r="AI850">
            <v>0</v>
          </cell>
          <cell r="AJ850">
            <v>1</v>
          </cell>
          <cell r="AK850">
            <v>0</v>
          </cell>
          <cell r="AL850">
            <v>0</v>
          </cell>
          <cell r="AM850" t="str">
            <v>0</v>
          </cell>
          <cell r="AO850">
            <v>0</v>
          </cell>
          <cell r="AP850">
            <v>1</v>
          </cell>
          <cell r="AQ850">
            <v>70000001</v>
          </cell>
          <cell r="AR850" t="str">
            <v>0</v>
          </cell>
          <cell r="AT850">
            <v>1</v>
          </cell>
          <cell r="AZ850">
            <v>0.5</v>
          </cell>
          <cell r="BA850">
            <v>0</v>
          </cell>
          <cell r="BB850">
            <v>0</v>
          </cell>
        </row>
        <row r="851">
          <cell r="C851">
            <v>73025002</v>
          </cell>
          <cell r="D851" t="str">
            <v>寒冰硕鼠</v>
          </cell>
          <cell r="E851">
            <v>1</v>
          </cell>
          <cell r="F851">
            <v>0</v>
          </cell>
          <cell r="G851">
            <v>0</v>
          </cell>
          <cell r="H851">
            <v>0</v>
          </cell>
          <cell r="I851">
            <v>70001004</v>
          </cell>
          <cell r="J851">
            <v>70001001</v>
          </cell>
          <cell r="K851">
            <v>0</v>
          </cell>
          <cell r="L851">
            <v>0</v>
          </cell>
          <cell r="M851">
            <v>45</v>
          </cell>
          <cell r="N851">
            <v>6</v>
          </cell>
          <cell r="O851">
            <v>2</v>
          </cell>
          <cell r="P851">
            <v>2</v>
          </cell>
          <cell r="Q851">
            <v>49350</v>
          </cell>
          <cell r="R851">
            <v>4700</v>
          </cell>
          <cell r="S851">
            <v>4700</v>
          </cell>
          <cell r="T851">
            <v>1410</v>
          </cell>
          <cell r="U851">
            <v>1410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3</v>
          </cell>
          <cell r="AE851">
            <v>30</v>
          </cell>
          <cell r="AF851">
            <v>7</v>
          </cell>
          <cell r="AG851">
            <v>1</v>
          </cell>
          <cell r="AH851">
            <v>880</v>
          </cell>
          <cell r="AI851">
            <v>0</v>
          </cell>
          <cell r="AJ851">
            <v>1</v>
          </cell>
          <cell r="AK851">
            <v>0</v>
          </cell>
          <cell r="AL851">
            <v>0</v>
          </cell>
          <cell r="AM851" t="str">
            <v>0</v>
          </cell>
          <cell r="AO851">
            <v>0</v>
          </cell>
          <cell r="AP851">
            <v>1</v>
          </cell>
          <cell r="AQ851">
            <v>70000001</v>
          </cell>
          <cell r="AR851" t="str">
            <v>0</v>
          </cell>
          <cell r="AT851">
            <v>1</v>
          </cell>
          <cell r="AZ851">
            <v>0.5</v>
          </cell>
          <cell r="BA851">
            <v>0</v>
          </cell>
          <cell r="BB851">
            <v>0</v>
          </cell>
        </row>
        <row r="852">
          <cell r="C852">
            <v>73025003</v>
          </cell>
          <cell r="D852" t="str">
            <v>寒冰魔导师</v>
          </cell>
          <cell r="E852">
            <v>3</v>
          </cell>
          <cell r="F852">
            <v>0</v>
          </cell>
          <cell r="G852">
            <v>0</v>
          </cell>
          <cell r="H852">
            <v>0</v>
          </cell>
          <cell r="I852">
            <v>70001004</v>
          </cell>
          <cell r="J852">
            <v>70001001</v>
          </cell>
          <cell r="K852">
            <v>0</v>
          </cell>
          <cell r="L852">
            <v>0</v>
          </cell>
          <cell r="M852">
            <v>45</v>
          </cell>
          <cell r="N852">
            <v>6</v>
          </cell>
          <cell r="O852">
            <v>2</v>
          </cell>
          <cell r="P852">
            <v>1</v>
          </cell>
          <cell r="Q852">
            <v>123375</v>
          </cell>
          <cell r="R852">
            <v>6110</v>
          </cell>
          <cell r="S852">
            <v>6110</v>
          </cell>
          <cell r="T852">
            <v>1410</v>
          </cell>
          <cell r="U852">
            <v>1410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3</v>
          </cell>
          <cell r="AE852">
            <v>10</v>
          </cell>
          <cell r="AF852">
            <v>7</v>
          </cell>
          <cell r="AG852">
            <v>1</v>
          </cell>
          <cell r="AH852">
            <v>17600</v>
          </cell>
          <cell r="AI852">
            <v>0</v>
          </cell>
          <cell r="AJ852">
            <v>1</v>
          </cell>
          <cell r="AK852">
            <v>0</v>
          </cell>
          <cell r="AL852">
            <v>0</v>
          </cell>
          <cell r="AM852" t="str">
            <v>0</v>
          </cell>
          <cell r="AO852">
            <v>0.1</v>
          </cell>
          <cell r="AP852">
            <v>1</v>
          </cell>
          <cell r="AQ852">
            <v>70000001</v>
          </cell>
          <cell r="AR852" t="str">
            <v>79000007,79000011</v>
          </cell>
          <cell r="AT852">
            <v>1</v>
          </cell>
          <cell r="AZ852">
            <v>0.5</v>
          </cell>
          <cell r="BA852">
            <v>0</v>
          </cell>
          <cell r="BB852">
            <v>0</v>
          </cell>
        </row>
        <row r="853">
          <cell r="C853">
            <v>73026001</v>
          </cell>
          <cell r="D853" t="str">
            <v>硕鼠力士</v>
          </cell>
          <cell r="E853">
            <v>1</v>
          </cell>
          <cell r="F853">
            <v>0</v>
          </cell>
          <cell r="G853">
            <v>0</v>
          </cell>
          <cell r="H853">
            <v>0</v>
          </cell>
          <cell r="I853">
            <v>70001004</v>
          </cell>
          <cell r="J853">
            <v>70001001</v>
          </cell>
          <cell r="K853">
            <v>0</v>
          </cell>
          <cell r="L853">
            <v>0</v>
          </cell>
          <cell r="M853">
            <v>47</v>
          </cell>
          <cell r="N853">
            <v>6</v>
          </cell>
          <cell r="O853">
            <v>2</v>
          </cell>
          <cell r="P853">
            <v>2</v>
          </cell>
          <cell r="Q853">
            <v>51450</v>
          </cell>
          <cell r="R853">
            <v>4900</v>
          </cell>
          <cell r="S853">
            <v>4900</v>
          </cell>
          <cell r="T853">
            <v>1470</v>
          </cell>
          <cell r="U853">
            <v>1470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3</v>
          </cell>
          <cell r="AE853">
            <v>30</v>
          </cell>
          <cell r="AF853">
            <v>7</v>
          </cell>
          <cell r="AG853">
            <v>1</v>
          </cell>
          <cell r="AH853">
            <v>880</v>
          </cell>
          <cell r="AI853">
            <v>0</v>
          </cell>
          <cell r="AJ853">
            <v>1</v>
          </cell>
          <cell r="AK853">
            <v>0</v>
          </cell>
          <cell r="AL853">
            <v>0</v>
          </cell>
          <cell r="AM853" t="str">
            <v>0</v>
          </cell>
          <cell r="AO853">
            <v>0</v>
          </cell>
          <cell r="AP853">
            <v>1</v>
          </cell>
          <cell r="AQ853">
            <v>70000001</v>
          </cell>
          <cell r="AR853" t="str">
            <v>0</v>
          </cell>
          <cell r="AT853">
            <v>1</v>
          </cell>
          <cell r="AZ853">
            <v>0.5</v>
          </cell>
          <cell r="BA853">
            <v>0</v>
          </cell>
          <cell r="BB853">
            <v>0</v>
          </cell>
        </row>
        <row r="854">
          <cell r="C854">
            <v>73026002</v>
          </cell>
          <cell r="D854" t="str">
            <v>寒冰火焰</v>
          </cell>
          <cell r="E854">
            <v>1</v>
          </cell>
          <cell r="F854">
            <v>0</v>
          </cell>
          <cell r="G854">
            <v>0</v>
          </cell>
          <cell r="H854">
            <v>0</v>
          </cell>
          <cell r="I854">
            <v>70001004</v>
          </cell>
          <cell r="J854">
            <v>70001001</v>
          </cell>
          <cell r="K854">
            <v>0</v>
          </cell>
          <cell r="L854">
            <v>0</v>
          </cell>
          <cell r="M854">
            <v>47</v>
          </cell>
          <cell r="N854">
            <v>6</v>
          </cell>
          <cell r="O854">
            <v>2</v>
          </cell>
          <cell r="P854">
            <v>2</v>
          </cell>
          <cell r="Q854">
            <v>51450</v>
          </cell>
          <cell r="R854">
            <v>4900</v>
          </cell>
          <cell r="S854">
            <v>4900</v>
          </cell>
          <cell r="T854">
            <v>1470</v>
          </cell>
          <cell r="U854">
            <v>1470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3</v>
          </cell>
          <cell r="AE854">
            <v>30</v>
          </cell>
          <cell r="AF854">
            <v>7</v>
          </cell>
          <cell r="AG854">
            <v>1</v>
          </cell>
          <cell r="AH854">
            <v>880</v>
          </cell>
          <cell r="AI854">
            <v>0</v>
          </cell>
          <cell r="AJ854">
            <v>1</v>
          </cell>
          <cell r="AK854">
            <v>0</v>
          </cell>
          <cell r="AL854">
            <v>0</v>
          </cell>
          <cell r="AM854" t="str">
            <v>0</v>
          </cell>
          <cell r="AO854">
            <v>0</v>
          </cell>
          <cell r="AP854">
            <v>1</v>
          </cell>
          <cell r="AQ854">
            <v>70000001</v>
          </cell>
          <cell r="AR854" t="str">
            <v>0</v>
          </cell>
          <cell r="AT854">
            <v>1</v>
          </cell>
          <cell r="AZ854">
            <v>0.5</v>
          </cell>
          <cell r="BA854">
            <v>0</v>
          </cell>
          <cell r="BB854">
            <v>0</v>
          </cell>
        </row>
        <row r="855">
          <cell r="C855">
            <v>73026003</v>
          </cell>
          <cell r="D855" t="str">
            <v>寒冰树王</v>
          </cell>
          <cell r="E855">
            <v>3</v>
          </cell>
          <cell r="F855">
            <v>0</v>
          </cell>
          <cell r="G855">
            <v>0</v>
          </cell>
          <cell r="H855">
            <v>0</v>
          </cell>
          <cell r="I855">
            <v>70001004</v>
          </cell>
          <cell r="J855">
            <v>70001001</v>
          </cell>
          <cell r="K855">
            <v>0</v>
          </cell>
          <cell r="L855">
            <v>0</v>
          </cell>
          <cell r="M855">
            <v>47</v>
          </cell>
          <cell r="N855">
            <v>6</v>
          </cell>
          <cell r="O855">
            <v>2</v>
          </cell>
          <cell r="P855">
            <v>1</v>
          </cell>
          <cell r="Q855">
            <v>128625</v>
          </cell>
          <cell r="R855">
            <v>6370</v>
          </cell>
          <cell r="S855">
            <v>6370</v>
          </cell>
          <cell r="T855">
            <v>1470</v>
          </cell>
          <cell r="U855">
            <v>1470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3</v>
          </cell>
          <cell r="AE855">
            <v>10</v>
          </cell>
          <cell r="AF855">
            <v>7</v>
          </cell>
          <cell r="AG855">
            <v>1</v>
          </cell>
          <cell r="AH855">
            <v>17600</v>
          </cell>
          <cell r="AI855">
            <v>0</v>
          </cell>
          <cell r="AJ855">
            <v>1</v>
          </cell>
          <cell r="AK855">
            <v>0</v>
          </cell>
          <cell r="AL855">
            <v>0</v>
          </cell>
          <cell r="AM855" t="str">
            <v>0</v>
          </cell>
          <cell r="AO855">
            <v>0.1</v>
          </cell>
          <cell r="AP855">
            <v>1</v>
          </cell>
          <cell r="AQ855">
            <v>70000001</v>
          </cell>
          <cell r="AR855" t="str">
            <v>79000001,79000006</v>
          </cell>
          <cell r="AT855">
            <v>1</v>
          </cell>
          <cell r="AZ855">
            <v>0.5</v>
          </cell>
          <cell r="BA855">
            <v>0</v>
          </cell>
          <cell r="BB855">
            <v>0</v>
          </cell>
        </row>
        <row r="856">
          <cell r="C856">
            <v>73027001</v>
          </cell>
          <cell r="D856" t="str">
            <v>寒冰火焰</v>
          </cell>
          <cell r="E856">
            <v>1</v>
          </cell>
          <cell r="F856">
            <v>0</v>
          </cell>
          <cell r="G856">
            <v>0</v>
          </cell>
          <cell r="H856">
            <v>0</v>
          </cell>
          <cell r="I856">
            <v>70001004</v>
          </cell>
          <cell r="J856">
            <v>70001001</v>
          </cell>
          <cell r="K856">
            <v>0</v>
          </cell>
          <cell r="L856">
            <v>0</v>
          </cell>
          <cell r="M856">
            <v>49</v>
          </cell>
          <cell r="N856">
            <v>6</v>
          </cell>
          <cell r="O856">
            <v>2</v>
          </cell>
          <cell r="P856">
            <v>2</v>
          </cell>
          <cell r="Q856">
            <v>53550</v>
          </cell>
          <cell r="R856">
            <v>5100</v>
          </cell>
          <cell r="S856">
            <v>5100</v>
          </cell>
          <cell r="T856">
            <v>1530</v>
          </cell>
          <cell r="U856">
            <v>1530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3</v>
          </cell>
          <cell r="AE856">
            <v>30</v>
          </cell>
          <cell r="AF856">
            <v>7</v>
          </cell>
          <cell r="AG856">
            <v>1</v>
          </cell>
          <cell r="AH856">
            <v>880</v>
          </cell>
          <cell r="AI856">
            <v>0</v>
          </cell>
          <cell r="AJ856">
            <v>1</v>
          </cell>
          <cell r="AK856">
            <v>0</v>
          </cell>
          <cell r="AL856">
            <v>0</v>
          </cell>
          <cell r="AM856" t="str">
            <v>0</v>
          </cell>
          <cell r="AO856">
            <v>0</v>
          </cell>
          <cell r="AP856">
            <v>1</v>
          </cell>
          <cell r="AQ856">
            <v>70000001</v>
          </cell>
          <cell r="AR856" t="str">
            <v>0</v>
          </cell>
          <cell r="AT856">
            <v>1</v>
          </cell>
          <cell r="AZ856">
            <v>0.5</v>
          </cell>
          <cell r="BA856">
            <v>0</v>
          </cell>
          <cell r="BB856">
            <v>0</v>
          </cell>
        </row>
        <row r="857">
          <cell r="C857">
            <v>73027002</v>
          </cell>
          <cell r="D857" t="str">
            <v>寒冰之花</v>
          </cell>
          <cell r="E857">
            <v>1</v>
          </cell>
          <cell r="F857">
            <v>0</v>
          </cell>
          <cell r="G857">
            <v>0</v>
          </cell>
          <cell r="H857">
            <v>0</v>
          </cell>
          <cell r="I857">
            <v>70001004</v>
          </cell>
          <cell r="J857">
            <v>70001001</v>
          </cell>
          <cell r="K857">
            <v>0</v>
          </cell>
          <cell r="L857">
            <v>0</v>
          </cell>
          <cell r="M857">
            <v>49</v>
          </cell>
          <cell r="N857">
            <v>6</v>
          </cell>
          <cell r="O857">
            <v>2</v>
          </cell>
          <cell r="P857">
            <v>2</v>
          </cell>
          <cell r="Q857">
            <v>53550</v>
          </cell>
          <cell r="R857">
            <v>5100</v>
          </cell>
          <cell r="S857">
            <v>5100</v>
          </cell>
          <cell r="T857">
            <v>1530</v>
          </cell>
          <cell r="U857">
            <v>1530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3</v>
          </cell>
          <cell r="AE857">
            <v>30</v>
          </cell>
          <cell r="AF857">
            <v>7</v>
          </cell>
          <cell r="AG857">
            <v>1</v>
          </cell>
          <cell r="AH857">
            <v>880</v>
          </cell>
          <cell r="AI857">
            <v>0</v>
          </cell>
          <cell r="AJ857">
            <v>1</v>
          </cell>
          <cell r="AK857">
            <v>0</v>
          </cell>
          <cell r="AL857">
            <v>0</v>
          </cell>
          <cell r="AM857" t="str">
            <v>0</v>
          </cell>
          <cell r="AO857">
            <v>0</v>
          </cell>
          <cell r="AP857">
            <v>1</v>
          </cell>
          <cell r="AQ857">
            <v>70000001</v>
          </cell>
          <cell r="AR857" t="str">
            <v>0</v>
          </cell>
          <cell r="AT857">
            <v>1</v>
          </cell>
          <cell r="AZ857">
            <v>0.5</v>
          </cell>
          <cell r="BA857">
            <v>0</v>
          </cell>
          <cell r="BB857">
            <v>0</v>
          </cell>
        </row>
        <row r="858">
          <cell r="C858">
            <v>73027003</v>
          </cell>
          <cell r="D858" t="str">
            <v>寒冰之王领主</v>
          </cell>
          <cell r="E858">
            <v>3</v>
          </cell>
          <cell r="F858">
            <v>0</v>
          </cell>
          <cell r="G858">
            <v>0</v>
          </cell>
          <cell r="H858">
            <v>0</v>
          </cell>
          <cell r="I858">
            <v>70001004</v>
          </cell>
          <cell r="J858">
            <v>70001001</v>
          </cell>
          <cell r="K858">
            <v>0</v>
          </cell>
          <cell r="L858">
            <v>0</v>
          </cell>
          <cell r="M858">
            <v>49</v>
          </cell>
          <cell r="N858">
            <v>6</v>
          </cell>
          <cell r="O858">
            <v>2</v>
          </cell>
          <cell r="P858">
            <v>1</v>
          </cell>
          <cell r="Q858">
            <v>133875</v>
          </cell>
          <cell r="R858">
            <v>6630</v>
          </cell>
          <cell r="S858">
            <v>6630</v>
          </cell>
          <cell r="T858">
            <v>1530</v>
          </cell>
          <cell r="U858">
            <v>1530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3</v>
          </cell>
          <cell r="AE858">
            <v>10</v>
          </cell>
          <cell r="AF858">
            <v>7</v>
          </cell>
          <cell r="AG858">
            <v>1</v>
          </cell>
          <cell r="AH858">
            <v>17600</v>
          </cell>
          <cell r="AI858">
            <v>0</v>
          </cell>
          <cell r="AJ858">
            <v>1</v>
          </cell>
          <cell r="AK858">
            <v>0</v>
          </cell>
          <cell r="AL858">
            <v>0</v>
          </cell>
          <cell r="AM858" t="str">
            <v>0</v>
          </cell>
          <cell r="AO858">
            <v>0.1</v>
          </cell>
          <cell r="AP858">
            <v>1</v>
          </cell>
          <cell r="AQ858">
            <v>70000001</v>
          </cell>
          <cell r="AR858" t="str">
            <v>79000008</v>
          </cell>
          <cell r="AT858">
            <v>1</v>
          </cell>
          <cell r="AZ858">
            <v>0.5</v>
          </cell>
          <cell r="BA858">
            <v>0</v>
          </cell>
          <cell r="BB858">
            <v>0</v>
          </cell>
        </row>
        <row r="859">
          <cell r="C859">
            <v>73028001</v>
          </cell>
          <cell r="D859" t="str">
            <v>火地龙</v>
          </cell>
          <cell r="E859">
            <v>1</v>
          </cell>
          <cell r="F859">
            <v>0</v>
          </cell>
          <cell r="G859">
            <v>0</v>
          </cell>
          <cell r="H859">
            <v>0</v>
          </cell>
          <cell r="I859">
            <v>70001004</v>
          </cell>
          <cell r="J859">
            <v>70001001</v>
          </cell>
          <cell r="K859">
            <v>0</v>
          </cell>
          <cell r="L859">
            <v>0</v>
          </cell>
          <cell r="M859">
            <v>50</v>
          </cell>
          <cell r="N859">
            <v>6</v>
          </cell>
          <cell r="O859">
            <v>2</v>
          </cell>
          <cell r="P859">
            <v>2</v>
          </cell>
          <cell r="Q859">
            <v>54600</v>
          </cell>
          <cell r="R859">
            <v>5200</v>
          </cell>
          <cell r="S859">
            <v>5200</v>
          </cell>
          <cell r="T859">
            <v>1560</v>
          </cell>
          <cell r="U859">
            <v>1560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3</v>
          </cell>
          <cell r="AE859">
            <v>10</v>
          </cell>
          <cell r="AF859">
            <v>7</v>
          </cell>
          <cell r="AG859">
            <v>1</v>
          </cell>
          <cell r="AH859">
            <v>1180</v>
          </cell>
          <cell r="AI859">
            <v>0</v>
          </cell>
          <cell r="AJ859">
            <v>1</v>
          </cell>
          <cell r="AK859">
            <v>0</v>
          </cell>
          <cell r="AL859">
            <v>0</v>
          </cell>
          <cell r="AM859" t="str">
            <v>0</v>
          </cell>
          <cell r="AO859">
            <v>0.1</v>
          </cell>
          <cell r="AP859">
            <v>1</v>
          </cell>
          <cell r="AQ859">
            <v>70000001</v>
          </cell>
          <cell r="AR859" t="str">
            <v>0</v>
          </cell>
          <cell r="AT859">
            <v>1</v>
          </cell>
          <cell r="AZ859">
            <v>0.5</v>
          </cell>
          <cell r="BA859">
            <v>0</v>
          </cell>
          <cell r="BB859">
            <v>0</v>
          </cell>
        </row>
        <row r="860">
          <cell r="C860">
            <v>73028002</v>
          </cell>
          <cell r="D860" t="str">
            <v>熔岩精灵</v>
          </cell>
          <cell r="E860">
            <v>1</v>
          </cell>
          <cell r="F860">
            <v>0</v>
          </cell>
          <cell r="G860">
            <v>0</v>
          </cell>
          <cell r="H860">
            <v>0</v>
          </cell>
          <cell r="I860">
            <v>70001004</v>
          </cell>
          <cell r="J860">
            <v>70001001</v>
          </cell>
          <cell r="K860">
            <v>0</v>
          </cell>
          <cell r="L860">
            <v>0</v>
          </cell>
          <cell r="M860">
            <v>50</v>
          </cell>
          <cell r="N860">
            <v>6</v>
          </cell>
          <cell r="O860">
            <v>6</v>
          </cell>
          <cell r="P860">
            <v>2</v>
          </cell>
          <cell r="Q860">
            <v>54600</v>
          </cell>
          <cell r="R860">
            <v>5200</v>
          </cell>
          <cell r="S860">
            <v>5200</v>
          </cell>
          <cell r="T860">
            <v>1560</v>
          </cell>
          <cell r="U860">
            <v>1560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3</v>
          </cell>
          <cell r="AE860">
            <v>10</v>
          </cell>
          <cell r="AF860">
            <v>7</v>
          </cell>
          <cell r="AG860">
            <v>2</v>
          </cell>
          <cell r="AH860">
            <v>1210</v>
          </cell>
          <cell r="AI860">
            <v>0</v>
          </cell>
          <cell r="AJ860">
            <v>1</v>
          </cell>
          <cell r="AK860">
            <v>0</v>
          </cell>
          <cell r="AL860">
            <v>0</v>
          </cell>
          <cell r="AM860" t="str">
            <v>0</v>
          </cell>
          <cell r="AO860">
            <v>0.1</v>
          </cell>
          <cell r="AP860">
            <v>1</v>
          </cell>
          <cell r="AQ860">
            <v>70000002</v>
          </cell>
          <cell r="AR860" t="str">
            <v>0</v>
          </cell>
          <cell r="AT860">
            <v>1</v>
          </cell>
          <cell r="AZ860">
            <v>0.5</v>
          </cell>
          <cell r="BA860">
            <v>0</v>
          </cell>
          <cell r="BB860">
            <v>0</v>
          </cell>
        </row>
        <row r="861">
          <cell r="C861">
            <v>73028003</v>
          </cell>
          <cell r="D861" t="str">
            <v>熔岩操纵者-克斯</v>
          </cell>
          <cell r="E861">
            <v>3</v>
          </cell>
          <cell r="F861">
            <v>0</v>
          </cell>
          <cell r="G861">
            <v>0</v>
          </cell>
          <cell r="H861">
            <v>0</v>
          </cell>
          <cell r="I861">
            <v>70001004</v>
          </cell>
          <cell r="J861">
            <v>70001001</v>
          </cell>
          <cell r="K861">
            <v>0</v>
          </cell>
          <cell r="L861">
            <v>0</v>
          </cell>
          <cell r="M861">
            <v>50</v>
          </cell>
          <cell r="N861">
            <v>6</v>
          </cell>
          <cell r="O861">
            <v>2</v>
          </cell>
          <cell r="P861">
            <v>2</v>
          </cell>
          <cell r="Q861">
            <v>136500</v>
          </cell>
          <cell r="R861">
            <v>6760</v>
          </cell>
          <cell r="S861">
            <v>6760</v>
          </cell>
          <cell r="T861">
            <v>1560</v>
          </cell>
          <cell r="U861">
            <v>1560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3</v>
          </cell>
          <cell r="AE861">
            <v>30</v>
          </cell>
          <cell r="AF861">
            <v>7</v>
          </cell>
          <cell r="AG861">
            <v>2</v>
          </cell>
          <cell r="AH861">
            <v>24800</v>
          </cell>
          <cell r="AI861">
            <v>1</v>
          </cell>
          <cell r="AJ861">
            <v>2</v>
          </cell>
          <cell r="AK861">
            <v>0</v>
          </cell>
          <cell r="AL861">
            <v>0</v>
          </cell>
          <cell r="AM861" t="str">
            <v>0</v>
          </cell>
          <cell r="AO861">
            <v>0.1</v>
          </cell>
          <cell r="AP861">
            <v>1</v>
          </cell>
          <cell r="AQ861">
            <v>70000002</v>
          </cell>
          <cell r="AR861" t="str">
            <v>79000005,79000003</v>
          </cell>
          <cell r="AT861">
            <v>1</v>
          </cell>
          <cell r="AZ861">
            <v>0.5</v>
          </cell>
          <cell r="BA861">
            <v>0</v>
          </cell>
          <cell r="BB861">
            <v>0</v>
          </cell>
        </row>
        <row r="862">
          <cell r="C862">
            <v>73029001</v>
          </cell>
          <cell r="D862" t="str">
            <v>熔岩烈龙</v>
          </cell>
          <cell r="E862">
            <v>1</v>
          </cell>
          <cell r="F862">
            <v>0</v>
          </cell>
          <cell r="G862">
            <v>0</v>
          </cell>
          <cell r="H862">
            <v>0</v>
          </cell>
          <cell r="I862">
            <v>70001004</v>
          </cell>
          <cell r="J862">
            <v>70001001</v>
          </cell>
          <cell r="K862">
            <v>0</v>
          </cell>
          <cell r="L862">
            <v>0</v>
          </cell>
          <cell r="M862">
            <v>51</v>
          </cell>
          <cell r="N862">
            <v>6</v>
          </cell>
          <cell r="O862">
            <v>2</v>
          </cell>
          <cell r="P862">
            <v>2</v>
          </cell>
          <cell r="Q862">
            <v>55650</v>
          </cell>
          <cell r="R862">
            <v>5300</v>
          </cell>
          <cell r="S862">
            <v>5300</v>
          </cell>
          <cell r="T862">
            <v>1590</v>
          </cell>
          <cell r="U862">
            <v>1590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3</v>
          </cell>
          <cell r="AE862">
            <v>10</v>
          </cell>
          <cell r="AF862">
            <v>7</v>
          </cell>
          <cell r="AG862">
            <v>1</v>
          </cell>
          <cell r="AH862">
            <v>1240</v>
          </cell>
          <cell r="AI862">
            <v>0</v>
          </cell>
          <cell r="AJ862">
            <v>1</v>
          </cell>
          <cell r="AK862">
            <v>0</v>
          </cell>
          <cell r="AL862">
            <v>0</v>
          </cell>
          <cell r="AM862" t="str">
            <v>0</v>
          </cell>
          <cell r="AO862">
            <v>0.1</v>
          </cell>
          <cell r="AP862">
            <v>1</v>
          </cell>
          <cell r="AQ862">
            <v>70000001</v>
          </cell>
          <cell r="AR862" t="str">
            <v>0</v>
          </cell>
          <cell r="AT862">
            <v>1</v>
          </cell>
          <cell r="AZ862">
            <v>0.5</v>
          </cell>
          <cell r="BA862">
            <v>0</v>
          </cell>
          <cell r="BB862">
            <v>0</v>
          </cell>
        </row>
        <row r="863">
          <cell r="C863">
            <v>73029002</v>
          </cell>
          <cell r="D863" t="str">
            <v>炙热地龙</v>
          </cell>
          <cell r="E863">
            <v>1</v>
          </cell>
          <cell r="F863">
            <v>0</v>
          </cell>
          <cell r="G863">
            <v>0</v>
          </cell>
          <cell r="H863">
            <v>0</v>
          </cell>
          <cell r="I863">
            <v>70001004</v>
          </cell>
          <cell r="J863">
            <v>70001001</v>
          </cell>
          <cell r="K863">
            <v>0</v>
          </cell>
          <cell r="L863">
            <v>0</v>
          </cell>
          <cell r="M863">
            <v>51</v>
          </cell>
          <cell r="N863">
            <v>6</v>
          </cell>
          <cell r="O863">
            <v>2</v>
          </cell>
          <cell r="P863">
            <v>2</v>
          </cell>
          <cell r="Q863">
            <v>55650</v>
          </cell>
          <cell r="R863">
            <v>5300</v>
          </cell>
          <cell r="S863">
            <v>5300</v>
          </cell>
          <cell r="T863">
            <v>1590</v>
          </cell>
          <cell r="U863">
            <v>1590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3</v>
          </cell>
          <cell r="AE863">
            <v>10</v>
          </cell>
          <cell r="AF863">
            <v>7</v>
          </cell>
          <cell r="AG863">
            <v>1</v>
          </cell>
          <cell r="AH863">
            <v>1180</v>
          </cell>
          <cell r="AI863">
            <v>0</v>
          </cell>
          <cell r="AJ863">
            <v>1</v>
          </cell>
          <cell r="AK863">
            <v>0</v>
          </cell>
          <cell r="AL863">
            <v>0</v>
          </cell>
          <cell r="AM863" t="str">
            <v>0</v>
          </cell>
          <cell r="AO863">
            <v>0.1</v>
          </cell>
          <cell r="AP863">
            <v>1</v>
          </cell>
          <cell r="AQ863">
            <v>70000001</v>
          </cell>
          <cell r="AR863" t="str">
            <v>0</v>
          </cell>
          <cell r="AT863">
            <v>1</v>
          </cell>
          <cell r="AZ863">
            <v>0.5</v>
          </cell>
          <cell r="BA863">
            <v>0</v>
          </cell>
          <cell r="BB863">
            <v>0</v>
          </cell>
        </row>
        <row r="864">
          <cell r="C864">
            <v>73029003</v>
          </cell>
          <cell r="D864" t="str">
            <v>守护领主</v>
          </cell>
          <cell r="E864">
            <v>3</v>
          </cell>
          <cell r="F864">
            <v>0</v>
          </cell>
          <cell r="G864">
            <v>0</v>
          </cell>
          <cell r="H864">
            <v>0</v>
          </cell>
          <cell r="I864">
            <v>70001004</v>
          </cell>
          <cell r="J864">
            <v>70001001</v>
          </cell>
          <cell r="K864">
            <v>0</v>
          </cell>
          <cell r="L864">
            <v>0</v>
          </cell>
          <cell r="M864">
            <v>51</v>
          </cell>
          <cell r="N864">
            <v>6</v>
          </cell>
          <cell r="O864">
            <v>2</v>
          </cell>
          <cell r="P864">
            <v>2</v>
          </cell>
          <cell r="Q864">
            <v>139125</v>
          </cell>
          <cell r="R864">
            <v>6890</v>
          </cell>
          <cell r="S864">
            <v>6890</v>
          </cell>
          <cell r="T864">
            <v>1590</v>
          </cell>
          <cell r="U864">
            <v>1590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3</v>
          </cell>
          <cell r="AE864">
            <v>30</v>
          </cell>
          <cell r="AF864">
            <v>7</v>
          </cell>
          <cell r="AG864">
            <v>1</v>
          </cell>
          <cell r="AH864">
            <v>26000</v>
          </cell>
          <cell r="AI864">
            <v>1</v>
          </cell>
          <cell r="AJ864">
            <v>3</v>
          </cell>
          <cell r="AK864">
            <v>0</v>
          </cell>
          <cell r="AL864">
            <v>0</v>
          </cell>
          <cell r="AM864" t="str">
            <v>0</v>
          </cell>
          <cell r="AO864">
            <v>0.1</v>
          </cell>
          <cell r="AP864">
            <v>1</v>
          </cell>
          <cell r="AQ864">
            <v>70000001</v>
          </cell>
          <cell r="AR864" t="str">
            <v>79000010,79000004</v>
          </cell>
          <cell r="AT864">
            <v>1</v>
          </cell>
          <cell r="AZ864">
            <v>0.5</v>
          </cell>
          <cell r="BA864">
            <v>0</v>
          </cell>
          <cell r="BB864">
            <v>0</v>
          </cell>
        </row>
        <row r="865">
          <cell r="C865">
            <v>73030001</v>
          </cell>
          <cell r="D865" t="str">
            <v>上古守护</v>
          </cell>
          <cell r="E865">
            <v>1</v>
          </cell>
          <cell r="F865">
            <v>0</v>
          </cell>
          <cell r="G865">
            <v>0</v>
          </cell>
          <cell r="H865">
            <v>0</v>
          </cell>
          <cell r="I865">
            <v>70001004</v>
          </cell>
          <cell r="J865">
            <v>70001001</v>
          </cell>
          <cell r="K865">
            <v>0</v>
          </cell>
          <cell r="L865">
            <v>0</v>
          </cell>
          <cell r="M865">
            <v>52</v>
          </cell>
          <cell r="N865">
            <v>6</v>
          </cell>
          <cell r="O865">
            <v>2</v>
          </cell>
          <cell r="P865">
            <v>2</v>
          </cell>
          <cell r="Q865">
            <v>56700</v>
          </cell>
          <cell r="R865">
            <v>5400</v>
          </cell>
          <cell r="S865">
            <v>5400</v>
          </cell>
          <cell r="T865">
            <v>1620</v>
          </cell>
          <cell r="U865">
            <v>1620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3</v>
          </cell>
          <cell r="AE865">
            <v>10</v>
          </cell>
          <cell r="AF865">
            <v>7</v>
          </cell>
          <cell r="AG865">
            <v>1</v>
          </cell>
          <cell r="AH865">
            <v>1180</v>
          </cell>
          <cell r="AI865">
            <v>0</v>
          </cell>
          <cell r="AJ865">
            <v>1</v>
          </cell>
          <cell r="AK865">
            <v>0</v>
          </cell>
          <cell r="AL865">
            <v>0</v>
          </cell>
          <cell r="AM865" t="str">
            <v>0</v>
          </cell>
          <cell r="AO865">
            <v>0.1</v>
          </cell>
          <cell r="AP865">
            <v>1</v>
          </cell>
          <cell r="AQ865">
            <v>70000001</v>
          </cell>
          <cell r="AR865" t="str">
            <v>0</v>
          </cell>
          <cell r="AT865">
            <v>1</v>
          </cell>
          <cell r="AZ865">
            <v>0.5</v>
          </cell>
          <cell r="BA865">
            <v>0</v>
          </cell>
          <cell r="BB865">
            <v>0</v>
          </cell>
        </row>
        <row r="866">
          <cell r="C866">
            <v>73030002</v>
          </cell>
          <cell r="D866" t="str">
            <v>恶魔法师</v>
          </cell>
          <cell r="E866">
            <v>1</v>
          </cell>
          <cell r="F866">
            <v>0</v>
          </cell>
          <cell r="G866">
            <v>0</v>
          </cell>
          <cell r="H866">
            <v>0</v>
          </cell>
          <cell r="I866">
            <v>70001004</v>
          </cell>
          <cell r="J866">
            <v>70001001</v>
          </cell>
          <cell r="K866">
            <v>0</v>
          </cell>
          <cell r="L866">
            <v>0</v>
          </cell>
          <cell r="M866">
            <v>52</v>
          </cell>
          <cell r="N866">
            <v>6</v>
          </cell>
          <cell r="O866">
            <v>6</v>
          </cell>
          <cell r="P866">
            <v>2</v>
          </cell>
          <cell r="Q866">
            <v>56700</v>
          </cell>
          <cell r="R866">
            <v>5400</v>
          </cell>
          <cell r="S866">
            <v>5400</v>
          </cell>
          <cell r="T866">
            <v>1620</v>
          </cell>
          <cell r="U866">
            <v>1620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3</v>
          </cell>
          <cell r="AE866">
            <v>10</v>
          </cell>
          <cell r="AF866">
            <v>7</v>
          </cell>
          <cell r="AG866">
            <v>2</v>
          </cell>
          <cell r="AH866">
            <v>1330</v>
          </cell>
          <cell r="AI866">
            <v>0</v>
          </cell>
          <cell r="AJ866">
            <v>1</v>
          </cell>
          <cell r="AK866">
            <v>0</v>
          </cell>
          <cell r="AL866">
            <v>0</v>
          </cell>
          <cell r="AM866" t="str">
            <v>0</v>
          </cell>
          <cell r="AO866">
            <v>0.1</v>
          </cell>
          <cell r="AP866">
            <v>1</v>
          </cell>
          <cell r="AQ866">
            <v>70000002</v>
          </cell>
          <cell r="AR866" t="str">
            <v>0</v>
          </cell>
          <cell r="AT866">
            <v>1</v>
          </cell>
          <cell r="AZ866">
            <v>0.5</v>
          </cell>
          <cell r="BA866">
            <v>0</v>
          </cell>
          <cell r="BB866">
            <v>0</v>
          </cell>
        </row>
        <row r="867">
          <cell r="C867">
            <v>73030003</v>
          </cell>
          <cell r="D867" t="str">
            <v>上古守护领主</v>
          </cell>
          <cell r="E867">
            <v>3</v>
          </cell>
          <cell r="F867">
            <v>0</v>
          </cell>
          <cell r="G867">
            <v>0</v>
          </cell>
          <cell r="H867">
            <v>0</v>
          </cell>
          <cell r="I867">
            <v>70001004</v>
          </cell>
          <cell r="J867">
            <v>70001001</v>
          </cell>
          <cell r="K867">
            <v>0</v>
          </cell>
          <cell r="L867">
            <v>0</v>
          </cell>
          <cell r="M867">
            <v>52</v>
          </cell>
          <cell r="N867">
            <v>6</v>
          </cell>
          <cell r="O867">
            <v>2</v>
          </cell>
          <cell r="P867">
            <v>2</v>
          </cell>
          <cell r="Q867">
            <v>141750</v>
          </cell>
          <cell r="R867">
            <v>7020</v>
          </cell>
          <cell r="S867">
            <v>7020</v>
          </cell>
          <cell r="T867">
            <v>1620</v>
          </cell>
          <cell r="U867">
            <v>1620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3</v>
          </cell>
          <cell r="AE867">
            <v>30</v>
          </cell>
          <cell r="AF867">
            <v>7</v>
          </cell>
          <cell r="AG867">
            <v>1</v>
          </cell>
          <cell r="AH867">
            <v>27200</v>
          </cell>
          <cell r="AI867">
            <v>1</v>
          </cell>
          <cell r="AJ867">
            <v>3</v>
          </cell>
          <cell r="AK867">
            <v>0</v>
          </cell>
          <cell r="AL867">
            <v>0</v>
          </cell>
          <cell r="AM867" t="str">
            <v>0</v>
          </cell>
          <cell r="AO867">
            <v>0.1</v>
          </cell>
          <cell r="AP867">
            <v>1</v>
          </cell>
          <cell r="AQ867">
            <v>70000001</v>
          </cell>
          <cell r="AR867" t="str">
            <v>79000006,79000007</v>
          </cell>
          <cell r="AT867">
            <v>1</v>
          </cell>
          <cell r="AZ867">
            <v>0.5</v>
          </cell>
          <cell r="BA867">
            <v>0</v>
          </cell>
          <cell r="BB867">
            <v>0</v>
          </cell>
        </row>
        <row r="868">
          <cell r="C868">
            <v>73031001</v>
          </cell>
          <cell r="D868" t="str">
            <v>炙热地龙</v>
          </cell>
          <cell r="E868">
            <v>1</v>
          </cell>
          <cell r="F868">
            <v>0</v>
          </cell>
          <cell r="G868">
            <v>0</v>
          </cell>
          <cell r="H868">
            <v>0</v>
          </cell>
          <cell r="I868">
            <v>70001004</v>
          </cell>
          <cell r="J868">
            <v>70001001</v>
          </cell>
          <cell r="K868">
            <v>0</v>
          </cell>
          <cell r="L868">
            <v>0</v>
          </cell>
          <cell r="M868">
            <v>53</v>
          </cell>
          <cell r="N868">
            <v>6</v>
          </cell>
          <cell r="O868">
            <v>2</v>
          </cell>
          <cell r="P868">
            <v>2</v>
          </cell>
          <cell r="Q868">
            <v>57750</v>
          </cell>
          <cell r="R868">
            <v>5500</v>
          </cell>
          <cell r="S868">
            <v>5500</v>
          </cell>
          <cell r="T868">
            <v>1650</v>
          </cell>
          <cell r="U868">
            <v>1650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3</v>
          </cell>
          <cell r="AE868">
            <v>10</v>
          </cell>
          <cell r="AF868">
            <v>7</v>
          </cell>
          <cell r="AG868">
            <v>1</v>
          </cell>
          <cell r="AH868">
            <v>1180</v>
          </cell>
          <cell r="AI868">
            <v>0</v>
          </cell>
          <cell r="AJ868">
            <v>1</v>
          </cell>
          <cell r="AK868">
            <v>0</v>
          </cell>
          <cell r="AL868">
            <v>0</v>
          </cell>
          <cell r="AM868" t="str">
            <v>0</v>
          </cell>
          <cell r="AO868">
            <v>0.1</v>
          </cell>
          <cell r="AP868">
            <v>1</v>
          </cell>
          <cell r="AQ868">
            <v>70000001</v>
          </cell>
          <cell r="AR868" t="str">
            <v>0</v>
          </cell>
          <cell r="AT868">
            <v>1</v>
          </cell>
          <cell r="AZ868">
            <v>0.5</v>
          </cell>
          <cell r="BA868">
            <v>0</v>
          </cell>
          <cell r="BB868">
            <v>0</v>
          </cell>
        </row>
        <row r="869">
          <cell r="C869">
            <v>73031002</v>
          </cell>
          <cell r="D869" t="str">
            <v>巡逻卫兵</v>
          </cell>
          <cell r="E869">
            <v>1</v>
          </cell>
          <cell r="F869">
            <v>0</v>
          </cell>
          <cell r="G869">
            <v>0</v>
          </cell>
          <cell r="H869">
            <v>0</v>
          </cell>
          <cell r="I869">
            <v>70001004</v>
          </cell>
          <cell r="J869">
            <v>70001001</v>
          </cell>
          <cell r="K869">
            <v>0</v>
          </cell>
          <cell r="L869">
            <v>0</v>
          </cell>
          <cell r="M869">
            <v>53</v>
          </cell>
          <cell r="N869">
            <v>6</v>
          </cell>
          <cell r="O869">
            <v>2</v>
          </cell>
          <cell r="P869">
            <v>2</v>
          </cell>
          <cell r="Q869">
            <v>57750</v>
          </cell>
          <cell r="R869">
            <v>5500</v>
          </cell>
          <cell r="S869">
            <v>5500</v>
          </cell>
          <cell r="T869">
            <v>1650</v>
          </cell>
          <cell r="U869">
            <v>1650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3</v>
          </cell>
          <cell r="AE869">
            <v>10</v>
          </cell>
          <cell r="AF869">
            <v>7</v>
          </cell>
          <cell r="AG869">
            <v>1</v>
          </cell>
          <cell r="AH869">
            <v>1180</v>
          </cell>
          <cell r="AI869">
            <v>0</v>
          </cell>
          <cell r="AJ869">
            <v>1</v>
          </cell>
          <cell r="AK869">
            <v>0</v>
          </cell>
          <cell r="AL869">
            <v>0</v>
          </cell>
          <cell r="AM869" t="str">
            <v>0</v>
          </cell>
          <cell r="AO869">
            <v>0.1</v>
          </cell>
          <cell r="AP869">
            <v>1</v>
          </cell>
          <cell r="AQ869">
            <v>70000001</v>
          </cell>
          <cell r="AR869" t="str">
            <v>0</v>
          </cell>
          <cell r="AT869">
            <v>1</v>
          </cell>
          <cell r="AZ869">
            <v>0.5</v>
          </cell>
          <cell r="BA869">
            <v>0</v>
          </cell>
          <cell r="BB869">
            <v>0</v>
          </cell>
        </row>
        <row r="870">
          <cell r="C870">
            <v>73031003</v>
          </cell>
          <cell r="D870" t="str">
            <v>邪恶博士-埃克</v>
          </cell>
          <cell r="E870">
            <v>3</v>
          </cell>
          <cell r="F870">
            <v>0</v>
          </cell>
          <cell r="G870">
            <v>0</v>
          </cell>
          <cell r="H870">
            <v>0</v>
          </cell>
          <cell r="I870">
            <v>70001004</v>
          </cell>
          <cell r="J870">
            <v>70001001</v>
          </cell>
          <cell r="K870">
            <v>0</v>
          </cell>
          <cell r="L870">
            <v>0</v>
          </cell>
          <cell r="M870">
            <v>53</v>
          </cell>
          <cell r="N870">
            <v>6</v>
          </cell>
          <cell r="O870">
            <v>2</v>
          </cell>
          <cell r="P870">
            <v>2</v>
          </cell>
          <cell r="Q870">
            <v>144375</v>
          </cell>
          <cell r="R870">
            <v>7150</v>
          </cell>
          <cell r="S870">
            <v>7150</v>
          </cell>
          <cell r="T870">
            <v>1650</v>
          </cell>
          <cell r="U870">
            <v>1650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3</v>
          </cell>
          <cell r="AE870">
            <v>10</v>
          </cell>
          <cell r="AF870">
            <v>7</v>
          </cell>
          <cell r="AG870">
            <v>1</v>
          </cell>
          <cell r="AH870">
            <v>28400</v>
          </cell>
          <cell r="AI870">
            <v>1</v>
          </cell>
          <cell r="AJ870">
            <v>2</v>
          </cell>
          <cell r="AK870">
            <v>0</v>
          </cell>
          <cell r="AL870">
            <v>0</v>
          </cell>
          <cell r="AM870" t="str">
            <v>0</v>
          </cell>
          <cell r="AO870">
            <v>0.1</v>
          </cell>
          <cell r="AP870">
            <v>1</v>
          </cell>
          <cell r="AQ870">
            <v>70000001</v>
          </cell>
          <cell r="AR870" t="str">
            <v>79000002,79000008</v>
          </cell>
          <cell r="AT870">
            <v>1</v>
          </cell>
          <cell r="AZ870">
            <v>0.5</v>
          </cell>
          <cell r="BA870">
            <v>0</v>
          </cell>
          <cell r="BB870">
            <v>0</v>
          </cell>
        </row>
        <row r="871">
          <cell r="C871">
            <v>73032001</v>
          </cell>
          <cell r="D871" t="str">
            <v>上古守护</v>
          </cell>
          <cell r="E871">
            <v>1</v>
          </cell>
          <cell r="F871">
            <v>0</v>
          </cell>
          <cell r="G871">
            <v>0</v>
          </cell>
          <cell r="H871">
            <v>0</v>
          </cell>
          <cell r="I871">
            <v>70001004</v>
          </cell>
          <cell r="J871">
            <v>70001001</v>
          </cell>
          <cell r="K871">
            <v>0</v>
          </cell>
          <cell r="L871">
            <v>0</v>
          </cell>
          <cell r="M871">
            <v>55</v>
          </cell>
          <cell r="N871">
            <v>6</v>
          </cell>
          <cell r="O871">
            <v>2</v>
          </cell>
          <cell r="P871">
            <v>2</v>
          </cell>
          <cell r="Q871">
            <v>59850</v>
          </cell>
          <cell r="R871">
            <v>5700</v>
          </cell>
          <cell r="S871">
            <v>5700</v>
          </cell>
          <cell r="T871">
            <v>1710</v>
          </cell>
          <cell r="U871">
            <v>1710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3</v>
          </cell>
          <cell r="AE871">
            <v>10</v>
          </cell>
          <cell r="AF871">
            <v>7</v>
          </cell>
          <cell r="AG871">
            <v>1</v>
          </cell>
          <cell r="AH871">
            <v>1180</v>
          </cell>
          <cell r="AI871">
            <v>0</v>
          </cell>
          <cell r="AJ871">
            <v>1</v>
          </cell>
          <cell r="AK871">
            <v>0</v>
          </cell>
          <cell r="AL871">
            <v>0</v>
          </cell>
          <cell r="AM871" t="str">
            <v>0</v>
          </cell>
          <cell r="AO871">
            <v>0.1</v>
          </cell>
          <cell r="AP871">
            <v>1</v>
          </cell>
          <cell r="AQ871">
            <v>70000001</v>
          </cell>
          <cell r="AR871" t="str">
            <v>0</v>
          </cell>
          <cell r="AT871">
            <v>1</v>
          </cell>
          <cell r="AZ871">
            <v>0.5</v>
          </cell>
          <cell r="BA871">
            <v>0</v>
          </cell>
          <cell r="BB871">
            <v>0</v>
          </cell>
        </row>
        <row r="872">
          <cell r="C872">
            <v>73032002</v>
          </cell>
          <cell r="D872" t="str">
            <v>恶魔法师</v>
          </cell>
          <cell r="E872">
            <v>1</v>
          </cell>
          <cell r="F872">
            <v>0</v>
          </cell>
          <cell r="G872">
            <v>0</v>
          </cell>
          <cell r="H872">
            <v>0</v>
          </cell>
          <cell r="I872">
            <v>70001004</v>
          </cell>
          <cell r="J872">
            <v>70001001</v>
          </cell>
          <cell r="K872">
            <v>0</v>
          </cell>
          <cell r="L872">
            <v>0</v>
          </cell>
          <cell r="M872">
            <v>55</v>
          </cell>
          <cell r="N872">
            <v>6</v>
          </cell>
          <cell r="O872">
            <v>6</v>
          </cell>
          <cell r="P872">
            <v>2</v>
          </cell>
          <cell r="Q872">
            <v>59850</v>
          </cell>
          <cell r="R872">
            <v>5700</v>
          </cell>
          <cell r="S872">
            <v>5700</v>
          </cell>
          <cell r="T872">
            <v>1710</v>
          </cell>
          <cell r="U872">
            <v>1710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3</v>
          </cell>
          <cell r="AE872">
            <v>10</v>
          </cell>
          <cell r="AF872">
            <v>7</v>
          </cell>
          <cell r="AG872">
            <v>2</v>
          </cell>
          <cell r="AH872">
            <v>1330</v>
          </cell>
          <cell r="AI872">
            <v>0</v>
          </cell>
          <cell r="AJ872">
            <v>1</v>
          </cell>
          <cell r="AK872">
            <v>0</v>
          </cell>
          <cell r="AL872">
            <v>0</v>
          </cell>
          <cell r="AM872" t="str">
            <v>0</v>
          </cell>
          <cell r="AO872">
            <v>0.1</v>
          </cell>
          <cell r="AP872">
            <v>1</v>
          </cell>
          <cell r="AQ872">
            <v>70000002</v>
          </cell>
          <cell r="AR872" t="str">
            <v>0</v>
          </cell>
          <cell r="AT872">
            <v>1</v>
          </cell>
          <cell r="AZ872">
            <v>0.5</v>
          </cell>
          <cell r="BA872">
            <v>0</v>
          </cell>
          <cell r="BB872">
            <v>0</v>
          </cell>
        </row>
        <row r="873">
          <cell r="C873">
            <v>73032003</v>
          </cell>
          <cell r="D873" t="str">
            <v>黑暗魔王-卡利兹</v>
          </cell>
          <cell r="E873">
            <v>3</v>
          </cell>
          <cell r="F873">
            <v>0</v>
          </cell>
          <cell r="G873">
            <v>0</v>
          </cell>
          <cell r="H873">
            <v>0</v>
          </cell>
          <cell r="I873">
            <v>70001004</v>
          </cell>
          <cell r="J873">
            <v>70001001</v>
          </cell>
          <cell r="K873">
            <v>0</v>
          </cell>
          <cell r="L873">
            <v>0</v>
          </cell>
          <cell r="M873">
            <v>55</v>
          </cell>
          <cell r="N873">
            <v>6</v>
          </cell>
          <cell r="O873">
            <v>2</v>
          </cell>
          <cell r="P873">
            <v>2</v>
          </cell>
          <cell r="Q873">
            <v>149625</v>
          </cell>
          <cell r="R873">
            <v>7410</v>
          </cell>
          <cell r="S873">
            <v>7410</v>
          </cell>
          <cell r="T873">
            <v>1710</v>
          </cell>
          <cell r="U873">
            <v>1710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3</v>
          </cell>
          <cell r="AE873">
            <v>30</v>
          </cell>
          <cell r="AF873">
            <v>7</v>
          </cell>
          <cell r="AG873">
            <v>1</v>
          </cell>
          <cell r="AH873">
            <v>29600</v>
          </cell>
          <cell r="AI873">
            <v>1</v>
          </cell>
          <cell r="AJ873">
            <v>3</v>
          </cell>
          <cell r="AK873">
            <v>0</v>
          </cell>
          <cell r="AL873">
            <v>0</v>
          </cell>
          <cell r="AM873" t="str">
            <v>0</v>
          </cell>
          <cell r="AO873">
            <v>0.1</v>
          </cell>
          <cell r="AP873">
            <v>1</v>
          </cell>
          <cell r="AQ873">
            <v>70000001</v>
          </cell>
          <cell r="AR873" t="str">
            <v>79000009,79000004</v>
          </cell>
          <cell r="AT873">
            <v>1</v>
          </cell>
          <cell r="AZ873">
            <v>0.5</v>
          </cell>
          <cell r="BA873">
            <v>0</v>
          </cell>
          <cell r="BB873">
            <v>0</v>
          </cell>
        </row>
        <row r="874">
          <cell r="C874">
            <v>73033001</v>
          </cell>
          <cell r="D874" t="str">
            <v>伐木树妖</v>
          </cell>
          <cell r="E874">
            <v>1</v>
          </cell>
          <cell r="F874">
            <v>0</v>
          </cell>
          <cell r="G874">
            <v>0</v>
          </cell>
          <cell r="H874">
            <v>0</v>
          </cell>
          <cell r="I874">
            <v>70001004</v>
          </cell>
          <cell r="J874">
            <v>70001001</v>
          </cell>
          <cell r="K874">
            <v>0</v>
          </cell>
          <cell r="L874">
            <v>0</v>
          </cell>
          <cell r="M874">
            <v>57</v>
          </cell>
          <cell r="N874">
            <v>6</v>
          </cell>
          <cell r="O874">
            <v>2</v>
          </cell>
          <cell r="P874">
            <v>2</v>
          </cell>
          <cell r="Q874">
            <v>61950</v>
          </cell>
          <cell r="R874">
            <v>5900</v>
          </cell>
          <cell r="S874">
            <v>5900</v>
          </cell>
          <cell r="T874">
            <v>1770</v>
          </cell>
          <cell r="U874">
            <v>1770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3</v>
          </cell>
          <cell r="AE874">
            <v>30</v>
          </cell>
          <cell r="AF874">
            <v>7</v>
          </cell>
          <cell r="AG874">
            <v>1</v>
          </cell>
          <cell r="AH874">
            <v>1180</v>
          </cell>
          <cell r="AI874">
            <v>0</v>
          </cell>
          <cell r="AJ874">
            <v>1</v>
          </cell>
          <cell r="AK874">
            <v>0</v>
          </cell>
          <cell r="AL874">
            <v>0</v>
          </cell>
          <cell r="AM874" t="str">
            <v>0</v>
          </cell>
          <cell r="AO874">
            <v>0</v>
          </cell>
          <cell r="AP874">
            <v>1</v>
          </cell>
          <cell r="AQ874">
            <v>70000001</v>
          </cell>
          <cell r="AR874" t="str">
            <v>0</v>
          </cell>
          <cell r="AT874">
            <v>1</v>
          </cell>
          <cell r="AZ874">
            <v>0.5</v>
          </cell>
          <cell r="BA874">
            <v>0</v>
          </cell>
          <cell r="BB874">
            <v>0</v>
          </cell>
        </row>
        <row r="875">
          <cell r="C875">
            <v>73033002</v>
          </cell>
          <cell r="D875" t="str">
            <v>森林树妖</v>
          </cell>
          <cell r="E875">
            <v>1</v>
          </cell>
          <cell r="F875">
            <v>0</v>
          </cell>
          <cell r="G875">
            <v>0</v>
          </cell>
          <cell r="H875">
            <v>0</v>
          </cell>
          <cell r="I875">
            <v>70001004</v>
          </cell>
          <cell r="J875">
            <v>70001001</v>
          </cell>
          <cell r="K875">
            <v>0</v>
          </cell>
          <cell r="L875">
            <v>0</v>
          </cell>
          <cell r="M875">
            <v>57</v>
          </cell>
          <cell r="N875">
            <v>6</v>
          </cell>
          <cell r="O875">
            <v>2</v>
          </cell>
          <cell r="P875">
            <v>2</v>
          </cell>
          <cell r="Q875">
            <v>61950</v>
          </cell>
          <cell r="R875">
            <v>5900</v>
          </cell>
          <cell r="S875">
            <v>5900</v>
          </cell>
          <cell r="T875">
            <v>1770</v>
          </cell>
          <cell r="U875">
            <v>1770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3</v>
          </cell>
          <cell r="AE875">
            <v>30</v>
          </cell>
          <cell r="AF875">
            <v>7</v>
          </cell>
          <cell r="AG875">
            <v>1</v>
          </cell>
          <cell r="AH875">
            <v>1180</v>
          </cell>
          <cell r="AI875">
            <v>0</v>
          </cell>
          <cell r="AJ875">
            <v>1</v>
          </cell>
          <cell r="AK875">
            <v>0</v>
          </cell>
          <cell r="AL875">
            <v>0</v>
          </cell>
          <cell r="AM875" t="str">
            <v>0</v>
          </cell>
          <cell r="AO875">
            <v>0</v>
          </cell>
          <cell r="AP875">
            <v>1</v>
          </cell>
          <cell r="AQ875">
            <v>70000001</v>
          </cell>
          <cell r="AR875" t="str">
            <v>0</v>
          </cell>
          <cell r="AT875">
            <v>1</v>
          </cell>
          <cell r="AZ875">
            <v>0.5</v>
          </cell>
          <cell r="BA875">
            <v>0</v>
          </cell>
          <cell r="BB875">
            <v>0</v>
          </cell>
        </row>
        <row r="876">
          <cell r="C876">
            <v>73033003</v>
          </cell>
          <cell r="D876" t="str">
            <v>邪恶之树</v>
          </cell>
          <cell r="E876">
            <v>3</v>
          </cell>
          <cell r="F876">
            <v>0</v>
          </cell>
          <cell r="G876">
            <v>0</v>
          </cell>
          <cell r="H876">
            <v>0</v>
          </cell>
          <cell r="I876">
            <v>70001004</v>
          </cell>
          <cell r="J876">
            <v>70001001</v>
          </cell>
          <cell r="K876">
            <v>0</v>
          </cell>
          <cell r="L876">
            <v>0</v>
          </cell>
          <cell r="M876">
            <v>57</v>
          </cell>
          <cell r="N876">
            <v>6</v>
          </cell>
          <cell r="O876">
            <v>2</v>
          </cell>
          <cell r="P876">
            <v>1</v>
          </cell>
          <cell r="Q876">
            <v>154875</v>
          </cell>
          <cell r="R876">
            <v>7670</v>
          </cell>
          <cell r="S876">
            <v>7670</v>
          </cell>
          <cell r="T876">
            <v>1770</v>
          </cell>
          <cell r="U876">
            <v>1770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3</v>
          </cell>
          <cell r="AE876">
            <v>10</v>
          </cell>
          <cell r="AF876">
            <v>7</v>
          </cell>
          <cell r="AG876">
            <v>1</v>
          </cell>
          <cell r="AH876">
            <v>23600</v>
          </cell>
          <cell r="AI876">
            <v>0</v>
          </cell>
          <cell r="AJ876">
            <v>1</v>
          </cell>
          <cell r="AK876">
            <v>0</v>
          </cell>
          <cell r="AL876">
            <v>0</v>
          </cell>
          <cell r="AM876" t="str">
            <v>0</v>
          </cell>
          <cell r="AO876">
            <v>0.1</v>
          </cell>
          <cell r="AP876">
            <v>1</v>
          </cell>
          <cell r="AQ876">
            <v>70000001</v>
          </cell>
          <cell r="AR876" t="str">
            <v>79000011,79000008</v>
          </cell>
          <cell r="AT876">
            <v>1</v>
          </cell>
          <cell r="AZ876">
            <v>0.5</v>
          </cell>
          <cell r="BA876">
            <v>0</v>
          </cell>
          <cell r="BB876">
            <v>0</v>
          </cell>
        </row>
        <row r="877">
          <cell r="C877">
            <v>73034001</v>
          </cell>
          <cell r="D877" t="str">
            <v>森林树妖</v>
          </cell>
          <cell r="E877">
            <v>1</v>
          </cell>
          <cell r="F877">
            <v>0</v>
          </cell>
          <cell r="G877">
            <v>0</v>
          </cell>
          <cell r="H877">
            <v>0</v>
          </cell>
          <cell r="I877">
            <v>70001004</v>
          </cell>
          <cell r="J877">
            <v>70001001</v>
          </cell>
          <cell r="K877">
            <v>0</v>
          </cell>
          <cell r="L877">
            <v>0</v>
          </cell>
          <cell r="M877">
            <v>59</v>
          </cell>
          <cell r="N877">
            <v>6</v>
          </cell>
          <cell r="O877">
            <v>2</v>
          </cell>
          <cell r="P877">
            <v>2</v>
          </cell>
          <cell r="Q877">
            <v>64050</v>
          </cell>
          <cell r="R877">
            <v>6100</v>
          </cell>
          <cell r="S877">
            <v>6100</v>
          </cell>
          <cell r="T877">
            <v>1830</v>
          </cell>
          <cell r="U877">
            <v>1830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3</v>
          </cell>
          <cell r="AE877">
            <v>30</v>
          </cell>
          <cell r="AF877">
            <v>7</v>
          </cell>
          <cell r="AG877">
            <v>1</v>
          </cell>
          <cell r="AH877">
            <v>1180</v>
          </cell>
          <cell r="AI877">
            <v>0</v>
          </cell>
          <cell r="AJ877">
            <v>1</v>
          </cell>
          <cell r="AK877">
            <v>0</v>
          </cell>
          <cell r="AL877">
            <v>0</v>
          </cell>
          <cell r="AM877" t="str">
            <v>0</v>
          </cell>
          <cell r="AO877">
            <v>0</v>
          </cell>
          <cell r="AP877">
            <v>1</v>
          </cell>
          <cell r="AQ877">
            <v>70000001</v>
          </cell>
          <cell r="AR877" t="str">
            <v>0</v>
          </cell>
          <cell r="AT877">
            <v>1</v>
          </cell>
          <cell r="AZ877">
            <v>0.5</v>
          </cell>
          <cell r="BA877">
            <v>0</v>
          </cell>
          <cell r="BB877">
            <v>0</v>
          </cell>
        </row>
        <row r="878">
          <cell r="C878">
            <v>73034002</v>
          </cell>
          <cell r="D878" t="str">
            <v>冰寒勇士</v>
          </cell>
          <cell r="E878">
            <v>1</v>
          </cell>
          <cell r="F878">
            <v>0</v>
          </cell>
          <cell r="G878">
            <v>0</v>
          </cell>
          <cell r="H878">
            <v>0</v>
          </cell>
          <cell r="I878">
            <v>70001004</v>
          </cell>
          <cell r="J878">
            <v>70001001</v>
          </cell>
          <cell r="K878">
            <v>0</v>
          </cell>
          <cell r="L878">
            <v>0</v>
          </cell>
          <cell r="M878">
            <v>59</v>
          </cell>
          <cell r="N878">
            <v>6</v>
          </cell>
          <cell r="O878">
            <v>2</v>
          </cell>
          <cell r="P878">
            <v>2</v>
          </cell>
          <cell r="Q878">
            <v>64050</v>
          </cell>
          <cell r="R878">
            <v>6100</v>
          </cell>
          <cell r="S878">
            <v>6100</v>
          </cell>
          <cell r="T878">
            <v>1830</v>
          </cell>
          <cell r="U878">
            <v>1830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3</v>
          </cell>
          <cell r="AE878">
            <v>30</v>
          </cell>
          <cell r="AF878">
            <v>7</v>
          </cell>
          <cell r="AG878">
            <v>1</v>
          </cell>
          <cell r="AH878">
            <v>1180</v>
          </cell>
          <cell r="AI878">
            <v>0</v>
          </cell>
          <cell r="AJ878">
            <v>1</v>
          </cell>
          <cell r="AK878">
            <v>0</v>
          </cell>
          <cell r="AL878">
            <v>0</v>
          </cell>
          <cell r="AM878" t="str">
            <v>0</v>
          </cell>
          <cell r="AO878">
            <v>0</v>
          </cell>
          <cell r="AP878">
            <v>1</v>
          </cell>
          <cell r="AQ878">
            <v>70000001</v>
          </cell>
          <cell r="AR878" t="str">
            <v>0</v>
          </cell>
          <cell r="AT878">
            <v>1</v>
          </cell>
          <cell r="AZ878">
            <v>0.5</v>
          </cell>
          <cell r="BA878">
            <v>0</v>
          </cell>
          <cell r="BB878">
            <v>0</v>
          </cell>
        </row>
        <row r="879">
          <cell r="C879">
            <v>73034003</v>
          </cell>
          <cell r="D879" t="str">
            <v>邪恶勇士领主</v>
          </cell>
          <cell r="E879">
            <v>3</v>
          </cell>
          <cell r="F879">
            <v>0</v>
          </cell>
          <cell r="G879">
            <v>0</v>
          </cell>
          <cell r="H879">
            <v>0</v>
          </cell>
          <cell r="I879">
            <v>70001004</v>
          </cell>
          <cell r="J879">
            <v>70001001</v>
          </cell>
          <cell r="K879">
            <v>0</v>
          </cell>
          <cell r="L879">
            <v>0</v>
          </cell>
          <cell r="M879">
            <v>59</v>
          </cell>
          <cell r="N879">
            <v>6</v>
          </cell>
          <cell r="O879">
            <v>2</v>
          </cell>
          <cell r="P879">
            <v>1</v>
          </cell>
          <cell r="Q879">
            <v>160125</v>
          </cell>
          <cell r="R879">
            <v>7930</v>
          </cell>
          <cell r="S879">
            <v>7930</v>
          </cell>
          <cell r="T879">
            <v>1830</v>
          </cell>
          <cell r="U879">
            <v>1830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3</v>
          </cell>
          <cell r="AE879">
            <v>10</v>
          </cell>
          <cell r="AF879">
            <v>7</v>
          </cell>
          <cell r="AG879">
            <v>1</v>
          </cell>
          <cell r="AH879">
            <v>23600</v>
          </cell>
          <cell r="AI879">
            <v>0</v>
          </cell>
          <cell r="AJ879">
            <v>1</v>
          </cell>
          <cell r="AK879">
            <v>0</v>
          </cell>
          <cell r="AL879">
            <v>0</v>
          </cell>
          <cell r="AM879" t="str">
            <v>0</v>
          </cell>
          <cell r="AO879">
            <v>0.1</v>
          </cell>
          <cell r="AP879">
            <v>1</v>
          </cell>
          <cell r="AQ879">
            <v>70000001</v>
          </cell>
          <cell r="AR879" t="str">
            <v>79000002,79000007</v>
          </cell>
          <cell r="AT879">
            <v>1</v>
          </cell>
          <cell r="AZ879">
            <v>0.5</v>
          </cell>
          <cell r="BA879">
            <v>0</v>
          </cell>
          <cell r="BB879">
            <v>0</v>
          </cell>
        </row>
        <row r="880">
          <cell r="C880">
            <v>73035001</v>
          </cell>
          <cell r="D880" t="str">
            <v>冰寒勇士</v>
          </cell>
          <cell r="E880">
            <v>1</v>
          </cell>
          <cell r="F880">
            <v>0</v>
          </cell>
          <cell r="G880">
            <v>0</v>
          </cell>
          <cell r="H880">
            <v>0</v>
          </cell>
          <cell r="I880">
            <v>70001004</v>
          </cell>
          <cell r="J880">
            <v>70001001</v>
          </cell>
          <cell r="K880">
            <v>0</v>
          </cell>
          <cell r="L880">
            <v>0</v>
          </cell>
          <cell r="M880">
            <v>60</v>
          </cell>
          <cell r="N880">
            <v>6</v>
          </cell>
          <cell r="O880">
            <v>2</v>
          </cell>
          <cell r="P880">
            <v>2</v>
          </cell>
          <cell r="Q880">
            <v>65100</v>
          </cell>
          <cell r="R880">
            <v>6200</v>
          </cell>
          <cell r="S880">
            <v>6200</v>
          </cell>
          <cell r="T880">
            <v>1860</v>
          </cell>
          <cell r="U880">
            <v>1860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3</v>
          </cell>
          <cell r="AE880">
            <v>30</v>
          </cell>
          <cell r="AF880">
            <v>7</v>
          </cell>
          <cell r="AG880">
            <v>1</v>
          </cell>
          <cell r="AH880">
            <v>1180</v>
          </cell>
          <cell r="AI880">
            <v>0</v>
          </cell>
          <cell r="AJ880">
            <v>1</v>
          </cell>
          <cell r="AK880">
            <v>0</v>
          </cell>
          <cell r="AL880">
            <v>0</v>
          </cell>
          <cell r="AM880" t="str">
            <v>0</v>
          </cell>
          <cell r="AO880">
            <v>0</v>
          </cell>
          <cell r="AP880">
            <v>1</v>
          </cell>
          <cell r="AQ880">
            <v>70000001</v>
          </cell>
          <cell r="AR880" t="str">
            <v>0</v>
          </cell>
          <cell r="AT880">
            <v>1</v>
          </cell>
          <cell r="AZ880">
            <v>0.5</v>
          </cell>
          <cell r="BA880">
            <v>0</v>
          </cell>
          <cell r="BB880">
            <v>0</v>
          </cell>
        </row>
        <row r="881">
          <cell r="C881">
            <v>73035002</v>
          </cell>
          <cell r="D881" t="str">
            <v>森林勇士</v>
          </cell>
          <cell r="E881">
            <v>1</v>
          </cell>
          <cell r="F881">
            <v>0</v>
          </cell>
          <cell r="G881">
            <v>0</v>
          </cell>
          <cell r="H881">
            <v>0</v>
          </cell>
          <cell r="I881">
            <v>70001004</v>
          </cell>
          <cell r="J881">
            <v>70001001</v>
          </cell>
          <cell r="K881">
            <v>0</v>
          </cell>
          <cell r="L881">
            <v>0</v>
          </cell>
          <cell r="M881">
            <v>60</v>
          </cell>
          <cell r="N881">
            <v>6</v>
          </cell>
          <cell r="O881">
            <v>2</v>
          </cell>
          <cell r="P881">
            <v>2</v>
          </cell>
          <cell r="Q881">
            <v>65100</v>
          </cell>
          <cell r="R881">
            <v>6200</v>
          </cell>
          <cell r="S881">
            <v>6200</v>
          </cell>
          <cell r="T881">
            <v>1860</v>
          </cell>
          <cell r="U881">
            <v>1860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3</v>
          </cell>
          <cell r="AE881">
            <v>30</v>
          </cell>
          <cell r="AF881">
            <v>7</v>
          </cell>
          <cell r="AG881">
            <v>1</v>
          </cell>
          <cell r="AH881">
            <v>1180</v>
          </cell>
          <cell r="AI881">
            <v>0</v>
          </cell>
          <cell r="AJ881">
            <v>1</v>
          </cell>
          <cell r="AK881">
            <v>0</v>
          </cell>
          <cell r="AL881">
            <v>0</v>
          </cell>
          <cell r="AM881" t="str">
            <v>0</v>
          </cell>
          <cell r="AO881">
            <v>0</v>
          </cell>
          <cell r="AP881">
            <v>1</v>
          </cell>
          <cell r="AQ881">
            <v>70000001</v>
          </cell>
          <cell r="AR881" t="str">
            <v>0</v>
          </cell>
          <cell r="AT881">
            <v>1</v>
          </cell>
          <cell r="AZ881">
            <v>0.5</v>
          </cell>
          <cell r="BA881">
            <v>0</v>
          </cell>
          <cell r="BB881">
            <v>0</v>
          </cell>
        </row>
        <row r="882">
          <cell r="C882">
            <v>73035003</v>
          </cell>
          <cell r="D882" t="str">
            <v>火焰之王领主</v>
          </cell>
          <cell r="E882">
            <v>3</v>
          </cell>
          <cell r="F882">
            <v>0</v>
          </cell>
          <cell r="G882">
            <v>0</v>
          </cell>
          <cell r="H882">
            <v>0</v>
          </cell>
          <cell r="I882">
            <v>70001004</v>
          </cell>
          <cell r="J882">
            <v>70001001</v>
          </cell>
          <cell r="K882">
            <v>0</v>
          </cell>
          <cell r="L882">
            <v>0</v>
          </cell>
          <cell r="M882">
            <v>60</v>
          </cell>
          <cell r="N882">
            <v>6</v>
          </cell>
          <cell r="O882">
            <v>2</v>
          </cell>
          <cell r="P882">
            <v>1</v>
          </cell>
          <cell r="Q882">
            <v>162750</v>
          </cell>
          <cell r="R882">
            <v>8060</v>
          </cell>
          <cell r="S882">
            <v>8060</v>
          </cell>
          <cell r="T882">
            <v>1860</v>
          </cell>
          <cell r="U882">
            <v>1860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3</v>
          </cell>
          <cell r="AE882">
            <v>10</v>
          </cell>
          <cell r="AF882">
            <v>7</v>
          </cell>
          <cell r="AG882">
            <v>2</v>
          </cell>
          <cell r="AH882">
            <v>23600</v>
          </cell>
          <cell r="AI882">
            <v>0</v>
          </cell>
          <cell r="AJ882">
            <v>1</v>
          </cell>
          <cell r="AK882">
            <v>0</v>
          </cell>
          <cell r="AL882">
            <v>0</v>
          </cell>
          <cell r="AM882" t="str">
            <v>0</v>
          </cell>
          <cell r="AO882">
            <v>0.1</v>
          </cell>
          <cell r="AP882">
            <v>1</v>
          </cell>
          <cell r="AQ882">
            <v>70000002</v>
          </cell>
          <cell r="AR882" t="str">
            <v>79000004,79000010</v>
          </cell>
          <cell r="AT882">
            <v>1</v>
          </cell>
          <cell r="AZ882">
            <v>0.5</v>
          </cell>
          <cell r="BA882">
            <v>0</v>
          </cell>
          <cell r="BB882">
            <v>0</v>
          </cell>
        </row>
        <row r="883">
          <cell r="C883">
            <v>73036001</v>
          </cell>
          <cell r="D883" t="str">
            <v>硕鼠力士</v>
          </cell>
          <cell r="E883">
            <v>1</v>
          </cell>
          <cell r="F883">
            <v>0</v>
          </cell>
          <cell r="G883">
            <v>0</v>
          </cell>
          <cell r="H883">
            <v>0</v>
          </cell>
          <cell r="I883">
            <v>70001004</v>
          </cell>
          <cell r="J883">
            <v>70001001</v>
          </cell>
          <cell r="K883">
            <v>0</v>
          </cell>
          <cell r="L883">
            <v>0</v>
          </cell>
          <cell r="M883">
            <v>61</v>
          </cell>
          <cell r="N883">
            <v>6</v>
          </cell>
          <cell r="O883">
            <v>2</v>
          </cell>
          <cell r="P883">
            <v>2</v>
          </cell>
          <cell r="Q883">
            <v>66150</v>
          </cell>
          <cell r="R883">
            <v>6300</v>
          </cell>
          <cell r="S883">
            <v>6300</v>
          </cell>
          <cell r="T883">
            <v>1890</v>
          </cell>
          <cell r="U883">
            <v>1890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3</v>
          </cell>
          <cell r="AE883">
            <v>30</v>
          </cell>
          <cell r="AF883">
            <v>7</v>
          </cell>
          <cell r="AG883">
            <v>1</v>
          </cell>
          <cell r="AH883">
            <v>880</v>
          </cell>
          <cell r="AI883">
            <v>0</v>
          </cell>
          <cell r="AJ883">
            <v>1</v>
          </cell>
          <cell r="AK883">
            <v>0</v>
          </cell>
          <cell r="AL883">
            <v>0</v>
          </cell>
          <cell r="AM883" t="str">
            <v>0</v>
          </cell>
          <cell r="AO883">
            <v>0</v>
          </cell>
          <cell r="AP883">
            <v>1</v>
          </cell>
          <cell r="AQ883">
            <v>70000001</v>
          </cell>
          <cell r="AR883" t="str">
            <v>0</v>
          </cell>
          <cell r="AT883">
            <v>1</v>
          </cell>
          <cell r="AZ883">
            <v>0.5</v>
          </cell>
          <cell r="BA883">
            <v>0</v>
          </cell>
          <cell r="BB883">
            <v>0</v>
          </cell>
        </row>
        <row r="884">
          <cell r="C884">
            <v>73036002</v>
          </cell>
          <cell r="D884" t="str">
            <v>彩色树怪</v>
          </cell>
          <cell r="E884">
            <v>1</v>
          </cell>
          <cell r="F884">
            <v>0</v>
          </cell>
          <cell r="G884">
            <v>0</v>
          </cell>
          <cell r="H884">
            <v>0</v>
          </cell>
          <cell r="I884">
            <v>70001004</v>
          </cell>
          <cell r="J884">
            <v>70001001</v>
          </cell>
          <cell r="K884">
            <v>0</v>
          </cell>
          <cell r="L884">
            <v>0</v>
          </cell>
          <cell r="M884">
            <v>61</v>
          </cell>
          <cell r="N884">
            <v>6</v>
          </cell>
          <cell r="O884">
            <v>2</v>
          </cell>
          <cell r="P884">
            <v>2</v>
          </cell>
          <cell r="Q884">
            <v>66150</v>
          </cell>
          <cell r="R884">
            <v>6300</v>
          </cell>
          <cell r="S884">
            <v>6300</v>
          </cell>
          <cell r="T884">
            <v>1890</v>
          </cell>
          <cell r="U884">
            <v>1890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3</v>
          </cell>
          <cell r="AE884">
            <v>30</v>
          </cell>
          <cell r="AF884">
            <v>7</v>
          </cell>
          <cell r="AG884">
            <v>1</v>
          </cell>
          <cell r="AH884">
            <v>880</v>
          </cell>
          <cell r="AI884">
            <v>0</v>
          </cell>
          <cell r="AJ884">
            <v>1</v>
          </cell>
          <cell r="AK884">
            <v>0</v>
          </cell>
          <cell r="AL884">
            <v>0</v>
          </cell>
          <cell r="AM884" t="str">
            <v>0</v>
          </cell>
          <cell r="AO884">
            <v>0</v>
          </cell>
          <cell r="AP884">
            <v>1</v>
          </cell>
          <cell r="AQ884">
            <v>70000001</v>
          </cell>
          <cell r="AR884" t="str">
            <v>0</v>
          </cell>
          <cell r="AT884">
            <v>1</v>
          </cell>
          <cell r="AZ884">
            <v>0.5</v>
          </cell>
          <cell r="BA884">
            <v>0</v>
          </cell>
          <cell r="BB884">
            <v>0</v>
          </cell>
        </row>
        <row r="885">
          <cell r="C885">
            <v>73036003</v>
          </cell>
          <cell r="D885" t="str">
            <v>守护领主-达拉</v>
          </cell>
          <cell r="E885">
            <v>3</v>
          </cell>
          <cell r="F885">
            <v>0</v>
          </cell>
          <cell r="G885">
            <v>0</v>
          </cell>
          <cell r="H885">
            <v>0</v>
          </cell>
          <cell r="I885">
            <v>70001004</v>
          </cell>
          <cell r="J885">
            <v>70001001</v>
          </cell>
          <cell r="K885">
            <v>0</v>
          </cell>
          <cell r="L885">
            <v>0</v>
          </cell>
          <cell r="M885">
            <v>61</v>
          </cell>
          <cell r="N885">
            <v>6</v>
          </cell>
          <cell r="O885">
            <v>8</v>
          </cell>
          <cell r="P885">
            <v>2</v>
          </cell>
          <cell r="Q885">
            <v>165375</v>
          </cell>
          <cell r="R885">
            <v>8190</v>
          </cell>
          <cell r="S885">
            <v>8190</v>
          </cell>
          <cell r="T885">
            <v>1890</v>
          </cell>
          <cell r="U885">
            <v>1890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3</v>
          </cell>
          <cell r="AE885">
            <v>30</v>
          </cell>
          <cell r="AF885">
            <v>7</v>
          </cell>
          <cell r="AG885">
            <v>2</v>
          </cell>
          <cell r="AH885">
            <v>35000</v>
          </cell>
          <cell r="AI885">
            <v>1</v>
          </cell>
          <cell r="AJ885">
            <v>3</v>
          </cell>
          <cell r="AK885">
            <v>3</v>
          </cell>
          <cell r="AL885">
            <v>0</v>
          </cell>
          <cell r="AM885" t="str">
            <v>0</v>
          </cell>
          <cell r="AO885">
            <v>0.1</v>
          </cell>
          <cell r="AP885">
            <v>1</v>
          </cell>
          <cell r="AQ885">
            <v>70000002</v>
          </cell>
          <cell r="AR885" t="str">
            <v>79000011,79000009</v>
          </cell>
          <cell r="AT885">
            <v>1</v>
          </cell>
          <cell r="AZ885">
            <v>0.5</v>
          </cell>
          <cell r="BA885">
            <v>0</v>
          </cell>
          <cell r="BB885">
            <v>0</v>
          </cell>
        </row>
        <row r="886">
          <cell r="C886">
            <v>73037001</v>
          </cell>
          <cell r="D886" t="str">
            <v>碧空之狼</v>
          </cell>
          <cell r="E886">
            <v>1</v>
          </cell>
          <cell r="F886">
            <v>0</v>
          </cell>
          <cell r="G886">
            <v>0</v>
          </cell>
          <cell r="H886">
            <v>0</v>
          </cell>
          <cell r="I886">
            <v>70001004</v>
          </cell>
          <cell r="J886">
            <v>70001001</v>
          </cell>
          <cell r="K886">
            <v>0</v>
          </cell>
          <cell r="L886">
            <v>0</v>
          </cell>
          <cell r="M886">
            <v>62</v>
          </cell>
          <cell r="N886">
            <v>6</v>
          </cell>
          <cell r="O886">
            <v>2</v>
          </cell>
          <cell r="P886">
            <v>2</v>
          </cell>
          <cell r="Q886">
            <v>67200</v>
          </cell>
          <cell r="R886">
            <v>6400</v>
          </cell>
          <cell r="S886">
            <v>6400</v>
          </cell>
          <cell r="T886">
            <v>1920</v>
          </cell>
          <cell r="U886">
            <v>1920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3</v>
          </cell>
          <cell r="AE886">
            <v>30</v>
          </cell>
          <cell r="AF886">
            <v>7</v>
          </cell>
          <cell r="AG886">
            <v>1</v>
          </cell>
          <cell r="AH886">
            <v>1480</v>
          </cell>
          <cell r="AI886">
            <v>0</v>
          </cell>
          <cell r="AJ886">
            <v>1</v>
          </cell>
          <cell r="AK886">
            <v>2</v>
          </cell>
          <cell r="AL886">
            <v>0</v>
          </cell>
          <cell r="AM886" t="str">
            <v>0</v>
          </cell>
          <cell r="AO886">
            <v>0.1</v>
          </cell>
          <cell r="AP886">
            <v>1</v>
          </cell>
          <cell r="AQ886">
            <v>70000001</v>
          </cell>
          <cell r="AR886" t="str">
            <v>0</v>
          </cell>
          <cell r="AT886">
            <v>1</v>
          </cell>
          <cell r="AZ886">
            <v>0.5</v>
          </cell>
          <cell r="BA886">
            <v>0</v>
          </cell>
          <cell r="BB886">
            <v>0</v>
          </cell>
        </row>
        <row r="887">
          <cell r="C887">
            <v>73037002</v>
          </cell>
          <cell r="D887" t="str">
            <v>碧空蜘蛛</v>
          </cell>
          <cell r="E887">
            <v>1</v>
          </cell>
          <cell r="F887">
            <v>0</v>
          </cell>
          <cell r="G887">
            <v>0</v>
          </cell>
          <cell r="H887">
            <v>0</v>
          </cell>
          <cell r="I887">
            <v>70001004</v>
          </cell>
          <cell r="J887">
            <v>70001001</v>
          </cell>
          <cell r="K887">
            <v>0</v>
          </cell>
          <cell r="L887">
            <v>0</v>
          </cell>
          <cell r="M887">
            <v>62</v>
          </cell>
          <cell r="N887">
            <v>6</v>
          </cell>
          <cell r="O887">
            <v>6</v>
          </cell>
          <cell r="P887">
            <v>2</v>
          </cell>
          <cell r="Q887">
            <v>67200</v>
          </cell>
          <cell r="R887">
            <v>6400</v>
          </cell>
          <cell r="S887">
            <v>6400</v>
          </cell>
          <cell r="T887">
            <v>1920</v>
          </cell>
          <cell r="U887">
            <v>1920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</v>
          </cell>
          <cell r="AE887">
            <v>30</v>
          </cell>
          <cell r="AF887">
            <v>7</v>
          </cell>
          <cell r="AG887">
            <v>2</v>
          </cell>
          <cell r="AH887">
            <v>1520</v>
          </cell>
          <cell r="AI887">
            <v>0</v>
          </cell>
          <cell r="AJ887">
            <v>1</v>
          </cell>
          <cell r="AK887">
            <v>2</v>
          </cell>
          <cell r="AL887">
            <v>0</v>
          </cell>
          <cell r="AM887" t="str">
            <v>0</v>
          </cell>
          <cell r="AO887">
            <v>0.1</v>
          </cell>
          <cell r="AP887">
            <v>1</v>
          </cell>
          <cell r="AQ887">
            <v>70000002</v>
          </cell>
          <cell r="AR887" t="str">
            <v>0</v>
          </cell>
          <cell r="AT887">
            <v>1</v>
          </cell>
          <cell r="AZ887">
            <v>0.5</v>
          </cell>
          <cell r="BA887">
            <v>0</v>
          </cell>
          <cell r="BB887">
            <v>0</v>
          </cell>
        </row>
        <row r="888">
          <cell r="C888">
            <v>73037003</v>
          </cell>
          <cell r="D888" t="str">
            <v>碧空领主-利斯塔</v>
          </cell>
          <cell r="E888">
            <v>3</v>
          </cell>
          <cell r="F888">
            <v>0</v>
          </cell>
          <cell r="G888">
            <v>0</v>
          </cell>
          <cell r="H888">
            <v>0</v>
          </cell>
          <cell r="I888">
            <v>70001004</v>
          </cell>
          <cell r="J888">
            <v>70001001</v>
          </cell>
          <cell r="K888">
            <v>0</v>
          </cell>
          <cell r="L888">
            <v>0</v>
          </cell>
          <cell r="M888">
            <v>62</v>
          </cell>
          <cell r="N888">
            <v>6</v>
          </cell>
          <cell r="O888">
            <v>8</v>
          </cell>
          <cell r="P888">
            <v>2</v>
          </cell>
          <cell r="Q888">
            <v>168000</v>
          </cell>
          <cell r="R888">
            <v>8320</v>
          </cell>
          <cell r="S888">
            <v>8320</v>
          </cell>
          <cell r="T888">
            <v>1920</v>
          </cell>
          <cell r="U888">
            <v>1920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3</v>
          </cell>
          <cell r="AE888">
            <v>30</v>
          </cell>
          <cell r="AF888">
            <v>7</v>
          </cell>
          <cell r="AG888">
            <v>2</v>
          </cell>
          <cell r="AH888">
            <v>35000</v>
          </cell>
          <cell r="AI888">
            <v>1</v>
          </cell>
          <cell r="AJ888">
            <v>3</v>
          </cell>
          <cell r="AK888">
            <v>3</v>
          </cell>
          <cell r="AL888">
            <v>0</v>
          </cell>
          <cell r="AM888" t="str">
            <v>0</v>
          </cell>
          <cell r="AO888">
            <v>0.1</v>
          </cell>
          <cell r="AP888">
            <v>1</v>
          </cell>
          <cell r="AQ888">
            <v>70000002</v>
          </cell>
          <cell r="AR888" t="str">
            <v>79000006,79000001</v>
          </cell>
          <cell r="AT888">
            <v>1</v>
          </cell>
          <cell r="AZ888">
            <v>0.5</v>
          </cell>
          <cell r="BA888">
            <v>0</v>
          </cell>
          <cell r="BB888">
            <v>0</v>
          </cell>
        </row>
        <row r="889">
          <cell r="C889">
            <v>73038001</v>
          </cell>
          <cell r="D889" t="str">
            <v>遗迹野猪</v>
          </cell>
          <cell r="E889">
            <v>1</v>
          </cell>
          <cell r="F889">
            <v>0</v>
          </cell>
          <cell r="G889">
            <v>0</v>
          </cell>
          <cell r="H889">
            <v>0</v>
          </cell>
          <cell r="I889">
            <v>70001004</v>
          </cell>
          <cell r="J889">
            <v>70001001</v>
          </cell>
          <cell r="K889">
            <v>0</v>
          </cell>
          <cell r="L889">
            <v>0</v>
          </cell>
          <cell r="M889">
            <v>63</v>
          </cell>
          <cell r="N889">
            <v>6</v>
          </cell>
          <cell r="O889">
            <v>2</v>
          </cell>
          <cell r="P889">
            <v>2</v>
          </cell>
          <cell r="Q889">
            <v>68250</v>
          </cell>
          <cell r="R889">
            <v>6500</v>
          </cell>
          <cell r="S889">
            <v>6500</v>
          </cell>
          <cell r="T889">
            <v>1950</v>
          </cell>
          <cell r="U889">
            <v>1950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3</v>
          </cell>
          <cell r="AE889">
            <v>30</v>
          </cell>
          <cell r="AF889">
            <v>7</v>
          </cell>
          <cell r="AG889">
            <v>1</v>
          </cell>
          <cell r="AH889">
            <v>1560</v>
          </cell>
          <cell r="AI889">
            <v>0</v>
          </cell>
          <cell r="AJ889">
            <v>1</v>
          </cell>
          <cell r="AK889">
            <v>0</v>
          </cell>
          <cell r="AL889">
            <v>0</v>
          </cell>
          <cell r="AM889" t="str">
            <v>0</v>
          </cell>
          <cell r="AO889">
            <v>0</v>
          </cell>
          <cell r="AP889">
            <v>1</v>
          </cell>
          <cell r="AQ889">
            <v>70000001</v>
          </cell>
          <cell r="AR889" t="str">
            <v>0</v>
          </cell>
          <cell r="AT889">
            <v>1</v>
          </cell>
          <cell r="AZ889">
            <v>0.5</v>
          </cell>
          <cell r="BA889">
            <v>0</v>
          </cell>
          <cell r="BB889">
            <v>0</v>
          </cell>
        </row>
        <row r="890">
          <cell r="C890">
            <v>73038002</v>
          </cell>
          <cell r="D890" t="str">
            <v>上古野猪</v>
          </cell>
          <cell r="E890">
            <v>1</v>
          </cell>
          <cell r="F890">
            <v>0</v>
          </cell>
          <cell r="G890">
            <v>0</v>
          </cell>
          <cell r="H890">
            <v>0</v>
          </cell>
          <cell r="I890">
            <v>70001004</v>
          </cell>
          <cell r="J890">
            <v>70001001</v>
          </cell>
          <cell r="K890">
            <v>0</v>
          </cell>
          <cell r="L890">
            <v>0</v>
          </cell>
          <cell r="M890">
            <v>63</v>
          </cell>
          <cell r="N890">
            <v>6</v>
          </cell>
          <cell r="O890">
            <v>2</v>
          </cell>
          <cell r="P890">
            <v>2</v>
          </cell>
          <cell r="Q890">
            <v>68250</v>
          </cell>
          <cell r="R890">
            <v>6500</v>
          </cell>
          <cell r="S890">
            <v>6500</v>
          </cell>
          <cell r="T890">
            <v>1950</v>
          </cell>
          <cell r="U890">
            <v>1950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3</v>
          </cell>
          <cell r="AE890">
            <v>30</v>
          </cell>
          <cell r="AF890">
            <v>7</v>
          </cell>
          <cell r="AG890">
            <v>1</v>
          </cell>
          <cell r="AH890">
            <v>1560</v>
          </cell>
          <cell r="AI890">
            <v>0</v>
          </cell>
          <cell r="AJ890">
            <v>1</v>
          </cell>
          <cell r="AK890">
            <v>0</v>
          </cell>
          <cell r="AL890">
            <v>0</v>
          </cell>
          <cell r="AM890" t="str">
            <v>0</v>
          </cell>
          <cell r="AO890">
            <v>0</v>
          </cell>
          <cell r="AP890">
            <v>1</v>
          </cell>
          <cell r="AQ890">
            <v>70000001</v>
          </cell>
          <cell r="AR890" t="str">
            <v>0</v>
          </cell>
          <cell r="AT890">
            <v>1</v>
          </cell>
          <cell r="AZ890">
            <v>0.5</v>
          </cell>
          <cell r="BA890">
            <v>0</v>
          </cell>
          <cell r="BB890">
            <v>0</v>
          </cell>
        </row>
        <row r="891">
          <cell r="C891">
            <v>73038003</v>
          </cell>
          <cell r="D891" t="str">
            <v>罪恶狼王</v>
          </cell>
          <cell r="E891">
            <v>3</v>
          </cell>
          <cell r="F891">
            <v>0</v>
          </cell>
          <cell r="G891">
            <v>0</v>
          </cell>
          <cell r="H891">
            <v>0</v>
          </cell>
          <cell r="I891">
            <v>70001004</v>
          </cell>
          <cell r="J891">
            <v>70001001</v>
          </cell>
          <cell r="K891">
            <v>0</v>
          </cell>
          <cell r="L891">
            <v>0</v>
          </cell>
          <cell r="M891">
            <v>63</v>
          </cell>
          <cell r="N891">
            <v>6</v>
          </cell>
          <cell r="O891">
            <v>2</v>
          </cell>
          <cell r="P891">
            <v>1</v>
          </cell>
          <cell r="Q891">
            <v>170625</v>
          </cell>
          <cell r="R891">
            <v>8450</v>
          </cell>
          <cell r="S891">
            <v>8450</v>
          </cell>
          <cell r="T891">
            <v>1950</v>
          </cell>
          <cell r="U891">
            <v>1950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3</v>
          </cell>
          <cell r="AE891">
            <v>30</v>
          </cell>
          <cell r="AF891">
            <v>7</v>
          </cell>
          <cell r="AG891">
            <v>1</v>
          </cell>
          <cell r="AH891">
            <v>28600</v>
          </cell>
          <cell r="AI891">
            <v>1</v>
          </cell>
          <cell r="AJ891">
            <v>3</v>
          </cell>
          <cell r="AK891">
            <v>0</v>
          </cell>
          <cell r="AL891">
            <v>0</v>
          </cell>
          <cell r="AM891" t="str">
            <v>0</v>
          </cell>
          <cell r="AO891">
            <v>0.1</v>
          </cell>
          <cell r="AP891">
            <v>1</v>
          </cell>
          <cell r="AQ891">
            <v>70000001</v>
          </cell>
          <cell r="AR891" t="str">
            <v>79000009,79000012</v>
          </cell>
          <cell r="AT891">
            <v>1</v>
          </cell>
          <cell r="AZ891">
            <v>0.5</v>
          </cell>
          <cell r="BA891">
            <v>0</v>
          </cell>
          <cell r="BB891">
            <v>0</v>
          </cell>
        </row>
        <row r="892">
          <cell r="C892">
            <v>73039001</v>
          </cell>
          <cell r="D892" t="str">
            <v>遗迹蜂兵</v>
          </cell>
          <cell r="E892">
            <v>1</v>
          </cell>
          <cell r="F892">
            <v>0</v>
          </cell>
          <cell r="G892">
            <v>0</v>
          </cell>
          <cell r="H892">
            <v>0</v>
          </cell>
          <cell r="I892">
            <v>70001004</v>
          </cell>
          <cell r="J892">
            <v>70001001</v>
          </cell>
          <cell r="K892">
            <v>0</v>
          </cell>
          <cell r="L892">
            <v>0</v>
          </cell>
          <cell r="M892">
            <v>64</v>
          </cell>
          <cell r="N892">
            <v>6</v>
          </cell>
          <cell r="O892">
            <v>2</v>
          </cell>
          <cell r="P892">
            <v>2</v>
          </cell>
          <cell r="Q892">
            <v>69300</v>
          </cell>
          <cell r="R892">
            <v>6600</v>
          </cell>
          <cell r="S892">
            <v>6600</v>
          </cell>
          <cell r="T892">
            <v>1980</v>
          </cell>
          <cell r="U892">
            <v>1980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3</v>
          </cell>
          <cell r="AE892">
            <v>30</v>
          </cell>
          <cell r="AF892">
            <v>7</v>
          </cell>
          <cell r="AG892">
            <v>1</v>
          </cell>
          <cell r="AH892">
            <v>1560</v>
          </cell>
          <cell r="AI892">
            <v>0</v>
          </cell>
          <cell r="AJ892">
            <v>1</v>
          </cell>
          <cell r="AK892">
            <v>0</v>
          </cell>
          <cell r="AL892">
            <v>0</v>
          </cell>
          <cell r="AM892" t="str">
            <v>0</v>
          </cell>
          <cell r="AO892">
            <v>0</v>
          </cell>
          <cell r="AP892">
            <v>1</v>
          </cell>
          <cell r="AQ892">
            <v>70000001</v>
          </cell>
          <cell r="AR892" t="str">
            <v>0</v>
          </cell>
          <cell r="AT892">
            <v>1</v>
          </cell>
          <cell r="AZ892">
            <v>0.5</v>
          </cell>
          <cell r="BA892">
            <v>0</v>
          </cell>
          <cell r="BB892">
            <v>0</v>
          </cell>
        </row>
        <row r="893">
          <cell r="C893">
            <v>73039002</v>
          </cell>
          <cell r="D893" t="str">
            <v>遗迹护卫</v>
          </cell>
          <cell r="E893">
            <v>1</v>
          </cell>
          <cell r="F893">
            <v>0</v>
          </cell>
          <cell r="G893">
            <v>0</v>
          </cell>
          <cell r="H893">
            <v>0</v>
          </cell>
          <cell r="I893">
            <v>70001004</v>
          </cell>
          <cell r="J893">
            <v>70001001</v>
          </cell>
          <cell r="K893">
            <v>0</v>
          </cell>
          <cell r="L893">
            <v>0</v>
          </cell>
          <cell r="M893">
            <v>64</v>
          </cell>
          <cell r="N893">
            <v>6</v>
          </cell>
          <cell r="O893">
            <v>2</v>
          </cell>
          <cell r="P893">
            <v>2</v>
          </cell>
          <cell r="Q893">
            <v>69300</v>
          </cell>
          <cell r="R893">
            <v>6600</v>
          </cell>
          <cell r="S893">
            <v>6600</v>
          </cell>
          <cell r="T893">
            <v>1980</v>
          </cell>
          <cell r="U893">
            <v>1980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3</v>
          </cell>
          <cell r="AE893">
            <v>30</v>
          </cell>
          <cell r="AF893">
            <v>7</v>
          </cell>
          <cell r="AG893">
            <v>1</v>
          </cell>
          <cell r="AH893">
            <v>1560</v>
          </cell>
          <cell r="AI893">
            <v>0</v>
          </cell>
          <cell r="AJ893">
            <v>1</v>
          </cell>
          <cell r="AK893">
            <v>0</v>
          </cell>
          <cell r="AL893">
            <v>0</v>
          </cell>
          <cell r="AM893" t="str">
            <v>0</v>
          </cell>
          <cell r="AO893">
            <v>0</v>
          </cell>
          <cell r="AP893">
            <v>1</v>
          </cell>
          <cell r="AQ893">
            <v>70000001</v>
          </cell>
          <cell r="AR893" t="str">
            <v>0</v>
          </cell>
          <cell r="AT893">
            <v>1</v>
          </cell>
          <cell r="AZ893">
            <v>0.5</v>
          </cell>
          <cell r="BA893">
            <v>0</v>
          </cell>
          <cell r="BB893">
            <v>0</v>
          </cell>
        </row>
        <row r="894">
          <cell r="C894">
            <v>73039003</v>
          </cell>
          <cell r="D894" t="str">
            <v>遗迹魔王</v>
          </cell>
          <cell r="E894">
            <v>3</v>
          </cell>
          <cell r="F894">
            <v>0</v>
          </cell>
          <cell r="G894">
            <v>0</v>
          </cell>
          <cell r="H894">
            <v>0</v>
          </cell>
          <cell r="I894">
            <v>70001004</v>
          </cell>
          <cell r="J894">
            <v>70001001</v>
          </cell>
          <cell r="K894">
            <v>0</v>
          </cell>
          <cell r="L894">
            <v>0</v>
          </cell>
          <cell r="M894">
            <v>64</v>
          </cell>
          <cell r="N894">
            <v>6</v>
          </cell>
          <cell r="O894">
            <v>2</v>
          </cell>
          <cell r="P894">
            <v>1</v>
          </cell>
          <cell r="Q894">
            <v>173250</v>
          </cell>
          <cell r="R894">
            <v>8580</v>
          </cell>
          <cell r="S894">
            <v>8580</v>
          </cell>
          <cell r="T894">
            <v>1980</v>
          </cell>
          <cell r="U894">
            <v>1980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3</v>
          </cell>
          <cell r="AE894">
            <v>30</v>
          </cell>
          <cell r="AF894">
            <v>7</v>
          </cell>
          <cell r="AG894">
            <v>1</v>
          </cell>
          <cell r="AH894">
            <v>28600</v>
          </cell>
          <cell r="AI894">
            <v>1</v>
          </cell>
          <cell r="AJ894">
            <v>3</v>
          </cell>
          <cell r="AK894">
            <v>0</v>
          </cell>
          <cell r="AL894">
            <v>0</v>
          </cell>
          <cell r="AM894" t="str">
            <v>0</v>
          </cell>
          <cell r="AO894">
            <v>0.1</v>
          </cell>
          <cell r="AP894">
            <v>1</v>
          </cell>
          <cell r="AQ894">
            <v>70000001</v>
          </cell>
          <cell r="AR894" t="str">
            <v>79000003,79000002</v>
          </cell>
          <cell r="AT894">
            <v>1</v>
          </cell>
          <cell r="AZ894">
            <v>0.5</v>
          </cell>
          <cell r="BA894">
            <v>0</v>
          </cell>
          <cell r="BB894">
            <v>0</v>
          </cell>
        </row>
        <row r="895">
          <cell r="C895">
            <v>73040001</v>
          </cell>
          <cell r="D895" t="str">
            <v>遗迹守护者</v>
          </cell>
          <cell r="E895">
            <v>1</v>
          </cell>
          <cell r="F895">
            <v>0</v>
          </cell>
          <cell r="G895">
            <v>0</v>
          </cell>
          <cell r="H895">
            <v>0</v>
          </cell>
          <cell r="I895">
            <v>70001004</v>
          </cell>
          <cell r="J895">
            <v>70001001</v>
          </cell>
          <cell r="K895">
            <v>0</v>
          </cell>
          <cell r="L895">
            <v>0</v>
          </cell>
          <cell r="M895">
            <v>65</v>
          </cell>
          <cell r="N895">
            <v>6</v>
          </cell>
          <cell r="O895">
            <v>8</v>
          </cell>
          <cell r="P895">
            <v>2</v>
          </cell>
          <cell r="Q895">
            <v>70350</v>
          </cell>
          <cell r="R895">
            <v>6700</v>
          </cell>
          <cell r="S895">
            <v>6700</v>
          </cell>
          <cell r="T895">
            <v>2010</v>
          </cell>
          <cell r="U895">
            <v>2010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3</v>
          </cell>
          <cell r="AE895">
            <v>30</v>
          </cell>
          <cell r="AF895">
            <v>7</v>
          </cell>
          <cell r="AG895">
            <v>2</v>
          </cell>
          <cell r="AH895">
            <v>1560</v>
          </cell>
          <cell r="AI895">
            <v>0</v>
          </cell>
          <cell r="AJ895">
            <v>1</v>
          </cell>
          <cell r="AK895">
            <v>0</v>
          </cell>
          <cell r="AL895">
            <v>0</v>
          </cell>
          <cell r="AM895" t="str">
            <v>0</v>
          </cell>
          <cell r="AO895">
            <v>0</v>
          </cell>
          <cell r="AP895">
            <v>1</v>
          </cell>
          <cell r="AQ895">
            <v>70000002</v>
          </cell>
          <cell r="AR895" t="str">
            <v>0</v>
          </cell>
          <cell r="AT895">
            <v>1</v>
          </cell>
          <cell r="AZ895">
            <v>0.5</v>
          </cell>
          <cell r="BA895">
            <v>0</v>
          </cell>
          <cell r="BB895">
            <v>0</v>
          </cell>
        </row>
        <row r="896">
          <cell r="C896">
            <v>73040002</v>
          </cell>
          <cell r="D896" t="str">
            <v>上古野猪</v>
          </cell>
          <cell r="E896">
            <v>1</v>
          </cell>
          <cell r="F896">
            <v>0</v>
          </cell>
          <cell r="G896">
            <v>0</v>
          </cell>
          <cell r="H896">
            <v>0</v>
          </cell>
          <cell r="I896">
            <v>70001004</v>
          </cell>
          <cell r="J896">
            <v>70001001</v>
          </cell>
          <cell r="K896">
            <v>0</v>
          </cell>
          <cell r="L896">
            <v>0</v>
          </cell>
          <cell r="M896">
            <v>65</v>
          </cell>
          <cell r="N896">
            <v>6</v>
          </cell>
          <cell r="O896">
            <v>2</v>
          </cell>
          <cell r="P896">
            <v>2</v>
          </cell>
          <cell r="Q896">
            <v>70350</v>
          </cell>
          <cell r="R896">
            <v>6700</v>
          </cell>
          <cell r="S896">
            <v>6700</v>
          </cell>
          <cell r="T896">
            <v>2010</v>
          </cell>
          <cell r="U896">
            <v>2010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3</v>
          </cell>
          <cell r="AE896">
            <v>30</v>
          </cell>
          <cell r="AF896">
            <v>7</v>
          </cell>
          <cell r="AG896">
            <v>1</v>
          </cell>
          <cell r="AH896">
            <v>1560</v>
          </cell>
          <cell r="AI896">
            <v>0</v>
          </cell>
          <cell r="AJ896">
            <v>1</v>
          </cell>
          <cell r="AK896">
            <v>0</v>
          </cell>
          <cell r="AL896">
            <v>0</v>
          </cell>
          <cell r="AM896" t="str">
            <v>0</v>
          </cell>
          <cell r="AO896">
            <v>0</v>
          </cell>
          <cell r="AP896">
            <v>1</v>
          </cell>
          <cell r="AQ896">
            <v>70000001</v>
          </cell>
          <cell r="AR896" t="str">
            <v>0</v>
          </cell>
          <cell r="AT896">
            <v>1</v>
          </cell>
          <cell r="AZ896">
            <v>0.5</v>
          </cell>
          <cell r="BA896">
            <v>0</v>
          </cell>
          <cell r="BB896">
            <v>0</v>
          </cell>
        </row>
        <row r="897">
          <cell r="C897">
            <v>73040003</v>
          </cell>
          <cell r="D897" t="str">
            <v>审判之主</v>
          </cell>
          <cell r="E897">
            <v>3</v>
          </cell>
          <cell r="F897">
            <v>0</v>
          </cell>
          <cell r="G897">
            <v>0</v>
          </cell>
          <cell r="H897">
            <v>0</v>
          </cell>
          <cell r="I897">
            <v>70001004</v>
          </cell>
          <cell r="J897">
            <v>70001001</v>
          </cell>
          <cell r="K897">
            <v>0</v>
          </cell>
          <cell r="L897">
            <v>0</v>
          </cell>
          <cell r="M897">
            <v>65</v>
          </cell>
          <cell r="N897">
            <v>6</v>
          </cell>
          <cell r="O897">
            <v>2</v>
          </cell>
          <cell r="P897">
            <v>1</v>
          </cell>
          <cell r="Q897">
            <v>175875</v>
          </cell>
          <cell r="R897">
            <v>8710</v>
          </cell>
          <cell r="S897">
            <v>8710</v>
          </cell>
          <cell r="T897">
            <v>2010</v>
          </cell>
          <cell r="U897">
            <v>2010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3</v>
          </cell>
          <cell r="AE897">
            <v>30</v>
          </cell>
          <cell r="AF897">
            <v>7</v>
          </cell>
          <cell r="AG897">
            <v>1</v>
          </cell>
          <cell r="AH897">
            <v>28600</v>
          </cell>
          <cell r="AI897">
            <v>1</v>
          </cell>
          <cell r="AJ897">
            <v>3</v>
          </cell>
          <cell r="AK897">
            <v>0</v>
          </cell>
          <cell r="AL897">
            <v>0</v>
          </cell>
          <cell r="AM897" t="str">
            <v>0</v>
          </cell>
          <cell r="AO897">
            <v>0.1</v>
          </cell>
          <cell r="AP897">
            <v>1</v>
          </cell>
          <cell r="AQ897">
            <v>70000001</v>
          </cell>
          <cell r="AR897" t="str">
            <v>79000008,79000009</v>
          </cell>
          <cell r="AT897">
            <v>1</v>
          </cell>
          <cell r="AZ897">
            <v>0.5</v>
          </cell>
          <cell r="BA897">
            <v>0</v>
          </cell>
          <cell r="BB897">
            <v>0</v>
          </cell>
        </row>
        <row r="898">
          <cell r="C898">
            <v>73041001</v>
          </cell>
          <cell r="D898" t="str">
            <v>冰原雪狼</v>
          </cell>
          <cell r="E898">
            <v>1</v>
          </cell>
          <cell r="F898">
            <v>0</v>
          </cell>
          <cell r="G898">
            <v>0</v>
          </cell>
          <cell r="H898">
            <v>0</v>
          </cell>
          <cell r="I898">
            <v>70001004</v>
          </cell>
          <cell r="J898">
            <v>70001001</v>
          </cell>
          <cell r="K898">
            <v>0</v>
          </cell>
          <cell r="L898">
            <v>0</v>
          </cell>
          <cell r="M898">
            <v>65</v>
          </cell>
          <cell r="N898">
            <v>6</v>
          </cell>
          <cell r="O898">
            <v>8</v>
          </cell>
          <cell r="P898">
            <v>2</v>
          </cell>
          <cell r="Q898">
            <v>72450</v>
          </cell>
          <cell r="R898">
            <v>6900</v>
          </cell>
          <cell r="S898">
            <v>6900</v>
          </cell>
          <cell r="T898">
            <v>2070</v>
          </cell>
          <cell r="U898">
            <v>2070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3</v>
          </cell>
          <cell r="AE898">
            <v>30</v>
          </cell>
          <cell r="AF898">
            <v>7</v>
          </cell>
          <cell r="AG898">
            <v>2</v>
          </cell>
          <cell r="AH898">
            <v>1560</v>
          </cell>
          <cell r="AI898">
            <v>0</v>
          </cell>
          <cell r="AJ898">
            <v>1</v>
          </cell>
          <cell r="AK898">
            <v>0</v>
          </cell>
          <cell r="AL898">
            <v>0</v>
          </cell>
          <cell r="AM898" t="str">
            <v>0</v>
          </cell>
          <cell r="AO898">
            <v>0</v>
          </cell>
          <cell r="AP898">
            <v>1</v>
          </cell>
          <cell r="AQ898">
            <v>70000002</v>
          </cell>
          <cell r="AR898" t="str">
            <v>0</v>
          </cell>
          <cell r="AT898">
            <v>1</v>
          </cell>
          <cell r="AZ898">
            <v>0.5</v>
          </cell>
          <cell r="BA898">
            <v>0</v>
          </cell>
          <cell r="BB898">
            <v>0</v>
          </cell>
        </row>
        <row r="899">
          <cell r="C899">
            <v>73041002</v>
          </cell>
          <cell r="D899" t="str">
            <v>冰原精灵</v>
          </cell>
          <cell r="E899">
            <v>1</v>
          </cell>
          <cell r="F899">
            <v>0</v>
          </cell>
          <cell r="G899">
            <v>0</v>
          </cell>
          <cell r="H899">
            <v>0</v>
          </cell>
          <cell r="I899">
            <v>70001004</v>
          </cell>
          <cell r="J899">
            <v>70001001</v>
          </cell>
          <cell r="K899">
            <v>0</v>
          </cell>
          <cell r="L899">
            <v>0</v>
          </cell>
          <cell r="M899">
            <v>65</v>
          </cell>
          <cell r="N899">
            <v>6</v>
          </cell>
          <cell r="O899">
            <v>2</v>
          </cell>
          <cell r="P899">
            <v>2</v>
          </cell>
          <cell r="Q899">
            <v>72450</v>
          </cell>
          <cell r="R899">
            <v>6900</v>
          </cell>
          <cell r="S899">
            <v>6900</v>
          </cell>
          <cell r="T899">
            <v>2070</v>
          </cell>
          <cell r="U899">
            <v>2070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3</v>
          </cell>
          <cell r="AE899">
            <v>30</v>
          </cell>
          <cell r="AF899">
            <v>7</v>
          </cell>
          <cell r="AG899">
            <v>1</v>
          </cell>
          <cell r="AH899">
            <v>1560</v>
          </cell>
          <cell r="AI899">
            <v>0</v>
          </cell>
          <cell r="AJ899">
            <v>1</v>
          </cell>
          <cell r="AK899">
            <v>0</v>
          </cell>
          <cell r="AL899">
            <v>0</v>
          </cell>
          <cell r="AM899" t="str">
            <v>0</v>
          </cell>
          <cell r="AO899">
            <v>0</v>
          </cell>
          <cell r="AP899">
            <v>1</v>
          </cell>
          <cell r="AQ899">
            <v>70000001</v>
          </cell>
          <cell r="AR899" t="str">
            <v>0</v>
          </cell>
          <cell r="AT899">
            <v>1</v>
          </cell>
          <cell r="AZ899">
            <v>0.5</v>
          </cell>
          <cell r="BA899">
            <v>0</v>
          </cell>
          <cell r="BB899">
            <v>0</v>
          </cell>
        </row>
        <row r="900">
          <cell r="C900">
            <v>73041003</v>
          </cell>
          <cell r="D900" t="str">
            <v>冰雪守卫者</v>
          </cell>
          <cell r="E900">
            <v>3</v>
          </cell>
          <cell r="F900">
            <v>0</v>
          </cell>
          <cell r="G900">
            <v>0</v>
          </cell>
          <cell r="H900">
            <v>0</v>
          </cell>
          <cell r="I900">
            <v>70001004</v>
          </cell>
          <cell r="J900">
            <v>70001001</v>
          </cell>
          <cell r="K900">
            <v>0</v>
          </cell>
          <cell r="L900">
            <v>0</v>
          </cell>
          <cell r="M900">
            <v>65</v>
          </cell>
          <cell r="N900">
            <v>6</v>
          </cell>
          <cell r="O900">
            <v>2</v>
          </cell>
          <cell r="P900">
            <v>1</v>
          </cell>
          <cell r="Q900">
            <v>181125</v>
          </cell>
          <cell r="R900">
            <v>8970</v>
          </cell>
          <cell r="S900">
            <v>8970</v>
          </cell>
          <cell r="T900">
            <v>2070</v>
          </cell>
          <cell r="U900">
            <v>2070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3</v>
          </cell>
          <cell r="AE900">
            <v>30</v>
          </cell>
          <cell r="AF900">
            <v>7</v>
          </cell>
          <cell r="AG900">
            <v>1</v>
          </cell>
          <cell r="AH900">
            <v>28600</v>
          </cell>
          <cell r="AI900">
            <v>1</v>
          </cell>
          <cell r="AJ900">
            <v>3</v>
          </cell>
          <cell r="AK900">
            <v>0</v>
          </cell>
          <cell r="AL900">
            <v>0</v>
          </cell>
          <cell r="AM900" t="str">
            <v>0</v>
          </cell>
          <cell r="AO900">
            <v>0.1</v>
          </cell>
          <cell r="AP900">
            <v>1</v>
          </cell>
          <cell r="AQ900">
            <v>70000001</v>
          </cell>
          <cell r="AR900" t="str">
            <v>79000012,79000013</v>
          </cell>
          <cell r="AT900">
            <v>1</v>
          </cell>
          <cell r="AZ900">
            <v>0.5</v>
          </cell>
          <cell r="BA900">
            <v>0</v>
          </cell>
          <cell r="BB900">
            <v>0</v>
          </cell>
        </row>
        <row r="901">
          <cell r="C901">
            <v>73042001</v>
          </cell>
          <cell r="D901" t="str">
            <v>寒冰火焰</v>
          </cell>
          <cell r="E901">
            <v>1</v>
          </cell>
          <cell r="F901">
            <v>0</v>
          </cell>
          <cell r="G901">
            <v>0</v>
          </cell>
          <cell r="H901">
            <v>0</v>
          </cell>
          <cell r="I901">
            <v>70001004</v>
          </cell>
          <cell r="J901">
            <v>70001001</v>
          </cell>
          <cell r="K901">
            <v>0</v>
          </cell>
          <cell r="L901">
            <v>0</v>
          </cell>
          <cell r="M901">
            <v>65</v>
          </cell>
          <cell r="N901">
            <v>6</v>
          </cell>
          <cell r="O901">
            <v>8</v>
          </cell>
          <cell r="P901">
            <v>2</v>
          </cell>
          <cell r="Q901">
            <v>185063</v>
          </cell>
          <cell r="R901">
            <v>9165</v>
          </cell>
          <cell r="S901">
            <v>9165</v>
          </cell>
          <cell r="T901">
            <v>2115</v>
          </cell>
          <cell r="U901">
            <v>2115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3</v>
          </cell>
          <cell r="AE901">
            <v>30</v>
          </cell>
          <cell r="AF901">
            <v>7</v>
          </cell>
          <cell r="AG901">
            <v>2</v>
          </cell>
          <cell r="AH901">
            <v>1560</v>
          </cell>
          <cell r="AI901">
            <v>0</v>
          </cell>
          <cell r="AJ901">
            <v>1</v>
          </cell>
          <cell r="AK901">
            <v>0</v>
          </cell>
          <cell r="AL901">
            <v>0</v>
          </cell>
          <cell r="AM901" t="str">
            <v>0</v>
          </cell>
          <cell r="AO901">
            <v>0</v>
          </cell>
          <cell r="AP901">
            <v>1</v>
          </cell>
          <cell r="AQ901">
            <v>70000002</v>
          </cell>
          <cell r="AR901" t="str">
            <v>0</v>
          </cell>
          <cell r="AT901">
            <v>1</v>
          </cell>
          <cell r="AZ901">
            <v>0.5</v>
          </cell>
          <cell r="BA901">
            <v>0</v>
          </cell>
          <cell r="BB901">
            <v>0</v>
          </cell>
        </row>
        <row r="902">
          <cell r="C902">
            <v>73042002</v>
          </cell>
          <cell r="D902" t="str">
            <v>寒冰之花</v>
          </cell>
          <cell r="E902">
            <v>1</v>
          </cell>
          <cell r="F902">
            <v>0</v>
          </cell>
          <cell r="G902">
            <v>0</v>
          </cell>
          <cell r="H902">
            <v>0</v>
          </cell>
          <cell r="I902">
            <v>70001004</v>
          </cell>
          <cell r="J902">
            <v>70001001</v>
          </cell>
          <cell r="K902">
            <v>0</v>
          </cell>
          <cell r="L902">
            <v>0</v>
          </cell>
          <cell r="M902">
            <v>65</v>
          </cell>
          <cell r="N902">
            <v>6</v>
          </cell>
          <cell r="O902">
            <v>2</v>
          </cell>
          <cell r="P902">
            <v>2</v>
          </cell>
          <cell r="Q902">
            <v>74025</v>
          </cell>
          <cell r="R902">
            <v>7050</v>
          </cell>
          <cell r="S902">
            <v>7050</v>
          </cell>
          <cell r="T902">
            <v>2115</v>
          </cell>
          <cell r="U902">
            <v>2115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3</v>
          </cell>
          <cell r="AE902">
            <v>30</v>
          </cell>
          <cell r="AF902">
            <v>7</v>
          </cell>
          <cell r="AG902">
            <v>1</v>
          </cell>
          <cell r="AH902">
            <v>1560</v>
          </cell>
          <cell r="AI902">
            <v>0</v>
          </cell>
          <cell r="AJ902">
            <v>1</v>
          </cell>
          <cell r="AK902">
            <v>0</v>
          </cell>
          <cell r="AL902">
            <v>0</v>
          </cell>
          <cell r="AM902" t="str">
            <v>0</v>
          </cell>
          <cell r="AO902">
            <v>0</v>
          </cell>
          <cell r="AP902">
            <v>1</v>
          </cell>
          <cell r="AQ902">
            <v>70000001</v>
          </cell>
          <cell r="AR902" t="str">
            <v>0</v>
          </cell>
          <cell r="AT902">
            <v>1</v>
          </cell>
          <cell r="AZ902">
            <v>0.5</v>
          </cell>
          <cell r="BA902">
            <v>0</v>
          </cell>
          <cell r="BB902">
            <v>0</v>
          </cell>
        </row>
        <row r="903">
          <cell r="C903">
            <v>73042003</v>
          </cell>
          <cell r="D903" t="str">
            <v>冰雪领主</v>
          </cell>
          <cell r="E903">
            <v>3</v>
          </cell>
          <cell r="F903">
            <v>0</v>
          </cell>
          <cell r="G903">
            <v>0</v>
          </cell>
          <cell r="H903">
            <v>0</v>
          </cell>
          <cell r="I903">
            <v>70001004</v>
          </cell>
          <cell r="J903">
            <v>70001001</v>
          </cell>
          <cell r="K903">
            <v>0</v>
          </cell>
          <cell r="L903">
            <v>0</v>
          </cell>
          <cell r="M903">
            <v>65</v>
          </cell>
          <cell r="N903">
            <v>6</v>
          </cell>
          <cell r="O903">
            <v>2</v>
          </cell>
          <cell r="P903">
            <v>1</v>
          </cell>
          <cell r="Q903">
            <v>74025</v>
          </cell>
          <cell r="R903">
            <v>7050</v>
          </cell>
          <cell r="S903">
            <v>7050</v>
          </cell>
          <cell r="T903">
            <v>2115</v>
          </cell>
          <cell r="U903">
            <v>2115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3</v>
          </cell>
          <cell r="AE903">
            <v>30</v>
          </cell>
          <cell r="AF903">
            <v>7</v>
          </cell>
          <cell r="AG903">
            <v>1</v>
          </cell>
          <cell r="AH903">
            <v>28600</v>
          </cell>
          <cell r="AI903">
            <v>1</v>
          </cell>
          <cell r="AJ903">
            <v>3</v>
          </cell>
          <cell r="AK903">
            <v>0</v>
          </cell>
          <cell r="AL903">
            <v>0</v>
          </cell>
          <cell r="AM903" t="str">
            <v>0</v>
          </cell>
          <cell r="AO903">
            <v>0.1</v>
          </cell>
          <cell r="AP903">
            <v>1</v>
          </cell>
          <cell r="AQ903">
            <v>70000001</v>
          </cell>
          <cell r="AR903" t="str">
            <v>79000016</v>
          </cell>
          <cell r="AT903">
            <v>1</v>
          </cell>
          <cell r="AZ903">
            <v>0.5</v>
          </cell>
          <cell r="BA903">
            <v>0</v>
          </cell>
          <cell r="BB903">
            <v>0</v>
          </cell>
        </row>
        <row r="904">
          <cell r="C904">
            <v>73043001</v>
          </cell>
          <cell r="D904" t="str">
            <v>冰原雪狼</v>
          </cell>
          <cell r="E904">
            <v>1</v>
          </cell>
          <cell r="F904">
            <v>0</v>
          </cell>
          <cell r="G904">
            <v>0</v>
          </cell>
          <cell r="H904">
            <v>0</v>
          </cell>
          <cell r="I904">
            <v>70001004</v>
          </cell>
          <cell r="J904">
            <v>70001001</v>
          </cell>
          <cell r="K904">
            <v>0</v>
          </cell>
          <cell r="L904">
            <v>0</v>
          </cell>
          <cell r="M904">
            <v>65</v>
          </cell>
          <cell r="N904">
            <v>6</v>
          </cell>
          <cell r="O904">
            <v>8</v>
          </cell>
          <cell r="P904">
            <v>2</v>
          </cell>
          <cell r="Q904">
            <v>189000</v>
          </cell>
          <cell r="R904">
            <v>9360</v>
          </cell>
          <cell r="S904">
            <v>9360</v>
          </cell>
          <cell r="T904">
            <v>2160</v>
          </cell>
          <cell r="U904">
            <v>2160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3</v>
          </cell>
          <cell r="AE904">
            <v>30</v>
          </cell>
          <cell r="AF904">
            <v>7</v>
          </cell>
          <cell r="AG904">
            <v>2</v>
          </cell>
          <cell r="AH904">
            <v>1560</v>
          </cell>
          <cell r="AI904">
            <v>0</v>
          </cell>
          <cell r="AJ904">
            <v>1</v>
          </cell>
          <cell r="AK904">
            <v>0</v>
          </cell>
          <cell r="AL904">
            <v>0</v>
          </cell>
          <cell r="AM904" t="str">
            <v>0</v>
          </cell>
          <cell r="AO904">
            <v>0</v>
          </cell>
          <cell r="AP904">
            <v>1</v>
          </cell>
          <cell r="AQ904">
            <v>70000002</v>
          </cell>
          <cell r="AR904" t="str">
            <v>0</v>
          </cell>
          <cell r="AT904">
            <v>1</v>
          </cell>
          <cell r="AZ904">
            <v>0.5</v>
          </cell>
          <cell r="BA904">
            <v>0</v>
          </cell>
          <cell r="BB904">
            <v>0</v>
          </cell>
        </row>
        <row r="905">
          <cell r="C905">
            <v>73043002</v>
          </cell>
          <cell r="D905" t="str">
            <v>冰原精灵</v>
          </cell>
          <cell r="E905">
            <v>1</v>
          </cell>
          <cell r="F905">
            <v>0</v>
          </cell>
          <cell r="G905">
            <v>0</v>
          </cell>
          <cell r="H905">
            <v>0</v>
          </cell>
          <cell r="I905">
            <v>70001004</v>
          </cell>
          <cell r="J905">
            <v>70001001</v>
          </cell>
          <cell r="K905">
            <v>0</v>
          </cell>
          <cell r="L905">
            <v>0</v>
          </cell>
          <cell r="M905">
            <v>65</v>
          </cell>
          <cell r="N905">
            <v>6</v>
          </cell>
          <cell r="O905">
            <v>2</v>
          </cell>
          <cell r="P905">
            <v>2</v>
          </cell>
          <cell r="Q905">
            <v>189000</v>
          </cell>
          <cell r="R905">
            <v>9360</v>
          </cell>
          <cell r="S905">
            <v>9360</v>
          </cell>
          <cell r="T905">
            <v>2160</v>
          </cell>
          <cell r="U905">
            <v>2160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3</v>
          </cell>
          <cell r="AE905">
            <v>30</v>
          </cell>
          <cell r="AF905">
            <v>7</v>
          </cell>
          <cell r="AG905">
            <v>1</v>
          </cell>
          <cell r="AH905">
            <v>1560</v>
          </cell>
          <cell r="AI905">
            <v>0</v>
          </cell>
          <cell r="AJ905">
            <v>1</v>
          </cell>
          <cell r="AK905">
            <v>0</v>
          </cell>
          <cell r="AL905">
            <v>0</v>
          </cell>
          <cell r="AM905" t="str">
            <v>0</v>
          </cell>
          <cell r="AO905">
            <v>0</v>
          </cell>
          <cell r="AP905">
            <v>1</v>
          </cell>
          <cell r="AQ905">
            <v>70000001</v>
          </cell>
          <cell r="AR905" t="str">
            <v>0</v>
          </cell>
          <cell r="AT905">
            <v>1</v>
          </cell>
          <cell r="AZ905">
            <v>0.5</v>
          </cell>
          <cell r="BA905">
            <v>0</v>
          </cell>
          <cell r="BB905">
            <v>0</v>
          </cell>
        </row>
        <row r="906">
          <cell r="C906">
            <v>73043003</v>
          </cell>
          <cell r="D906" t="str">
            <v>寒冰领主</v>
          </cell>
          <cell r="E906">
            <v>3</v>
          </cell>
          <cell r="F906">
            <v>0</v>
          </cell>
          <cell r="G906">
            <v>0</v>
          </cell>
          <cell r="H906">
            <v>0</v>
          </cell>
          <cell r="I906">
            <v>70001004</v>
          </cell>
          <cell r="J906">
            <v>70001001</v>
          </cell>
          <cell r="K906">
            <v>0</v>
          </cell>
          <cell r="L906">
            <v>0</v>
          </cell>
          <cell r="M906">
            <v>65</v>
          </cell>
          <cell r="N906">
            <v>6</v>
          </cell>
          <cell r="O906">
            <v>2</v>
          </cell>
          <cell r="P906">
            <v>1</v>
          </cell>
          <cell r="Q906">
            <v>75600</v>
          </cell>
          <cell r="R906">
            <v>7200</v>
          </cell>
          <cell r="S906">
            <v>7200</v>
          </cell>
          <cell r="T906">
            <v>2160</v>
          </cell>
          <cell r="U906">
            <v>2160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3</v>
          </cell>
          <cell r="AE906">
            <v>30</v>
          </cell>
          <cell r="AF906">
            <v>7</v>
          </cell>
          <cell r="AG906">
            <v>1</v>
          </cell>
          <cell r="AH906">
            <v>28600</v>
          </cell>
          <cell r="AI906">
            <v>1</v>
          </cell>
          <cell r="AJ906">
            <v>3</v>
          </cell>
          <cell r="AK906">
            <v>0</v>
          </cell>
          <cell r="AL906">
            <v>0</v>
          </cell>
          <cell r="AM906" t="str">
            <v>0</v>
          </cell>
          <cell r="AO906">
            <v>0.1</v>
          </cell>
          <cell r="AP906">
            <v>1</v>
          </cell>
          <cell r="AQ906">
            <v>70000001</v>
          </cell>
          <cell r="AR906" t="str">
            <v>79000015,79000013</v>
          </cell>
          <cell r="AT906">
            <v>1</v>
          </cell>
          <cell r="AZ906">
            <v>0.5</v>
          </cell>
          <cell r="BA906">
            <v>0</v>
          </cell>
          <cell r="BB906">
            <v>0</v>
          </cell>
        </row>
        <row r="907">
          <cell r="C907">
            <v>73044001</v>
          </cell>
          <cell r="D907" t="str">
            <v>寒冰硕鼠</v>
          </cell>
          <cell r="E907">
            <v>1</v>
          </cell>
          <cell r="F907">
            <v>0</v>
          </cell>
          <cell r="G907">
            <v>0</v>
          </cell>
          <cell r="H907">
            <v>0</v>
          </cell>
          <cell r="I907">
            <v>70001004</v>
          </cell>
          <cell r="J907">
            <v>70001001</v>
          </cell>
          <cell r="K907">
            <v>0</v>
          </cell>
          <cell r="L907">
            <v>0</v>
          </cell>
          <cell r="M907">
            <v>65</v>
          </cell>
          <cell r="N907">
            <v>6</v>
          </cell>
          <cell r="O907">
            <v>8</v>
          </cell>
          <cell r="P907">
            <v>2</v>
          </cell>
          <cell r="Q907">
            <v>77175</v>
          </cell>
          <cell r="R907">
            <v>7350</v>
          </cell>
          <cell r="S907">
            <v>7350</v>
          </cell>
          <cell r="T907">
            <v>2205</v>
          </cell>
          <cell r="U907">
            <v>2205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3</v>
          </cell>
          <cell r="AE907">
            <v>30</v>
          </cell>
          <cell r="AF907">
            <v>7</v>
          </cell>
          <cell r="AG907">
            <v>2</v>
          </cell>
          <cell r="AH907">
            <v>1560</v>
          </cell>
          <cell r="AI907">
            <v>0</v>
          </cell>
          <cell r="AJ907">
            <v>1</v>
          </cell>
          <cell r="AK907">
            <v>0</v>
          </cell>
          <cell r="AL907">
            <v>0</v>
          </cell>
          <cell r="AM907" t="str">
            <v>0</v>
          </cell>
          <cell r="AO907">
            <v>0</v>
          </cell>
          <cell r="AP907">
            <v>1</v>
          </cell>
          <cell r="AQ907">
            <v>70000002</v>
          </cell>
          <cell r="AR907" t="str">
            <v>0</v>
          </cell>
          <cell r="AT907">
            <v>1</v>
          </cell>
          <cell r="AZ907">
            <v>0.5</v>
          </cell>
          <cell r="BA907">
            <v>0</v>
          </cell>
          <cell r="BB907">
            <v>0</v>
          </cell>
        </row>
        <row r="908">
          <cell r="C908">
            <v>73044002</v>
          </cell>
          <cell r="D908" t="str">
            <v>冰原精灵</v>
          </cell>
          <cell r="E908">
            <v>1</v>
          </cell>
          <cell r="F908">
            <v>0</v>
          </cell>
          <cell r="G908">
            <v>0</v>
          </cell>
          <cell r="H908">
            <v>0</v>
          </cell>
          <cell r="I908">
            <v>70001004</v>
          </cell>
          <cell r="J908">
            <v>70001001</v>
          </cell>
          <cell r="K908">
            <v>0</v>
          </cell>
          <cell r="L908">
            <v>0</v>
          </cell>
          <cell r="M908">
            <v>65</v>
          </cell>
          <cell r="N908">
            <v>6</v>
          </cell>
          <cell r="O908">
            <v>2</v>
          </cell>
          <cell r="P908">
            <v>2</v>
          </cell>
          <cell r="Q908">
            <v>192938</v>
          </cell>
          <cell r="R908">
            <v>9555</v>
          </cell>
          <cell r="S908">
            <v>9555</v>
          </cell>
          <cell r="T908">
            <v>2205</v>
          </cell>
          <cell r="U908">
            <v>2205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3</v>
          </cell>
          <cell r="AE908">
            <v>30</v>
          </cell>
          <cell r="AF908">
            <v>7</v>
          </cell>
          <cell r="AG908">
            <v>1</v>
          </cell>
          <cell r="AH908">
            <v>1560</v>
          </cell>
          <cell r="AI908">
            <v>0</v>
          </cell>
          <cell r="AJ908">
            <v>1</v>
          </cell>
          <cell r="AK908">
            <v>0</v>
          </cell>
          <cell r="AL908">
            <v>0</v>
          </cell>
          <cell r="AM908" t="str">
            <v>0</v>
          </cell>
          <cell r="AO908">
            <v>0</v>
          </cell>
          <cell r="AP908">
            <v>1</v>
          </cell>
          <cell r="AQ908">
            <v>70000001</v>
          </cell>
          <cell r="AR908" t="str">
            <v>0</v>
          </cell>
          <cell r="AT908">
            <v>1</v>
          </cell>
          <cell r="AZ908">
            <v>0.5</v>
          </cell>
          <cell r="BA908">
            <v>0</v>
          </cell>
          <cell r="BB908">
            <v>0</v>
          </cell>
        </row>
        <row r="909">
          <cell r="C909">
            <v>73044003</v>
          </cell>
          <cell r="D909" t="str">
            <v>冰雪统治者</v>
          </cell>
          <cell r="E909">
            <v>3</v>
          </cell>
          <cell r="F909">
            <v>0</v>
          </cell>
          <cell r="G909">
            <v>0</v>
          </cell>
          <cell r="H909">
            <v>0</v>
          </cell>
          <cell r="I909">
            <v>70001004</v>
          </cell>
          <cell r="J909">
            <v>70001001</v>
          </cell>
          <cell r="K909">
            <v>0</v>
          </cell>
          <cell r="L909">
            <v>0</v>
          </cell>
          <cell r="M909">
            <v>65</v>
          </cell>
          <cell r="N909">
            <v>6</v>
          </cell>
          <cell r="O909">
            <v>2</v>
          </cell>
          <cell r="P909">
            <v>1</v>
          </cell>
          <cell r="Q909">
            <v>192938</v>
          </cell>
          <cell r="R909">
            <v>9555</v>
          </cell>
          <cell r="S909">
            <v>9555</v>
          </cell>
          <cell r="T909">
            <v>2205</v>
          </cell>
          <cell r="U909">
            <v>2205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3</v>
          </cell>
          <cell r="AE909">
            <v>30</v>
          </cell>
          <cell r="AF909">
            <v>7</v>
          </cell>
          <cell r="AG909">
            <v>1</v>
          </cell>
          <cell r="AH909">
            <v>28600</v>
          </cell>
          <cell r="AI909">
            <v>1</v>
          </cell>
          <cell r="AJ909">
            <v>3</v>
          </cell>
          <cell r="AK909">
            <v>0</v>
          </cell>
          <cell r="AL909">
            <v>0</v>
          </cell>
          <cell r="AM909" t="str">
            <v>0</v>
          </cell>
          <cell r="AO909">
            <v>0.1</v>
          </cell>
          <cell r="AP909">
            <v>1</v>
          </cell>
          <cell r="AQ909">
            <v>70000001</v>
          </cell>
          <cell r="AR909" t="str">
            <v>79000009,79000016</v>
          </cell>
          <cell r="AT909">
            <v>1</v>
          </cell>
          <cell r="AZ909">
            <v>0.5</v>
          </cell>
          <cell r="BA909">
            <v>0</v>
          </cell>
          <cell r="BB909">
            <v>0</v>
          </cell>
        </row>
        <row r="910">
          <cell r="C910">
            <v>73045001</v>
          </cell>
          <cell r="D910" t="str">
            <v>寒冰火焰</v>
          </cell>
          <cell r="E910">
            <v>1</v>
          </cell>
          <cell r="F910">
            <v>0</v>
          </cell>
          <cell r="G910">
            <v>0</v>
          </cell>
          <cell r="H910">
            <v>0</v>
          </cell>
          <cell r="I910">
            <v>70001004</v>
          </cell>
          <cell r="J910">
            <v>70001001</v>
          </cell>
          <cell r="K910">
            <v>0</v>
          </cell>
          <cell r="L910">
            <v>0</v>
          </cell>
          <cell r="M910">
            <v>65</v>
          </cell>
          <cell r="N910">
            <v>6</v>
          </cell>
          <cell r="O910">
            <v>8</v>
          </cell>
          <cell r="P910">
            <v>2</v>
          </cell>
          <cell r="Q910">
            <v>78750</v>
          </cell>
          <cell r="R910">
            <v>7500</v>
          </cell>
          <cell r="S910">
            <v>7500</v>
          </cell>
          <cell r="T910">
            <v>2250</v>
          </cell>
          <cell r="U910">
            <v>2250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3</v>
          </cell>
          <cell r="AE910">
            <v>30</v>
          </cell>
          <cell r="AF910">
            <v>7</v>
          </cell>
          <cell r="AG910">
            <v>2</v>
          </cell>
          <cell r="AH910">
            <v>1560</v>
          </cell>
          <cell r="AI910">
            <v>0</v>
          </cell>
          <cell r="AJ910">
            <v>1</v>
          </cell>
          <cell r="AK910">
            <v>0</v>
          </cell>
          <cell r="AL910">
            <v>0</v>
          </cell>
          <cell r="AM910" t="str">
            <v>0</v>
          </cell>
          <cell r="AO910">
            <v>0</v>
          </cell>
          <cell r="AP910">
            <v>1</v>
          </cell>
          <cell r="AQ910">
            <v>70000002</v>
          </cell>
          <cell r="AR910" t="str">
            <v>0</v>
          </cell>
          <cell r="AT910">
            <v>1</v>
          </cell>
          <cell r="AZ910">
            <v>0.5</v>
          </cell>
          <cell r="BA910">
            <v>0</v>
          </cell>
          <cell r="BB910">
            <v>0</v>
          </cell>
        </row>
        <row r="911">
          <cell r="C911">
            <v>73045002</v>
          </cell>
          <cell r="D911" t="str">
            <v>寒冰之花</v>
          </cell>
          <cell r="E911">
            <v>1</v>
          </cell>
          <cell r="F911">
            <v>0</v>
          </cell>
          <cell r="G911">
            <v>0</v>
          </cell>
          <cell r="H911">
            <v>0</v>
          </cell>
          <cell r="I911">
            <v>70001004</v>
          </cell>
          <cell r="J911">
            <v>70001001</v>
          </cell>
          <cell r="K911">
            <v>0</v>
          </cell>
          <cell r="L911">
            <v>0</v>
          </cell>
          <cell r="M911">
            <v>65</v>
          </cell>
          <cell r="N911">
            <v>6</v>
          </cell>
          <cell r="O911">
            <v>2</v>
          </cell>
          <cell r="P911">
            <v>2</v>
          </cell>
          <cell r="Q911">
            <v>78750</v>
          </cell>
          <cell r="R911">
            <v>7500</v>
          </cell>
          <cell r="S911">
            <v>7500</v>
          </cell>
          <cell r="T911">
            <v>2250</v>
          </cell>
          <cell r="U911">
            <v>2250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3</v>
          </cell>
          <cell r="AE911">
            <v>30</v>
          </cell>
          <cell r="AF911">
            <v>7</v>
          </cell>
          <cell r="AG911">
            <v>1</v>
          </cell>
          <cell r="AH911">
            <v>1560</v>
          </cell>
          <cell r="AI911">
            <v>0</v>
          </cell>
          <cell r="AJ911">
            <v>1</v>
          </cell>
          <cell r="AK911">
            <v>0</v>
          </cell>
          <cell r="AL911">
            <v>0</v>
          </cell>
          <cell r="AM911" t="str">
            <v>0</v>
          </cell>
          <cell r="AO911">
            <v>0</v>
          </cell>
          <cell r="AP911">
            <v>1</v>
          </cell>
          <cell r="AQ911">
            <v>70000001</v>
          </cell>
          <cell r="AR911" t="str">
            <v>0</v>
          </cell>
          <cell r="AT911">
            <v>1</v>
          </cell>
          <cell r="AZ911">
            <v>0.5</v>
          </cell>
          <cell r="BA911">
            <v>0</v>
          </cell>
          <cell r="BB911">
            <v>0</v>
          </cell>
        </row>
        <row r="912">
          <cell r="C912">
            <v>73045003</v>
          </cell>
          <cell r="D912" t="str">
            <v>冰雪魔主</v>
          </cell>
          <cell r="E912">
            <v>3</v>
          </cell>
          <cell r="F912">
            <v>0</v>
          </cell>
          <cell r="G912">
            <v>0</v>
          </cell>
          <cell r="H912">
            <v>0</v>
          </cell>
          <cell r="I912">
            <v>70001004</v>
          </cell>
          <cell r="J912">
            <v>70001001</v>
          </cell>
          <cell r="K912">
            <v>0</v>
          </cell>
          <cell r="L912">
            <v>0</v>
          </cell>
          <cell r="M912">
            <v>65</v>
          </cell>
          <cell r="N912">
            <v>6</v>
          </cell>
          <cell r="O912">
            <v>2</v>
          </cell>
          <cell r="P912">
            <v>1</v>
          </cell>
          <cell r="Q912">
            <v>196875</v>
          </cell>
          <cell r="R912">
            <v>9750</v>
          </cell>
          <cell r="S912">
            <v>9750</v>
          </cell>
          <cell r="T912">
            <v>2250</v>
          </cell>
          <cell r="U912">
            <v>2250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3</v>
          </cell>
          <cell r="AE912">
            <v>30</v>
          </cell>
          <cell r="AF912">
            <v>7</v>
          </cell>
          <cell r="AG912">
            <v>1</v>
          </cell>
          <cell r="AH912">
            <v>28600</v>
          </cell>
          <cell r="AI912">
            <v>1</v>
          </cell>
          <cell r="AJ912">
            <v>3</v>
          </cell>
          <cell r="AK912">
            <v>0</v>
          </cell>
          <cell r="AL912">
            <v>0</v>
          </cell>
          <cell r="AM912" t="str">
            <v>0</v>
          </cell>
          <cell r="AO912">
            <v>0.1</v>
          </cell>
          <cell r="AP912">
            <v>1</v>
          </cell>
          <cell r="AQ912">
            <v>70000001</v>
          </cell>
          <cell r="AR912" t="str">
            <v>79000005,79000018</v>
          </cell>
          <cell r="AT912">
            <v>1</v>
          </cell>
          <cell r="AZ912">
            <v>0.5</v>
          </cell>
          <cell r="BA912">
            <v>0</v>
          </cell>
          <cell r="BB912">
            <v>0</v>
          </cell>
        </row>
        <row r="913">
          <cell r="C913">
            <v>73046001</v>
          </cell>
          <cell r="D913" t="str">
            <v>森林树妖</v>
          </cell>
          <cell r="E913">
            <v>1</v>
          </cell>
          <cell r="F913">
            <v>0</v>
          </cell>
          <cell r="G913">
            <v>0</v>
          </cell>
          <cell r="H913">
            <v>0</v>
          </cell>
          <cell r="I913">
            <v>70001004</v>
          </cell>
          <cell r="J913">
            <v>70001001</v>
          </cell>
          <cell r="K913">
            <v>0</v>
          </cell>
          <cell r="L913">
            <v>0</v>
          </cell>
          <cell r="M913">
            <v>65</v>
          </cell>
          <cell r="N913">
            <v>6</v>
          </cell>
          <cell r="O913">
            <v>8</v>
          </cell>
          <cell r="P913">
            <v>2</v>
          </cell>
          <cell r="Q913">
            <v>200813</v>
          </cell>
          <cell r="R913">
            <v>9945</v>
          </cell>
          <cell r="S913">
            <v>9945</v>
          </cell>
          <cell r="T913">
            <v>2295</v>
          </cell>
          <cell r="U913">
            <v>2295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3</v>
          </cell>
          <cell r="AE913">
            <v>30</v>
          </cell>
          <cell r="AF913">
            <v>7</v>
          </cell>
          <cell r="AG913">
            <v>2</v>
          </cell>
          <cell r="AH913">
            <v>1560</v>
          </cell>
          <cell r="AI913">
            <v>0</v>
          </cell>
          <cell r="AJ913">
            <v>1</v>
          </cell>
          <cell r="AK913">
            <v>0</v>
          </cell>
          <cell r="AL913">
            <v>0</v>
          </cell>
          <cell r="AM913" t="str">
            <v>0</v>
          </cell>
          <cell r="AO913">
            <v>0</v>
          </cell>
          <cell r="AP913">
            <v>1</v>
          </cell>
          <cell r="AQ913">
            <v>70000002</v>
          </cell>
          <cell r="AR913" t="str">
            <v>0</v>
          </cell>
          <cell r="AT913">
            <v>1</v>
          </cell>
          <cell r="AZ913">
            <v>0.5</v>
          </cell>
          <cell r="BA913">
            <v>0</v>
          </cell>
          <cell r="BB913">
            <v>0</v>
          </cell>
        </row>
        <row r="914">
          <cell r="C914">
            <v>73046002</v>
          </cell>
          <cell r="D914" t="str">
            <v>森林蜘蛛</v>
          </cell>
          <cell r="E914">
            <v>1</v>
          </cell>
          <cell r="F914">
            <v>0</v>
          </cell>
          <cell r="G914">
            <v>0</v>
          </cell>
          <cell r="H914">
            <v>0</v>
          </cell>
          <cell r="I914">
            <v>70001004</v>
          </cell>
          <cell r="J914">
            <v>70001001</v>
          </cell>
          <cell r="K914">
            <v>0</v>
          </cell>
          <cell r="L914">
            <v>0</v>
          </cell>
          <cell r="M914">
            <v>65</v>
          </cell>
          <cell r="N914">
            <v>6</v>
          </cell>
          <cell r="O914">
            <v>2</v>
          </cell>
          <cell r="P914">
            <v>2</v>
          </cell>
          <cell r="Q914">
            <v>80325</v>
          </cell>
          <cell r="R914">
            <v>7650</v>
          </cell>
          <cell r="S914">
            <v>7650</v>
          </cell>
          <cell r="T914">
            <v>2295</v>
          </cell>
          <cell r="U914">
            <v>2295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3</v>
          </cell>
          <cell r="AE914">
            <v>30</v>
          </cell>
          <cell r="AF914">
            <v>7</v>
          </cell>
          <cell r="AG914">
            <v>1</v>
          </cell>
          <cell r="AH914">
            <v>1560</v>
          </cell>
          <cell r="AI914">
            <v>0</v>
          </cell>
          <cell r="AJ914">
            <v>1</v>
          </cell>
          <cell r="AK914">
            <v>0</v>
          </cell>
          <cell r="AL914">
            <v>0</v>
          </cell>
          <cell r="AM914" t="str">
            <v>0</v>
          </cell>
          <cell r="AO914">
            <v>0</v>
          </cell>
          <cell r="AP914">
            <v>1</v>
          </cell>
          <cell r="AQ914">
            <v>70000001</v>
          </cell>
          <cell r="AR914" t="str">
            <v>0</v>
          </cell>
          <cell r="AT914">
            <v>1</v>
          </cell>
          <cell r="AZ914">
            <v>0.5</v>
          </cell>
          <cell r="BA914">
            <v>0</v>
          </cell>
          <cell r="BB914">
            <v>0</v>
          </cell>
        </row>
        <row r="915">
          <cell r="C915">
            <v>73046003</v>
          </cell>
          <cell r="D915" t="str">
            <v>森林保卫者</v>
          </cell>
          <cell r="E915">
            <v>3</v>
          </cell>
          <cell r="F915">
            <v>0</v>
          </cell>
          <cell r="G915">
            <v>0</v>
          </cell>
          <cell r="H915">
            <v>0</v>
          </cell>
          <cell r="I915">
            <v>70001004</v>
          </cell>
          <cell r="J915">
            <v>70001001</v>
          </cell>
          <cell r="K915">
            <v>0</v>
          </cell>
          <cell r="L915">
            <v>0</v>
          </cell>
          <cell r="M915">
            <v>65</v>
          </cell>
          <cell r="N915">
            <v>6</v>
          </cell>
          <cell r="O915">
            <v>2</v>
          </cell>
          <cell r="P915">
            <v>1</v>
          </cell>
          <cell r="Q915">
            <v>80325</v>
          </cell>
          <cell r="R915">
            <v>7650</v>
          </cell>
          <cell r="S915">
            <v>7650</v>
          </cell>
          <cell r="T915">
            <v>2295</v>
          </cell>
          <cell r="U915">
            <v>2295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3</v>
          </cell>
          <cell r="AE915">
            <v>30</v>
          </cell>
          <cell r="AF915">
            <v>7</v>
          </cell>
          <cell r="AG915">
            <v>1</v>
          </cell>
          <cell r="AH915">
            <v>28600</v>
          </cell>
          <cell r="AI915">
            <v>1</v>
          </cell>
          <cell r="AJ915">
            <v>3</v>
          </cell>
          <cell r="AK915">
            <v>0</v>
          </cell>
          <cell r="AL915">
            <v>0</v>
          </cell>
          <cell r="AM915" t="str">
            <v>0</v>
          </cell>
          <cell r="AO915">
            <v>0.1</v>
          </cell>
          <cell r="AP915">
            <v>1</v>
          </cell>
          <cell r="AQ915">
            <v>70000001</v>
          </cell>
          <cell r="AR915" t="str">
            <v>79000020,79000013</v>
          </cell>
          <cell r="AT915">
            <v>1</v>
          </cell>
          <cell r="AZ915">
            <v>0.5</v>
          </cell>
          <cell r="BA915">
            <v>0</v>
          </cell>
          <cell r="BB915">
            <v>0</v>
          </cell>
        </row>
        <row r="916">
          <cell r="C916">
            <v>73047001</v>
          </cell>
          <cell r="D916" t="str">
            <v>森林树妖</v>
          </cell>
          <cell r="E916">
            <v>1</v>
          </cell>
          <cell r="F916">
            <v>0</v>
          </cell>
          <cell r="G916">
            <v>0</v>
          </cell>
          <cell r="H916">
            <v>0</v>
          </cell>
          <cell r="I916">
            <v>70001004</v>
          </cell>
          <cell r="J916">
            <v>70001001</v>
          </cell>
          <cell r="K916">
            <v>0</v>
          </cell>
          <cell r="L916">
            <v>0</v>
          </cell>
          <cell r="M916">
            <v>65</v>
          </cell>
          <cell r="N916">
            <v>6</v>
          </cell>
          <cell r="O916">
            <v>8</v>
          </cell>
          <cell r="P916">
            <v>2</v>
          </cell>
          <cell r="Q916">
            <v>204750</v>
          </cell>
          <cell r="R916">
            <v>10140</v>
          </cell>
          <cell r="S916">
            <v>10140</v>
          </cell>
          <cell r="T916">
            <v>2340</v>
          </cell>
          <cell r="U916">
            <v>2340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3</v>
          </cell>
          <cell r="AE916">
            <v>30</v>
          </cell>
          <cell r="AF916">
            <v>7</v>
          </cell>
          <cell r="AG916">
            <v>2</v>
          </cell>
          <cell r="AH916">
            <v>1560</v>
          </cell>
          <cell r="AI916">
            <v>0</v>
          </cell>
          <cell r="AJ916">
            <v>1</v>
          </cell>
          <cell r="AK916">
            <v>0</v>
          </cell>
          <cell r="AL916">
            <v>0</v>
          </cell>
          <cell r="AM916" t="str">
            <v>0</v>
          </cell>
          <cell r="AO916">
            <v>0</v>
          </cell>
          <cell r="AP916">
            <v>1</v>
          </cell>
          <cell r="AQ916">
            <v>70000002</v>
          </cell>
          <cell r="AR916" t="str">
            <v>0</v>
          </cell>
          <cell r="AT916">
            <v>1</v>
          </cell>
          <cell r="AZ916">
            <v>0.5</v>
          </cell>
          <cell r="BA916">
            <v>0</v>
          </cell>
          <cell r="BB916">
            <v>0</v>
          </cell>
        </row>
        <row r="917">
          <cell r="C917">
            <v>73047002</v>
          </cell>
          <cell r="D917" t="str">
            <v>森林蜘蛛</v>
          </cell>
          <cell r="E917">
            <v>1</v>
          </cell>
          <cell r="F917">
            <v>0</v>
          </cell>
          <cell r="G917">
            <v>0</v>
          </cell>
          <cell r="H917">
            <v>0</v>
          </cell>
          <cell r="I917">
            <v>70001004</v>
          </cell>
          <cell r="J917">
            <v>70001001</v>
          </cell>
          <cell r="K917">
            <v>0</v>
          </cell>
          <cell r="L917">
            <v>0</v>
          </cell>
          <cell r="M917">
            <v>65</v>
          </cell>
          <cell r="N917">
            <v>6</v>
          </cell>
          <cell r="O917">
            <v>2</v>
          </cell>
          <cell r="P917">
            <v>2</v>
          </cell>
          <cell r="Q917">
            <v>204750</v>
          </cell>
          <cell r="R917">
            <v>10140</v>
          </cell>
          <cell r="S917">
            <v>10140</v>
          </cell>
          <cell r="T917">
            <v>2340</v>
          </cell>
          <cell r="U917">
            <v>2340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3</v>
          </cell>
          <cell r="AE917">
            <v>30</v>
          </cell>
          <cell r="AF917">
            <v>7</v>
          </cell>
          <cell r="AG917">
            <v>1</v>
          </cell>
          <cell r="AH917">
            <v>1560</v>
          </cell>
          <cell r="AI917">
            <v>0</v>
          </cell>
          <cell r="AJ917">
            <v>1</v>
          </cell>
          <cell r="AK917">
            <v>0</v>
          </cell>
          <cell r="AL917">
            <v>0</v>
          </cell>
          <cell r="AM917" t="str">
            <v>0</v>
          </cell>
          <cell r="AO917">
            <v>0</v>
          </cell>
          <cell r="AP917">
            <v>1</v>
          </cell>
          <cell r="AQ917">
            <v>70000001</v>
          </cell>
          <cell r="AR917" t="str">
            <v>0</v>
          </cell>
          <cell r="AT917">
            <v>1</v>
          </cell>
          <cell r="AZ917">
            <v>0.5</v>
          </cell>
          <cell r="BA917">
            <v>0</v>
          </cell>
          <cell r="BB917">
            <v>0</v>
          </cell>
        </row>
        <row r="918">
          <cell r="C918">
            <v>73047003</v>
          </cell>
          <cell r="D918" t="str">
            <v>森林守卫者</v>
          </cell>
          <cell r="E918">
            <v>3</v>
          </cell>
          <cell r="F918">
            <v>0</v>
          </cell>
          <cell r="G918">
            <v>0</v>
          </cell>
          <cell r="H918">
            <v>0</v>
          </cell>
          <cell r="I918">
            <v>70001004</v>
          </cell>
          <cell r="J918">
            <v>70001001</v>
          </cell>
          <cell r="K918">
            <v>0</v>
          </cell>
          <cell r="L918">
            <v>0</v>
          </cell>
          <cell r="M918">
            <v>65</v>
          </cell>
          <cell r="N918">
            <v>6</v>
          </cell>
          <cell r="O918">
            <v>2</v>
          </cell>
          <cell r="P918">
            <v>1</v>
          </cell>
          <cell r="Q918">
            <v>81900</v>
          </cell>
          <cell r="R918">
            <v>7800</v>
          </cell>
          <cell r="S918">
            <v>7800</v>
          </cell>
          <cell r="T918">
            <v>2340</v>
          </cell>
          <cell r="U918">
            <v>2340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3</v>
          </cell>
          <cell r="AE918">
            <v>30</v>
          </cell>
          <cell r="AF918">
            <v>7</v>
          </cell>
          <cell r="AG918">
            <v>1</v>
          </cell>
          <cell r="AH918">
            <v>28600</v>
          </cell>
          <cell r="AI918">
            <v>1</v>
          </cell>
          <cell r="AJ918">
            <v>3</v>
          </cell>
          <cell r="AK918">
            <v>0</v>
          </cell>
          <cell r="AL918">
            <v>0</v>
          </cell>
          <cell r="AM918" t="str">
            <v>0</v>
          </cell>
          <cell r="AO918">
            <v>0.1</v>
          </cell>
          <cell r="AP918">
            <v>1</v>
          </cell>
          <cell r="AQ918">
            <v>70000001</v>
          </cell>
          <cell r="AR918" t="str">
            <v>79000012,79000004</v>
          </cell>
          <cell r="AT918">
            <v>1</v>
          </cell>
          <cell r="AZ918">
            <v>0.5</v>
          </cell>
          <cell r="BA918">
            <v>0</v>
          </cell>
          <cell r="BB918">
            <v>0</v>
          </cell>
        </row>
        <row r="919">
          <cell r="C919">
            <v>73048001</v>
          </cell>
          <cell r="D919" t="str">
            <v>邪恶之树</v>
          </cell>
          <cell r="E919">
            <v>1</v>
          </cell>
          <cell r="F919">
            <v>0</v>
          </cell>
          <cell r="G919">
            <v>0</v>
          </cell>
          <cell r="H919">
            <v>0</v>
          </cell>
          <cell r="I919">
            <v>70001004</v>
          </cell>
          <cell r="J919">
            <v>70001001</v>
          </cell>
          <cell r="K919">
            <v>0</v>
          </cell>
          <cell r="L919">
            <v>0</v>
          </cell>
          <cell r="M919">
            <v>65</v>
          </cell>
          <cell r="N919">
            <v>6</v>
          </cell>
          <cell r="O919">
            <v>8</v>
          </cell>
          <cell r="P919">
            <v>2</v>
          </cell>
          <cell r="Q919">
            <v>83475</v>
          </cell>
          <cell r="R919">
            <v>7950</v>
          </cell>
          <cell r="S919">
            <v>7950</v>
          </cell>
          <cell r="T919">
            <v>2385</v>
          </cell>
          <cell r="U919">
            <v>2385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3</v>
          </cell>
          <cell r="AE919">
            <v>30</v>
          </cell>
          <cell r="AF919">
            <v>7</v>
          </cell>
          <cell r="AG919">
            <v>2</v>
          </cell>
          <cell r="AH919">
            <v>1560</v>
          </cell>
          <cell r="AI919">
            <v>0</v>
          </cell>
          <cell r="AJ919">
            <v>1</v>
          </cell>
          <cell r="AK919">
            <v>0</v>
          </cell>
          <cell r="AL919">
            <v>0</v>
          </cell>
          <cell r="AM919" t="str">
            <v>0</v>
          </cell>
          <cell r="AO919">
            <v>0</v>
          </cell>
          <cell r="AP919">
            <v>1</v>
          </cell>
          <cell r="AQ919">
            <v>70000002</v>
          </cell>
          <cell r="AR919" t="str">
            <v>0</v>
          </cell>
          <cell r="AT919">
            <v>1</v>
          </cell>
          <cell r="AZ919">
            <v>0.5</v>
          </cell>
          <cell r="BA919">
            <v>0</v>
          </cell>
          <cell r="BB919">
            <v>0</v>
          </cell>
        </row>
        <row r="920">
          <cell r="C920">
            <v>73048002</v>
          </cell>
          <cell r="D920" t="str">
            <v>森林蜘蛛</v>
          </cell>
          <cell r="E920">
            <v>1</v>
          </cell>
          <cell r="F920">
            <v>0</v>
          </cell>
          <cell r="G920">
            <v>0</v>
          </cell>
          <cell r="H920">
            <v>0</v>
          </cell>
          <cell r="I920">
            <v>70001004</v>
          </cell>
          <cell r="J920">
            <v>70001001</v>
          </cell>
          <cell r="K920">
            <v>0</v>
          </cell>
          <cell r="L920">
            <v>0</v>
          </cell>
          <cell r="M920">
            <v>65</v>
          </cell>
          <cell r="N920">
            <v>6</v>
          </cell>
          <cell r="O920">
            <v>2</v>
          </cell>
          <cell r="P920">
            <v>2</v>
          </cell>
          <cell r="Q920">
            <v>208688</v>
          </cell>
          <cell r="R920">
            <v>10335</v>
          </cell>
          <cell r="S920">
            <v>10335</v>
          </cell>
          <cell r="T920">
            <v>2385</v>
          </cell>
          <cell r="U920">
            <v>2385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3</v>
          </cell>
          <cell r="AE920">
            <v>30</v>
          </cell>
          <cell r="AF920">
            <v>7</v>
          </cell>
          <cell r="AG920">
            <v>1</v>
          </cell>
          <cell r="AH920">
            <v>1560</v>
          </cell>
          <cell r="AI920">
            <v>0</v>
          </cell>
          <cell r="AJ920">
            <v>1</v>
          </cell>
          <cell r="AK920">
            <v>0</v>
          </cell>
          <cell r="AL920">
            <v>0</v>
          </cell>
          <cell r="AM920" t="str">
            <v>0</v>
          </cell>
          <cell r="AO920">
            <v>0</v>
          </cell>
          <cell r="AP920">
            <v>1</v>
          </cell>
          <cell r="AQ920">
            <v>70000001</v>
          </cell>
          <cell r="AR920" t="str">
            <v>0</v>
          </cell>
          <cell r="AT920">
            <v>1</v>
          </cell>
          <cell r="AZ920">
            <v>0.5</v>
          </cell>
          <cell r="BA920">
            <v>0</v>
          </cell>
          <cell r="BB920">
            <v>0</v>
          </cell>
        </row>
        <row r="921">
          <cell r="C921">
            <v>73048003</v>
          </cell>
          <cell r="D921" t="str">
            <v>邪恶勇士领主</v>
          </cell>
          <cell r="E921">
            <v>3</v>
          </cell>
          <cell r="F921">
            <v>0</v>
          </cell>
          <cell r="G921">
            <v>0</v>
          </cell>
          <cell r="H921">
            <v>0</v>
          </cell>
          <cell r="I921">
            <v>70001004</v>
          </cell>
          <cell r="J921">
            <v>70001001</v>
          </cell>
          <cell r="K921">
            <v>0</v>
          </cell>
          <cell r="L921">
            <v>0</v>
          </cell>
          <cell r="M921">
            <v>65</v>
          </cell>
          <cell r="N921">
            <v>6</v>
          </cell>
          <cell r="O921">
            <v>2</v>
          </cell>
          <cell r="P921">
            <v>1</v>
          </cell>
          <cell r="Q921">
            <v>208688</v>
          </cell>
          <cell r="R921">
            <v>10335</v>
          </cell>
          <cell r="S921">
            <v>10335</v>
          </cell>
          <cell r="T921">
            <v>2385</v>
          </cell>
          <cell r="U921">
            <v>2385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3</v>
          </cell>
          <cell r="AE921">
            <v>30</v>
          </cell>
          <cell r="AF921">
            <v>7</v>
          </cell>
          <cell r="AG921">
            <v>1</v>
          </cell>
          <cell r="AH921">
            <v>28600</v>
          </cell>
          <cell r="AI921">
            <v>1</v>
          </cell>
          <cell r="AJ921">
            <v>3</v>
          </cell>
          <cell r="AK921">
            <v>0</v>
          </cell>
          <cell r="AL921">
            <v>0</v>
          </cell>
          <cell r="AM921" t="str">
            <v>0</v>
          </cell>
          <cell r="AO921">
            <v>0.1</v>
          </cell>
          <cell r="AP921">
            <v>1</v>
          </cell>
          <cell r="AQ921">
            <v>70000001</v>
          </cell>
          <cell r="AR921" t="str">
            <v>79000012,79000013</v>
          </cell>
          <cell r="AT921">
            <v>1</v>
          </cell>
          <cell r="AZ921">
            <v>0.5</v>
          </cell>
          <cell r="BA921">
            <v>0</v>
          </cell>
          <cell r="BB921">
            <v>0</v>
          </cell>
        </row>
        <row r="922">
          <cell r="C922">
            <v>73049001</v>
          </cell>
          <cell r="D922" t="str">
            <v>冰寒勇士</v>
          </cell>
          <cell r="E922">
            <v>1</v>
          </cell>
          <cell r="F922">
            <v>0</v>
          </cell>
          <cell r="G922">
            <v>0</v>
          </cell>
          <cell r="H922">
            <v>0</v>
          </cell>
          <cell r="I922">
            <v>70001004</v>
          </cell>
          <cell r="J922">
            <v>70001001</v>
          </cell>
          <cell r="K922">
            <v>0</v>
          </cell>
          <cell r="L922">
            <v>0</v>
          </cell>
          <cell r="M922">
            <v>65</v>
          </cell>
          <cell r="N922">
            <v>6</v>
          </cell>
          <cell r="O922">
            <v>8</v>
          </cell>
          <cell r="P922">
            <v>2</v>
          </cell>
          <cell r="Q922">
            <v>85050</v>
          </cell>
          <cell r="R922">
            <v>8100</v>
          </cell>
          <cell r="S922">
            <v>8100</v>
          </cell>
          <cell r="T922">
            <v>2430</v>
          </cell>
          <cell r="U922">
            <v>2430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3</v>
          </cell>
          <cell r="AE922">
            <v>30</v>
          </cell>
          <cell r="AF922">
            <v>7</v>
          </cell>
          <cell r="AG922">
            <v>2</v>
          </cell>
          <cell r="AH922">
            <v>1560</v>
          </cell>
          <cell r="AI922">
            <v>0</v>
          </cell>
          <cell r="AJ922">
            <v>1</v>
          </cell>
          <cell r="AK922">
            <v>0</v>
          </cell>
          <cell r="AL922">
            <v>0</v>
          </cell>
          <cell r="AM922" t="str">
            <v>0</v>
          </cell>
          <cell r="AO922">
            <v>0</v>
          </cell>
          <cell r="AP922">
            <v>1</v>
          </cell>
          <cell r="AQ922">
            <v>70000002</v>
          </cell>
          <cell r="AR922" t="str">
            <v>0</v>
          </cell>
          <cell r="AT922">
            <v>1</v>
          </cell>
          <cell r="AZ922">
            <v>0.5</v>
          </cell>
          <cell r="BA922">
            <v>0</v>
          </cell>
          <cell r="BB922">
            <v>0</v>
          </cell>
        </row>
        <row r="923">
          <cell r="C923">
            <v>73049002</v>
          </cell>
          <cell r="D923" t="str">
            <v>森林勇士</v>
          </cell>
          <cell r="E923">
            <v>1</v>
          </cell>
          <cell r="F923">
            <v>0</v>
          </cell>
          <cell r="G923">
            <v>0</v>
          </cell>
          <cell r="H923">
            <v>0</v>
          </cell>
          <cell r="I923">
            <v>70001004</v>
          </cell>
          <cell r="J923">
            <v>70001001</v>
          </cell>
          <cell r="K923">
            <v>0</v>
          </cell>
          <cell r="L923">
            <v>0</v>
          </cell>
          <cell r="M923">
            <v>65</v>
          </cell>
          <cell r="N923">
            <v>6</v>
          </cell>
          <cell r="O923">
            <v>2</v>
          </cell>
          <cell r="P923">
            <v>2</v>
          </cell>
          <cell r="Q923">
            <v>212625</v>
          </cell>
          <cell r="R923">
            <v>10530</v>
          </cell>
          <cell r="S923">
            <v>10530</v>
          </cell>
          <cell r="T923">
            <v>2430</v>
          </cell>
          <cell r="U923">
            <v>2430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3</v>
          </cell>
          <cell r="AE923">
            <v>30</v>
          </cell>
          <cell r="AF923">
            <v>7</v>
          </cell>
          <cell r="AG923">
            <v>1</v>
          </cell>
          <cell r="AH923">
            <v>1560</v>
          </cell>
          <cell r="AI923">
            <v>0</v>
          </cell>
          <cell r="AJ923">
            <v>1</v>
          </cell>
          <cell r="AK923">
            <v>0</v>
          </cell>
          <cell r="AL923">
            <v>0</v>
          </cell>
          <cell r="AM923" t="str">
            <v>0</v>
          </cell>
          <cell r="AO923">
            <v>0</v>
          </cell>
          <cell r="AP923">
            <v>1</v>
          </cell>
          <cell r="AQ923">
            <v>70000001</v>
          </cell>
          <cell r="AR923" t="str">
            <v>0</v>
          </cell>
          <cell r="AT923">
            <v>1</v>
          </cell>
          <cell r="AZ923">
            <v>0.5</v>
          </cell>
          <cell r="BA923">
            <v>0</v>
          </cell>
          <cell r="BB923">
            <v>0</v>
          </cell>
        </row>
        <row r="924">
          <cell r="C924">
            <v>73049003</v>
          </cell>
          <cell r="D924" t="str">
            <v>火焰之王领主</v>
          </cell>
          <cell r="E924">
            <v>3</v>
          </cell>
          <cell r="F924">
            <v>0</v>
          </cell>
          <cell r="G924">
            <v>0</v>
          </cell>
          <cell r="H924">
            <v>0</v>
          </cell>
          <cell r="I924">
            <v>70001004</v>
          </cell>
          <cell r="J924">
            <v>70001001</v>
          </cell>
          <cell r="K924">
            <v>0</v>
          </cell>
          <cell r="L924">
            <v>0</v>
          </cell>
          <cell r="M924">
            <v>65</v>
          </cell>
          <cell r="N924">
            <v>6</v>
          </cell>
          <cell r="O924">
            <v>2</v>
          </cell>
          <cell r="P924">
            <v>1</v>
          </cell>
          <cell r="Q924">
            <v>212625</v>
          </cell>
          <cell r="R924">
            <v>10530</v>
          </cell>
          <cell r="S924">
            <v>10530</v>
          </cell>
          <cell r="T924">
            <v>2430</v>
          </cell>
          <cell r="U924">
            <v>2430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3</v>
          </cell>
          <cell r="AE924">
            <v>30</v>
          </cell>
          <cell r="AF924">
            <v>7</v>
          </cell>
          <cell r="AG924">
            <v>1</v>
          </cell>
          <cell r="AH924">
            <v>28600</v>
          </cell>
          <cell r="AI924">
            <v>1</v>
          </cell>
          <cell r="AJ924">
            <v>3</v>
          </cell>
          <cell r="AK924">
            <v>0</v>
          </cell>
          <cell r="AL924">
            <v>0</v>
          </cell>
          <cell r="AM924" t="str">
            <v>0</v>
          </cell>
          <cell r="AO924">
            <v>0.1</v>
          </cell>
          <cell r="AP924">
            <v>1</v>
          </cell>
          <cell r="AQ924">
            <v>70000001</v>
          </cell>
          <cell r="AR924" t="str">
            <v>79000014,79000017</v>
          </cell>
          <cell r="AT924">
            <v>1</v>
          </cell>
          <cell r="AZ924">
            <v>0.5</v>
          </cell>
          <cell r="BA924">
            <v>0</v>
          </cell>
          <cell r="BB924">
            <v>0</v>
          </cell>
        </row>
        <row r="925">
          <cell r="C925">
            <v>73050001</v>
          </cell>
          <cell r="D925" t="str">
            <v>火焰之王领主</v>
          </cell>
          <cell r="E925">
            <v>1</v>
          </cell>
          <cell r="F925">
            <v>0</v>
          </cell>
          <cell r="G925">
            <v>0</v>
          </cell>
          <cell r="H925">
            <v>0</v>
          </cell>
          <cell r="I925">
            <v>70001004</v>
          </cell>
          <cell r="J925">
            <v>70001001</v>
          </cell>
          <cell r="K925">
            <v>0</v>
          </cell>
          <cell r="L925">
            <v>0</v>
          </cell>
          <cell r="M925">
            <v>65</v>
          </cell>
          <cell r="N925">
            <v>6</v>
          </cell>
          <cell r="O925">
            <v>8</v>
          </cell>
          <cell r="P925">
            <v>2</v>
          </cell>
          <cell r="Q925">
            <v>87150</v>
          </cell>
          <cell r="R925">
            <v>8300</v>
          </cell>
          <cell r="S925">
            <v>8300</v>
          </cell>
          <cell r="T925">
            <v>2490</v>
          </cell>
          <cell r="U925">
            <v>2490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3</v>
          </cell>
          <cell r="AE925">
            <v>30</v>
          </cell>
          <cell r="AF925">
            <v>7</v>
          </cell>
          <cell r="AG925">
            <v>2</v>
          </cell>
          <cell r="AH925">
            <v>1560</v>
          </cell>
          <cell r="AI925">
            <v>0</v>
          </cell>
          <cell r="AJ925">
            <v>1</v>
          </cell>
          <cell r="AK925">
            <v>0</v>
          </cell>
          <cell r="AL925">
            <v>0</v>
          </cell>
          <cell r="AM925" t="str">
            <v>0</v>
          </cell>
          <cell r="AO925">
            <v>0</v>
          </cell>
          <cell r="AP925">
            <v>1</v>
          </cell>
          <cell r="AQ925">
            <v>70000002</v>
          </cell>
          <cell r="AR925" t="str">
            <v>79000014</v>
          </cell>
          <cell r="AT925">
            <v>1</v>
          </cell>
          <cell r="AZ925">
            <v>0.5</v>
          </cell>
          <cell r="BA925">
            <v>0</v>
          </cell>
          <cell r="BB925">
            <v>0</v>
          </cell>
        </row>
        <row r="926">
          <cell r="C926">
            <v>73050002</v>
          </cell>
          <cell r="D926" t="str">
            <v>邪恶勇士领主</v>
          </cell>
          <cell r="E926">
            <v>1</v>
          </cell>
          <cell r="F926">
            <v>0</v>
          </cell>
          <cell r="G926">
            <v>0</v>
          </cell>
          <cell r="H926">
            <v>0</v>
          </cell>
          <cell r="I926">
            <v>70001004</v>
          </cell>
          <cell r="J926">
            <v>70001001</v>
          </cell>
          <cell r="K926">
            <v>0</v>
          </cell>
          <cell r="L926">
            <v>0</v>
          </cell>
          <cell r="M926">
            <v>65</v>
          </cell>
          <cell r="N926">
            <v>6</v>
          </cell>
          <cell r="O926">
            <v>2</v>
          </cell>
          <cell r="P926">
            <v>2</v>
          </cell>
          <cell r="Q926">
            <v>217875</v>
          </cell>
          <cell r="R926">
            <v>10790</v>
          </cell>
          <cell r="S926">
            <v>10790</v>
          </cell>
          <cell r="T926">
            <v>2490</v>
          </cell>
          <cell r="U926">
            <v>2490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3</v>
          </cell>
          <cell r="AE926">
            <v>30</v>
          </cell>
          <cell r="AF926">
            <v>7</v>
          </cell>
          <cell r="AG926">
            <v>1</v>
          </cell>
          <cell r="AH926">
            <v>1560</v>
          </cell>
          <cell r="AI926">
            <v>0</v>
          </cell>
          <cell r="AJ926">
            <v>1</v>
          </cell>
          <cell r="AK926">
            <v>0</v>
          </cell>
          <cell r="AL926">
            <v>0</v>
          </cell>
          <cell r="AM926" t="str">
            <v>0</v>
          </cell>
          <cell r="AO926">
            <v>0</v>
          </cell>
          <cell r="AP926">
            <v>1</v>
          </cell>
          <cell r="AQ926">
            <v>70000001</v>
          </cell>
          <cell r="AR926" t="str">
            <v>79000013</v>
          </cell>
          <cell r="AT926">
            <v>1</v>
          </cell>
          <cell r="AZ926">
            <v>0.5</v>
          </cell>
          <cell r="BA926">
            <v>0</v>
          </cell>
          <cell r="BB926">
            <v>0</v>
          </cell>
        </row>
        <row r="927">
          <cell r="C927">
            <v>73050003</v>
          </cell>
          <cell r="D927" t="str">
            <v>森林统治者</v>
          </cell>
          <cell r="E927">
            <v>3</v>
          </cell>
          <cell r="F927">
            <v>0</v>
          </cell>
          <cell r="G927">
            <v>0</v>
          </cell>
          <cell r="H927">
            <v>0</v>
          </cell>
          <cell r="I927">
            <v>70001004</v>
          </cell>
          <cell r="J927">
            <v>70001001</v>
          </cell>
          <cell r="K927">
            <v>0</v>
          </cell>
          <cell r="L927">
            <v>0</v>
          </cell>
          <cell r="M927">
            <v>65</v>
          </cell>
          <cell r="N927">
            <v>6</v>
          </cell>
          <cell r="O927">
            <v>2</v>
          </cell>
          <cell r="P927">
            <v>1</v>
          </cell>
          <cell r="Q927">
            <v>217875</v>
          </cell>
          <cell r="R927">
            <v>10790</v>
          </cell>
          <cell r="S927">
            <v>10790</v>
          </cell>
          <cell r="T927">
            <v>2490</v>
          </cell>
          <cell r="U927">
            <v>2490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3</v>
          </cell>
          <cell r="AE927">
            <v>30</v>
          </cell>
          <cell r="AF927">
            <v>7</v>
          </cell>
          <cell r="AG927">
            <v>1</v>
          </cell>
          <cell r="AH927">
            <v>28600</v>
          </cell>
          <cell r="AI927">
            <v>1</v>
          </cell>
          <cell r="AJ927">
            <v>3</v>
          </cell>
          <cell r="AK927">
            <v>0</v>
          </cell>
          <cell r="AL927">
            <v>0</v>
          </cell>
          <cell r="AM927" t="str">
            <v>0</v>
          </cell>
          <cell r="AO927">
            <v>0.1</v>
          </cell>
          <cell r="AP927">
            <v>1</v>
          </cell>
          <cell r="AQ927">
            <v>70000001</v>
          </cell>
          <cell r="AR927" t="str">
            <v>79000012,79000013</v>
          </cell>
          <cell r="AT927">
            <v>1</v>
          </cell>
          <cell r="AZ927">
            <v>0.5</v>
          </cell>
          <cell r="BA927">
            <v>0</v>
          </cell>
          <cell r="BB927">
            <v>0</v>
          </cell>
        </row>
        <row r="928">
          <cell r="C928">
            <v>73051001</v>
          </cell>
          <cell r="D928" t="str">
            <v>魔窟蝙蝠</v>
          </cell>
          <cell r="E928">
            <v>1</v>
          </cell>
          <cell r="F928">
            <v>0</v>
          </cell>
          <cell r="G928">
            <v>0</v>
          </cell>
          <cell r="H928">
            <v>0</v>
          </cell>
          <cell r="I928">
            <v>70001004</v>
          </cell>
          <cell r="J928">
            <v>70001001</v>
          </cell>
          <cell r="K928">
            <v>0</v>
          </cell>
          <cell r="L928">
            <v>0</v>
          </cell>
          <cell r="M928">
            <v>65</v>
          </cell>
          <cell r="N928">
            <v>6</v>
          </cell>
          <cell r="O928">
            <v>8</v>
          </cell>
          <cell r="P928">
            <v>2</v>
          </cell>
          <cell r="Q928">
            <v>89250</v>
          </cell>
          <cell r="R928">
            <v>8500</v>
          </cell>
          <cell r="S928">
            <v>8500</v>
          </cell>
          <cell r="T928">
            <v>2550</v>
          </cell>
          <cell r="U928">
            <v>2550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3</v>
          </cell>
          <cell r="AE928">
            <v>30</v>
          </cell>
          <cell r="AF928">
            <v>7</v>
          </cell>
          <cell r="AG928">
            <v>2</v>
          </cell>
          <cell r="AH928">
            <v>1560</v>
          </cell>
          <cell r="AI928">
            <v>0</v>
          </cell>
          <cell r="AJ928">
            <v>1</v>
          </cell>
          <cell r="AK928">
            <v>0</v>
          </cell>
          <cell r="AL928">
            <v>0</v>
          </cell>
          <cell r="AM928" t="str">
            <v>0</v>
          </cell>
          <cell r="AO928">
            <v>0</v>
          </cell>
          <cell r="AP928">
            <v>1</v>
          </cell>
          <cell r="AQ928">
            <v>70000002</v>
          </cell>
          <cell r="AR928" t="str">
            <v>0</v>
          </cell>
          <cell r="AT928">
            <v>1</v>
          </cell>
          <cell r="AZ928">
            <v>0.5</v>
          </cell>
          <cell r="BA928">
            <v>0</v>
          </cell>
          <cell r="BB928">
            <v>0</v>
          </cell>
        </row>
        <row r="929">
          <cell r="C929">
            <v>73051002</v>
          </cell>
          <cell r="D929" t="str">
            <v>魔窟蜥蜴</v>
          </cell>
          <cell r="E929">
            <v>1</v>
          </cell>
          <cell r="F929">
            <v>0</v>
          </cell>
          <cell r="G929">
            <v>0</v>
          </cell>
          <cell r="H929">
            <v>0</v>
          </cell>
          <cell r="I929">
            <v>70001004</v>
          </cell>
          <cell r="J929">
            <v>70001001</v>
          </cell>
          <cell r="K929">
            <v>0</v>
          </cell>
          <cell r="L929">
            <v>0</v>
          </cell>
          <cell r="M929">
            <v>65</v>
          </cell>
          <cell r="N929">
            <v>6</v>
          </cell>
          <cell r="O929">
            <v>2</v>
          </cell>
          <cell r="P929">
            <v>2</v>
          </cell>
          <cell r="Q929">
            <v>223125</v>
          </cell>
          <cell r="R929">
            <v>11050</v>
          </cell>
          <cell r="S929">
            <v>11050</v>
          </cell>
          <cell r="T929">
            <v>2550</v>
          </cell>
          <cell r="U929">
            <v>2550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3</v>
          </cell>
          <cell r="AE929">
            <v>30</v>
          </cell>
          <cell r="AF929">
            <v>7</v>
          </cell>
          <cell r="AG929">
            <v>1</v>
          </cell>
          <cell r="AH929">
            <v>1560</v>
          </cell>
          <cell r="AI929">
            <v>0</v>
          </cell>
          <cell r="AJ929">
            <v>1</v>
          </cell>
          <cell r="AK929">
            <v>0</v>
          </cell>
          <cell r="AL929">
            <v>0</v>
          </cell>
          <cell r="AM929" t="str">
            <v>0</v>
          </cell>
          <cell r="AO929">
            <v>0</v>
          </cell>
          <cell r="AP929">
            <v>1</v>
          </cell>
          <cell r="AQ929">
            <v>70000001</v>
          </cell>
          <cell r="AR929" t="str">
            <v>0</v>
          </cell>
          <cell r="AT929">
            <v>1</v>
          </cell>
          <cell r="AZ929">
            <v>0.5</v>
          </cell>
          <cell r="BA929">
            <v>0</v>
          </cell>
          <cell r="BB929">
            <v>0</v>
          </cell>
        </row>
        <row r="930">
          <cell r="C930">
            <v>73051003</v>
          </cell>
          <cell r="D930" t="str">
            <v>魔窟守卫者</v>
          </cell>
          <cell r="E930">
            <v>3</v>
          </cell>
          <cell r="F930">
            <v>0</v>
          </cell>
          <cell r="G930">
            <v>0</v>
          </cell>
          <cell r="H930">
            <v>0</v>
          </cell>
          <cell r="I930">
            <v>70001004</v>
          </cell>
          <cell r="J930">
            <v>70001001</v>
          </cell>
          <cell r="K930">
            <v>0</v>
          </cell>
          <cell r="L930">
            <v>0</v>
          </cell>
          <cell r="M930">
            <v>65</v>
          </cell>
          <cell r="N930">
            <v>6</v>
          </cell>
          <cell r="O930">
            <v>2</v>
          </cell>
          <cell r="P930">
            <v>1</v>
          </cell>
          <cell r="Q930">
            <v>223125</v>
          </cell>
          <cell r="R930">
            <v>11050</v>
          </cell>
          <cell r="S930">
            <v>11050</v>
          </cell>
          <cell r="T930">
            <v>2550</v>
          </cell>
          <cell r="U930">
            <v>2550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3</v>
          </cell>
          <cell r="AE930">
            <v>30</v>
          </cell>
          <cell r="AF930">
            <v>7</v>
          </cell>
          <cell r="AG930">
            <v>1</v>
          </cell>
          <cell r="AH930">
            <v>28600</v>
          </cell>
          <cell r="AI930">
            <v>1</v>
          </cell>
          <cell r="AJ930">
            <v>3</v>
          </cell>
          <cell r="AK930">
            <v>0</v>
          </cell>
          <cell r="AL930">
            <v>0</v>
          </cell>
          <cell r="AM930" t="str">
            <v>0</v>
          </cell>
          <cell r="AO930">
            <v>0.1</v>
          </cell>
          <cell r="AP930">
            <v>1</v>
          </cell>
          <cell r="AQ930">
            <v>70000001</v>
          </cell>
          <cell r="AR930" t="str">
            <v>79000002,79000013</v>
          </cell>
          <cell r="AT930">
            <v>1</v>
          </cell>
          <cell r="AZ930">
            <v>0.5</v>
          </cell>
          <cell r="BA930">
            <v>0</v>
          </cell>
          <cell r="BB930">
            <v>0</v>
          </cell>
        </row>
        <row r="931">
          <cell r="C931">
            <v>73052001</v>
          </cell>
          <cell r="D931" t="str">
            <v>黑暗守卫</v>
          </cell>
          <cell r="E931">
            <v>1</v>
          </cell>
          <cell r="F931">
            <v>0</v>
          </cell>
          <cell r="G931">
            <v>0</v>
          </cell>
          <cell r="H931">
            <v>0</v>
          </cell>
          <cell r="I931">
            <v>70001004</v>
          </cell>
          <cell r="J931">
            <v>70001001</v>
          </cell>
          <cell r="K931">
            <v>0</v>
          </cell>
          <cell r="L931">
            <v>0</v>
          </cell>
          <cell r="M931">
            <v>65</v>
          </cell>
          <cell r="N931">
            <v>6</v>
          </cell>
          <cell r="O931">
            <v>8</v>
          </cell>
          <cell r="P931">
            <v>2</v>
          </cell>
          <cell r="Q931">
            <v>91350</v>
          </cell>
          <cell r="R931">
            <v>8700</v>
          </cell>
          <cell r="S931">
            <v>8700</v>
          </cell>
          <cell r="T931">
            <v>2610</v>
          </cell>
          <cell r="U931">
            <v>2610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3</v>
          </cell>
          <cell r="AE931">
            <v>30</v>
          </cell>
          <cell r="AF931">
            <v>7</v>
          </cell>
          <cell r="AG931">
            <v>2</v>
          </cell>
          <cell r="AH931">
            <v>1560</v>
          </cell>
          <cell r="AI931">
            <v>0</v>
          </cell>
          <cell r="AJ931">
            <v>1</v>
          </cell>
          <cell r="AK931">
            <v>0</v>
          </cell>
          <cell r="AL931">
            <v>0</v>
          </cell>
          <cell r="AM931" t="str">
            <v>0</v>
          </cell>
          <cell r="AO931">
            <v>0</v>
          </cell>
          <cell r="AP931">
            <v>1</v>
          </cell>
          <cell r="AQ931">
            <v>70000002</v>
          </cell>
          <cell r="AR931" t="str">
            <v>0</v>
          </cell>
          <cell r="AT931">
            <v>1</v>
          </cell>
          <cell r="AZ931">
            <v>0.5</v>
          </cell>
          <cell r="BA931">
            <v>0</v>
          </cell>
          <cell r="BB931">
            <v>0</v>
          </cell>
        </row>
        <row r="932">
          <cell r="C932">
            <v>73052002</v>
          </cell>
          <cell r="D932" t="str">
            <v>黑暗勇士</v>
          </cell>
          <cell r="E932">
            <v>1</v>
          </cell>
          <cell r="F932">
            <v>0</v>
          </cell>
          <cell r="G932">
            <v>0</v>
          </cell>
          <cell r="H932">
            <v>0</v>
          </cell>
          <cell r="I932">
            <v>70001004</v>
          </cell>
          <cell r="J932">
            <v>70001001</v>
          </cell>
          <cell r="K932">
            <v>0</v>
          </cell>
          <cell r="L932">
            <v>0</v>
          </cell>
          <cell r="M932">
            <v>65</v>
          </cell>
          <cell r="N932">
            <v>6</v>
          </cell>
          <cell r="O932">
            <v>2</v>
          </cell>
          <cell r="P932">
            <v>2</v>
          </cell>
          <cell r="Q932">
            <v>228375</v>
          </cell>
          <cell r="R932">
            <v>11310</v>
          </cell>
          <cell r="S932">
            <v>11310</v>
          </cell>
          <cell r="T932">
            <v>2610</v>
          </cell>
          <cell r="U932">
            <v>2610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3</v>
          </cell>
          <cell r="AE932">
            <v>30</v>
          </cell>
          <cell r="AF932">
            <v>7</v>
          </cell>
          <cell r="AG932">
            <v>1</v>
          </cell>
          <cell r="AH932">
            <v>1560</v>
          </cell>
          <cell r="AI932">
            <v>0</v>
          </cell>
          <cell r="AJ932">
            <v>1</v>
          </cell>
          <cell r="AK932">
            <v>0</v>
          </cell>
          <cell r="AL932">
            <v>0</v>
          </cell>
          <cell r="AM932" t="str">
            <v>0</v>
          </cell>
          <cell r="AO932">
            <v>0</v>
          </cell>
          <cell r="AP932">
            <v>1</v>
          </cell>
          <cell r="AQ932">
            <v>70000001</v>
          </cell>
          <cell r="AR932" t="str">
            <v>0</v>
          </cell>
          <cell r="AT932">
            <v>1</v>
          </cell>
          <cell r="AZ932">
            <v>0.5</v>
          </cell>
          <cell r="BA932">
            <v>0</v>
          </cell>
          <cell r="BB932">
            <v>0</v>
          </cell>
        </row>
        <row r="933">
          <cell r="C933">
            <v>73052003</v>
          </cell>
          <cell r="D933" t="str">
            <v>暗夜之主</v>
          </cell>
          <cell r="E933">
            <v>3</v>
          </cell>
          <cell r="F933">
            <v>0</v>
          </cell>
          <cell r="G933">
            <v>0</v>
          </cell>
          <cell r="H933">
            <v>0</v>
          </cell>
          <cell r="I933">
            <v>70001004</v>
          </cell>
          <cell r="J933">
            <v>70001001</v>
          </cell>
          <cell r="K933">
            <v>0</v>
          </cell>
          <cell r="L933">
            <v>0</v>
          </cell>
          <cell r="M933">
            <v>65</v>
          </cell>
          <cell r="N933">
            <v>6</v>
          </cell>
          <cell r="O933">
            <v>2</v>
          </cell>
          <cell r="P933">
            <v>1</v>
          </cell>
          <cell r="Q933">
            <v>228375</v>
          </cell>
          <cell r="R933">
            <v>11310</v>
          </cell>
          <cell r="S933">
            <v>11310</v>
          </cell>
          <cell r="T933">
            <v>2610</v>
          </cell>
          <cell r="U933">
            <v>2610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3</v>
          </cell>
          <cell r="AE933">
            <v>30</v>
          </cell>
          <cell r="AF933">
            <v>7</v>
          </cell>
          <cell r="AG933">
            <v>1</v>
          </cell>
          <cell r="AH933">
            <v>28600</v>
          </cell>
          <cell r="AI933">
            <v>1</v>
          </cell>
          <cell r="AJ933">
            <v>3</v>
          </cell>
          <cell r="AK933">
            <v>0</v>
          </cell>
          <cell r="AL933">
            <v>0</v>
          </cell>
          <cell r="AM933" t="str">
            <v>0</v>
          </cell>
          <cell r="AO933">
            <v>0.1</v>
          </cell>
          <cell r="AP933">
            <v>1</v>
          </cell>
          <cell r="AQ933">
            <v>70000001</v>
          </cell>
          <cell r="AR933" t="str">
            <v>79000014,79000001</v>
          </cell>
          <cell r="AT933">
            <v>1</v>
          </cell>
          <cell r="AZ933">
            <v>0.5</v>
          </cell>
          <cell r="BA933">
            <v>0</v>
          </cell>
          <cell r="BB933">
            <v>0</v>
          </cell>
        </row>
        <row r="934">
          <cell r="C934">
            <v>73053001</v>
          </cell>
          <cell r="D934" t="str">
            <v>黑暗守卫</v>
          </cell>
          <cell r="E934">
            <v>1</v>
          </cell>
          <cell r="F934">
            <v>0</v>
          </cell>
          <cell r="G934">
            <v>0</v>
          </cell>
          <cell r="H934">
            <v>0</v>
          </cell>
          <cell r="I934">
            <v>70001004</v>
          </cell>
          <cell r="J934">
            <v>70001001</v>
          </cell>
          <cell r="K934">
            <v>0</v>
          </cell>
          <cell r="L934">
            <v>0</v>
          </cell>
          <cell r="M934">
            <v>65</v>
          </cell>
          <cell r="N934">
            <v>6</v>
          </cell>
          <cell r="O934">
            <v>8</v>
          </cell>
          <cell r="P934">
            <v>2</v>
          </cell>
          <cell r="Q934">
            <v>93450</v>
          </cell>
          <cell r="R934">
            <v>8900</v>
          </cell>
          <cell r="S934">
            <v>8900</v>
          </cell>
          <cell r="T934">
            <v>2670</v>
          </cell>
          <cell r="U934">
            <v>2670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3</v>
          </cell>
          <cell r="AE934">
            <v>30</v>
          </cell>
          <cell r="AF934">
            <v>7</v>
          </cell>
          <cell r="AG934">
            <v>2</v>
          </cell>
          <cell r="AH934">
            <v>1560</v>
          </cell>
          <cell r="AI934">
            <v>0</v>
          </cell>
          <cell r="AJ934">
            <v>1</v>
          </cell>
          <cell r="AK934">
            <v>0</v>
          </cell>
          <cell r="AL934">
            <v>0</v>
          </cell>
          <cell r="AM934" t="str">
            <v>0</v>
          </cell>
          <cell r="AO934">
            <v>0</v>
          </cell>
          <cell r="AP934">
            <v>1</v>
          </cell>
          <cell r="AQ934">
            <v>70000002</v>
          </cell>
          <cell r="AR934" t="str">
            <v>0</v>
          </cell>
          <cell r="AT934">
            <v>1</v>
          </cell>
          <cell r="AZ934">
            <v>0.5</v>
          </cell>
          <cell r="BA934">
            <v>0</v>
          </cell>
          <cell r="BB934">
            <v>0</v>
          </cell>
        </row>
        <row r="935">
          <cell r="C935">
            <v>73053002</v>
          </cell>
          <cell r="D935" t="str">
            <v>黑暗勇士</v>
          </cell>
          <cell r="E935">
            <v>1</v>
          </cell>
          <cell r="F935">
            <v>0</v>
          </cell>
          <cell r="G935">
            <v>0</v>
          </cell>
          <cell r="H935">
            <v>0</v>
          </cell>
          <cell r="I935">
            <v>70001004</v>
          </cell>
          <cell r="J935">
            <v>70001001</v>
          </cell>
          <cell r="K935">
            <v>0</v>
          </cell>
          <cell r="L935">
            <v>0</v>
          </cell>
          <cell r="M935">
            <v>65</v>
          </cell>
          <cell r="N935">
            <v>6</v>
          </cell>
          <cell r="O935">
            <v>2</v>
          </cell>
          <cell r="P935">
            <v>2</v>
          </cell>
          <cell r="Q935">
            <v>233625</v>
          </cell>
          <cell r="R935">
            <v>11570</v>
          </cell>
          <cell r="S935">
            <v>11570</v>
          </cell>
          <cell r="T935">
            <v>2670</v>
          </cell>
          <cell r="U935">
            <v>2670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3</v>
          </cell>
          <cell r="AE935">
            <v>30</v>
          </cell>
          <cell r="AF935">
            <v>7</v>
          </cell>
          <cell r="AG935">
            <v>1</v>
          </cell>
          <cell r="AH935">
            <v>1560</v>
          </cell>
          <cell r="AI935">
            <v>0</v>
          </cell>
          <cell r="AJ935">
            <v>1</v>
          </cell>
          <cell r="AK935">
            <v>0</v>
          </cell>
          <cell r="AL935">
            <v>0</v>
          </cell>
          <cell r="AM935" t="str">
            <v>0</v>
          </cell>
          <cell r="AO935">
            <v>0</v>
          </cell>
          <cell r="AP935">
            <v>1</v>
          </cell>
          <cell r="AQ935">
            <v>70000001</v>
          </cell>
          <cell r="AR935" t="str">
            <v>0</v>
          </cell>
          <cell r="AT935">
            <v>1</v>
          </cell>
          <cell r="AZ935">
            <v>0.5</v>
          </cell>
          <cell r="BA935">
            <v>0</v>
          </cell>
          <cell r="BB935">
            <v>0</v>
          </cell>
        </row>
        <row r="936">
          <cell r="C936">
            <v>73053003</v>
          </cell>
          <cell r="D936" t="str">
            <v>暗夜使者</v>
          </cell>
          <cell r="E936">
            <v>3</v>
          </cell>
          <cell r="F936">
            <v>0</v>
          </cell>
          <cell r="G936">
            <v>0</v>
          </cell>
          <cell r="H936">
            <v>0</v>
          </cell>
          <cell r="I936">
            <v>70001004</v>
          </cell>
          <cell r="J936">
            <v>70001001</v>
          </cell>
          <cell r="K936">
            <v>0</v>
          </cell>
          <cell r="L936">
            <v>0</v>
          </cell>
          <cell r="M936">
            <v>65</v>
          </cell>
          <cell r="N936">
            <v>6</v>
          </cell>
          <cell r="O936">
            <v>2</v>
          </cell>
          <cell r="P936">
            <v>1</v>
          </cell>
          <cell r="Q936">
            <v>233625</v>
          </cell>
          <cell r="R936">
            <v>11570</v>
          </cell>
          <cell r="S936">
            <v>11570</v>
          </cell>
          <cell r="T936">
            <v>2670</v>
          </cell>
          <cell r="U936">
            <v>2670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3</v>
          </cell>
          <cell r="AE936">
            <v>30</v>
          </cell>
          <cell r="AF936">
            <v>7</v>
          </cell>
          <cell r="AG936">
            <v>1</v>
          </cell>
          <cell r="AH936">
            <v>28600</v>
          </cell>
          <cell r="AI936">
            <v>1</v>
          </cell>
          <cell r="AJ936">
            <v>3</v>
          </cell>
          <cell r="AK936">
            <v>0</v>
          </cell>
          <cell r="AL936">
            <v>0</v>
          </cell>
          <cell r="AM936" t="str">
            <v>0</v>
          </cell>
          <cell r="AO936">
            <v>0.1</v>
          </cell>
          <cell r="AP936">
            <v>1</v>
          </cell>
          <cell r="AQ936">
            <v>70000001</v>
          </cell>
          <cell r="AR936" t="str">
            <v>79000012,79000006</v>
          </cell>
          <cell r="AT936">
            <v>1</v>
          </cell>
          <cell r="AZ936">
            <v>0.5</v>
          </cell>
          <cell r="BA936">
            <v>0</v>
          </cell>
          <cell r="BB936">
            <v>0</v>
          </cell>
        </row>
        <row r="937">
          <cell r="C937">
            <v>73054001</v>
          </cell>
          <cell r="D937" t="str">
            <v>魔窟蝙蝠</v>
          </cell>
          <cell r="E937">
            <v>1</v>
          </cell>
          <cell r="F937">
            <v>0</v>
          </cell>
          <cell r="G937">
            <v>0</v>
          </cell>
          <cell r="H937">
            <v>0</v>
          </cell>
          <cell r="I937">
            <v>70001004</v>
          </cell>
          <cell r="J937">
            <v>70001001</v>
          </cell>
          <cell r="K937">
            <v>0</v>
          </cell>
          <cell r="L937">
            <v>0</v>
          </cell>
          <cell r="M937">
            <v>65</v>
          </cell>
          <cell r="N937">
            <v>6</v>
          </cell>
          <cell r="O937">
            <v>8</v>
          </cell>
          <cell r="P937">
            <v>2</v>
          </cell>
          <cell r="Q937">
            <v>95550</v>
          </cell>
          <cell r="R937">
            <v>9100</v>
          </cell>
          <cell r="S937">
            <v>9100</v>
          </cell>
          <cell r="T937">
            <v>2730</v>
          </cell>
          <cell r="U937">
            <v>2730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3</v>
          </cell>
          <cell r="AE937">
            <v>30</v>
          </cell>
          <cell r="AF937">
            <v>7</v>
          </cell>
          <cell r="AG937">
            <v>2</v>
          </cell>
          <cell r="AH937">
            <v>1560</v>
          </cell>
          <cell r="AI937">
            <v>0</v>
          </cell>
          <cell r="AJ937">
            <v>1</v>
          </cell>
          <cell r="AK937">
            <v>0</v>
          </cell>
          <cell r="AL937">
            <v>0</v>
          </cell>
          <cell r="AM937" t="str">
            <v>0</v>
          </cell>
          <cell r="AO937">
            <v>0</v>
          </cell>
          <cell r="AP937">
            <v>1</v>
          </cell>
          <cell r="AQ937">
            <v>70000002</v>
          </cell>
          <cell r="AR937" t="str">
            <v>0</v>
          </cell>
          <cell r="AT937">
            <v>1</v>
          </cell>
          <cell r="AZ937">
            <v>0.5</v>
          </cell>
          <cell r="BA937">
            <v>0</v>
          </cell>
          <cell r="BB937">
            <v>0</v>
          </cell>
        </row>
        <row r="938">
          <cell r="C938">
            <v>73054002</v>
          </cell>
          <cell r="D938" t="str">
            <v>魔窟蜥蜴</v>
          </cell>
          <cell r="E938">
            <v>1</v>
          </cell>
          <cell r="F938">
            <v>0</v>
          </cell>
          <cell r="G938">
            <v>0</v>
          </cell>
          <cell r="H938">
            <v>0</v>
          </cell>
          <cell r="I938">
            <v>70001004</v>
          </cell>
          <cell r="J938">
            <v>70001001</v>
          </cell>
          <cell r="K938">
            <v>0</v>
          </cell>
          <cell r="L938">
            <v>0</v>
          </cell>
          <cell r="M938">
            <v>65</v>
          </cell>
          <cell r="N938">
            <v>6</v>
          </cell>
          <cell r="O938">
            <v>2</v>
          </cell>
          <cell r="P938">
            <v>2</v>
          </cell>
          <cell r="Q938">
            <v>238875</v>
          </cell>
          <cell r="R938">
            <v>11830</v>
          </cell>
          <cell r="S938">
            <v>11830</v>
          </cell>
          <cell r="T938">
            <v>2730</v>
          </cell>
          <cell r="U938">
            <v>2730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3</v>
          </cell>
          <cell r="AE938">
            <v>30</v>
          </cell>
          <cell r="AF938">
            <v>7</v>
          </cell>
          <cell r="AG938">
            <v>1</v>
          </cell>
          <cell r="AH938">
            <v>1560</v>
          </cell>
          <cell r="AI938">
            <v>0</v>
          </cell>
          <cell r="AJ938">
            <v>1</v>
          </cell>
          <cell r="AK938">
            <v>0</v>
          </cell>
          <cell r="AL938">
            <v>0</v>
          </cell>
          <cell r="AM938" t="str">
            <v>0</v>
          </cell>
          <cell r="AO938">
            <v>0</v>
          </cell>
          <cell r="AP938">
            <v>1</v>
          </cell>
          <cell r="AQ938">
            <v>70000001</v>
          </cell>
          <cell r="AR938" t="str">
            <v>0</v>
          </cell>
          <cell r="AT938">
            <v>1</v>
          </cell>
          <cell r="AZ938">
            <v>0.5</v>
          </cell>
          <cell r="BA938">
            <v>0</v>
          </cell>
          <cell r="BB938">
            <v>0</v>
          </cell>
        </row>
        <row r="939">
          <cell r="C939">
            <v>73054003</v>
          </cell>
          <cell r="D939" t="str">
            <v>暗黑魔龙</v>
          </cell>
          <cell r="E939">
            <v>3</v>
          </cell>
          <cell r="F939">
            <v>0</v>
          </cell>
          <cell r="G939">
            <v>0</v>
          </cell>
          <cell r="H939">
            <v>0</v>
          </cell>
          <cell r="I939">
            <v>70001004</v>
          </cell>
          <cell r="J939">
            <v>70001001</v>
          </cell>
          <cell r="K939">
            <v>0</v>
          </cell>
          <cell r="L939">
            <v>0</v>
          </cell>
          <cell r="M939">
            <v>65</v>
          </cell>
          <cell r="N939">
            <v>6</v>
          </cell>
          <cell r="O939">
            <v>2</v>
          </cell>
          <cell r="P939">
            <v>1</v>
          </cell>
          <cell r="Q939">
            <v>238875</v>
          </cell>
          <cell r="R939">
            <v>11830</v>
          </cell>
          <cell r="S939">
            <v>11830</v>
          </cell>
          <cell r="T939">
            <v>2730</v>
          </cell>
          <cell r="U939">
            <v>2730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3</v>
          </cell>
          <cell r="AE939">
            <v>30</v>
          </cell>
          <cell r="AF939">
            <v>7</v>
          </cell>
          <cell r="AG939">
            <v>1</v>
          </cell>
          <cell r="AH939">
            <v>28600</v>
          </cell>
          <cell r="AI939">
            <v>1</v>
          </cell>
          <cell r="AJ939">
            <v>3</v>
          </cell>
          <cell r="AK939">
            <v>0</v>
          </cell>
          <cell r="AL939">
            <v>0</v>
          </cell>
          <cell r="AM939" t="str">
            <v>0</v>
          </cell>
          <cell r="AO939">
            <v>0.1</v>
          </cell>
          <cell r="AP939">
            <v>1</v>
          </cell>
          <cell r="AQ939">
            <v>70000001</v>
          </cell>
          <cell r="AR939" t="str">
            <v>79000017,79000015</v>
          </cell>
          <cell r="AT939">
            <v>1</v>
          </cell>
          <cell r="AZ939">
            <v>0.5</v>
          </cell>
          <cell r="BA939">
            <v>0</v>
          </cell>
          <cell r="BB939">
            <v>0</v>
          </cell>
        </row>
        <row r="940">
          <cell r="C940">
            <v>73055001</v>
          </cell>
          <cell r="D940" t="str">
            <v>黑暗守护者</v>
          </cell>
          <cell r="E940">
            <v>1</v>
          </cell>
          <cell r="F940">
            <v>0</v>
          </cell>
          <cell r="G940">
            <v>0</v>
          </cell>
          <cell r="H940">
            <v>0</v>
          </cell>
          <cell r="I940">
            <v>70001004</v>
          </cell>
          <cell r="J940">
            <v>70001001</v>
          </cell>
          <cell r="K940">
            <v>0</v>
          </cell>
          <cell r="L940">
            <v>0</v>
          </cell>
          <cell r="M940">
            <v>65</v>
          </cell>
          <cell r="N940">
            <v>6</v>
          </cell>
          <cell r="O940">
            <v>8</v>
          </cell>
          <cell r="P940">
            <v>2</v>
          </cell>
          <cell r="Q940">
            <v>97650</v>
          </cell>
          <cell r="R940">
            <v>9300</v>
          </cell>
          <cell r="S940">
            <v>9300</v>
          </cell>
          <cell r="T940">
            <v>2790</v>
          </cell>
          <cell r="U940">
            <v>2790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3</v>
          </cell>
          <cell r="AE940">
            <v>30</v>
          </cell>
          <cell r="AF940">
            <v>7</v>
          </cell>
          <cell r="AG940">
            <v>2</v>
          </cell>
          <cell r="AH940">
            <v>1560</v>
          </cell>
          <cell r="AI940">
            <v>0</v>
          </cell>
          <cell r="AJ940">
            <v>1</v>
          </cell>
          <cell r="AK940">
            <v>0</v>
          </cell>
          <cell r="AL940">
            <v>0</v>
          </cell>
          <cell r="AM940" t="str">
            <v>0</v>
          </cell>
          <cell r="AO940">
            <v>0</v>
          </cell>
          <cell r="AP940">
            <v>1</v>
          </cell>
          <cell r="AQ940">
            <v>70000002</v>
          </cell>
          <cell r="AR940" t="str">
            <v>79000013</v>
          </cell>
          <cell r="AT940">
            <v>1</v>
          </cell>
          <cell r="AZ940">
            <v>0.5</v>
          </cell>
          <cell r="BA940">
            <v>0</v>
          </cell>
          <cell r="BB940">
            <v>0</v>
          </cell>
        </row>
        <row r="941">
          <cell r="C941">
            <v>73055002</v>
          </cell>
          <cell r="D941" t="str">
            <v>黑暗护卫将军</v>
          </cell>
          <cell r="E941">
            <v>1</v>
          </cell>
          <cell r="F941">
            <v>0</v>
          </cell>
          <cell r="G941">
            <v>0</v>
          </cell>
          <cell r="H941">
            <v>0</v>
          </cell>
          <cell r="I941">
            <v>70001004</v>
          </cell>
          <cell r="J941">
            <v>70001001</v>
          </cell>
          <cell r="K941">
            <v>0</v>
          </cell>
          <cell r="L941">
            <v>0</v>
          </cell>
          <cell r="M941">
            <v>65</v>
          </cell>
          <cell r="N941">
            <v>6</v>
          </cell>
          <cell r="O941">
            <v>2</v>
          </cell>
          <cell r="P941">
            <v>2</v>
          </cell>
          <cell r="Q941">
            <v>244125</v>
          </cell>
          <cell r="R941">
            <v>12090</v>
          </cell>
          <cell r="S941">
            <v>12090</v>
          </cell>
          <cell r="T941">
            <v>2790</v>
          </cell>
          <cell r="U941">
            <v>2790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3</v>
          </cell>
          <cell r="AE941">
            <v>30</v>
          </cell>
          <cell r="AF941">
            <v>7</v>
          </cell>
          <cell r="AG941">
            <v>1</v>
          </cell>
          <cell r="AH941">
            <v>1560</v>
          </cell>
          <cell r="AI941">
            <v>0</v>
          </cell>
          <cell r="AJ941">
            <v>1</v>
          </cell>
          <cell r="AK941">
            <v>0</v>
          </cell>
          <cell r="AL941">
            <v>0</v>
          </cell>
          <cell r="AM941" t="str">
            <v>0</v>
          </cell>
          <cell r="AO941">
            <v>0</v>
          </cell>
          <cell r="AP941">
            <v>1</v>
          </cell>
          <cell r="AQ941">
            <v>70000001</v>
          </cell>
          <cell r="AR941" t="str">
            <v>79000012</v>
          </cell>
          <cell r="AT941">
            <v>1</v>
          </cell>
          <cell r="AZ941">
            <v>0.5</v>
          </cell>
          <cell r="BA941">
            <v>0</v>
          </cell>
          <cell r="BB941">
            <v>0</v>
          </cell>
        </row>
        <row r="942">
          <cell r="C942">
            <v>73055003</v>
          </cell>
          <cell r="D942" t="str">
            <v>地狱魔王</v>
          </cell>
          <cell r="E942">
            <v>3</v>
          </cell>
          <cell r="F942">
            <v>0</v>
          </cell>
          <cell r="G942">
            <v>0</v>
          </cell>
          <cell r="H942">
            <v>0</v>
          </cell>
          <cell r="I942">
            <v>70001004</v>
          </cell>
          <cell r="J942">
            <v>70001001</v>
          </cell>
          <cell r="K942">
            <v>0</v>
          </cell>
          <cell r="L942">
            <v>0</v>
          </cell>
          <cell r="M942">
            <v>65</v>
          </cell>
          <cell r="N942">
            <v>6</v>
          </cell>
          <cell r="O942">
            <v>2</v>
          </cell>
          <cell r="P942">
            <v>1</v>
          </cell>
          <cell r="Q942">
            <v>244125</v>
          </cell>
          <cell r="R942">
            <v>12090</v>
          </cell>
          <cell r="S942">
            <v>12090</v>
          </cell>
          <cell r="T942">
            <v>2790</v>
          </cell>
          <cell r="U942">
            <v>2790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3</v>
          </cell>
          <cell r="AE942">
            <v>30</v>
          </cell>
          <cell r="AF942">
            <v>7</v>
          </cell>
          <cell r="AG942">
            <v>1</v>
          </cell>
          <cell r="AH942">
            <v>28600</v>
          </cell>
          <cell r="AI942">
            <v>1</v>
          </cell>
          <cell r="AJ942">
            <v>3</v>
          </cell>
          <cell r="AK942">
            <v>0</v>
          </cell>
          <cell r="AL942">
            <v>0</v>
          </cell>
          <cell r="AM942" t="str">
            <v>0</v>
          </cell>
          <cell r="AO942">
            <v>0.1</v>
          </cell>
          <cell r="AP942">
            <v>1</v>
          </cell>
          <cell r="AQ942">
            <v>70000001</v>
          </cell>
          <cell r="AR942" t="str">
            <v>79000012,79000013</v>
          </cell>
          <cell r="AT942">
            <v>1</v>
          </cell>
          <cell r="AZ942">
            <v>0.5</v>
          </cell>
          <cell r="BA942">
            <v>0</v>
          </cell>
          <cell r="BB942">
            <v>0</v>
          </cell>
        </row>
        <row r="943">
          <cell r="C943">
            <v>73056001</v>
          </cell>
          <cell r="D943" t="str">
            <v>黑暗守卫</v>
          </cell>
          <cell r="E943">
            <v>1</v>
          </cell>
          <cell r="F943">
            <v>0</v>
          </cell>
          <cell r="G943">
            <v>0</v>
          </cell>
          <cell r="H943">
            <v>0</v>
          </cell>
          <cell r="I943">
            <v>70001004</v>
          </cell>
          <cell r="J943">
            <v>70001001</v>
          </cell>
          <cell r="K943">
            <v>0</v>
          </cell>
          <cell r="L943">
            <v>0</v>
          </cell>
          <cell r="M943">
            <v>65</v>
          </cell>
          <cell r="N943">
            <v>6</v>
          </cell>
          <cell r="O943">
            <v>8</v>
          </cell>
          <cell r="P943">
            <v>2</v>
          </cell>
          <cell r="Q943">
            <v>99750</v>
          </cell>
          <cell r="R943">
            <v>9500</v>
          </cell>
          <cell r="S943">
            <v>9500</v>
          </cell>
          <cell r="T943">
            <v>2850</v>
          </cell>
          <cell r="U943">
            <v>2850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3</v>
          </cell>
          <cell r="AE943">
            <v>30</v>
          </cell>
          <cell r="AF943">
            <v>7</v>
          </cell>
          <cell r="AG943">
            <v>2</v>
          </cell>
          <cell r="AH943">
            <v>1560</v>
          </cell>
          <cell r="AI943">
            <v>0</v>
          </cell>
          <cell r="AJ943">
            <v>1</v>
          </cell>
          <cell r="AK943">
            <v>0</v>
          </cell>
          <cell r="AL943">
            <v>0</v>
          </cell>
          <cell r="AM943" t="str">
            <v>0</v>
          </cell>
          <cell r="AO943">
            <v>0</v>
          </cell>
          <cell r="AP943">
            <v>1</v>
          </cell>
          <cell r="AQ943">
            <v>70000002</v>
          </cell>
          <cell r="AR943" t="str">
            <v>79000012</v>
          </cell>
          <cell r="AT943">
            <v>1</v>
          </cell>
          <cell r="AZ943">
            <v>0.5</v>
          </cell>
          <cell r="BA943">
            <v>0</v>
          </cell>
          <cell r="BB943">
            <v>0</v>
          </cell>
        </row>
        <row r="944">
          <cell r="C944">
            <v>73056002</v>
          </cell>
          <cell r="D944" t="str">
            <v>黑暗勇士</v>
          </cell>
          <cell r="E944">
            <v>1</v>
          </cell>
          <cell r="F944">
            <v>0</v>
          </cell>
          <cell r="G944">
            <v>0</v>
          </cell>
          <cell r="H944">
            <v>0</v>
          </cell>
          <cell r="I944">
            <v>70001004</v>
          </cell>
          <cell r="J944">
            <v>70001001</v>
          </cell>
          <cell r="K944">
            <v>0</v>
          </cell>
          <cell r="L944">
            <v>0</v>
          </cell>
          <cell r="M944">
            <v>65</v>
          </cell>
          <cell r="N944">
            <v>6</v>
          </cell>
          <cell r="O944">
            <v>2</v>
          </cell>
          <cell r="P944">
            <v>2</v>
          </cell>
          <cell r="Q944">
            <v>249375</v>
          </cell>
          <cell r="R944">
            <v>12350</v>
          </cell>
          <cell r="S944">
            <v>12350</v>
          </cell>
          <cell r="T944">
            <v>2850</v>
          </cell>
          <cell r="U944">
            <v>2850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3</v>
          </cell>
          <cell r="AE944">
            <v>30</v>
          </cell>
          <cell r="AF944">
            <v>7</v>
          </cell>
          <cell r="AG944">
            <v>1</v>
          </cell>
          <cell r="AH944">
            <v>1560</v>
          </cell>
          <cell r="AI944">
            <v>0</v>
          </cell>
          <cell r="AJ944">
            <v>1</v>
          </cell>
          <cell r="AK944">
            <v>0</v>
          </cell>
          <cell r="AL944">
            <v>0</v>
          </cell>
          <cell r="AM944" t="str">
            <v>0</v>
          </cell>
          <cell r="AO944">
            <v>0</v>
          </cell>
          <cell r="AP944">
            <v>1</v>
          </cell>
          <cell r="AQ944">
            <v>70000001</v>
          </cell>
          <cell r="AR944" t="str">
            <v>79000009</v>
          </cell>
          <cell r="AT944">
            <v>1</v>
          </cell>
          <cell r="AZ944">
            <v>0.5</v>
          </cell>
          <cell r="BA944">
            <v>0</v>
          </cell>
          <cell r="BB944">
            <v>0</v>
          </cell>
        </row>
        <row r="945">
          <cell r="C945">
            <v>73056003</v>
          </cell>
          <cell r="D945" t="str">
            <v>黑暗领主</v>
          </cell>
          <cell r="E945">
            <v>3</v>
          </cell>
          <cell r="F945">
            <v>0</v>
          </cell>
          <cell r="G945">
            <v>0</v>
          </cell>
          <cell r="H945">
            <v>0</v>
          </cell>
          <cell r="I945">
            <v>70001004</v>
          </cell>
          <cell r="J945">
            <v>70001001</v>
          </cell>
          <cell r="K945">
            <v>0</v>
          </cell>
          <cell r="L945">
            <v>0</v>
          </cell>
          <cell r="M945">
            <v>65</v>
          </cell>
          <cell r="N945">
            <v>6</v>
          </cell>
          <cell r="O945">
            <v>2</v>
          </cell>
          <cell r="P945">
            <v>1</v>
          </cell>
          <cell r="Q945">
            <v>249375</v>
          </cell>
          <cell r="R945">
            <v>12350</v>
          </cell>
          <cell r="S945">
            <v>12350</v>
          </cell>
          <cell r="T945">
            <v>2850</v>
          </cell>
          <cell r="U945">
            <v>2850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3</v>
          </cell>
          <cell r="AE945">
            <v>30</v>
          </cell>
          <cell r="AF945">
            <v>7</v>
          </cell>
          <cell r="AG945">
            <v>1</v>
          </cell>
          <cell r="AH945">
            <v>28600</v>
          </cell>
          <cell r="AI945">
            <v>1</v>
          </cell>
          <cell r="AJ945">
            <v>3</v>
          </cell>
          <cell r="AK945">
            <v>0</v>
          </cell>
          <cell r="AL945">
            <v>0</v>
          </cell>
          <cell r="AM945" t="str">
            <v>0</v>
          </cell>
          <cell r="AO945">
            <v>0.1</v>
          </cell>
          <cell r="AP945">
            <v>1</v>
          </cell>
          <cell r="AQ945">
            <v>70000001</v>
          </cell>
          <cell r="AR945" t="str">
            <v>79000008,79000018</v>
          </cell>
          <cell r="AT945">
            <v>1</v>
          </cell>
          <cell r="AZ945">
            <v>0.5</v>
          </cell>
          <cell r="BA945">
            <v>0</v>
          </cell>
          <cell r="BB945">
            <v>0</v>
          </cell>
        </row>
        <row r="946">
          <cell r="C946">
            <v>73057001</v>
          </cell>
          <cell r="D946" t="str">
            <v>黑暗守卫</v>
          </cell>
          <cell r="E946">
            <v>1</v>
          </cell>
          <cell r="F946">
            <v>0</v>
          </cell>
          <cell r="G946">
            <v>0</v>
          </cell>
          <cell r="H946">
            <v>0</v>
          </cell>
          <cell r="I946">
            <v>70001004</v>
          </cell>
          <cell r="J946">
            <v>70001001</v>
          </cell>
          <cell r="K946">
            <v>0</v>
          </cell>
          <cell r="L946">
            <v>0</v>
          </cell>
          <cell r="M946">
            <v>65</v>
          </cell>
          <cell r="N946">
            <v>6</v>
          </cell>
          <cell r="O946">
            <v>8</v>
          </cell>
          <cell r="P946">
            <v>2</v>
          </cell>
          <cell r="Q946">
            <v>101850</v>
          </cell>
          <cell r="R946">
            <v>9700</v>
          </cell>
          <cell r="S946">
            <v>9700</v>
          </cell>
          <cell r="T946">
            <v>2910</v>
          </cell>
          <cell r="U946">
            <v>2910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3</v>
          </cell>
          <cell r="AE946">
            <v>30</v>
          </cell>
          <cell r="AF946">
            <v>7</v>
          </cell>
          <cell r="AG946">
            <v>2</v>
          </cell>
          <cell r="AH946">
            <v>1560</v>
          </cell>
          <cell r="AI946">
            <v>0</v>
          </cell>
          <cell r="AJ946">
            <v>1</v>
          </cell>
          <cell r="AK946">
            <v>0</v>
          </cell>
          <cell r="AL946">
            <v>0</v>
          </cell>
          <cell r="AM946" t="str">
            <v>0</v>
          </cell>
          <cell r="AO946">
            <v>0</v>
          </cell>
          <cell r="AP946">
            <v>1</v>
          </cell>
          <cell r="AQ946">
            <v>70000002</v>
          </cell>
          <cell r="AR946" t="str">
            <v>79000012</v>
          </cell>
          <cell r="AT946">
            <v>1</v>
          </cell>
          <cell r="AZ946">
            <v>0.5</v>
          </cell>
          <cell r="BA946">
            <v>0</v>
          </cell>
          <cell r="BB946">
            <v>0</v>
          </cell>
        </row>
        <row r="947">
          <cell r="C947">
            <v>73057002</v>
          </cell>
          <cell r="D947" t="str">
            <v>黑暗勇士</v>
          </cell>
          <cell r="E947">
            <v>1</v>
          </cell>
          <cell r="F947">
            <v>0</v>
          </cell>
          <cell r="G947">
            <v>0</v>
          </cell>
          <cell r="H947">
            <v>0</v>
          </cell>
          <cell r="I947">
            <v>70001004</v>
          </cell>
          <cell r="J947">
            <v>70001001</v>
          </cell>
          <cell r="K947">
            <v>0</v>
          </cell>
          <cell r="L947">
            <v>0</v>
          </cell>
          <cell r="M947">
            <v>65</v>
          </cell>
          <cell r="N947">
            <v>6</v>
          </cell>
          <cell r="O947">
            <v>2</v>
          </cell>
          <cell r="P947">
            <v>2</v>
          </cell>
          <cell r="Q947">
            <v>254625</v>
          </cell>
          <cell r="R947">
            <v>12610</v>
          </cell>
          <cell r="S947">
            <v>12610</v>
          </cell>
          <cell r="T947">
            <v>2910</v>
          </cell>
          <cell r="U947">
            <v>2910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3</v>
          </cell>
          <cell r="AE947">
            <v>30</v>
          </cell>
          <cell r="AF947">
            <v>7</v>
          </cell>
          <cell r="AG947">
            <v>1</v>
          </cell>
          <cell r="AH947">
            <v>1560</v>
          </cell>
          <cell r="AI947">
            <v>0</v>
          </cell>
          <cell r="AJ947">
            <v>1</v>
          </cell>
          <cell r="AK947">
            <v>0</v>
          </cell>
          <cell r="AL947">
            <v>0</v>
          </cell>
          <cell r="AM947" t="str">
            <v>0</v>
          </cell>
          <cell r="AO947">
            <v>0</v>
          </cell>
          <cell r="AP947">
            <v>1</v>
          </cell>
          <cell r="AQ947">
            <v>70000001</v>
          </cell>
          <cell r="AR947" t="str">
            <v>79000009</v>
          </cell>
          <cell r="AT947">
            <v>1</v>
          </cell>
          <cell r="AZ947">
            <v>0.5</v>
          </cell>
          <cell r="BA947">
            <v>0</v>
          </cell>
          <cell r="BB947">
            <v>0</v>
          </cell>
        </row>
        <row r="948">
          <cell r="C948">
            <v>73057003</v>
          </cell>
          <cell r="D948" t="str">
            <v>暗夜使者</v>
          </cell>
          <cell r="E948">
            <v>3</v>
          </cell>
          <cell r="F948">
            <v>0</v>
          </cell>
          <cell r="G948">
            <v>0</v>
          </cell>
          <cell r="H948">
            <v>0</v>
          </cell>
          <cell r="I948">
            <v>70001004</v>
          </cell>
          <cell r="J948">
            <v>70001001</v>
          </cell>
          <cell r="K948">
            <v>0</v>
          </cell>
          <cell r="L948">
            <v>0</v>
          </cell>
          <cell r="M948">
            <v>65</v>
          </cell>
          <cell r="N948">
            <v>6</v>
          </cell>
          <cell r="O948">
            <v>2</v>
          </cell>
          <cell r="P948">
            <v>1</v>
          </cell>
          <cell r="Q948">
            <v>254625</v>
          </cell>
          <cell r="R948">
            <v>12610</v>
          </cell>
          <cell r="S948">
            <v>12610</v>
          </cell>
          <cell r="T948">
            <v>2910</v>
          </cell>
          <cell r="U948">
            <v>2910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3</v>
          </cell>
          <cell r="AE948">
            <v>30</v>
          </cell>
          <cell r="AF948">
            <v>7</v>
          </cell>
          <cell r="AG948">
            <v>1</v>
          </cell>
          <cell r="AH948">
            <v>28600</v>
          </cell>
          <cell r="AI948">
            <v>1</v>
          </cell>
          <cell r="AJ948">
            <v>3</v>
          </cell>
          <cell r="AK948">
            <v>0</v>
          </cell>
          <cell r="AL948">
            <v>0</v>
          </cell>
          <cell r="AM948" t="str">
            <v>0</v>
          </cell>
          <cell r="AO948">
            <v>0.1</v>
          </cell>
          <cell r="AP948">
            <v>1</v>
          </cell>
          <cell r="AQ948">
            <v>70000001</v>
          </cell>
          <cell r="AR948" t="str">
            <v>79000004,79000013</v>
          </cell>
          <cell r="AT948">
            <v>1</v>
          </cell>
          <cell r="AZ948">
            <v>0.5</v>
          </cell>
          <cell r="BA948">
            <v>0</v>
          </cell>
          <cell r="BB948">
            <v>0</v>
          </cell>
        </row>
        <row r="949">
          <cell r="C949">
            <v>73058001</v>
          </cell>
          <cell r="D949" t="str">
            <v>黑暗法师</v>
          </cell>
          <cell r="E949">
            <v>1</v>
          </cell>
          <cell r="F949">
            <v>0</v>
          </cell>
          <cell r="G949">
            <v>0</v>
          </cell>
          <cell r="H949">
            <v>0</v>
          </cell>
          <cell r="I949">
            <v>70001004</v>
          </cell>
          <cell r="J949">
            <v>70001001</v>
          </cell>
          <cell r="K949">
            <v>0</v>
          </cell>
          <cell r="L949">
            <v>0</v>
          </cell>
          <cell r="M949">
            <v>65</v>
          </cell>
          <cell r="N949">
            <v>6</v>
          </cell>
          <cell r="O949">
            <v>8</v>
          </cell>
          <cell r="P949">
            <v>2</v>
          </cell>
          <cell r="Q949">
            <v>103950</v>
          </cell>
          <cell r="R949">
            <v>9900</v>
          </cell>
          <cell r="S949">
            <v>9900</v>
          </cell>
          <cell r="T949">
            <v>2970</v>
          </cell>
          <cell r="U949">
            <v>2970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3</v>
          </cell>
          <cell r="AE949">
            <v>30</v>
          </cell>
          <cell r="AF949">
            <v>7</v>
          </cell>
          <cell r="AG949">
            <v>2</v>
          </cell>
          <cell r="AH949">
            <v>1560</v>
          </cell>
          <cell r="AI949">
            <v>0</v>
          </cell>
          <cell r="AJ949">
            <v>1</v>
          </cell>
          <cell r="AK949">
            <v>0</v>
          </cell>
          <cell r="AL949">
            <v>0</v>
          </cell>
          <cell r="AM949" t="str">
            <v>0</v>
          </cell>
          <cell r="AO949">
            <v>0</v>
          </cell>
          <cell r="AP949">
            <v>1</v>
          </cell>
          <cell r="AQ949">
            <v>70000002</v>
          </cell>
          <cell r="AR949" t="str">
            <v>79000015</v>
          </cell>
          <cell r="AT949">
            <v>1</v>
          </cell>
          <cell r="AZ949">
            <v>0.5</v>
          </cell>
          <cell r="BA949">
            <v>0</v>
          </cell>
          <cell r="BB949">
            <v>0</v>
          </cell>
        </row>
        <row r="950">
          <cell r="C950">
            <v>73058002</v>
          </cell>
          <cell r="D950" t="str">
            <v>黑暗恶龙</v>
          </cell>
          <cell r="E950">
            <v>1</v>
          </cell>
          <cell r="F950">
            <v>0</v>
          </cell>
          <cell r="G950">
            <v>0</v>
          </cell>
          <cell r="H950">
            <v>0</v>
          </cell>
          <cell r="I950">
            <v>70001004</v>
          </cell>
          <cell r="J950">
            <v>70001001</v>
          </cell>
          <cell r="K950">
            <v>0</v>
          </cell>
          <cell r="L950">
            <v>0</v>
          </cell>
          <cell r="M950">
            <v>65</v>
          </cell>
          <cell r="N950">
            <v>6</v>
          </cell>
          <cell r="O950">
            <v>2</v>
          </cell>
          <cell r="P950">
            <v>2</v>
          </cell>
          <cell r="Q950">
            <v>259875</v>
          </cell>
          <cell r="R950">
            <v>12870</v>
          </cell>
          <cell r="S950">
            <v>12870</v>
          </cell>
          <cell r="T950">
            <v>2970</v>
          </cell>
          <cell r="U950">
            <v>2970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3</v>
          </cell>
          <cell r="AE950">
            <v>30</v>
          </cell>
          <cell r="AF950">
            <v>7</v>
          </cell>
          <cell r="AG950">
            <v>1</v>
          </cell>
          <cell r="AH950">
            <v>1560</v>
          </cell>
          <cell r="AI950">
            <v>0</v>
          </cell>
          <cell r="AJ950">
            <v>1</v>
          </cell>
          <cell r="AK950">
            <v>0</v>
          </cell>
          <cell r="AL950">
            <v>0</v>
          </cell>
          <cell r="AM950" t="str">
            <v>0</v>
          </cell>
          <cell r="AO950">
            <v>0</v>
          </cell>
          <cell r="AP950">
            <v>1</v>
          </cell>
          <cell r="AQ950">
            <v>70000001</v>
          </cell>
          <cell r="AR950" t="str">
            <v>0</v>
          </cell>
          <cell r="AT950">
            <v>1</v>
          </cell>
          <cell r="AZ950">
            <v>0.5</v>
          </cell>
          <cell r="BA950">
            <v>0</v>
          </cell>
          <cell r="BB950">
            <v>0</v>
          </cell>
        </row>
        <row r="951">
          <cell r="C951">
            <v>73058003</v>
          </cell>
          <cell r="D951" t="str">
            <v>暗夜战神</v>
          </cell>
          <cell r="E951">
            <v>3</v>
          </cell>
          <cell r="F951">
            <v>0</v>
          </cell>
          <cell r="G951">
            <v>0</v>
          </cell>
          <cell r="H951">
            <v>0</v>
          </cell>
          <cell r="I951">
            <v>70001004</v>
          </cell>
          <cell r="J951">
            <v>70001001</v>
          </cell>
          <cell r="K951">
            <v>0</v>
          </cell>
          <cell r="L951">
            <v>0</v>
          </cell>
          <cell r="M951">
            <v>65</v>
          </cell>
          <cell r="N951">
            <v>6</v>
          </cell>
          <cell r="O951">
            <v>2</v>
          </cell>
          <cell r="P951">
            <v>1</v>
          </cell>
          <cell r="Q951">
            <v>259875</v>
          </cell>
          <cell r="R951">
            <v>12870</v>
          </cell>
          <cell r="S951">
            <v>12870</v>
          </cell>
          <cell r="T951">
            <v>2970</v>
          </cell>
          <cell r="U951">
            <v>2970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3</v>
          </cell>
          <cell r="AE951">
            <v>30</v>
          </cell>
          <cell r="AF951">
            <v>7</v>
          </cell>
          <cell r="AG951">
            <v>1</v>
          </cell>
          <cell r="AH951">
            <v>28600</v>
          </cell>
          <cell r="AI951">
            <v>1</v>
          </cell>
          <cell r="AJ951">
            <v>3</v>
          </cell>
          <cell r="AK951">
            <v>0</v>
          </cell>
          <cell r="AL951">
            <v>0</v>
          </cell>
          <cell r="AM951" t="str">
            <v>0</v>
          </cell>
          <cell r="AO951">
            <v>0.1</v>
          </cell>
          <cell r="AP951">
            <v>1</v>
          </cell>
          <cell r="AQ951">
            <v>70000001</v>
          </cell>
          <cell r="AR951" t="str">
            <v>79000019,79000013</v>
          </cell>
          <cell r="AT951">
            <v>1</v>
          </cell>
          <cell r="AZ951">
            <v>0.5</v>
          </cell>
          <cell r="BA951">
            <v>0</v>
          </cell>
          <cell r="BB951">
            <v>0</v>
          </cell>
        </row>
        <row r="952">
          <cell r="C952">
            <v>73059001</v>
          </cell>
          <cell r="D952" t="str">
            <v>暗夜之主</v>
          </cell>
          <cell r="E952">
            <v>1</v>
          </cell>
          <cell r="F952">
            <v>0</v>
          </cell>
          <cell r="G952">
            <v>0</v>
          </cell>
          <cell r="H952">
            <v>0</v>
          </cell>
          <cell r="I952">
            <v>70001004</v>
          </cell>
          <cell r="J952">
            <v>70001001</v>
          </cell>
          <cell r="K952">
            <v>0</v>
          </cell>
          <cell r="L952">
            <v>0</v>
          </cell>
          <cell r="M952">
            <v>65</v>
          </cell>
          <cell r="N952">
            <v>6</v>
          </cell>
          <cell r="O952">
            <v>8</v>
          </cell>
          <cell r="P952">
            <v>2</v>
          </cell>
          <cell r="Q952">
            <v>106050</v>
          </cell>
          <cell r="R952">
            <v>10100</v>
          </cell>
          <cell r="S952">
            <v>10100</v>
          </cell>
          <cell r="T952">
            <v>3030</v>
          </cell>
          <cell r="U952">
            <v>3030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3</v>
          </cell>
          <cell r="AE952">
            <v>30</v>
          </cell>
          <cell r="AF952">
            <v>7</v>
          </cell>
          <cell r="AG952">
            <v>2</v>
          </cell>
          <cell r="AH952">
            <v>1560</v>
          </cell>
          <cell r="AI952">
            <v>0</v>
          </cell>
          <cell r="AJ952">
            <v>1</v>
          </cell>
          <cell r="AK952">
            <v>0</v>
          </cell>
          <cell r="AL952">
            <v>0</v>
          </cell>
          <cell r="AM952" t="str">
            <v>0</v>
          </cell>
          <cell r="AO952">
            <v>0</v>
          </cell>
          <cell r="AP952">
            <v>1</v>
          </cell>
          <cell r="AQ952">
            <v>70000002</v>
          </cell>
          <cell r="AR952" t="str">
            <v>79000015</v>
          </cell>
          <cell r="AT952">
            <v>1</v>
          </cell>
          <cell r="AZ952">
            <v>0.5</v>
          </cell>
          <cell r="BA952">
            <v>0</v>
          </cell>
          <cell r="BB952">
            <v>0</v>
          </cell>
        </row>
        <row r="953">
          <cell r="C953">
            <v>73059002</v>
          </cell>
          <cell r="D953" t="str">
            <v>黑暗恶龙</v>
          </cell>
          <cell r="E953">
            <v>1</v>
          </cell>
          <cell r="F953">
            <v>0</v>
          </cell>
          <cell r="G953">
            <v>0</v>
          </cell>
          <cell r="H953">
            <v>0</v>
          </cell>
          <cell r="I953">
            <v>70001004</v>
          </cell>
          <cell r="J953">
            <v>70001001</v>
          </cell>
          <cell r="K953">
            <v>0</v>
          </cell>
          <cell r="L953">
            <v>0</v>
          </cell>
          <cell r="M953">
            <v>65</v>
          </cell>
          <cell r="N953">
            <v>6</v>
          </cell>
          <cell r="O953">
            <v>2</v>
          </cell>
          <cell r="P953">
            <v>2</v>
          </cell>
          <cell r="Q953">
            <v>265125</v>
          </cell>
          <cell r="R953">
            <v>13130</v>
          </cell>
          <cell r="S953">
            <v>13130</v>
          </cell>
          <cell r="T953">
            <v>3030</v>
          </cell>
          <cell r="U953">
            <v>3030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3</v>
          </cell>
          <cell r="AE953">
            <v>30</v>
          </cell>
          <cell r="AF953">
            <v>7</v>
          </cell>
          <cell r="AG953">
            <v>1</v>
          </cell>
          <cell r="AH953">
            <v>1560</v>
          </cell>
          <cell r="AI953">
            <v>0</v>
          </cell>
          <cell r="AJ953">
            <v>1</v>
          </cell>
          <cell r="AK953">
            <v>0</v>
          </cell>
          <cell r="AL953">
            <v>0</v>
          </cell>
          <cell r="AM953" t="str">
            <v>0</v>
          </cell>
          <cell r="AO953">
            <v>0</v>
          </cell>
          <cell r="AP953">
            <v>1</v>
          </cell>
          <cell r="AQ953">
            <v>70000001</v>
          </cell>
          <cell r="AR953" t="str">
            <v>0</v>
          </cell>
          <cell r="AT953">
            <v>1</v>
          </cell>
          <cell r="AZ953">
            <v>0.5</v>
          </cell>
          <cell r="BA953">
            <v>0</v>
          </cell>
          <cell r="BB953">
            <v>0</v>
          </cell>
        </row>
        <row r="954">
          <cell r="C954">
            <v>73059003</v>
          </cell>
          <cell r="D954" t="str">
            <v>暗黑魔龙</v>
          </cell>
          <cell r="E954">
            <v>3</v>
          </cell>
          <cell r="F954">
            <v>0</v>
          </cell>
          <cell r="G954">
            <v>0</v>
          </cell>
          <cell r="H954">
            <v>0</v>
          </cell>
          <cell r="I954">
            <v>70001004</v>
          </cell>
          <cell r="J954">
            <v>70001001</v>
          </cell>
          <cell r="K954">
            <v>0</v>
          </cell>
          <cell r="L954">
            <v>0</v>
          </cell>
          <cell r="M954">
            <v>65</v>
          </cell>
          <cell r="N954">
            <v>6</v>
          </cell>
          <cell r="O954">
            <v>2</v>
          </cell>
          <cell r="P954">
            <v>1</v>
          </cell>
          <cell r="Q954">
            <v>265125</v>
          </cell>
          <cell r="R954">
            <v>13130</v>
          </cell>
          <cell r="S954">
            <v>13130</v>
          </cell>
          <cell r="T954">
            <v>3030</v>
          </cell>
          <cell r="U954">
            <v>3030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3</v>
          </cell>
          <cell r="AE954">
            <v>30</v>
          </cell>
          <cell r="AF954">
            <v>7</v>
          </cell>
          <cell r="AG954">
            <v>1</v>
          </cell>
          <cell r="AH954">
            <v>28600</v>
          </cell>
          <cell r="AI954">
            <v>1</v>
          </cell>
          <cell r="AJ954">
            <v>3</v>
          </cell>
          <cell r="AK954">
            <v>0</v>
          </cell>
          <cell r="AL954">
            <v>0</v>
          </cell>
          <cell r="AM954" t="str">
            <v>0</v>
          </cell>
          <cell r="AO954">
            <v>0.1</v>
          </cell>
          <cell r="AP954">
            <v>1</v>
          </cell>
          <cell r="AQ954">
            <v>70000001</v>
          </cell>
          <cell r="AR954" t="str">
            <v>79000017,79000002</v>
          </cell>
          <cell r="AT954">
            <v>1</v>
          </cell>
          <cell r="AZ954">
            <v>0.5</v>
          </cell>
          <cell r="BA954">
            <v>0</v>
          </cell>
          <cell r="BB954">
            <v>0</v>
          </cell>
        </row>
        <row r="955">
          <cell r="C955">
            <v>73060001</v>
          </cell>
          <cell r="D955" t="str">
            <v>暗黑魔龙</v>
          </cell>
          <cell r="E955">
            <v>1</v>
          </cell>
          <cell r="F955">
            <v>0</v>
          </cell>
          <cell r="G955">
            <v>0</v>
          </cell>
          <cell r="H955">
            <v>0</v>
          </cell>
          <cell r="I955">
            <v>70001004</v>
          </cell>
          <cell r="J955">
            <v>70001001</v>
          </cell>
          <cell r="K955">
            <v>0</v>
          </cell>
          <cell r="L955">
            <v>0</v>
          </cell>
          <cell r="M955">
            <v>65</v>
          </cell>
          <cell r="N955">
            <v>6</v>
          </cell>
          <cell r="O955">
            <v>8</v>
          </cell>
          <cell r="P955">
            <v>2</v>
          </cell>
          <cell r="Q955">
            <v>108150</v>
          </cell>
          <cell r="R955">
            <v>10300</v>
          </cell>
          <cell r="S955">
            <v>10300</v>
          </cell>
          <cell r="T955">
            <v>3090</v>
          </cell>
          <cell r="U955">
            <v>3090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3</v>
          </cell>
          <cell r="AE955">
            <v>30</v>
          </cell>
          <cell r="AF955">
            <v>7</v>
          </cell>
          <cell r="AG955">
            <v>2</v>
          </cell>
          <cell r="AH955">
            <v>1560</v>
          </cell>
          <cell r="AI955">
            <v>0</v>
          </cell>
          <cell r="AJ955">
            <v>1</v>
          </cell>
          <cell r="AK955">
            <v>0</v>
          </cell>
          <cell r="AL955">
            <v>0</v>
          </cell>
          <cell r="AM955" t="str">
            <v>0</v>
          </cell>
          <cell r="AO955">
            <v>0</v>
          </cell>
          <cell r="AP955">
            <v>1</v>
          </cell>
          <cell r="AQ955">
            <v>70000002</v>
          </cell>
          <cell r="AR955" t="str">
            <v>79000017</v>
          </cell>
          <cell r="AT955">
            <v>1</v>
          </cell>
          <cell r="AZ955">
            <v>0.5</v>
          </cell>
          <cell r="BA955">
            <v>0</v>
          </cell>
          <cell r="BB955">
            <v>0</v>
          </cell>
        </row>
        <row r="956">
          <cell r="C956">
            <v>73060002</v>
          </cell>
          <cell r="D956" t="str">
            <v>暗夜战神</v>
          </cell>
          <cell r="E956">
            <v>1</v>
          </cell>
          <cell r="F956">
            <v>0</v>
          </cell>
          <cell r="G956">
            <v>0</v>
          </cell>
          <cell r="H956">
            <v>0</v>
          </cell>
          <cell r="I956">
            <v>70001004</v>
          </cell>
          <cell r="J956">
            <v>70001001</v>
          </cell>
          <cell r="K956">
            <v>0</v>
          </cell>
          <cell r="L956">
            <v>0</v>
          </cell>
          <cell r="M956">
            <v>65</v>
          </cell>
          <cell r="N956">
            <v>6</v>
          </cell>
          <cell r="O956">
            <v>2</v>
          </cell>
          <cell r="P956">
            <v>2</v>
          </cell>
          <cell r="Q956">
            <v>270375</v>
          </cell>
          <cell r="R956">
            <v>13390</v>
          </cell>
          <cell r="S956">
            <v>13390</v>
          </cell>
          <cell r="T956">
            <v>3090</v>
          </cell>
          <cell r="U956">
            <v>3090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3</v>
          </cell>
          <cell r="AE956">
            <v>30</v>
          </cell>
          <cell r="AF956">
            <v>7</v>
          </cell>
          <cell r="AG956">
            <v>1</v>
          </cell>
          <cell r="AH956">
            <v>1560</v>
          </cell>
          <cell r="AI956">
            <v>0</v>
          </cell>
          <cell r="AJ956">
            <v>1</v>
          </cell>
          <cell r="AK956">
            <v>0</v>
          </cell>
          <cell r="AL956">
            <v>0</v>
          </cell>
          <cell r="AM956" t="str">
            <v>0</v>
          </cell>
          <cell r="AO956">
            <v>0</v>
          </cell>
          <cell r="AP956">
            <v>1</v>
          </cell>
          <cell r="AQ956">
            <v>70000001</v>
          </cell>
          <cell r="AR956" t="str">
            <v>79000013,79000015</v>
          </cell>
          <cell r="AT956">
            <v>1</v>
          </cell>
          <cell r="AZ956">
            <v>0.5</v>
          </cell>
          <cell r="BA956">
            <v>0</v>
          </cell>
          <cell r="BB956">
            <v>0</v>
          </cell>
        </row>
        <row r="957">
          <cell r="C957">
            <v>73060003</v>
          </cell>
          <cell r="D957" t="str">
            <v>地狱魔王</v>
          </cell>
          <cell r="E957">
            <v>3</v>
          </cell>
          <cell r="F957">
            <v>0</v>
          </cell>
          <cell r="G957">
            <v>0</v>
          </cell>
          <cell r="H957">
            <v>0</v>
          </cell>
          <cell r="I957">
            <v>70001004</v>
          </cell>
          <cell r="J957">
            <v>70001001</v>
          </cell>
          <cell r="K957">
            <v>0</v>
          </cell>
          <cell r="L957">
            <v>0</v>
          </cell>
          <cell r="M957">
            <v>65</v>
          </cell>
          <cell r="N957">
            <v>6</v>
          </cell>
          <cell r="O957">
            <v>2</v>
          </cell>
          <cell r="P957">
            <v>1</v>
          </cell>
          <cell r="Q957">
            <v>270375</v>
          </cell>
          <cell r="R957">
            <v>13390</v>
          </cell>
          <cell r="S957">
            <v>13390</v>
          </cell>
          <cell r="T957">
            <v>3090</v>
          </cell>
          <cell r="U957">
            <v>3090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3</v>
          </cell>
          <cell r="AE957">
            <v>30</v>
          </cell>
          <cell r="AF957">
            <v>7</v>
          </cell>
          <cell r="AG957">
            <v>1</v>
          </cell>
          <cell r="AH957">
            <v>28600</v>
          </cell>
          <cell r="AI957">
            <v>1</v>
          </cell>
          <cell r="AJ957">
            <v>3</v>
          </cell>
          <cell r="AK957">
            <v>0</v>
          </cell>
          <cell r="AL957">
            <v>0</v>
          </cell>
          <cell r="AM957" t="str">
            <v>0</v>
          </cell>
          <cell r="AO957">
            <v>0.1</v>
          </cell>
          <cell r="AP957">
            <v>1</v>
          </cell>
          <cell r="AQ957">
            <v>70000001</v>
          </cell>
          <cell r="AR957" t="str">
            <v>79000012,79000013</v>
          </cell>
          <cell r="AT957">
            <v>1</v>
          </cell>
          <cell r="AZ957">
            <v>0.5</v>
          </cell>
          <cell r="BA957">
            <v>0</v>
          </cell>
          <cell r="BB957">
            <v>0</v>
          </cell>
        </row>
        <row r="958">
          <cell r="C958">
            <v>74000001</v>
          </cell>
          <cell r="D958" t="str">
            <v>封印之塔宝箱</v>
          </cell>
          <cell r="E958">
            <v>5</v>
          </cell>
          <cell r="F958">
            <v>55</v>
          </cell>
          <cell r="G958">
            <v>0</v>
          </cell>
          <cell r="H958">
            <v>0</v>
          </cell>
          <cell r="I958">
            <v>70001004</v>
          </cell>
          <cell r="J958">
            <v>70001001</v>
          </cell>
          <cell r="K958">
            <v>0</v>
          </cell>
          <cell r="L958">
            <v>0</v>
          </cell>
          <cell r="M958">
            <v>1</v>
          </cell>
          <cell r="N958">
            <v>0</v>
          </cell>
          <cell r="O958">
            <v>2</v>
          </cell>
          <cell r="P958">
            <v>1</v>
          </cell>
          <cell r="Q958">
            <v>9450</v>
          </cell>
          <cell r="R958">
            <v>675</v>
          </cell>
          <cell r="S958">
            <v>675</v>
          </cell>
          <cell r="T958">
            <v>270</v>
          </cell>
          <cell r="U958">
            <v>270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5</v>
          </cell>
          <cell r="AE958">
            <v>99</v>
          </cell>
          <cell r="AF958">
            <v>8</v>
          </cell>
          <cell r="AG958">
            <v>0</v>
          </cell>
          <cell r="AH958">
            <v>0</v>
          </cell>
          <cell r="AI958">
            <v>0</v>
          </cell>
          <cell r="AJ958">
            <v>1</v>
          </cell>
          <cell r="AK958">
            <v>0</v>
          </cell>
          <cell r="AL958">
            <v>0</v>
          </cell>
          <cell r="AM958" t="str">
            <v>60300301,601000111,600010201,601100105,601400101,601100001,601100110,601100108,61101161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T958">
            <v>0</v>
          </cell>
          <cell r="AW958">
            <v>3600</v>
          </cell>
          <cell r="AZ958">
            <v>0.5</v>
          </cell>
          <cell r="BA958">
            <v>0</v>
          </cell>
          <cell r="BB958">
            <v>0</v>
          </cell>
        </row>
        <row r="959">
          <cell r="C959">
            <v>74000002</v>
          </cell>
          <cell r="D959" t="str">
            <v>封印之塔宝箱</v>
          </cell>
          <cell r="E959">
            <v>5</v>
          </cell>
          <cell r="F959">
            <v>55</v>
          </cell>
          <cell r="G959">
            <v>0</v>
          </cell>
          <cell r="H959">
            <v>0</v>
          </cell>
          <cell r="I959">
            <v>70001004</v>
          </cell>
          <cell r="J959">
            <v>70001001</v>
          </cell>
          <cell r="K959">
            <v>0</v>
          </cell>
          <cell r="L959">
            <v>0</v>
          </cell>
          <cell r="M959">
            <v>1</v>
          </cell>
          <cell r="N959">
            <v>0</v>
          </cell>
          <cell r="O959">
            <v>2</v>
          </cell>
          <cell r="P959">
            <v>1</v>
          </cell>
          <cell r="Q959">
            <v>9450</v>
          </cell>
          <cell r="R959">
            <v>675</v>
          </cell>
          <cell r="S959">
            <v>675</v>
          </cell>
          <cell r="T959">
            <v>270</v>
          </cell>
          <cell r="U959">
            <v>270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5</v>
          </cell>
          <cell r="AE959">
            <v>99</v>
          </cell>
          <cell r="AF959">
            <v>8</v>
          </cell>
          <cell r="AG959">
            <v>0</v>
          </cell>
          <cell r="AH959">
            <v>0</v>
          </cell>
          <cell r="AI959">
            <v>0</v>
          </cell>
          <cell r="AJ959">
            <v>1</v>
          </cell>
          <cell r="AK959">
            <v>0</v>
          </cell>
          <cell r="AL959">
            <v>0</v>
          </cell>
          <cell r="AM959" t="str">
            <v>60300301,601000211,600020201,601100205,601400101,601100001,601100310,601100208,601100209,61101161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T959">
            <v>0</v>
          </cell>
          <cell r="AW959">
            <v>3600</v>
          </cell>
          <cell r="AZ959">
            <v>0.5</v>
          </cell>
          <cell r="BA959">
            <v>0</v>
          </cell>
          <cell r="BB959">
            <v>0</v>
          </cell>
        </row>
        <row r="960">
          <cell r="C960">
            <v>74000003</v>
          </cell>
          <cell r="D960" t="str">
            <v>封印之塔宝箱</v>
          </cell>
          <cell r="E960">
            <v>5</v>
          </cell>
          <cell r="F960">
            <v>55</v>
          </cell>
          <cell r="G960">
            <v>0</v>
          </cell>
          <cell r="H960">
            <v>0</v>
          </cell>
          <cell r="I960">
            <v>70001004</v>
          </cell>
          <cell r="J960">
            <v>70001001</v>
          </cell>
          <cell r="K960">
            <v>0</v>
          </cell>
          <cell r="L960">
            <v>0</v>
          </cell>
          <cell r="M960">
            <v>1</v>
          </cell>
          <cell r="N960">
            <v>0</v>
          </cell>
          <cell r="O960">
            <v>2</v>
          </cell>
          <cell r="P960">
            <v>1</v>
          </cell>
          <cell r="Q960">
            <v>9450</v>
          </cell>
          <cell r="R960">
            <v>675</v>
          </cell>
          <cell r="S960">
            <v>675</v>
          </cell>
          <cell r="T960">
            <v>270</v>
          </cell>
          <cell r="U960">
            <v>270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5</v>
          </cell>
          <cell r="AE960">
            <v>99</v>
          </cell>
          <cell r="AF960">
            <v>8</v>
          </cell>
          <cell r="AG960">
            <v>0</v>
          </cell>
          <cell r="AH960">
            <v>0</v>
          </cell>
          <cell r="AI960">
            <v>0</v>
          </cell>
          <cell r="AJ960">
            <v>1</v>
          </cell>
          <cell r="AK960">
            <v>0</v>
          </cell>
          <cell r="AL960">
            <v>0</v>
          </cell>
          <cell r="AM960" t="str">
            <v>60300301,601000311,600030201,601100307,601400201,601100001,601100310,601100308,601100309,61101161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T960">
            <v>0</v>
          </cell>
          <cell r="AW960">
            <v>3600</v>
          </cell>
          <cell r="AZ960">
            <v>0.5</v>
          </cell>
          <cell r="BA960">
            <v>0</v>
          </cell>
          <cell r="BB960">
            <v>0</v>
          </cell>
        </row>
        <row r="961">
          <cell r="C961">
            <v>74000004</v>
          </cell>
          <cell r="D961" t="str">
            <v>封印之塔宝箱</v>
          </cell>
          <cell r="E961">
            <v>5</v>
          </cell>
          <cell r="F961">
            <v>55</v>
          </cell>
          <cell r="G961">
            <v>0</v>
          </cell>
          <cell r="H961">
            <v>0</v>
          </cell>
          <cell r="I961">
            <v>70001004</v>
          </cell>
          <cell r="J961">
            <v>70001001</v>
          </cell>
          <cell r="K961">
            <v>0</v>
          </cell>
          <cell r="L961">
            <v>0</v>
          </cell>
          <cell r="M961">
            <v>1</v>
          </cell>
          <cell r="N961">
            <v>0</v>
          </cell>
          <cell r="O961">
            <v>2</v>
          </cell>
          <cell r="P961">
            <v>1</v>
          </cell>
          <cell r="Q961">
            <v>9450</v>
          </cell>
          <cell r="R961">
            <v>675</v>
          </cell>
          <cell r="S961">
            <v>675</v>
          </cell>
          <cell r="T961">
            <v>270</v>
          </cell>
          <cell r="U961">
            <v>270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5</v>
          </cell>
          <cell r="AE961">
            <v>99</v>
          </cell>
          <cell r="AF961">
            <v>8</v>
          </cell>
          <cell r="AG961">
            <v>0</v>
          </cell>
          <cell r="AH961">
            <v>0</v>
          </cell>
          <cell r="AI961">
            <v>0</v>
          </cell>
          <cell r="AJ961">
            <v>1</v>
          </cell>
          <cell r="AK961">
            <v>0</v>
          </cell>
          <cell r="AL961">
            <v>0</v>
          </cell>
          <cell r="AM961" t="str">
            <v>60300301,601000411,600040201,601100404,601400301,601100001,601100410,601100408,601100409,61101161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T961">
            <v>0</v>
          </cell>
          <cell r="AW961">
            <v>3600</v>
          </cell>
          <cell r="AZ961">
            <v>0.5</v>
          </cell>
          <cell r="BA961">
            <v>0</v>
          </cell>
          <cell r="BB961">
            <v>0</v>
          </cell>
        </row>
        <row r="962">
          <cell r="C962">
            <v>74000005</v>
          </cell>
          <cell r="D962" t="str">
            <v>封印之塔宝箱</v>
          </cell>
          <cell r="E962">
            <v>5</v>
          </cell>
          <cell r="F962">
            <v>55</v>
          </cell>
          <cell r="G962">
            <v>0</v>
          </cell>
          <cell r="H962">
            <v>0</v>
          </cell>
          <cell r="I962">
            <v>70001004</v>
          </cell>
          <cell r="J962">
            <v>70001001</v>
          </cell>
          <cell r="K962">
            <v>0</v>
          </cell>
          <cell r="L962">
            <v>0</v>
          </cell>
          <cell r="M962">
            <v>1</v>
          </cell>
          <cell r="N962">
            <v>0</v>
          </cell>
          <cell r="O962">
            <v>2</v>
          </cell>
          <cell r="P962">
            <v>1</v>
          </cell>
          <cell r="Q962">
            <v>9450</v>
          </cell>
          <cell r="R962">
            <v>675</v>
          </cell>
          <cell r="S962">
            <v>675</v>
          </cell>
          <cell r="T962">
            <v>270</v>
          </cell>
          <cell r="U962">
            <v>270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5</v>
          </cell>
          <cell r="AE962">
            <v>99</v>
          </cell>
          <cell r="AF962">
            <v>8</v>
          </cell>
          <cell r="AG962">
            <v>0</v>
          </cell>
          <cell r="AH962">
            <v>0</v>
          </cell>
          <cell r="AI962">
            <v>0</v>
          </cell>
          <cell r="AJ962">
            <v>1</v>
          </cell>
          <cell r="AK962">
            <v>0</v>
          </cell>
          <cell r="AL962">
            <v>0</v>
          </cell>
          <cell r="AM962" t="str">
            <v>60300301,601000511,600050201,601100504,601400401,601100001,601100510,601100508,601100509,61101161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T962">
            <v>0</v>
          </cell>
          <cell r="AW962">
            <v>3600</v>
          </cell>
          <cell r="AZ962">
            <v>0.5</v>
          </cell>
          <cell r="BA962">
            <v>0</v>
          </cell>
          <cell r="BB962">
            <v>0</v>
          </cell>
        </row>
        <row r="963">
          <cell r="C963">
            <v>74000011</v>
          </cell>
          <cell r="D963" t="str">
            <v>封印之塔终极宝箱</v>
          </cell>
          <cell r="E963">
            <v>5</v>
          </cell>
          <cell r="F963">
            <v>55</v>
          </cell>
          <cell r="G963">
            <v>0</v>
          </cell>
          <cell r="H963">
            <v>0</v>
          </cell>
          <cell r="I963">
            <v>70001004</v>
          </cell>
          <cell r="J963">
            <v>70001001</v>
          </cell>
          <cell r="K963">
            <v>0</v>
          </cell>
          <cell r="L963">
            <v>0</v>
          </cell>
          <cell r="M963">
            <v>1</v>
          </cell>
          <cell r="N963">
            <v>0</v>
          </cell>
          <cell r="O963">
            <v>2</v>
          </cell>
          <cell r="P963">
            <v>1</v>
          </cell>
          <cell r="Q963">
            <v>9450</v>
          </cell>
          <cell r="R963">
            <v>675</v>
          </cell>
          <cell r="S963">
            <v>675</v>
          </cell>
          <cell r="T963">
            <v>270</v>
          </cell>
          <cell r="U963">
            <v>270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5</v>
          </cell>
          <cell r="AE963">
            <v>99</v>
          </cell>
          <cell r="AF963">
            <v>8</v>
          </cell>
          <cell r="AG963">
            <v>0</v>
          </cell>
          <cell r="AH963">
            <v>0</v>
          </cell>
          <cell r="AI963">
            <v>0</v>
          </cell>
          <cell r="AJ963">
            <v>1</v>
          </cell>
          <cell r="AK963">
            <v>0</v>
          </cell>
          <cell r="AL963">
            <v>0</v>
          </cell>
          <cell r="AM963" t="str">
            <v>60300301,601000111,600010201,601100105,601400101,601100001,601100110,601100108,61101171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T963">
            <v>0</v>
          </cell>
          <cell r="AW963">
            <v>3600</v>
          </cell>
          <cell r="AZ963">
            <v>0.5</v>
          </cell>
          <cell r="BA963">
            <v>0</v>
          </cell>
          <cell r="BB963">
            <v>0</v>
          </cell>
        </row>
        <row r="964">
          <cell r="C964">
            <v>74000012</v>
          </cell>
          <cell r="D964" t="str">
            <v>封印之塔终极宝箱</v>
          </cell>
          <cell r="E964">
            <v>5</v>
          </cell>
          <cell r="F964">
            <v>55</v>
          </cell>
          <cell r="G964">
            <v>0</v>
          </cell>
          <cell r="H964">
            <v>0</v>
          </cell>
          <cell r="I964">
            <v>70001004</v>
          </cell>
          <cell r="J964">
            <v>70001001</v>
          </cell>
          <cell r="K964">
            <v>0</v>
          </cell>
          <cell r="L964">
            <v>0</v>
          </cell>
          <cell r="M964">
            <v>1</v>
          </cell>
          <cell r="N964">
            <v>0</v>
          </cell>
          <cell r="O964">
            <v>2</v>
          </cell>
          <cell r="P964">
            <v>1</v>
          </cell>
          <cell r="Q964">
            <v>9450</v>
          </cell>
          <cell r="R964">
            <v>675</v>
          </cell>
          <cell r="S964">
            <v>675</v>
          </cell>
          <cell r="T964">
            <v>270</v>
          </cell>
          <cell r="U964">
            <v>270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5</v>
          </cell>
          <cell r="AE964">
            <v>99</v>
          </cell>
          <cell r="AF964">
            <v>8</v>
          </cell>
          <cell r="AG964">
            <v>0</v>
          </cell>
          <cell r="AH964">
            <v>0</v>
          </cell>
          <cell r="AI964">
            <v>0</v>
          </cell>
          <cell r="AJ964">
            <v>1</v>
          </cell>
          <cell r="AK964">
            <v>0</v>
          </cell>
          <cell r="AL964">
            <v>0</v>
          </cell>
          <cell r="AM964" t="str">
            <v>60300301,601000211,600020201,601100205,601400101,601100001,601100310,601100208,601100209,61101171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T964">
            <v>0</v>
          </cell>
          <cell r="AW964">
            <v>3600</v>
          </cell>
          <cell r="AZ964">
            <v>0.5</v>
          </cell>
          <cell r="BA964">
            <v>0</v>
          </cell>
          <cell r="BB964">
            <v>0</v>
          </cell>
        </row>
        <row r="965">
          <cell r="C965">
            <v>74000013</v>
          </cell>
          <cell r="D965" t="str">
            <v>封印之塔终极宝箱</v>
          </cell>
          <cell r="E965">
            <v>5</v>
          </cell>
          <cell r="F965">
            <v>55</v>
          </cell>
          <cell r="G965">
            <v>0</v>
          </cell>
          <cell r="H965">
            <v>0</v>
          </cell>
          <cell r="I965">
            <v>70001004</v>
          </cell>
          <cell r="J965">
            <v>70001001</v>
          </cell>
          <cell r="K965">
            <v>0</v>
          </cell>
          <cell r="L965">
            <v>0</v>
          </cell>
          <cell r="M965">
            <v>1</v>
          </cell>
          <cell r="N965">
            <v>0</v>
          </cell>
          <cell r="O965">
            <v>2</v>
          </cell>
          <cell r="P965">
            <v>1</v>
          </cell>
          <cell r="Q965">
            <v>9450</v>
          </cell>
          <cell r="R965">
            <v>675</v>
          </cell>
          <cell r="S965">
            <v>675</v>
          </cell>
          <cell r="T965">
            <v>270</v>
          </cell>
          <cell r="U965">
            <v>270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5</v>
          </cell>
          <cell r="AE965">
            <v>99</v>
          </cell>
          <cell r="AF965">
            <v>8</v>
          </cell>
          <cell r="AG965">
            <v>0</v>
          </cell>
          <cell r="AH965">
            <v>0</v>
          </cell>
          <cell r="AI965">
            <v>0</v>
          </cell>
          <cell r="AJ965">
            <v>1</v>
          </cell>
          <cell r="AK965">
            <v>0</v>
          </cell>
          <cell r="AL965">
            <v>0</v>
          </cell>
          <cell r="AM965" t="str">
            <v>60300301,601000311,600030201,601100307,601400201,601100001,601100310,601100308,601100309,61101171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T965">
            <v>0</v>
          </cell>
          <cell r="AW965">
            <v>3600</v>
          </cell>
          <cell r="AZ965">
            <v>0.5</v>
          </cell>
          <cell r="BA965">
            <v>0</v>
          </cell>
          <cell r="BB965">
            <v>0</v>
          </cell>
        </row>
        <row r="966">
          <cell r="C966">
            <v>74000014</v>
          </cell>
          <cell r="D966" t="str">
            <v>封印之塔终极宝箱</v>
          </cell>
          <cell r="E966">
            <v>5</v>
          </cell>
          <cell r="F966">
            <v>55</v>
          </cell>
          <cell r="G966">
            <v>0</v>
          </cell>
          <cell r="H966">
            <v>0</v>
          </cell>
          <cell r="I966">
            <v>70001004</v>
          </cell>
          <cell r="J966">
            <v>70001001</v>
          </cell>
          <cell r="K966">
            <v>0</v>
          </cell>
          <cell r="L966">
            <v>0</v>
          </cell>
          <cell r="M966">
            <v>1</v>
          </cell>
          <cell r="N966">
            <v>0</v>
          </cell>
          <cell r="O966">
            <v>2</v>
          </cell>
          <cell r="P966">
            <v>1</v>
          </cell>
          <cell r="Q966">
            <v>9450</v>
          </cell>
          <cell r="R966">
            <v>675</v>
          </cell>
          <cell r="S966">
            <v>675</v>
          </cell>
          <cell r="T966">
            <v>270</v>
          </cell>
          <cell r="U966">
            <v>270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5</v>
          </cell>
          <cell r="AE966">
            <v>99</v>
          </cell>
          <cell r="AF966">
            <v>8</v>
          </cell>
          <cell r="AG966">
            <v>0</v>
          </cell>
          <cell r="AH966">
            <v>0</v>
          </cell>
          <cell r="AI966">
            <v>0</v>
          </cell>
          <cell r="AJ966">
            <v>1</v>
          </cell>
          <cell r="AK966">
            <v>0</v>
          </cell>
          <cell r="AL966">
            <v>0</v>
          </cell>
          <cell r="AM966" t="str">
            <v>60300301,601000411,600040201,601100404,601400301,601100001,601100410,601100408,601100409,61101171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T966">
            <v>0</v>
          </cell>
          <cell r="AW966">
            <v>3600</v>
          </cell>
          <cell r="AZ966">
            <v>0.5</v>
          </cell>
          <cell r="BA966">
            <v>0</v>
          </cell>
          <cell r="BB966">
            <v>0</v>
          </cell>
        </row>
        <row r="967">
          <cell r="C967">
            <v>74000015</v>
          </cell>
          <cell r="D967" t="str">
            <v>封印之塔终极宝箱</v>
          </cell>
          <cell r="E967">
            <v>5</v>
          </cell>
          <cell r="F967">
            <v>55</v>
          </cell>
          <cell r="G967">
            <v>0</v>
          </cell>
          <cell r="H967">
            <v>0</v>
          </cell>
          <cell r="I967">
            <v>70001004</v>
          </cell>
          <cell r="J967">
            <v>70001001</v>
          </cell>
          <cell r="K967">
            <v>0</v>
          </cell>
          <cell r="L967">
            <v>0</v>
          </cell>
          <cell r="M967">
            <v>1</v>
          </cell>
          <cell r="N967">
            <v>0</v>
          </cell>
          <cell r="O967">
            <v>2</v>
          </cell>
          <cell r="P967">
            <v>1</v>
          </cell>
          <cell r="Q967">
            <v>9450</v>
          </cell>
          <cell r="R967">
            <v>675</v>
          </cell>
          <cell r="S967">
            <v>675</v>
          </cell>
          <cell r="T967">
            <v>270</v>
          </cell>
          <cell r="U967">
            <v>270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5</v>
          </cell>
          <cell r="AE967">
            <v>99</v>
          </cell>
          <cell r="AF967">
            <v>8</v>
          </cell>
          <cell r="AG967">
            <v>0</v>
          </cell>
          <cell r="AH967">
            <v>0</v>
          </cell>
          <cell r="AI967">
            <v>0</v>
          </cell>
          <cell r="AJ967">
            <v>1</v>
          </cell>
          <cell r="AK967">
            <v>0</v>
          </cell>
          <cell r="AL967">
            <v>0</v>
          </cell>
          <cell r="AM967" t="str">
            <v>60300301,601000511,600050201,601100504,601400401,601100001,601100510,601100508,601100509,61101171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T967">
            <v>0</v>
          </cell>
          <cell r="AW967">
            <v>3600</v>
          </cell>
          <cell r="AZ967">
            <v>0.5</v>
          </cell>
          <cell r="BA967">
            <v>0</v>
          </cell>
          <cell r="BB967">
            <v>0</v>
          </cell>
        </row>
        <row r="968">
          <cell r="C968">
            <v>74001001</v>
          </cell>
          <cell r="D968" t="str">
            <v>狼王</v>
          </cell>
          <cell r="E968">
            <v>3</v>
          </cell>
          <cell r="F968">
            <v>0</v>
          </cell>
          <cell r="G968">
            <v>0</v>
          </cell>
          <cell r="H968">
            <v>0</v>
          </cell>
          <cell r="I968">
            <v>70001004</v>
          </cell>
          <cell r="J968">
            <v>70001001</v>
          </cell>
          <cell r="K968">
            <v>0</v>
          </cell>
          <cell r="L968">
            <v>0</v>
          </cell>
          <cell r="M968">
            <v>10</v>
          </cell>
          <cell r="N968">
            <v>3</v>
          </cell>
          <cell r="O968">
            <v>2</v>
          </cell>
          <cell r="P968">
            <v>1</v>
          </cell>
          <cell r="Q968">
            <v>24192</v>
          </cell>
          <cell r="R968">
            <v>345</v>
          </cell>
          <cell r="S968">
            <v>345</v>
          </cell>
          <cell r="T968">
            <v>75</v>
          </cell>
          <cell r="U968">
            <v>75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1</v>
          </cell>
          <cell r="AE968">
            <v>30</v>
          </cell>
          <cell r="AF968">
            <v>7</v>
          </cell>
          <cell r="AG968">
            <v>1</v>
          </cell>
          <cell r="AH968">
            <v>4000</v>
          </cell>
          <cell r="AI968">
            <v>1</v>
          </cell>
          <cell r="AJ968">
            <v>2</v>
          </cell>
          <cell r="AK968">
            <v>3</v>
          </cell>
          <cell r="AL968">
            <v>0</v>
          </cell>
          <cell r="AM968" t="str">
            <v>601000111,600010201,601100107,601400101,601100001,601100110,601100108,601100109,60700201,601504101,61101211</v>
          </cell>
          <cell r="AN968" t="str">
            <v>1;999;61101151</v>
          </cell>
          <cell r="AO968">
            <v>0.5</v>
          </cell>
          <cell r="AP968">
            <v>1</v>
          </cell>
          <cell r="AQ968">
            <v>70000001</v>
          </cell>
          <cell r="AR968" t="str">
            <v>620001021,620001031</v>
          </cell>
          <cell r="AT968">
            <v>12</v>
          </cell>
          <cell r="AZ968">
            <v>0.5</v>
          </cell>
          <cell r="BA968">
            <v>0</v>
          </cell>
          <cell r="BB968">
            <v>0</v>
          </cell>
        </row>
        <row r="969">
          <cell r="C969">
            <v>74001002</v>
          </cell>
          <cell r="D969" t="str">
            <v>野猪王</v>
          </cell>
          <cell r="E969">
            <v>3</v>
          </cell>
          <cell r="F969">
            <v>0</v>
          </cell>
          <cell r="G969">
            <v>0</v>
          </cell>
          <cell r="H969">
            <v>0</v>
          </cell>
          <cell r="I969">
            <v>70001004</v>
          </cell>
          <cell r="J969">
            <v>70001001</v>
          </cell>
          <cell r="K969">
            <v>0</v>
          </cell>
          <cell r="L969">
            <v>0</v>
          </cell>
          <cell r="M969">
            <v>10</v>
          </cell>
          <cell r="N969">
            <v>3</v>
          </cell>
          <cell r="O969">
            <v>2</v>
          </cell>
          <cell r="P969">
            <v>1</v>
          </cell>
          <cell r="Q969">
            <v>36288</v>
          </cell>
          <cell r="R969">
            <v>500</v>
          </cell>
          <cell r="S969">
            <v>500</v>
          </cell>
          <cell r="T969">
            <v>113</v>
          </cell>
          <cell r="U969">
            <v>113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3</v>
          </cell>
          <cell r="AE969">
            <v>30</v>
          </cell>
          <cell r="AF969">
            <v>7</v>
          </cell>
          <cell r="AG969">
            <v>1</v>
          </cell>
          <cell r="AH969">
            <v>4000</v>
          </cell>
          <cell r="AI969">
            <v>1</v>
          </cell>
          <cell r="AJ969">
            <v>3</v>
          </cell>
          <cell r="AK969">
            <v>3</v>
          </cell>
          <cell r="AL969">
            <v>0</v>
          </cell>
          <cell r="AM969" t="str">
            <v>601000111,600010201,601100107,601400101,601100001,601100110,601100108,601100109,60700201,601504101,61101211</v>
          </cell>
          <cell r="AN969" t="str">
            <v>1;999;61101151</v>
          </cell>
          <cell r="AO969">
            <v>0.1</v>
          </cell>
          <cell r="AP969">
            <v>1</v>
          </cell>
          <cell r="AQ969">
            <v>70000001</v>
          </cell>
          <cell r="AR969" t="str">
            <v>62000201,62000202</v>
          </cell>
          <cell r="AT969">
            <v>12</v>
          </cell>
          <cell r="AZ969">
            <v>0.5</v>
          </cell>
          <cell r="BA969">
            <v>0</v>
          </cell>
          <cell r="BB969">
            <v>0</v>
          </cell>
        </row>
        <row r="970">
          <cell r="C970">
            <v>74001003</v>
          </cell>
          <cell r="D970" t="str">
            <v>森林之王</v>
          </cell>
          <cell r="E970">
            <v>3</v>
          </cell>
          <cell r="F970">
            <v>0</v>
          </cell>
          <cell r="G970">
            <v>0</v>
          </cell>
          <cell r="H970">
            <v>0</v>
          </cell>
          <cell r="I970">
            <v>70001004</v>
          </cell>
          <cell r="J970">
            <v>70001001</v>
          </cell>
          <cell r="K970">
            <v>0</v>
          </cell>
          <cell r="L970">
            <v>0</v>
          </cell>
          <cell r="M970">
            <v>10</v>
          </cell>
          <cell r="N970">
            <v>3</v>
          </cell>
          <cell r="O970">
            <v>2</v>
          </cell>
          <cell r="P970">
            <v>1</v>
          </cell>
          <cell r="Q970">
            <v>66528</v>
          </cell>
          <cell r="R970">
            <v>855</v>
          </cell>
          <cell r="S970">
            <v>855</v>
          </cell>
          <cell r="T970">
            <v>206</v>
          </cell>
          <cell r="U970">
            <v>206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1</v>
          </cell>
          <cell r="AE970">
            <v>30</v>
          </cell>
          <cell r="AF970">
            <v>7</v>
          </cell>
          <cell r="AG970">
            <v>1</v>
          </cell>
          <cell r="AH970">
            <v>4000</v>
          </cell>
          <cell r="AI970">
            <v>1</v>
          </cell>
          <cell r="AJ970">
            <v>3</v>
          </cell>
          <cell r="AK970">
            <v>3</v>
          </cell>
          <cell r="AL970">
            <v>0</v>
          </cell>
          <cell r="AM970" t="str">
            <v>601000111,600010201,601100107,601400101,601100001,601100110,601100108,601100109,60700201,601504101,61101211</v>
          </cell>
          <cell r="AN970" t="str">
            <v>1;999;61101151</v>
          </cell>
          <cell r="AO970">
            <v>0.5</v>
          </cell>
          <cell r="AP970">
            <v>1</v>
          </cell>
          <cell r="AQ970">
            <v>70000001</v>
          </cell>
          <cell r="AR970" t="str">
            <v>62000301,62000302,62000303</v>
          </cell>
          <cell r="AT970">
            <v>12</v>
          </cell>
          <cell r="AZ970">
            <v>0.5</v>
          </cell>
          <cell r="BA970">
            <v>0</v>
          </cell>
          <cell r="BB970">
            <v>0</v>
          </cell>
        </row>
        <row r="971">
          <cell r="C971">
            <v>74001004</v>
          </cell>
          <cell r="D971" t="str">
            <v>地下教主</v>
          </cell>
          <cell r="E971">
            <v>3</v>
          </cell>
          <cell r="F971">
            <v>0</v>
          </cell>
          <cell r="G971">
            <v>0</v>
          </cell>
          <cell r="H971">
            <v>0</v>
          </cell>
          <cell r="I971">
            <v>70001004</v>
          </cell>
          <cell r="J971">
            <v>70001001</v>
          </cell>
          <cell r="K971">
            <v>0</v>
          </cell>
          <cell r="L971">
            <v>0</v>
          </cell>
          <cell r="M971">
            <v>12</v>
          </cell>
          <cell r="N971">
            <v>3</v>
          </cell>
          <cell r="O971">
            <v>2</v>
          </cell>
          <cell r="P971">
            <v>1</v>
          </cell>
          <cell r="Q971">
            <v>107322</v>
          </cell>
          <cell r="R971">
            <v>1120</v>
          </cell>
          <cell r="S971">
            <v>1120</v>
          </cell>
          <cell r="T971">
            <v>244</v>
          </cell>
          <cell r="U971">
            <v>244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1</v>
          </cell>
          <cell r="AE971">
            <v>30</v>
          </cell>
          <cell r="AF971">
            <v>7</v>
          </cell>
          <cell r="AG971">
            <v>1</v>
          </cell>
          <cell r="AH971">
            <v>4000</v>
          </cell>
          <cell r="AI971">
            <v>1</v>
          </cell>
          <cell r="AJ971">
            <v>3</v>
          </cell>
          <cell r="AK971">
            <v>3</v>
          </cell>
          <cell r="AL971">
            <v>0</v>
          </cell>
          <cell r="AM971" t="str">
            <v>601000111,600010201,601100107,601400101,601100001,601100110,601100108,601100109,60700201,601504101,61101211</v>
          </cell>
          <cell r="AN971" t="str">
            <v>1;999;61101151</v>
          </cell>
          <cell r="AO971">
            <v>0.1</v>
          </cell>
          <cell r="AP971">
            <v>1</v>
          </cell>
          <cell r="AQ971">
            <v>70000001</v>
          </cell>
          <cell r="AR971" t="str">
            <v>62000401,62000402,62000403,62000404,62000405,62000406</v>
          </cell>
          <cell r="AT971">
            <v>12</v>
          </cell>
          <cell r="AZ971">
            <v>0.5</v>
          </cell>
          <cell r="BA971">
            <v>0</v>
          </cell>
          <cell r="BB971">
            <v>0</v>
          </cell>
        </row>
        <row r="972">
          <cell r="C972">
            <v>74001005</v>
          </cell>
          <cell r="D972" t="str">
            <v>石墓领主</v>
          </cell>
          <cell r="E972">
            <v>3</v>
          </cell>
          <cell r="F972">
            <v>0</v>
          </cell>
          <cell r="G972">
            <v>0</v>
          </cell>
          <cell r="H972">
            <v>0</v>
          </cell>
          <cell r="I972">
            <v>70001004</v>
          </cell>
          <cell r="J972">
            <v>70001001</v>
          </cell>
          <cell r="K972">
            <v>0</v>
          </cell>
          <cell r="L972">
            <v>0</v>
          </cell>
          <cell r="M972">
            <v>15</v>
          </cell>
          <cell r="N972">
            <v>3</v>
          </cell>
          <cell r="O972">
            <v>2</v>
          </cell>
          <cell r="P972">
            <v>1</v>
          </cell>
          <cell r="Q972">
            <v>132089</v>
          </cell>
          <cell r="R972">
            <v>1400</v>
          </cell>
          <cell r="S972">
            <v>1400</v>
          </cell>
          <cell r="T972">
            <v>300</v>
          </cell>
          <cell r="U972">
            <v>300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1</v>
          </cell>
          <cell r="AE972">
            <v>30</v>
          </cell>
          <cell r="AF972">
            <v>7</v>
          </cell>
          <cell r="AG972">
            <v>1</v>
          </cell>
          <cell r="AH972">
            <v>3000</v>
          </cell>
          <cell r="AI972">
            <v>1</v>
          </cell>
          <cell r="AJ972">
            <v>3</v>
          </cell>
          <cell r="AK972">
            <v>3</v>
          </cell>
          <cell r="AL972">
            <v>0</v>
          </cell>
          <cell r="AM972" t="str">
            <v>601000111,600010201,601100106,601400101,601100001,601100110,601100108,601100109,60700201,601504101,601506101,601000901,61101211</v>
          </cell>
          <cell r="AN972" t="str">
            <v>1;999;61101151</v>
          </cell>
          <cell r="AO972">
            <v>0.5</v>
          </cell>
          <cell r="AP972">
            <v>1</v>
          </cell>
          <cell r="AQ972">
            <v>70000001</v>
          </cell>
          <cell r="AR972" t="str">
            <v>62000501,62000502,62000503,62000504,62000505</v>
          </cell>
          <cell r="AT972">
            <v>12</v>
          </cell>
          <cell r="AZ972">
            <v>0.5</v>
          </cell>
          <cell r="BA972">
            <v>0</v>
          </cell>
          <cell r="BB972">
            <v>0</v>
          </cell>
        </row>
        <row r="973">
          <cell r="C973">
            <v>74002001</v>
          </cell>
          <cell r="D973" t="str">
            <v>狼王</v>
          </cell>
          <cell r="E973">
            <v>3</v>
          </cell>
          <cell r="F973">
            <v>0</v>
          </cell>
          <cell r="G973">
            <v>0</v>
          </cell>
          <cell r="H973">
            <v>0</v>
          </cell>
          <cell r="I973">
            <v>70001004</v>
          </cell>
          <cell r="J973">
            <v>70001001</v>
          </cell>
          <cell r="K973">
            <v>0</v>
          </cell>
          <cell r="L973">
            <v>0</v>
          </cell>
          <cell r="M973">
            <v>20</v>
          </cell>
          <cell r="N973">
            <v>3</v>
          </cell>
          <cell r="O973">
            <v>2</v>
          </cell>
          <cell r="P973">
            <v>1</v>
          </cell>
          <cell r="Q973">
            <v>207568</v>
          </cell>
          <cell r="R973">
            <v>2000</v>
          </cell>
          <cell r="S973">
            <v>2000</v>
          </cell>
          <cell r="T973">
            <v>450</v>
          </cell>
          <cell r="U973">
            <v>450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1</v>
          </cell>
          <cell r="AE973">
            <v>30</v>
          </cell>
          <cell r="AF973">
            <v>7</v>
          </cell>
          <cell r="AG973">
            <v>1</v>
          </cell>
          <cell r="AH973">
            <v>6800</v>
          </cell>
          <cell r="AI973">
            <v>1</v>
          </cell>
          <cell r="AJ973">
            <v>2</v>
          </cell>
          <cell r="AK973">
            <v>3</v>
          </cell>
          <cell r="AL973">
            <v>0</v>
          </cell>
          <cell r="AM973" t="str">
            <v>601000211,600020201,601100202,601400101,601100001,601100210,601100208,60700201,601504201,601000911,61101221</v>
          </cell>
          <cell r="AN973" t="str">
            <v>1;999;61101151</v>
          </cell>
          <cell r="AO973">
            <v>0.5</v>
          </cell>
          <cell r="AP973">
            <v>1</v>
          </cell>
          <cell r="AQ973">
            <v>70000001</v>
          </cell>
          <cell r="AR973" t="str">
            <v>620001021,620001031</v>
          </cell>
          <cell r="AT973">
            <v>12</v>
          </cell>
          <cell r="AZ973">
            <v>0.5</v>
          </cell>
          <cell r="BA973">
            <v>0</v>
          </cell>
          <cell r="BB973">
            <v>0</v>
          </cell>
        </row>
        <row r="974">
          <cell r="C974">
            <v>74002002</v>
          </cell>
          <cell r="D974" t="str">
            <v>野猪王</v>
          </cell>
          <cell r="E974">
            <v>3</v>
          </cell>
          <cell r="F974">
            <v>0</v>
          </cell>
          <cell r="G974">
            <v>0</v>
          </cell>
          <cell r="H974">
            <v>0</v>
          </cell>
          <cell r="I974">
            <v>70001004</v>
          </cell>
          <cell r="J974">
            <v>70001001</v>
          </cell>
          <cell r="K974">
            <v>0</v>
          </cell>
          <cell r="L974">
            <v>0</v>
          </cell>
          <cell r="M974">
            <v>20</v>
          </cell>
          <cell r="N974">
            <v>3</v>
          </cell>
          <cell r="O974">
            <v>2</v>
          </cell>
          <cell r="P974">
            <v>1</v>
          </cell>
          <cell r="Q974">
            <v>207568</v>
          </cell>
          <cell r="R974">
            <v>2000</v>
          </cell>
          <cell r="S974">
            <v>2000</v>
          </cell>
          <cell r="T974">
            <v>450</v>
          </cell>
          <cell r="U974">
            <v>450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3</v>
          </cell>
          <cell r="AE974">
            <v>30</v>
          </cell>
          <cell r="AF974">
            <v>7</v>
          </cell>
          <cell r="AG974">
            <v>1</v>
          </cell>
          <cell r="AH974">
            <v>6800</v>
          </cell>
          <cell r="AI974">
            <v>1</v>
          </cell>
          <cell r="AJ974">
            <v>3</v>
          </cell>
          <cell r="AK974">
            <v>3</v>
          </cell>
          <cell r="AL974">
            <v>0</v>
          </cell>
          <cell r="AM974" t="str">
            <v>601000211,600020201,601100202,601400101,601100001,601100210,601100208,60700201,601504201,601000911,61101221</v>
          </cell>
          <cell r="AN974" t="str">
            <v>1;999;61101151</v>
          </cell>
          <cell r="AO974">
            <v>0.1</v>
          </cell>
          <cell r="AP974">
            <v>1</v>
          </cell>
          <cell r="AQ974">
            <v>70000001</v>
          </cell>
          <cell r="AR974" t="str">
            <v>62000201,62000202</v>
          </cell>
          <cell r="AT974">
            <v>12</v>
          </cell>
          <cell r="AZ974">
            <v>0.5</v>
          </cell>
          <cell r="BA974">
            <v>0</v>
          </cell>
          <cell r="BB974">
            <v>0</v>
          </cell>
        </row>
        <row r="975">
          <cell r="C975">
            <v>74002003</v>
          </cell>
          <cell r="D975" t="str">
            <v>森林之王</v>
          </cell>
          <cell r="E975">
            <v>3</v>
          </cell>
          <cell r="F975">
            <v>0</v>
          </cell>
          <cell r="G975">
            <v>0</v>
          </cell>
          <cell r="H975">
            <v>0</v>
          </cell>
          <cell r="I975">
            <v>70001004</v>
          </cell>
          <cell r="J975">
            <v>70001001</v>
          </cell>
          <cell r="K975">
            <v>0</v>
          </cell>
          <cell r="L975">
            <v>0</v>
          </cell>
          <cell r="M975">
            <v>20</v>
          </cell>
          <cell r="N975">
            <v>3</v>
          </cell>
          <cell r="O975">
            <v>2</v>
          </cell>
          <cell r="P975">
            <v>1</v>
          </cell>
          <cell r="Q975">
            <v>207568</v>
          </cell>
          <cell r="R975">
            <v>2000</v>
          </cell>
          <cell r="S975">
            <v>2000</v>
          </cell>
          <cell r="T975">
            <v>450</v>
          </cell>
          <cell r="U975">
            <v>450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1</v>
          </cell>
          <cell r="AE975">
            <v>30</v>
          </cell>
          <cell r="AF975">
            <v>7</v>
          </cell>
          <cell r="AG975">
            <v>1</v>
          </cell>
          <cell r="AH975">
            <v>6800</v>
          </cell>
          <cell r="AI975">
            <v>1</v>
          </cell>
          <cell r="AJ975">
            <v>3</v>
          </cell>
          <cell r="AK975">
            <v>3</v>
          </cell>
          <cell r="AL975">
            <v>0</v>
          </cell>
          <cell r="AM975" t="str">
            <v>601000211,600020201,601100202,601400101,601100001,601100210,601100208,60700201,601504201,601000911,61101221</v>
          </cell>
          <cell r="AN975" t="str">
            <v>1;999;61101151</v>
          </cell>
          <cell r="AO975">
            <v>0.5</v>
          </cell>
          <cell r="AP975">
            <v>1</v>
          </cell>
          <cell r="AQ975">
            <v>70000001</v>
          </cell>
          <cell r="AR975" t="str">
            <v>62000301,62000302,62000303</v>
          </cell>
          <cell r="AT975">
            <v>12</v>
          </cell>
          <cell r="AZ975">
            <v>0.5</v>
          </cell>
          <cell r="BA975">
            <v>0</v>
          </cell>
          <cell r="BB975">
            <v>0</v>
          </cell>
        </row>
        <row r="976">
          <cell r="C976">
            <v>74002004</v>
          </cell>
          <cell r="D976" t="str">
            <v>地下教主</v>
          </cell>
          <cell r="E976">
            <v>3</v>
          </cell>
          <cell r="F976">
            <v>0</v>
          </cell>
          <cell r="G976">
            <v>0</v>
          </cell>
          <cell r="H976">
            <v>0</v>
          </cell>
          <cell r="I976">
            <v>70001004</v>
          </cell>
          <cell r="J976">
            <v>70001001</v>
          </cell>
          <cell r="K976">
            <v>0</v>
          </cell>
          <cell r="L976">
            <v>0</v>
          </cell>
          <cell r="M976">
            <v>20</v>
          </cell>
          <cell r="N976">
            <v>3</v>
          </cell>
          <cell r="O976">
            <v>2</v>
          </cell>
          <cell r="P976">
            <v>1</v>
          </cell>
          <cell r="Q976">
            <v>207568</v>
          </cell>
          <cell r="R976">
            <v>2000</v>
          </cell>
          <cell r="S976">
            <v>2000</v>
          </cell>
          <cell r="T976">
            <v>450</v>
          </cell>
          <cell r="U976">
            <v>450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1</v>
          </cell>
          <cell r="AE976">
            <v>30</v>
          </cell>
          <cell r="AF976">
            <v>7</v>
          </cell>
          <cell r="AG976">
            <v>1</v>
          </cell>
          <cell r="AH976">
            <v>6800</v>
          </cell>
          <cell r="AI976">
            <v>1</v>
          </cell>
          <cell r="AJ976">
            <v>3</v>
          </cell>
          <cell r="AK976">
            <v>3</v>
          </cell>
          <cell r="AL976">
            <v>0</v>
          </cell>
          <cell r="AM976" t="str">
            <v>601000211,600020201,601100202,601400101,601100001,601100210,601100208,60700201,601504201,601000911,61101221</v>
          </cell>
          <cell r="AN976" t="str">
            <v>1;999;61101151</v>
          </cell>
          <cell r="AO976">
            <v>0.1</v>
          </cell>
          <cell r="AP976">
            <v>1</v>
          </cell>
          <cell r="AQ976">
            <v>70000001</v>
          </cell>
          <cell r="AR976" t="str">
            <v>62000401,62000402,62000403,62000404,62000405,62000406</v>
          </cell>
          <cell r="AT976">
            <v>12</v>
          </cell>
          <cell r="AZ976">
            <v>0.5</v>
          </cell>
          <cell r="BA976">
            <v>0</v>
          </cell>
          <cell r="BB976">
            <v>0</v>
          </cell>
        </row>
        <row r="977">
          <cell r="C977">
            <v>74002005</v>
          </cell>
          <cell r="D977" t="str">
            <v>石墓领主</v>
          </cell>
          <cell r="E977">
            <v>3</v>
          </cell>
          <cell r="F977">
            <v>0</v>
          </cell>
          <cell r="G977">
            <v>0</v>
          </cell>
          <cell r="H977">
            <v>0</v>
          </cell>
          <cell r="I977">
            <v>70001004</v>
          </cell>
          <cell r="J977">
            <v>70001001</v>
          </cell>
          <cell r="K977">
            <v>0</v>
          </cell>
          <cell r="L977">
            <v>0</v>
          </cell>
          <cell r="M977">
            <v>20</v>
          </cell>
          <cell r="N977">
            <v>3</v>
          </cell>
          <cell r="O977">
            <v>2</v>
          </cell>
          <cell r="P977">
            <v>1</v>
          </cell>
          <cell r="Q977">
            <v>207568</v>
          </cell>
          <cell r="R977">
            <v>2000</v>
          </cell>
          <cell r="S977">
            <v>2000</v>
          </cell>
          <cell r="T977">
            <v>450</v>
          </cell>
          <cell r="U977">
            <v>450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1</v>
          </cell>
          <cell r="AE977">
            <v>30</v>
          </cell>
          <cell r="AF977">
            <v>7</v>
          </cell>
          <cell r="AG977">
            <v>1</v>
          </cell>
          <cell r="AH977">
            <v>6800</v>
          </cell>
          <cell r="AI977">
            <v>1</v>
          </cell>
          <cell r="AJ977">
            <v>3</v>
          </cell>
          <cell r="AK977">
            <v>3</v>
          </cell>
          <cell r="AL977">
            <v>0</v>
          </cell>
          <cell r="AM977" t="str">
            <v>601000211,600020201,601100202,601400101,601100001,601100210,601100208,60700201,601504201,601000911,61101221</v>
          </cell>
          <cell r="AN977" t="str">
            <v>1;999;61101151</v>
          </cell>
          <cell r="AO977">
            <v>0.5</v>
          </cell>
          <cell r="AP977">
            <v>1</v>
          </cell>
          <cell r="AQ977">
            <v>70000001</v>
          </cell>
          <cell r="AR977" t="str">
            <v>62000501,62000502,62000503,62000504,62000505</v>
          </cell>
          <cell r="AT977">
            <v>12</v>
          </cell>
          <cell r="AZ977">
            <v>0.5</v>
          </cell>
          <cell r="BA977">
            <v>0</v>
          </cell>
          <cell r="BB977">
            <v>0</v>
          </cell>
        </row>
        <row r="978">
          <cell r="C978">
            <v>74002006</v>
          </cell>
          <cell r="D978" t="str">
            <v>螃蟹将军</v>
          </cell>
          <cell r="E978">
            <v>3</v>
          </cell>
          <cell r="F978">
            <v>0</v>
          </cell>
          <cell r="G978">
            <v>0</v>
          </cell>
          <cell r="H978">
            <v>0</v>
          </cell>
          <cell r="I978">
            <v>70001004</v>
          </cell>
          <cell r="J978">
            <v>70001001</v>
          </cell>
          <cell r="K978">
            <v>0</v>
          </cell>
          <cell r="L978">
            <v>0</v>
          </cell>
          <cell r="M978">
            <v>22</v>
          </cell>
          <cell r="N978">
            <v>3</v>
          </cell>
          <cell r="O978">
            <v>2</v>
          </cell>
          <cell r="P978">
            <v>2</v>
          </cell>
          <cell r="Q978">
            <v>207568</v>
          </cell>
          <cell r="R978">
            <v>2000</v>
          </cell>
          <cell r="S978">
            <v>2000</v>
          </cell>
          <cell r="T978">
            <v>450</v>
          </cell>
          <cell r="U978">
            <v>450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3</v>
          </cell>
          <cell r="AE978">
            <v>30</v>
          </cell>
          <cell r="AF978">
            <v>7</v>
          </cell>
          <cell r="AG978">
            <v>1</v>
          </cell>
          <cell r="AH978">
            <v>6800</v>
          </cell>
          <cell r="AI978">
            <v>1</v>
          </cell>
          <cell r="AJ978">
            <v>3</v>
          </cell>
          <cell r="AK978">
            <v>3</v>
          </cell>
          <cell r="AL978">
            <v>0</v>
          </cell>
          <cell r="AM978" t="str">
            <v>601000211,600020201,601100202,601400101,601100001,601100210,601100208,60700201,601504201,601000911,61101221</v>
          </cell>
          <cell r="AN978" t="str">
            <v>1;999;61101151</v>
          </cell>
          <cell r="AO978">
            <v>0.5</v>
          </cell>
          <cell r="AP978">
            <v>1</v>
          </cell>
          <cell r="AQ978">
            <v>70000001</v>
          </cell>
          <cell r="AR978" t="str">
            <v>62001101,62001102,62001103,62001104,62001105</v>
          </cell>
          <cell r="AT978">
            <v>12</v>
          </cell>
          <cell r="AZ978">
            <v>0.5</v>
          </cell>
          <cell r="BA978">
            <v>0</v>
          </cell>
          <cell r="BB978">
            <v>0</v>
          </cell>
        </row>
        <row r="979">
          <cell r="C979">
            <v>74002007</v>
          </cell>
          <cell r="D979" t="str">
            <v>沙漠之王</v>
          </cell>
          <cell r="E979">
            <v>3</v>
          </cell>
          <cell r="F979">
            <v>0</v>
          </cell>
          <cell r="G979">
            <v>0</v>
          </cell>
          <cell r="H979">
            <v>0</v>
          </cell>
          <cell r="I979">
            <v>70001004</v>
          </cell>
          <cell r="J979">
            <v>70001001</v>
          </cell>
          <cell r="K979">
            <v>0</v>
          </cell>
          <cell r="L979">
            <v>0</v>
          </cell>
          <cell r="M979">
            <v>25</v>
          </cell>
          <cell r="N979">
            <v>3</v>
          </cell>
          <cell r="O979">
            <v>8</v>
          </cell>
          <cell r="P979">
            <v>2</v>
          </cell>
          <cell r="Q979">
            <v>259459</v>
          </cell>
          <cell r="R979">
            <v>2450</v>
          </cell>
          <cell r="S979">
            <v>2450</v>
          </cell>
          <cell r="T979">
            <v>563</v>
          </cell>
          <cell r="U979">
            <v>563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3</v>
          </cell>
          <cell r="AE979">
            <v>30</v>
          </cell>
          <cell r="AF979">
            <v>7</v>
          </cell>
          <cell r="AG979">
            <v>2</v>
          </cell>
          <cell r="AH979">
            <v>8600</v>
          </cell>
          <cell r="AI979">
            <v>1</v>
          </cell>
          <cell r="AJ979">
            <v>3</v>
          </cell>
          <cell r="AK979">
            <v>3</v>
          </cell>
          <cell r="AL979">
            <v>0</v>
          </cell>
          <cell r="AM979" t="str">
            <v>601000211,600020201,601100205,601400101,601100001,601100310,601100208,601100209,60700201,601504201,601506101,601000901,601000911,61101221</v>
          </cell>
          <cell r="AN979" t="str">
            <v>1;999;61101151</v>
          </cell>
          <cell r="AO979">
            <v>0.5</v>
          </cell>
          <cell r="AP979">
            <v>1</v>
          </cell>
          <cell r="AQ979">
            <v>70000002</v>
          </cell>
          <cell r="AR979" t="str">
            <v>62001202,62001203,62001204,62001206</v>
          </cell>
          <cell r="AT979">
            <v>12</v>
          </cell>
          <cell r="AZ979">
            <v>0.5</v>
          </cell>
          <cell r="BA979">
            <v>0</v>
          </cell>
          <cell r="BB979">
            <v>0</v>
          </cell>
        </row>
        <row r="980">
          <cell r="C980">
            <v>74002008</v>
          </cell>
          <cell r="D980" t="str">
            <v>巨石领主-卡布鲁</v>
          </cell>
          <cell r="E980">
            <v>3</v>
          </cell>
          <cell r="F980">
            <v>0</v>
          </cell>
          <cell r="G980">
            <v>0</v>
          </cell>
          <cell r="H980">
            <v>0</v>
          </cell>
          <cell r="I980">
            <v>70001004</v>
          </cell>
          <cell r="J980">
            <v>70001001</v>
          </cell>
          <cell r="K980">
            <v>0</v>
          </cell>
          <cell r="L980">
            <v>0</v>
          </cell>
          <cell r="M980">
            <v>29</v>
          </cell>
          <cell r="N980">
            <v>3</v>
          </cell>
          <cell r="O980">
            <v>2</v>
          </cell>
          <cell r="P980">
            <v>2</v>
          </cell>
          <cell r="Q980">
            <v>328649</v>
          </cell>
          <cell r="R980">
            <v>3050</v>
          </cell>
          <cell r="S980">
            <v>3050</v>
          </cell>
          <cell r="T980">
            <v>713</v>
          </cell>
          <cell r="U980">
            <v>713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3</v>
          </cell>
          <cell r="AE980">
            <v>30</v>
          </cell>
          <cell r="AF980">
            <v>7</v>
          </cell>
          <cell r="AG980">
            <v>1</v>
          </cell>
          <cell r="AH980">
            <v>11000</v>
          </cell>
          <cell r="AI980">
            <v>1</v>
          </cell>
          <cell r="AJ980">
            <v>3</v>
          </cell>
          <cell r="AK980">
            <v>3</v>
          </cell>
          <cell r="AL980">
            <v>0</v>
          </cell>
          <cell r="AM980" t="str">
            <v>601000211,600020201,601100205,601400101,601100001,601100310,601100208,601100209,60700201,601504201,601506101,601000901,601000911,61101221</v>
          </cell>
          <cell r="AN980" t="str">
            <v>1;999;61101151</v>
          </cell>
          <cell r="AO980">
            <v>0.5</v>
          </cell>
          <cell r="AP980">
            <v>1</v>
          </cell>
          <cell r="AQ980">
            <v>70000001</v>
          </cell>
          <cell r="AR980" t="str">
            <v>62001301,62001302,62001303,62001304,62001305,62001306,62001307</v>
          </cell>
          <cell r="AT980">
            <v>12</v>
          </cell>
          <cell r="AZ980">
            <v>0.5</v>
          </cell>
          <cell r="BA980">
            <v>0</v>
          </cell>
          <cell r="BB980">
            <v>0</v>
          </cell>
        </row>
        <row r="981">
          <cell r="C981">
            <v>74003001</v>
          </cell>
          <cell r="D981" t="str">
            <v>狼王</v>
          </cell>
          <cell r="E981">
            <v>3</v>
          </cell>
          <cell r="F981">
            <v>0</v>
          </cell>
          <cell r="G981">
            <v>0</v>
          </cell>
          <cell r="H981">
            <v>0</v>
          </cell>
          <cell r="I981">
            <v>70001004</v>
          </cell>
          <cell r="J981">
            <v>70001001</v>
          </cell>
          <cell r="K981">
            <v>0</v>
          </cell>
          <cell r="L981">
            <v>0</v>
          </cell>
          <cell r="M981">
            <v>30</v>
          </cell>
          <cell r="N981">
            <v>3</v>
          </cell>
          <cell r="O981">
            <v>2</v>
          </cell>
          <cell r="P981">
            <v>1</v>
          </cell>
          <cell r="Q981">
            <v>470172</v>
          </cell>
          <cell r="R981">
            <v>4100</v>
          </cell>
          <cell r="S981">
            <v>4100</v>
          </cell>
          <cell r="T981">
            <v>975</v>
          </cell>
          <cell r="U981">
            <v>975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1</v>
          </cell>
          <cell r="AE981">
            <v>30</v>
          </cell>
          <cell r="AF981">
            <v>7</v>
          </cell>
          <cell r="AG981">
            <v>1</v>
          </cell>
          <cell r="AH981">
            <v>12800</v>
          </cell>
          <cell r="AI981">
            <v>1</v>
          </cell>
          <cell r="AJ981">
            <v>2</v>
          </cell>
          <cell r="AK981">
            <v>3</v>
          </cell>
          <cell r="AL981">
            <v>0</v>
          </cell>
          <cell r="AM981" t="str">
            <v>601000311,600030201,601100303,601400201,601100001,601100310,601100308,601100309,60700201,601504301,601505101,601000911,61101231</v>
          </cell>
          <cell r="AN981" t="str">
            <v>1;999;61101151</v>
          </cell>
          <cell r="AO981">
            <v>0.5</v>
          </cell>
          <cell r="AP981">
            <v>1</v>
          </cell>
          <cell r="AQ981">
            <v>70000001</v>
          </cell>
          <cell r="AR981" t="str">
            <v>620001021,620001031</v>
          </cell>
          <cell r="AT981">
            <v>12</v>
          </cell>
          <cell r="AZ981">
            <v>0.5</v>
          </cell>
          <cell r="BA981">
            <v>0</v>
          </cell>
          <cell r="BB981">
            <v>0</v>
          </cell>
        </row>
        <row r="982">
          <cell r="C982">
            <v>74003002</v>
          </cell>
          <cell r="D982" t="str">
            <v>野猪王</v>
          </cell>
          <cell r="E982">
            <v>3</v>
          </cell>
          <cell r="F982">
            <v>0</v>
          </cell>
          <cell r="G982">
            <v>0</v>
          </cell>
          <cell r="H982">
            <v>0</v>
          </cell>
          <cell r="I982">
            <v>70001004</v>
          </cell>
          <cell r="J982">
            <v>70001001</v>
          </cell>
          <cell r="K982">
            <v>0</v>
          </cell>
          <cell r="L982">
            <v>0</v>
          </cell>
          <cell r="M982">
            <v>30</v>
          </cell>
          <cell r="N982">
            <v>3</v>
          </cell>
          <cell r="O982">
            <v>2</v>
          </cell>
          <cell r="P982">
            <v>1</v>
          </cell>
          <cell r="Q982">
            <v>470172</v>
          </cell>
          <cell r="R982">
            <v>4100</v>
          </cell>
          <cell r="S982">
            <v>4100</v>
          </cell>
          <cell r="T982">
            <v>975</v>
          </cell>
          <cell r="U982">
            <v>975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3</v>
          </cell>
          <cell r="AE982">
            <v>30</v>
          </cell>
          <cell r="AF982">
            <v>7</v>
          </cell>
          <cell r="AG982">
            <v>1</v>
          </cell>
          <cell r="AH982">
            <v>12800</v>
          </cell>
          <cell r="AI982">
            <v>1</v>
          </cell>
          <cell r="AJ982">
            <v>3</v>
          </cell>
          <cell r="AK982">
            <v>3</v>
          </cell>
          <cell r="AL982">
            <v>0</v>
          </cell>
          <cell r="AM982" t="str">
            <v>601000311,600030201,601100303,601400201,601100001,601100310,601100308,601100309,60700201,601504301,601505101,601000911,61101231</v>
          </cell>
          <cell r="AN982" t="str">
            <v>1;999;61101151</v>
          </cell>
          <cell r="AO982">
            <v>0.1</v>
          </cell>
          <cell r="AP982">
            <v>1</v>
          </cell>
          <cell r="AQ982">
            <v>70000001</v>
          </cell>
          <cell r="AR982" t="str">
            <v>62000201,62000202</v>
          </cell>
          <cell r="AT982">
            <v>12</v>
          </cell>
          <cell r="AZ982">
            <v>0.5</v>
          </cell>
          <cell r="BA982">
            <v>0</v>
          </cell>
          <cell r="BB982">
            <v>0</v>
          </cell>
        </row>
        <row r="983">
          <cell r="C983">
            <v>74003003</v>
          </cell>
          <cell r="D983" t="str">
            <v>森林之王</v>
          </cell>
          <cell r="E983">
            <v>3</v>
          </cell>
          <cell r="F983">
            <v>0</v>
          </cell>
          <cell r="G983">
            <v>0</v>
          </cell>
          <cell r="H983">
            <v>0</v>
          </cell>
          <cell r="I983">
            <v>70001004</v>
          </cell>
          <cell r="J983">
            <v>70001001</v>
          </cell>
          <cell r="K983">
            <v>0</v>
          </cell>
          <cell r="L983">
            <v>0</v>
          </cell>
          <cell r="M983">
            <v>30</v>
          </cell>
          <cell r="N983">
            <v>3</v>
          </cell>
          <cell r="O983">
            <v>2</v>
          </cell>
          <cell r="P983">
            <v>1</v>
          </cell>
          <cell r="Q983">
            <v>470172</v>
          </cell>
          <cell r="R983">
            <v>4100</v>
          </cell>
          <cell r="S983">
            <v>4100</v>
          </cell>
          <cell r="T983">
            <v>975</v>
          </cell>
          <cell r="U983">
            <v>975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1</v>
          </cell>
          <cell r="AE983">
            <v>30</v>
          </cell>
          <cell r="AF983">
            <v>7</v>
          </cell>
          <cell r="AG983">
            <v>1</v>
          </cell>
          <cell r="AH983">
            <v>12800</v>
          </cell>
          <cell r="AI983">
            <v>1</v>
          </cell>
          <cell r="AJ983">
            <v>3</v>
          </cell>
          <cell r="AK983">
            <v>3</v>
          </cell>
          <cell r="AL983">
            <v>0</v>
          </cell>
          <cell r="AM983" t="str">
            <v>601000311,600030201,601100303,601400201,601100001,601100310,601100308,601100309,60700201,601504301,601505101,601000911,61101231</v>
          </cell>
          <cell r="AN983" t="str">
            <v>1;999;61101151</v>
          </cell>
          <cell r="AO983">
            <v>0.5</v>
          </cell>
          <cell r="AP983">
            <v>1</v>
          </cell>
          <cell r="AQ983">
            <v>70000001</v>
          </cell>
          <cell r="AR983" t="str">
            <v>62000301,62000302,62000303</v>
          </cell>
          <cell r="AT983">
            <v>12</v>
          </cell>
          <cell r="AZ983">
            <v>0.5</v>
          </cell>
          <cell r="BA983">
            <v>0</v>
          </cell>
          <cell r="BB983">
            <v>0</v>
          </cell>
        </row>
        <row r="984">
          <cell r="C984">
            <v>74003004</v>
          </cell>
          <cell r="D984" t="str">
            <v>地下教主</v>
          </cell>
          <cell r="E984">
            <v>3</v>
          </cell>
          <cell r="F984">
            <v>0</v>
          </cell>
          <cell r="G984">
            <v>0</v>
          </cell>
          <cell r="H984">
            <v>0</v>
          </cell>
          <cell r="I984">
            <v>70001004</v>
          </cell>
          <cell r="J984">
            <v>70001001</v>
          </cell>
          <cell r="K984">
            <v>0</v>
          </cell>
          <cell r="L984">
            <v>0</v>
          </cell>
          <cell r="M984">
            <v>30</v>
          </cell>
          <cell r="N984">
            <v>3</v>
          </cell>
          <cell r="O984">
            <v>2</v>
          </cell>
          <cell r="P984">
            <v>1</v>
          </cell>
          <cell r="Q984">
            <v>470172</v>
          </cell>
          <cell r="R984">
            <v>4100</v>
          </cell>
          <cell r="S984">
            <v>4100</v>
          </cell>
          <cell r="T984">
            <v>975</v>
          </cell>
          <cell r="U984">
            <v>975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1</v>
          </cell>
          <cell r="AE984">
            <v>30</v>
          </cell>
          <cell r="AF984">
            <v>7</v>
          </cell>
          <cell r="AG984">
            <v>1</v>
          </cell>
          <cell r="AH984">
            <v>12800</v>
          </cell>
          <cell r="AI984">
            <v>1</v>
          </cell>
          <cell r="AJ984">
            <v>3</v>
          </cell>
          <cell r="AK984">
            <v>3</v>
          </cell>
          <cell r="AL984">
            <v>0</v>
          </cell>
          <cell r="AM984" t="str">
            <v>601000311,600030201,601100303,601400201,601100001,601100310,601100308,601100309,60700201,601504301,601505101,601000911,61101231</v>
          </cell>
          <cell r="AN984" t="str">
            <v>1;999;61101151</v>
          </cell>
          <cell r="AO984">
            <v>0.1</v>
          </cell>
          <cell r="AP984">
            <v>1</v>
          </cell>
          <cell r="AQ984">
            <v>70000001</v>
          </cell>
          <cell r="AR984" t="str">
            <v>62000401,62000402,62000403,62000404,62000405,62000406</v>
          </cell>
          <cell r="AT984">
            <v>12</v>
          </cell>
          <cell r="AZ984">
            <v>0.5</v>
          </cell>
          <cell r="BA984">
            <v>0</v>
          </cell>
          <cell r="BB984">
            <v>0</v>
          </cell>
        </row>
        <row r="985">
          <cell r="C985">
            <v>74003005</v>
          </cell>
          <cell r="D985" t="str">
            <v>石墓领主</v>
          </cell>
          <cell r="E985">
            <v>3</v>
          </cell>
          <cell r="F985">
            <v>0</v>
          </cell>
          <cell r="G985">
            <v>0</v>
          </cell>
          <cell r="H985">
            <v>0</v>
          </cell>
          <cell r="I985">
            <v>70001004</v>
          </cell>
          <cell r="J985">
            <v>70001001</v>
          </cell>
          <cell r="K985">
            <v>0</v>
          </cell>
          <cell r="L985">
            <v>0</v>
          </cell>
          <cell r="M985">
            <v>30</v>
          </cell>
          <cell r="N985">
            <v>3</v>
          </cell>
          <cell r="O985">
            <v>2</v>
          </cell>
          <cell r="P985">
            <v>1</v>
          </cell>
          <cell r="Q985">
            <v>470172</v>
          </cell>
          <cell r="R985">
            <v>4100</v>
          </cell>
          <cell r="S985">
            <v>4100</v>
          </cell>
          <cell r="T985">
            <v>975</v>
          </cell>
          <cell r="U985">
            <v>975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1</v>
          </cell>
          <cell r="AE985">
            <v>30</v>
          </cell>
          <cell r="AF985">
            <v>7</v>
          </cell>
          <cell r="AG985">
            <v>1</v>
          </cell>
          <cell r="AH985">
            <v>12800</v>
          </cell>
          <cell r="AI985">
            <v>1</v>
          </cell>
          <cell r="AJ985">
            <v>3</v>
          </cell>
          <cell r="AK985">
            <v>3</v>
          </cell>
          <cell r="AL985">
            <v>0</v>
          </cell>
          <cell r="AM985" t="str">
            <v>601000311,600030201,601100303,601400201,601100001,601100310,601100308,601100309,60700201,601504301,601505101,601000911,61101231</v>
          </cell>
          <cell r="AN985" t="str">
            <v>1;999;61101151</v>
          </cell>
          <cell r="AO985">
            <v>0.5</v>
          </cell>
          <cell r="AP985">
            <v>1</v>
          </cell>
          <cell r="AQ985">
            <v>70000001</v>
          </cell>
          <cell r="AR985" t="str">
            <v>62000501,62000502,62000503,62000504,62000505</v>
          </cell>
          <cell r="AT985">
            <v>12</v>
          </cell>
          <cell r="AZ985">
            <v>0.5</v>
          </cell>
          <cell r="BA985">
            <v>0</v>
          </cell>
          <cell r="BB985">
            <v>0</v>
          </cell>
        </row>
        <row r="986">
          <cell r="C986">
            <v>74003006</v>
          </cell>
          <cell r="D986" t="str">
            <v>螃蟹将军</v>
          </cell>
          <cell r="E986">
            <v>3</v>
          </cell>
          <cell r="F986">
            <v>0</v>
          </cell>
          <cell r="G986">
            <v>0</v>
          </cell>
          <cell r="H986">
            <v>0</v>
          </cell>
          <cell r="I986">
            <v>70001004</v>
          </cell>
          <cell r="J986">
            <v>70001001</v>
          </cell>
          <cell r="K986">
            <v>0</v>
          </cell>
          <cell r="L986">
            <v>0</v>
          </cell>
          <cell r="M986">
            <v>30</v>
          </cell>
          <cell r="N986">
            <v>3</v>
          </cell>
          <cell r="O986">
            <v>2</v>
          </cell>
          <cell r="P986">
            <v>2</v>
          </cell>
          <cell r="Q986">
            <v>470172</v>
          </cell>
          <cell r="R986">
            <v>4100</v>
          </cell>
          <cell r="S986">
            <v>4100</v>
          </cell>
          <cell r="T986">
            <v>975</v>
          </cell>
          <cell r="U986">
            <v>975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3</v>
          </cell>
          <cell r="AE986">
            <v>30</v>
          </cell>
          <cell r="AF986">
            <v>7</v>
          </cell>
          <cell r="AG986">
            <v>1</v>
          </cell>
          <cell r="AH986">
            <v>12800</v>
          </cell>
          <cell r="AI986">
            <v>1</v>
          </cell>
          <cell r="AJ986">
            <v>3</v>
          </cell>
          <cell r="AK986">
            <v>3</v>
          </cell>
          <cell r="AL986">
            <v>0</v>
          </cell>
          <cell r="AM986" t="str">
            <v>601000311,600030201,601100303,601400201,601100001,601100310,601100308,601100309,60700201,601504301,601505101,601000911,61101231</v>
          </cell>
          <cell r="AN986" t="str">
            <v>1;999;61101151</v>
          </cell>
          <cell r="AO986">
            <v>0.5</v>
          </cell>
          <cell r="AP986">
            <v>1</v>
          </cell>
          <cell r="AQ986">
            <v>70000001</v>
          </cell>
          <cell r="AR986" t="str">
            <v>62001101,62001102,62001103,62001104,62001105</v>
          </cell>
          <cell r="AT986">
            <v>12</v>
          </cell>
          <cell r="AZ986">
            <v>0.5</v>
          </cell>
          <cell r="BA986">
            <v>0</v>
          </cell>
          <cell r="BB986">
            <v>0</v>
          </cell>
        </row>
        <row r="987">
          <cell r="C987">
            <v>74003007</v>
          </cell>
          <cell r="D987" t="str">
            <v>沙漠之王</v>
          </cell>
          <cell r="E987">
            <v>3</v>
          </cell>
          <cell r="F987">
            <v>0</v>
          </cell>
          <cell r="G987">
            <v>0</v>
          </cell>
          <cell r="H987">
            <v>0</v>
          </cell>
          <cell r="I987">
            <v>70001004</v>
          </cell>
          <cell r="J987">
            <v>70001001</v>
          </cell>
          <cell r="K987">
            <v>0</v>
          </cell>
          <cell r="L987">
            <v>0</v>
          </cell>
          <cell r="M987">
            <v>30</v>
          </cell>
          <cell r="N987">
            <v>3</v>
          </cell>
          <cell r="O987">
            <v>8</v>
          </cell>
          <cell r="P987">
            <v>2</v>
          </cell>
          <cell r="Q987">
            <v>470172</v>
          </cell>
          <cell r="R987">
            <v>4100</v>
          </cell>
          <cell r="S987">
            <v>4100</v>
          </cell>
          <cell r="T987">
            <v>975</v>
          </cell>
          <cell r="U987">
            <v>975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3</v>
          </cell>
          <cell r="AE987">
            <v>30</v>
          </cell>
          <cell r="AF987">
            <v>7</v>
          </cell>
          <cell r="AG987">
            <v>2</v>
          </cell>
          <cell r="AH987">
            <v>12800</v>
          </cell>
          <cell r="AI987">
            <v>1</v>
          </cell>
          <cell r="AJ987">
            <v>3</v>
          </cell>
          <cell r="AK987">
            <v>3</v>
          </cell>
          <cell r="AL987">
            <v>0</v>
          </cell>
          <cell r="AM987" t="str">
            <v>601000311,600030201,601100303,601400201,601100001,601100310,601100308,601100309,60700201,601504301,601505101,601000911,61101231</v>
          </cell>
          <cell r="AN987" t="str">
            <v>1;999;61101151</v>
          </cell>
          <cell r="AO987">
            <v>0.5</v>
          </cell>
          <cell r="AP987">
            <v>1</v>
          </cell>
          <cell r="AQ987">
            <v>70000002</v>
          </cell>
          <cell r="AR987" t="str">
            <v>62001202,62001203,62001204,62001206</v>
          </cell>
          <cell r="AT987">
            <v>12</v>
          </cell>
          <cell r="AZ987">
            <v>0.5</v>
          </cell>
          <cell r="BA987">
            <v>0</v>
          </cell>
          <cell r="BB987">
            <v>0</v>
          </cell>
        </row>
        <row r="988">
          <cell r="C988">
            <v>74003008</v>
          </cell>
          <cell r="D988" t="str">
            <v>巨石领主-卡布鲁</v>
          </cell>
          <cell r="E988">
            <v>3</v>
          </cell>
          <cell r="F988">
            <v>0</v>
          </cell>
          <cell r="G988">
            <v>0</v>
          </cell>
          <cell r="H988">
            <v>0</v>
          </cell>
          <cell r="I988">
            <v>70001004</v>
          </cell>
          <cell r="J988">
            <v>70001001</v>
          </cell>
          <cell r="K988">
            <v>0</v>
          </cell>
          <cell r="L988">
            <v>0</v>
          </cell>
          <cell r="M988">
            <v>30</v>
          </cell>
          <cell r="N988">
            <v>3</v>
          </cell>
          <cell r="O988">
            <v>2</v>
          </cell>
          <cell r="P988">
            <v>2</v>
          </cell>
          <cell r="Q988">
            <v>470172</v>
          </cell>
          <cell r="R988">
            <v>4100</v>
          </cell>
          <cell r="S988">
            <v>4100</v>
          </cell>
          <cell r="T988">
            <v>975</v>
          </cell>
          <cell r="U988">
            <v>975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3</v>
          </cell>
          <cell r="AE988">
            <v>30</v>
          </cell>
          <cell r="AF988">
            <v>7</v>
          </cell>
          <cell r="AG988">
            <v>1</v>
          </cell>
          <cell r="AH988">
            <v>12800</v>
          </cell>
          <cell r="AI988">
            <v>1</v>
          </cell>
          <cell r="AJ988">
            <v>3</v>
          </cell>
          <cell r="AK988">
            <v>3</v>
          </cell>
          <cell r="AL988">
            <v>0</v>
          </cell>
          <cell r="AM988" t="str">
            <v>601000311,600030201,601100303,601400201,601100001,601100310,601100308,601100309,60700201,601504301,601505101,601000911,61101231</v>
          </cell>
          <cell r="AN988" t="str">
            <v>1;999;61101151</v>
          </cell>
          <cell r="AO988">
            <v>0.5</v>
          </cell>
          <cell r="AP988">
            <v>1</v>
          </cell>
          <cell r="AQ988">
            <v>70000001</v>
          </cell>
          <cell r="AR988" t="str">
            <v>62001301,62001302,62001303,62001304,62001305,62001306,62001307</v>
          </cell>
          <cell r="AT988">
            <v>12</v>
          </cell>
          <cell r="AZ988">
            <v>0.5</v>
          </cell>
          <cell r="BA988">
            <v>0</v>
          </cell>
          <cell r="BB988">
            <v>0</v>
          </cell>
        </row>
        <row r="989">
          <cell r="C989">
            <v>74003009</v>
          </cell>
          <cell r="D989" t="str">
            <v>冰雪狼王</v>
          </cell>
          <cell r="E989">
            <v>3</v>
          </cell>
          <cell r="F989">
            <v>0</v>
          </cell>
          <cell r="G989">
            <v>0</v>
          </cell>
          <cell r="H989">
            <v>0</v>
          </cell>
          <cell r="I989">
            <v>70001004</v>
          </cell>
          <cell r="J989">
            <v>70001001</v>
          </cell>
          <cell r="K989">
            <v>0</v>
          </cell>
          <cell r="L989">
            <v>0</v>
          </cell>
          <cell r="M989">
            <v>32</v>
          </cell>
          <cell r="N989">
            <v>5</v>
          </cell>
          <cell r="O989">
            <v>2</v>
          </cell>
          <cell r="P989">
            <v>2</v>
          </cell>
          <cell r="Q989">
            <v>470172</v>
          </cell>
          <cell r="R989">
            <v>4100</v>
          </cell>
          <cell r="S989">
            <v>4100</v>
          </cell>
          <cell r="T989">
            <v>975</v>
          </cell>
          <cell r="U989">
            <v>975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3</v>
          </cell>
          <cell r="AE989">
            <v>30</v>
          </cell>
          <cell r="AF989">
            <v>7</v>
          </cell>
          <cell r="AG989">
            <v>1</v>
          </cell>
          <cell r="AH989">
            <v>12800</v>
          </cell>
          <cell r="AI989">
            <v>0</v>
          </cell>
          <cell r="AJ989">
            <v>3</v>
          </cell>
          <cell r="AK989">
            <v>3</v>
          </cell>
          <cell r="AL989">
            <v>0</v>
          </cell>
          <cell r="AM989" t="str">
            <v>601000311,600030201,601100303,601400201,601100001,601100310,601100308,601100309,60700201,601504301,601505101,601000911,61101231</v>
          </cell>
          <cell r="AN989" t="str">
            <v>1;999;61101151</v>
          </cell>
          <cell r="AO989">
            <v>0.1</v>
          </cell>
          <cell r="AP989">
            <v>1</v>
          </cell>
          <cell r="AQ989">
            <v>70000001</v>
          </cell>
          <cell r="AR989" t="str">
            <v>62002001,62002002,62002003,62002004,62002005</v>
          </cell>
          <cell r="AT989">
            <v>12</v>
          </cell>
          <cell r="AZ989">
            <v>0.5</v>
          </cell>
          <cell r="BA989">
            <v>0</v>
          </cell>
          <cell r="BB989">
            <v>0</v>
          </cell>
        </row>
        <row r="990">
          <cell r="C990">
            <v>74003010</v>
          </cell>
          <cell r="D990" t="str">
            <v>冰封守护者-艾瑞达</v>
          </cell>
          <cell r="E990">
            <v>3</v>
          </cell>
          <cell r="F990">
            <v>0</v>
          </cell>
          <cell r="G990">
            <v>0</v>
          </cell>
          <cell r="H990">
            <v>0</v>
          </cell>
          <cell r="I990">
            <v>70001004</v>
          </cell>
          <cell r="J990">
            <v>70001001</v>
          </cell>
          <cell r="K990">
            <v>0</v>
          </cell>
          <cell r="L990">
            <v>0</v>
          </cell>
          <cell r="M990">
            <v>34</v>
          </cell>
          <cell r="N990">
            <v>3</v>
          </cell>
          <cell r="O990">
            <v>2</v>
          </cell>
          <cell r="P990">
            <v>2</v>
          </cell>
          <cell r="Q990">
            <v>506339</v>
          </cell>
          <cell r="R990">
            <v>4400</v>
          </cell>
          <cell r="S990">
            <v>4400</v>
          </cell>
          <cell r="T990">
            <v>1050</v>
          </cell>
          <cell r="U990">
            <v>1050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3</v>
          </cell>
          <cell r="AE990">
            <v>30</v>
          </cell>
          <cell r="AF990">
            <v>7</v>
          </cell>
          <cell r="AG990">
            <v>1</v>
          </cell>
          <cell r="AH990">
            <v>14000</v>
          </cell>
          <cell r="AI990">
            <v>1</v>
          </cell>
          <cell r="AJ990">
            <v>3</v>
          </cell>
          <cell r="AK990">
            <v>3</v>
          </cell>
          <cell r="AL990">
            <v>0</v>
          </cell>
          <cell r="AM990" t="str">
            <v>601000311,600030201,601100307,601400201,601100001,601100310,601100308,601100309,60700201,601504301,601505101,601506101,601000901,601000911,61101231</v>
          </cell>
          <cell r="AN990" t="str">
            <v>1;999;61101151</v>
          </cell>
          <cell r="AO990">
            <v>0.1</v>
          </cell>
          <cell r="AP990">
            <v>1</v>
          </cell>
          <cell r="AQ990">
            <v>70000001</v>
          </cell>
          <cell r="AR990" t="str">
            <v>62002101,62002102,62002103,62002104,62002105,62002106</v>
          </cell>
          <cell r="AT990">
            <v>12</v>
          </cell>
          <cell r="AZ990">
            <v>0.5</v>
          </cell>
          <cell r="BA990">
            <v>0</v>
          </cell>
          <cell r="BB990">
            <v>0</v>
          </cell>
        </row>
        <row r="991">
          <cell r="C991">
            <v>74003011</v>
          </cell>
          <cell r="D991" t="str">
            <v>冰封守护者-艾瑞克</v>
          </cell>
          <cell r="E991">
            <v>3</v>
          </cell>
          <cell r="F991">
            <v>0</v>
          </cell>
          <cell r="G991">
            <v>0</v>
          </cell>
          <cell r="H991">
            <v>0</v>
          </cell>
          <cell r="I991">
            <v>70001004</v>
          </cell>
          <cell r="J991">
            <v>70001001</v>
          </cell>
          <cell r="K991">
            <v>0</v>
          </cell>
          <cell r="L991">
            <v>0</v>
          </cell>
          <cell r="M991">
            <v>36</v>
          </cell>
          <cell r="N991">
            <v>3</v>
          </cell>
          <cell r="O991">
            <v>2</v>
          </cell>
          <cell r="P991">
            <v>2</v>
          </cell>
          <cell r="Q991">
            <v>542506</v>
          </cell>
          <cell r="R991">
            <v>4700</v>
          </cell>
          <cell r="S991">
            <v>4700</v>
          </cell>
          <cell r="T991">
            <v>1125</v>
          </cell>
          <cell r="U991">
            <v>1125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3</v>
          </cell>
          <cell r="AE991">
            <v>30</v>
          </cell>
          <cell r="AF991">
            <v>7</v>
          </cell>
          <cell r="AG991">
            <v>1</v>
          </cell>
          <cell r="AH991">
            <v>15200</v>
          </cell>
          <cell r="AI991">
            <v>1</v>
          </cell>
          <cell r="AJ991">
            <v>3</v>
          </cell>
          <cell r="AK991">
            <v>3</v>
          </cell>
          <cell r="AL991">
            <v>0</v>
          </cell>
          <cell r="AM991" t="str">
            <v>601000311,600030201,601100307,601400201,601100001,601100310,601100308,601100309,60700201,601504301,601505101,601506101,601000901,601000911,61101231</v>
          </cell>
          <cell r="AN991" t="str">
            <v>1;999;61101151</v>
          </cell>
          <cell r="AO991">
            <v>0.1</v>
          </cell>
          <cell r="AP991">
            <v>1</v>
          </cell>
          <cell r="AQ991">
            <v>70000001</v>
          </cell>
          <cell r="AR991" t="str">
            <v>62002201,62002202,62002204,62002205,62002206,62002207</v>
          </cell>
          <cell r="AT991">
            <v>12</v>
          </cell>
          <cell r="AZ991">
            <v>0.5</v>
          </cell>
          <cell r="BA991">
            <v>0</v>
          </cell>
          <cell r="BB991">
            <v>0</v>
          </cell>
        </row>
        <row r="992">
          <cell r="C992">
            <v>74003012</v>
          </cell>
          <cell r="D992" t="str">
            <v>冰封魔王-阿兹里斯</v>
          </cell>
          <cell r="E992">
            <v>3</v>
          </cell>
          <cell r="F992">
            <v>0</v>
          </cell>
          <cell r="G992">
            <v>0</v>
          </cell>
          <cell r="H992">
            <v>0</v>
          </cell>
          <cell r="I992">
            <v>70001004</v>
          </cell>
          <cell r="J992">
            <v>70001001</v>
          </cell>
          <cell r="K992">
            <v>0</v>
          </cell>
          <cell r="L992">
            <v>0</v>
          </cell>
          <cell r="M992">
            <v>39</v>
          </cell>
          <cell r="N992">
            <v>3</v>
          </cell>
          <cell r="O992">
            <v>2</v>
          </cell>
          <cell r="P992">
            <v>2</v>
          </cell>
          <cell r="Q992">
            <v>596756</v>
          </cell>
          <cell r="R992">
            <v>5150</v>
          </cell>
          <cell r="S992">
            <v>5150</v>
          </cell>
          <cell r="T992">
            <v>1238</v>
          </cell>
          <cell r="U992">
            <v>1238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3</v>
          </cell>
          <cell r="AE992">
            <v>30</v>
          </cell>
          <cell r="AF992">
            <v>7</v>
          </cell>
          <cell r="AG992">
            <v>1</v>
          </cell>
          <cell r="AH992">
            <v>17000</v>
          </cell>
          <cell r="AI992">
            <v>1</v>
          </cell>
          <cell r="AJ992">
            <v>3</v>
          </cell>
          <cell r="AK992">
            <v>3</v>
          </cell>
          <cell r="AL992">
            <v>0</v>
          </cell>
          <cell r="AM992" t="str">
            <v>601000311,600030201,601100307,601400201,601100001,601100310,601100308,601100309,60700201,601504301,601505101,601506101,601000901,601000911,61101231</v>
          </cell>
          <cell r="AN992" t="str">
            <v>1;999;61101151</v>
          </cell>
          <cell r="AO992">
            <v>0.1</v>
          </cell>
          <cell r="AP992">
            <v>1</v>
          </cell>
          <cell r="AQ992">
            <v>70000001</v>
          </cell>
          <cell r="AR992" t="str">
            <v>62002301,62002302,62002303,62002305,62002306,62002307,62002308,62002309</v>
          </cell>
          <cell r="AT992">
            <v>12</v>
          </cell>
          <cell r="AZ992">
            <v>0.5</v>
          </cell>
          <cell r="BA992">
            <v>0</v>
          </cell>
          <cell r="BB992">
            <v>0</v>
          </cell>
        </row>
        <row r="993">
          <cell r="C993">
            <v>74004001</v>
          </cell>
          <cell r="D993" t="str">
            <v>狼王</v>
          </cell>
          <cell r="E993">
            <v>3</v>
          </cell>
          <cell r="F993">
            <v>0</v>
          </cell>
          <cell r="G993">
            <v>0</v>
          </cell>
          <cell r="H993">
            <v>0</v>
          </cell>
          <cell r="I993">
            <v>70001004</v>
          </cell>
          <cell r="J993">
            <v>70001001</v>
          </cell>
          <cell r="K993">
            <v>0</v>
          </cell>
          <cell r="L993">
            <v>0</v>
          </cell>
          <cell r="M993">
            <v>40</v>
          </cell>
          <cell r="N993">
            <v>3</v>
          </cell>
          <cell r="O993">
            <v>2</v>
          </cell>
          <cell r="P993">
            <v>1</v>
          </cell>
          <cell r="Q993">
            <v>754790</v>
          </cell>
          <cell r="R993">
            <v>6200</v>
          </cell>
          <cell r="S993">
            <v>6200</v>
          </cell>
          <cell r="T993">
            <v>1500</v>
          </cell>
          <cell r="U993">
            <v>1500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1</v>
          </cell>
          <cell r="AE993">
            <v>30</v>
          </cell>
          <cell r="AF993">
            <v>7</v>
          </cell>
          <cell r="AG993">
            <v>1</v>
          </cell>
          <cell r="AH993">
            <v>18800</v>
          </cell>
          <cell r="AI993">
            <v>1</v>
          </cell>
          <cell r="AJ993">
            <v>2</v>
          </cell>
          <cell r="AK993">
            <v>3</v>
          </cell>
          <cell r="AL993">
            <v>0</v>
          </cell>
          <cell r="AM993" t="str">
            <v>601000411,600040201,601100403,601400301,601100001,601100410,601100408,601100409,60700201,601504401,601505101,601000911,61101241</v>
          </cell>
          <cell r="AN993" t="str">
            <v>1;999;61101151</v>
          </cell>
          <cell r="AO993">
            <v>0.5</v>
          </cell>
          <cell r="AP993">
            <v>1</v>
          </cell>
          <cell r="AQ993">
            <v>70000001</v>
          </cell>
          <cell r="AR993" t="str">
            <v>620001021,620001031</v>
          </cell>
          <cell r="AT993">
            <v>12</v>
          </cell>
          <cell r="AZ993">
            <v>0.5</v>
          </cell>
          <cell r="BA993">
            <v>0</v>
          </cell>
          <cell r="BB993">
            <v>0</v>
          </cell>
        </row>
        <row r="994">
          <cell r="C994">
            <v>74004002</v>
          </cell>
          <cell r="D994" t="str">
            <v>野猪王</v>
          </cell>
          <cell r="E994">
            <v>3</v>
          </cell>
          <cell r="F994">
            <v>0</v>
          </cell>
          <cell r="G994">
            <v>0</v>
          </cell>
          <cell r="H994">
            <v>0</v>
          </cell>
          <cell r="I994">
            <v>70001004</v>
          </cell>
          <cell r="J994">
            <v>70001001</v>
          </cell>
          <cell r="K994">
            <v>0</v>
          </cell>
          <cell r="L994">
            <v>0</v>
          </cell>
          <cell r="M994">
            <v>40</v>
          </cell>
          <cell r="N994">
            <v>3</v>
          </cell>
          <cell r="O994">
            <v>2</v>
          </cell>
          <cell r="P994">
            <v>1</v>
          </cell>
          <cell r="Q994">
            <v>754790</v>
          </cell>
          <cell r="R994">
            <v>6200</v>
          </cell>
          <cell r="S994">
            <v>6200</v>
          </cell>
          <cell r="T994">
            <v>1500</v>
          </cell>
          <cell r="U994">
            <v>1500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3</v>
          </cell>
          <cell r="AE994">
            <v>30</v>
          </cell>
          <cell r="AF994">
            <v>7</v>
          </cell>
          <cell r="AG994">
            <v>1</v>
          </cell>
          <cell r="AH994">
            <v>18800</v>
          </cell>
          <cell r="AI994">
            <v>1</v>
          </cell>
          <cell r="AJ994">
            <v>3</v>
          </cell>
          <cell r="AK994">
            <v>3</v>
          </cell>
          <cell r="AL994">
            <v>0</v>
          </cell>
          <cell r="AM994" t="str">
            <v>601000411,600040201,601100403,601400301,601100001,601100410,601100408,601100409,60700201,601504401,601505101,601000911,61101241</v>
          </cell>
          <cell r="AN994" t="str">
            <v>1;999;61101151</v>
          </cell>
          <cell r="AO994">
            <v>0.1</v>
          </cell>
          <cell r="AP994">
            <v>1</v>
          </cell>
          <cell r="AQ994">
            <v>70000001</v>
          </cell>
          <cell r="AR994" t="str">
            <v>62000201,62000202</v>
          </cell>
          <cell r="AT994">
            <v>12</v>
          </cell>
          <cell r="AZ994">
            <v>0.5</v>
          </cell>
          <cell r="BA994">
            <v>0</v>
          </cell>
          <cell r="BB994">
            <v>0</v>
          </cell>
        </row>
        <row r="995">
          <cell r="C995">
            <v>74004003</v>
          </cell>
          <cell r="D995" t="str">
            <v>森林之王</v>
          </cell>
          <cell r="E995">
            <v>3</v>
          </cell>
          <cell r="F995">
            <v>0</v>
          </cell>
          <cell r="G995">
            <v>0</v>
          </cell>
          <cell r="H995">
            <v>0</v>
          </cell>
          <cell r="I995">
            <v>70001004</v>
          </cell>
          <cell r="J995">
            <v>70001001</v>
          </cell>
          <cell r="K995">
            <v>0</v>
          </cell>
          <cell r="L995">
            <v>0</v>
          </cell>
          <cell r="M995">
            <v>40</v>
          </cell>
          <cell r="N995">
            <v>3</v>
          </cell>
          <cell r="O995">
            <v>2</v>
          </cell>
          <cell r="P995">
            <v>1</v>
          </cell>
          <cell r="Q995">
            <v>754790</v>
          </cell>
          <cell r="R995">
            <v>6200</v>
          </cell>
          <cell r="S995">
            <v>6200</v>
          </cell>
          <cell r="T995">
            <v>1500</v>
          </cell>
          <cell r="U995">
            <v>1500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1</v>
          </cell>
          <cell r="AE995">
            <v>30</v>
          </cell>
          <cell r="AF995">
            <v>7</v>
          </cell>
          <cell r="AG995">
            <v>1</v>
          </cell>
          <cell r="AH995">
            <v>18800</v>
          </cell>
          <cell r="AI995">
            <v>1</v>
          </cell>
          <cell r="AJ995">
            <v>3</v>
          </cell>
          <cell r="AK995">
            <v>3</v>
          </cell>
          <cell r="AL995">
            <v>0</v>
          </cell>
          <cell r="AM995" t="str">
            <v>601000411,600040201,601100403,601400301,601100001,601100410,601100408,601100409,60700201,601504401,601505101,601000911,61101241</v>
          </cell>
          <cell r="AN995" t="str">
            <v>1;999;61101151</v>
          </cell>
          <cell r="AO995">
            <v>0.5</v>
          </cell>
          <cell r="AP995">
            <v>1</v>
          </cell>
          <cell r="AQ995">
            <v>70000001</v>
          </cell>
          <cell r="AR995" t="str">
            <v>62000301,62000302,62000303</v>
          </cell>
          <cell r="AT995">
            <v>12</v>
          </cell>
          <cell r="AZ995">
            <v>0.5</v>
          </cell>
          <cell r="BA995">
            <v>0</v>
          </cell>
          <cell r="BB995">
            <v>0</v>
          </cell>
        </row>
        <row r="996">
          <cell r="C996">
            <v>74004004</v>
          </cell>
          <cell r="D996" t="str">
            <v>地下教主</v>
          </cell>
          <cell r="E996">
            <v>3</v>
          </cell>
          <cell r="F996">
            <v>0</v>
          </cell>
          <cell r="G996">
            <v>0</v>
          </cell>
          <cell r="H996">
            <v>0</v>
          </cell>
          <cell r="I996">
            <v>70001004</v>
          </cell>
          <cell r="J996">
            <v>70001001</v>
          </cell>
          <cell r="K996">
            <v>0</v>
          </cell>
          <cell r="L996">
            <v>0</v>
          </cell>
          <cell r="M996">
            <v>40</v>
          </cell>
          <cell r="N996">
            <v>3</v>
          </cell>
          <cell r="O996">
            <v>2</v>
          </cell>
          <cell r="P996">
            <v>1</v>
          </cell>
          <cell r="Q996">
            <v>754790</v>
          </cell>
          <cell r="R996">
            <v>6200</v>
          </cell>
          <cell r="S996">
            <v>6200</v>
          </cell>
          <cell r="T996">
            <v>1500</v>
          </cell>
          <cell r="U996">
            <v>1500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1</v>
          </cell>
          <cell r="AE996">
            <v>30</v>
          </cell>
          <cell r="AF996">
            <v>7</v>
          </cell>
          <cell r="AG996">
            <v>1</v>
          </cell>
          <cell r="AH996">
            <v>18800</v>
          </cell>
          <cell r="AI996">
            <v>1</v>
          </cell>
          <cell r="AJ996">
            <v>3</v>
          </cell>
          <cell r="AK996">
            <v>3</v>
          </cell>
          <cell r="AL996">
            <v>0</v>
          </cell>
          <cell r="AM996" t="str">
            <v>601000411,600040201,601100403,601400301,601100001,601100410,601100408,601100409,60700201,601504401,601505101,601000911,61101241</v>
          </cell>
          <cell r="AN996" t="str">
            <v>1;999;61101151</v>
          </cell>
          <cell r="AO996">
            <v>0.1</v>
          </cell>
          <cell r="AP996">
            <v>1</v>
          </cell>
          <cell r="AQ996">
            <v>70000001</v>
          </cell>
          <cell r="AR996" t="str">
            <v>62000401,62000402,62000403,62000404,62000405,62000406</v>
          </cell>
          <cell r="AT996">
            <v>12</v>
          </cell>
          <cell r="AZ996">
            <v>0.5</v>
          </cell>
          <cell r="BA996">
            <v>0</v>
          </cell>
          <cell r="BB996">
            <v>0</v>
          </cell>
        </row>
        <row r="997">
          <cell r="C997">
            <v>74004005</v>
          </cell>
          <cell r="D997" t="str">
            <v>石墓领主</v>
          </cell>
          <cell r="E997">
            <v>3</v>
          </cell>
          <cell r="F997">
            <v>0</v>
          </cell>
          <cell r="G997">
            <v>0</v>
          </cell>
          <cell r="H997">
            <v>0</v>
          </cell>
          <cell r="I997">
            <v>70001004</v>
          </cell>
          <cell r="J997">
            <v>70001001</v>
          </cell>
          <cell r="K997">
            <v>0</v>
          </cell>
          <cell r="L997">
            <v>0</v>
          </cell>
          <cell r="M997">
            <v>40</v>
          </cell>
          <cell r="N997">
            <v>3</v>
          </cell>
          <cell r="O997">
            <v>2</v>
          </cell>
          <cell r="P997">
            <v>1</v>
          </cell>
          <cell r="Q997">
            <v>754790</v>
          </cell>
          <cell r="R997">
            <v>6200</v>
          </cell>
          <cell r="S997">
            <v>6200</v>
          </cell>
          <cell r="T997">
            <v>1500</v>
          </cell>
          <cell r="U997">
            <v>1500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1</v>
          </cell>
          <cell r="AE997">
            <v>30</v>
          </cell>
          <cell r="AF997">
            <v>7</v>
          </cell>
          <cell r="AG997">
            <v>1</v>
          </cell>
          <cell r="AH997">
            <v>18800</v>
          </cell>
          <cell r="AI997">
            <v>1</v>
          </cell>
          <cell r="AJ997">
            <v>3</v>
          </cell>
          <cell r="AK997">
            <v>3</v>
          </cell>
          <cell r="AL997">
            <v>0</v>
          </cell>
          <cell r="AM997" t="str">
            <v>601000411,600040201,601100403,601400301,601100001,601100410,601100408,601100409,60700201,601504401,601505101,601000911,61101241</v>
          </cell>
          <cell r="AN997" t="str">
            <v>1;999;61101151</v>
          </cell>
          <cell r="AO997">
            <v>0.5</v>
          </cell>
          <cell r="AP997">
            <v>1</v>
          </cell>
          <cell r="AQ997">
            <v>70000001</v>
          </cell>
          <cell r="AR997" t="str">
            <v>62000501,62000502,62000503,62000504,62000505</v>
          </cell>
          <cell r="AT997">
            <v>12</v>
          </cell>
          <cell r="AZ997">
            <v>0.5</v>
          </cell>
          <cell r="BA997">
            <v>0</v>
          </cell>
          <cell r="BB997">
            <v>0</v>
          </cell>
        </row>
        <row r="998">
          <cell r="C998">
            <v>74004006</v>
          </cell>
          <cell r="D998" t="str">
            <v>螃蟹将军</v>
          </cell>
          <cell r="E998">
            <v>3</v>
          </cell>
          <cell r="F998">
            <v>0</v>
          </cell>
          <cell r="G998">
            <v>0</v>
          </cell>
          <cell r="H998">
            <v>0</v>
          </cell>
          <cell r="I998">
            <v>70001004</v>
          </cell>
          <cell r="J998">
            <v>70001001</v>
          </cell>
          <cell r="K998">
            <v>0</v>
          </cell>
          <cell r="L998">
            <v>0</v>
          </cell>
          <cell r="M998">
            <v>40</v>
          </cell>
          <cell r="N998">
            <v>3</v>
          </cell>
          <cell r="O998">
            <v>2</v>
          </cell>
          <cell r="P998">
            <v>2</v>
          </cell>
          <cell r="Q998">
            <v>754790</v>
          </cell>
          <cell r="R998">
            <v>6200</v>
          </cell>
          <cell r="S998">
            <v>6200</v>
          </cell>
          <cell r="T998">
            <v>1500</v>
          </cell>
          <cell r="U998">
            <v>1500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3</v>
          </cell>
          <cell r="AE998">
            <v>30</v>
          </cell>
          <cell r="AF998">
            <v>7</v>
          </cell>
          <cell r="AG998">
            <v>1</v>
          </cell>
          <cell r="AH998">
            <v>18800</v>
          </cell>
          <cell r="AI998">
            <v>1</v>
          </cell>
          <cell r="AJ998">
            <v>3</v>
          </cell>
          <cell r="AK998">
            <v>3</v>
          </cell>
          <cell r="AL998">
            <v>0</v>
          </cell>
          <cell r="AM998" t="str">
            <v>601000411,600040201,601100403,601400301,601100001,601100410,601100408,601100409,60700201,601504401,601505101,601000911,61101241</v>
          </cell>
          <cell r="AN998" t="str">
            <v>1;999;61101151</v>
          </cell>
          <cell r="AO998">
            <v>0.5</v>
          </cell>
          <cell r="AP998">
            <v>1</v>
          </cell>
          <cell r="AQ998">
            <v>70000001</v>
          </cell>
          <cell r="AR998" t="str">
            <v>62001101,62001102,62001103,62001104,62001105</v>
          </cell>
          <cell r="AT998">
            <v>12</v>
          </cell>
          <cell r="AZ998">
            <v>0.5</v>
          </cell>
          <cell r="BA998">
            <v>0</v>
          </cell>
          <cell r="BB998">
            <v>0</v>
          </cell>
        </row>
        <row r="999">
          <cell r="C999">
            <v>74004007</v>
          </cell>
          <cell r="D999" t="str">
            <v>沙漠之王</v>
          </cell>
          <cell r="E999">
            <v>3</v>
          </cell>
          <cell r="F999">
            <v>0</v>
          </cell>
          <cell r="G999">
            <v>0</v>
          </cell>
          <cell r="H999">
            <v>0</v>
          </cell>
          <cell r="I999">
            <v>70001004</v>
          </cell>
          <cell r="J999">
            <v>70001001</v>
          </cell>
          <cell r="K999">
            <v>0</v>
          </cell>
          <cell r="L999">
            <v>0</v>
          </cell>
          <cell r="M999">
            <v>40</v>
          </cell>
          <cell r="N999">
            <v>3</v>
          </cell>
          <cell r="O999">
            <v>8</v>
          </cell>
          <cell r="P999">
            <v>2</v>
          </cell>
          <cell r="Q999">
            <v>754790</v>
          </cell>
          <cell r="R999">
            <v>6200</v>
          </cell>
          <cell r="S999">
            <v>6200</v>
          </cell>
          <cell r="T999">
            <v>1500</v>
          </cell>
          <cell r="U999">
            <v>1500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3</v>
          </cell>
          <cell r="AE999">
            <v>30</v>
          </cell>
          <cell r="AF999">
            <v>7</v>
          </cell>
          <cell r="AG999">
            <v>2</v>
          </cell>
          <cell r="AH999">
            <v>18800</v>
          </cell>
          <cell r="AI999">
            <v>1</v>
          </cell>
          <cell r="AJ999">
            <v>3</v>
          </cell>
          <cell r="AK999">
            <v>3</v>
          </cell>
          <cell r="AL999">
            <v>0</v>
          </cell>
          <cell r="AM999" t="str">
            <v>601000411,600040201,601100403,601400301,601100001,601100410,601100408,601100409,60700201,601504401,601505101,601000911,61101241</v>
          </cell>
          <cell r="AN999" t="str">
            <v>1;999;61101151</v>
          </cell>
          <cell r="AO999">
            <v>0.5</v>
          </cell>
          <cell r="AP999">
            <v>1</v>
          </cell>
          <cell r="AQ999">
            <v>70000002</v>
          </cell>
          <cell r="AR999" t="str">
            <v>62001202,62001203,62001204,62001206</v>
          </cell>
          <cell r="AT999">
            <v>12</v>
          </cell>
          <cell r="AZ999">
            <v>0.5</v>
          </cell>
          <cell r="BA999">
            <v>0</v>
          </cell>
          <cell r="BB999">
            <v>0</v>
          </cell>
        </row>
        <row r="1000">
          <cell r="C1000">
            <v>74004008</v>
          </cell>
          <cell r="D1000" t="str">
            <v>巨石领主-卡布鲁</v>
          </cell>
          <cell r="E1000">
            <v>3</v>
          </cell>
          <cell r="F1000">
            <v>0</v>
          </cell>
          <cell r="G1000">
            <v>0</v>
          </cell>
          <cell r="H1000">
            <v>0</v>
          </cell>
          <cell r="I1000">
            <v>70001004</v>
          </cell>
          <cell r="J1000">
            <v>70001001</v>
          </cell>
          <cell r="K1000">
            <v>0</v>
          </cell>
          <cell r="L1000">
            <v>0</v>
          </cell>
          <cell r="M1000">
            <v>40</v>
          </cell>
          <cell r="N1000">
            <v>3</v>
          </cell>
          <cell r="O1000">
            <v>2</v>
          </cell>
          <cell r="P1000">
            <v>2</v>
          </cell>
          <cell r="Q1000">
            <v>754790</v>
          </cell>
          <cell r="R1000">
            <v>6200</v>
          </cell>
          <cell r="S1000">
            <v>6200</v>
          </cell>
          <cell r="T1000">
            <v>1500</v>
          </cell>
          <cell r="U1000">
            <v>1500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3</v>
          </cell>
          <cell r="AE1000">
            <v>30</v>
          </cell>
          <cell r="AF1000">
            <v>7</v>
          </cell>
          <cell r="AG1000">
            <v>1</v>
          </cell>
          <cell r="AH1000">
            <v>18800</v>
          </cell>
          <cell r="AI1000">
            <v>1</v>
          </cell>
          <cell r="AJ1000">
            <v>3</v>
          </cell>
          <cell r="AK1000">
            <v>3</v>
          </cell>
          <cell r="AL1000">
            <v>0</v>
          </cell>
          <cell r="AM1000" t="str">
            <v>601000411,600040201,601100403,601400301,601100001,601100410,601100408,601100409,60700201,601504401,601505101,601000911,61101241</v>
          </cell>
          <cell r="AN1000" t="str">
            <v>1;999;61101151</v>
          </cell>
          <cell r="AO1000">
            <v>0.5</v>
          </cell>
          <cell r="AP1000">
            <v>1</v>
          </cell>
          <cell r="AQ1000">
            <v>70000001</v>
          </cell>
          <cell r="AR1000" t="str">
            <v>62001301,62001302,62001303,62001304,62001305,62001306,62001307</v>
          </cell>
          <cell r="AT1000">
            <v>12</v>
          </cell>
          <cell r="AZ1000">
            <v>0.5</v>
          </cell>
          <cell r="BA1000">
            <v>0</v>
          </cell>
          <cell r="BB1000">
            <v>0</v>
          </cell>
        </row>
        <row r="1001">
          <cell r="C1001">
            <v>74004009</v>
          </cell>
          <cell r="D1001" t="str">
            <v>冰雪狼王</v>
          </cell>
          <cell r="E1001">
            <v>3</v>
          </cell>
          <cell r="F1001">
            <v>0</v>
          </cell>
          <cell r="G1001">
            <v>0</v>
          </cell>
          <cell r="H1001">
            <v>0</v>
          </cell>
          <cell r="I1001">
            <v>70001004</v>
          </cell>
          <cell r="J1001">
            <v>70001001</v>
          </cell>
          <cell r="K1001">
            <v>0</v>
          </cell>
          <cell r="L1001">
            <v>0</v>
          </cell>
          <cell r="M1001">
            <v>40</v>
          </cell>
          <cell r="N1001">
            <v>5</v>
          </cell>
          <cell r="O1001">
            <v>2</v>
          </cell>
          <cell r="P1001">
            <v>2</v>
          </cell>
          <cell r="Q1001">
            <v>754790</v>
          </cell>
          <cell r="R1001">
            <v>6200</v>
          </cell>
          <cell r="S1001">
            <v>6200</v>
          </cell>
          <cell r="T1001">
            <v>1500</v>
          </cell>
          <cell r="U1001">
            <v>1500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3</v>
          </cell>
          <cell r="AE1001">
            <v>30</v>
          </cell>
          <cell r="AF1001">
            <v>7</v>
          </cell>
          <cell r="AG1001">
            <v>1</v>
          </cell>
          <cell r="AH1001">
            <v>18800</v>
          </cell>
          <cell r="AI1001">
            <v>0</v>
          </cell>
          <cell r="AJ1001">
            <v>3</v>
          </cell>
          <cell r="AK1001">
            <v>3</v>
          </cell>
          <cell r="AL1001">
            <v>0</v>
          </cell>
          <cell r="AM1001" t="str">
            <v>601000411,600040201,601100403,601400301,601100001,601100410,601100408,601100409,60700201,601504401,601505101,601000911,61101241</v>
          </cell>
          <cell r="AN1001" t="str">
            <v>1;999;61101151</v>
          </cell>
          <cell r="AO1001">
            <v>0.1</v>
          </cell>
          <cell r="AP1001">
            <v>1</v>
          </cell>
          <cell r="AQ1001">
            <v>70000001</v>
          </cell>
          <cell r="AR1001" t="str">
            <v>62002001,62002002,62002003,62002004,62002005</v>
          </cell>
          <cell r="AT1001">
            <v>12</v>
          </cell>
          <cell r="AZ1001">
            <v>0.5</v>
          </cell>
          <cell r="BA1001">
            <v>0</v>
          </cell>
          <cell r="BB1001">
            <v>0</v>
          </cell>
        </row>
        <row r="1002">
          <cell r="C1002">
            <v>74004010</v>
          </cell>
          <cell r="D1002" t="str">
            <v>冰封守护者-艾瑞达</v>
          </cell>
          <cell r="E1002">
            <v>3</v>
          </cell>
          <cell r="F1002">
            <v>0</v>
          </cell>
          <cell r="G1002">
            <v>0</v>
          </cell>
          <cell r="H1002">
            <v>0</v>
          </cell>
          <cell r="I1002">
            <v>70001004</v>
          </cell>
          <cell r="J1002">
            <v>70001001</v>
          </cell>
          <cell r="K1002">
            <v>0</v>
          </cell>
          <cell r="L1002">
            <v>0</v>
          </cell>
          <cell r="M1002">
            <v>40</v>
          </cell>
          <cell r="N1002">
            <v>3</v>
          </cell>
          <cell r="O1002">
            <v>2</v>
          </cell>
          <cell r="P1002">
            <v>2</v>
          </cell>
          <cell r="Q1002">
            <v>754790</v>
          </cell>
          <cell r="R1002">
            <v>6200</v>
          </cell>
          <cell r="S1002">
            <v>6200</v>
          </cell>
          <cell r="T1002">
            <v>1500</v>
          </cell>
          <cell r="U1002">
            <v>1500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3</v>
          </cell>
          <cell r="AE1002">
            <v>30</v>
          </cell>
          <cell r="AF1002">
            <v>7</v>
          </cell>
          <cell r="AG1002">
            <v>1</v>
          </cell>
          <cell r="AH1002">
            <v>18800</v>
          </cell>
          <cell r="AI1002">
            <v>1</v>
          </cell>
          <cell r="AJ1002">
            <v>3</v>
          </cell>
          <cell r="AK1002">
            <v>3</v>
          </cell>
          <cell r="AL1002">
            <v>0</v>
          </cell>
          <cell r="AM1002" t="str">
            <v>601000411,600040201,601100403,601400301,601100001,601100410,601100408,601100409,60700201,601504401,601505101,601000911,61101241</v>
          </cell>
          <cell r="AN1002" t="str">
            <v>1;999;61101151</v>
          </cell>
          <cell r="AO1002">
            <v>0.1</v>
          </cell>
          <cell r="AP1002">
            <v>1</v>
          </cell>
          <cell r="AQ1002">
            <v>70000001</v>
          </cell>
          <cell r="AR1002" t="str">
            <v>62002101,62002102,62002103,62002104,62002105,62002106</v>
          </cell>
          <cell r="AT1002">
            <v>12</v>
          </cell>
          <cell r="AZ1002">
            <v>0.5</v>
          </cell>
          <cell r="BA1002">
            <v>0</v>
          </cell>
          <cell r="BB1002">
            <v>0</v>
          </cell>
        </row>
        <row r="1003">
          <cell r="C1003">
            <v>74004011</v>
          </cell>
          <cell r="D1003" t="str">
            <v>冰封守护者-艾瑞克</v>
          </cell>
          <cell r="E1003">
            <v>3</v>
          </cell>
          <cell r="F1003">
            <v>0</v>
          </cell>
          <cell r="G1003">
            <v>0</v>
          </cell>
          <cell r="H1003">
            <v>0</v>
          </cell>
          <cell r="I1003">
            <v>70001004</v>
          </cell>
          <cell r="J1003">
            <v>70001001</v>
          </cell>
          <cell r="K1003">
            <v>0</v>
          </cell>
          <cell r="L1003">
            <v>0</v>
          </cell>
          <cell r="M1003">
            <v>40</v>
          </cell>
          <cell r="N1003">
            <v>3</v>
          </cell>
          <cell r="O1003">
            <v>2</v>
          </cell>
          <cell r="P1003">
            <v>2</v>
          </cell>
          <cell r="Q1003">
            <v>754790</v>
          </cell>
          <cell r="R1003">
            <v>6200</v>
          </cell>
          <cell r="S1003">
            <v>6200</v>
          </cell>
          <cell r="T1003">
            <v>1500</v>
          </cell>
          <cell r="U1003">
            <v>1500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3</v>
          </cell>
          <cell r="AE1003">
            <v>30</v>
          </cell>
          <cell r="AF1003">
            <v>7</v>
          </cell>
          <cell r="AG1003">
            <v>1</v>
          </cell>
          <cell r="AH1003">
            <v>18800</v>
          </cell>
          <cell r="AI1003">
            <v>1</v>
          </cell>
          <cell r="AJ1003">
            <v>3</v>
          </cell>
          <cell r="AK1003">
            <v>3</v>
          </cell>
          <cell r="AL1003">
            <v>0</v>
          </cell>
          <cell r="AM1003" t="str">
            <v>601000411,600040201,601100403,601400301,601100001,601100410,601100408,601100409,60700201,601504401,601505101,601000911,61101241</v>
          </cell>
          <cell r="AN1003" t="str">
            <v>1;999;61101151</v>
          </cell>
          <cell r="AO1003">
            <v>0.1</v>
          </cell>
          <cell r="AP1003">
            <v>1</v>
          </cell>
          <cell r="AQ1003">
            <v>70000001</v>
          </cell>
          <cell r="AR1003" t="str">
            <v>62002201,62002202,62002204,62002205,62002206,62002207</v>
          </cell>
          <cell r="AT1003">
            <v>12</v>
          </cell>
          <cell r="AZ1003">
            <v>0.5</v>
          </cell>
          <cell r="BA1003">
            <v>0</v>
          </cell>
          <cell r="BB1003">
            <v>0</v>
          </cell>
        </row>
        <row r="1004">
          <cell r="C1004">
            <v>74004012</v>
          </cell>
          <cell r="D1004" t="str">
            <v>冰封魔王-阿兹里斯</v>
          </cell>
          <cell r="E1004">
            <v>3</v>
          </cell>
          <cell r="F1004">
            <v>0</v>
          </cell>
          <cell r="G1004">
            <v>0</v>
          </cell>
          <cell r="H1004">
            <v>0</v>
          </cell>
          <cell r="I1004">
            <v>70001004</v>
          </cell>
          <cell r="J1004">
            <v>70001001</v>
          </cell>
          <cell r="K1004">
            <v>0</v>
          </cell>
          <cell r="L1004">
            <v>0</v>
          </cell>
          <cell r="M1004">
            <v>40</v>
          </cell>
          <cell r="N1004">
            <v>3</v>
          </cell>
          <cell r="O1004">
            <v>2</v>
          </cell>
          <cell r="P1004">
            <v>2</v>
          </cell>
          <cell r="Q1004">
            <v>754790</v>
          </cell>
          <cell r="R1004">
            <v>6200</v>
          </cell>
          <cell r="S1004">
            <v>6200</v>
          </cell>
          <cell r="T1004">
            <v>1500</v>
          </cell>
          <cell r="U1004">
            <v>1500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3</v>
          </cell>
          <cell r="AE1004">
            <v>30</v>
          </cell>
          <cell r="AF1004">
            <v>7</v>
          </cell>
          <cell r="AG1004">
            <v>1</v>
          </cell>
          <cell r="AH1004">
            <v>18800</v>
          </cell>
          <cell r="AI1004">
            <v>1</v>
          </cell>
          <cell r="AJ1004">
            <v>3</v>
          </cell>
          <cell r="AK1004">
            <v>3</v>
          </cell>
          <cell r="AL1004">
            <v>0</v>
          </cell>
          <cell r="AM1004" t="str">
            <v>601000411,600040201,601100403,601400301,601100001,601100410,601100408,601100409,60700201,601504401,601505101,601000911,61101241</v>
          </cell>
          <cell r="AN1004" t="str">
            <v>1;999;61101151</v>
          </cell>
          <cell r="AO1004">
            <v>0.1</v>
          </cell>
          <cell r="AP1004">
            <v>1</v>
          </cell>
          <cell r="AQ1004">
            <v>70000001</v>
          </cell>
          <cell r="AR1004" t="str">
            <v>62002301,62002302,62002303,62002305,62002306,62002307,62002308,62002309</v>
          </cell>
          <cell r="AT1004">
            <v>12</v>
          </cell>
          <cell r="AZ1004">
            <v>0.5</v>
          </cell>
          <cell r="BA1004">
            <v>0</v>
          </cell>
          <cell r="BB1004">
            <v>0</v>
          </cell>
        </row>
        <row r="1005">
          <cell r="C1005">
            <v>74004013</v>
          </cell>
          <cell r="D1005" t="str">
            <v>巨魔首领-卡特</v>
          </cell>
          <cell r="E1005">
            <v>3</v>
          </cell>
          <cell r="F1005">
            <v>0</v>
          </cell>
          <cell r="G1005">
            <v>0</v>
          </cell>
          <cell r="H1005">
            <v>0</v>
          </cell>
          <cell r="I1005">
            <v>70001004</v>
          </cell>
          <cell r="J1005">
            <v>70001001</v>
          </cell>
          <cell r="K1005">
            <v>0</v>
          </cell>
          <cell r="L1005">
            <v>0</v>
          </cell>
          <cell r="M1005">
            <v>42</v>
          </cell>
          <cell r="N1005">
            <v>3</v>
          </cell>
          <cell r="O1005">
            <v>2</v>
          </cell>
          <cell r="P1005">
            <v>2</v>
          </cell>
          <cell r="Q1005">
            <v>754790</v>
          </cell>
          <cell r="R1005">
            <v>6200</v>
          </cell>
          <cell r="S1005">
            <v>6200</v>
          </cell>
          <cell r="T1005">
            <v>1500</v>
          </cell>
          <cell r="U1005">
            <v>1500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3</v>
          </cell>
          <cell r="AE1005">
            <v>30</v>
          </cell>
          <cell r="AF1005">
            <v>7</v>
          </cell>
          <cell r="AG1005">
            <v>1</v>
          </cell>
          <cell r="AH1005">
            <v>18800</v>
          </cell>
          <cell r="AI1005">
            <v>1</v>
          </cell>
          <cell r="AJ1005">
            <v>3</v>
          </cell>
          <cell r="AK1005">
            <v>3</v>
          </cell>
          <cell r="AL1005">
            <v>0</v>
          </cell>
          <cell r="AM1005" t="str">
            <v>601000411,600040201,601100404,601400301,601100001,601100410,601100408,601100409,60700201,601504401,601505101,601506101,601000901,601000911,61101241</v>
          </cell>
          <cell r="AN1005" t="str">
            <v>1;999;61101151</v>
          </cell>
          <cell r="AO1005">
            <v>0.1</v>
          </cell>
          <cell r="AP1005">
            <v>1</v>
          </cell>
          <cell r="AQ1005">
            <v>70000001</v>
          </cell>
          <cell r="AR1005" t="str">
            <v>62003001,62003002,62003003,62003004,62003005</v>
          </cell>
          <cell r="AT1005">
            <v>12</v>
          </cell>
          <cell r="AZ1005">
            <v>0.5</v>
          </cell>
          <cell r="BA1005">
            <v>0</v>
          </cell>
          <cell r="BB1005">
            <v>0</v>
          </cell>
        </row>
        <row r="1006">
          <cell r="C1006">
            <v>74004014</v>
          </cell>
          <cell r="D1006" t="str">
            <v>操纵者-萨洛</v>
          </cell>
          <cell r="E1006">
            <v>3</v>
          </cell>
          <cell r="F1006">
            <v>0</v>
          </cell>
          <cell r="G1006">
            <v>0</v>
          </cell>
          <cell r="H1006">
            <v>0</v>
          </cell>
          <cell r="I1006">
            <v>70001004</v>
          </cell>
          <cell r="J1006">
            <v>70001001</v>
          </cell>
          <cell r="K1006">
            <v>0</v>
          </cell>
          <cell r="L1006">
            <v>0</v>
          </cell>
          <cell r="M1006">
            <v>44</v>
          </cell>
          <cell r="N1006">
            <v>3</v>
          </cell>
          <cell r="O1006">
            <v>2</v>
          </cell>
          <cell r="P1006">
            <v>2</v>
          </cell>
          <cell r="Q1006">
            <v>792530</v>
          </cell>
          <cell r="R1006">
            <v>6500</v>
          </cell>
          <cell r="S1006">
            <v>6500</v>
          </cell>
          <cell r="T1006">
            <v>1575</v>
          </cell>
          <cell r="U1006">
            <v>1575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3</v>
          </cell>
          <cell r="AE1006">
            <v>30</v>
          </cell>
          <cell r="AF1006">
            <v>7</v>
          </cell>
          <cell r="AG1006">
            <v>1</v>
          </cell>
          <cell r="AH1006">
            <v>20000</v>
          </cell>
          <cell r="AI1006">
            <v>1</v>
          </cell>
          <cell r="AJ1006">
            <v>3</v>
          </cell>
          <cell r="AK1006">
            <v>3</v>
          </cell>
          <cell r="AL1006">
            <v>0</v>
          </cell>
          <cell r="AM1006" t="str">
            <v>601000411,600040201,601100404,601400301,601100001,601100410,601100408,601100409,60700201,601504401,601505101,601506101,601000901,601000911,61101241</v>
          </cell>
          <cell r="AN1006" t="str">
            <v>1;999;61101151</v>
          </cell>
          <cell r="AO1006">
            <v>0.1</v>
          </cell>
          <cell r="AP1006">
            <v>1</v>
          </cell>
          <cell r="AQ1006">
            <v>70000001</v>
          </cell>
          <cell r="AR1006" t="str">
            <v>62003101,62003102,62003103,62003104,62003105</v>
          </cell>
          <cell r="AT1006">
            <v>12</v>
          </cell>
          <cell r="AZ1006">
            <v>0.5</v>
          </cell>
          <cell r="BA1006">
            <v>0</v>
          </cell>
          <cell r="BB1006">
            <v>0</v>
          </cell>
        </row>
        <row r="1007">
          <cell r="C1007">
            <v>74004015</v>
          </cell>
          <cell r="D1007" t="str">
            <v>虚幻者-雷洛</v>
          </cell>
          <cell r="E1007">
            <v>3</v>
          </cell>
          <cell r="F1007">
            <v>0</v>
          </cell>
          <cell r="G1007">
            <v>0</v>
          </cell>
          <cell r="H1007">
            <v>0</v>
          </cell>
          <cell r="I1007">
            <v>70001004</v>
          </cell>
          <cell r="J1007">
            <v>70001001</v>
          </cell>
          <cell r="K1007">
            <v>0</v>
          </cell>
          <cell r="L1007">
            <v>0</v>
          </cell>
          <cell r="M1007">
            <v>46</v>
          </cell>
          <cell r="N1007">
            <v>3</v>
          </cell>
          <cell r="O1007">
            <v>2</v>
          </cell>
          <cell r="P1007">
            <v>2</v>
          </cell>
          <cell r="Q1007">
            <v>830269</v>
          </cell>
          <cell r="R1007">
            <v>6800</v>
          </cell>
          <cell r="S1007">
            <v>6800</v>
          </cell>
          <cell r="T1007">
            <v>1650</v>
          </cell>
          <cell r="U1007">
            <v>1650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3</v>
          </cell>
          <cell r="AE1007">
            <v>30</v>
          </cell>
          <cell r="AF1007">
            <v>7</v>
          </cell>
          <cell r="AG1007">
            <v>1</v>
          </cell>
          <cell r="AH1007">
            <v>21200</v>
          </cell>
          <cell r="AI1007">
            <v>1</v>
          </cell>
          <cell r="AJ1007">
            <v>3</v>
          </cell>
          <cell r="AK1007">
            <v>3</v>
          </cell>
          <cell r="AL1007">
            <v>0</v>
          </cell>
          <cell r="AM1007" t="str">
            <v>601000411,600040201,601100404,601400301,601100001,601100410,601100408,601100409,60700201,601504401,601505101,601506101,601000901,601000911,61101241</v>
          </cell>
          <cell r="AN1007" t="str">
            <v>1;999;61101151</v>
          </cell>
          <cell r="AO1007">
            <v>0.1</v>
          </cell>
          <cell r="AP1007">
            <v>1</v>
          </cell>
          <cell r="AQ1007">
            <v>70000001</v>
          </cell>
          <cell r="AR1007" t="str">
            <v>62003202,62003204,62003205,62003206,62003207,62003208,62003209,62003210</v>
          </cell>
          <cell r="AT1007">
            <v>12</v>
          </cell>
          <cell r="AZ1007">
            <v>0.5</v>
          </cell>
          <cell r="BA1007">
            <v>0</v>
          </cell>
          <cell r="BB1007">
            <v>0</v>
          </cell>
        </row>
        <row r="1008">
          <cell r="C1008">
            <v>74004016</v>
          </cell>
          <cell r="D1008" t="str">
            <v>裂石领主-艾力克斯</v>
          </cell>
          <cell r="E1008">
            <v>3</v>
          </cell>
          <cell r="F1008">
            <v>0</v>
          </cell>
          <cell r="G1008">
            <v>0</v>
          </cell>
          <cell r="H1008">
            <v>0</v>
          </cell>
          <cell r="I1008">
            <v>70001004</v>
          </cell>
          <cell r="J1008">
            <v>70001001</v>
          </cell>
          <cell r="K1008">
            <v>0</v>
          </cell>
          <cell r="L1008">
            <v>0</v>
          </cell>
          <cell r="M1008">
            <v>49</v>
          </cell>
          <cell r="N1008">
            <v>3</v>
          </cell>
          <cell r="O1008">
            <v>2</v>
          </cell>
          <cell r="P1008">
            <v>2</v>
          </cell>
          <cell r="Q1008">
            <v>956879</v>
          </cell>
          <cell r="R1008">
            <v>7250</v>
          </cell>
          <cell r="S1008">
            <v>7250</v>
          </cell>
          <cell r="T1008">
            <v>1763</v>
          </cell>
          <cell r="U1008">
            <v>1763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3</v>
          </cell>
          <cell r="AE1008">
            <v>30</v>
          </cell>
          <cell r="AF1008">
            <v>7</v>
          </cell>
          <cell r="AG1008">
            <v>1</v>
          </cell>
          <cell r="AH1008">
            <v>23000</v>
          </cell>
          <cell r="AI1008">
            <v>1</v>
          </cell>
          <cell r="AJ1008">
            <v>3</v>
          </cell>
          <cell r="AK1008">
            <v>3</v>
          </cell>
          <cell r="AL1008">
            <v>0</v>
          </cell>
          <cell r="AM1008" t="str">
            <v>601000411,600040201,601100404,601400301,601100001,601100410,601100408,601100409,60700201,601504401,601505101,601506101,601000901,601000911,61101241</v>
          </cell>
          <cell r="AN1008" t="str">
            <v>1;999;61101151</v>
          </cell>
          <cell r="AO1008">
            <v>0.1</v>
          </cell>
          <cell r="AP1008">
            <v>1</v>
          </cell>
          <cell r="AQ1008">
            <v>70000001</v>
          </cell>
          <cell r="AR1008" t="str">
            <v>62003301,62003302,62003303,62003304,62003305,62003307</v>
          </cell>
          <cell r="AT1008">
            <v>12</v>
          </cell>
          <cell r="AZ1008">
            <v>0.5</v>
          </cell>
          <cell r="BA1008">
            <v>0</v>
          </cell>
          <cell r="BB1008">
            <v>0</v>
          </cell>
        </row>
        <row r="1009">
          <cell r="C1009">
            <v>74005001</v>
          </cell>
          <cell r="D1009" t="str">
            <v>狼王</v>
          </cell>
          <cell r="E1009">
            <v>3</v>
          </cell>
          <cell r="F1009">
            <v>0</v>
          </cell>
          <cell r="G1009">
            <v>0</v>
          </cell>
          <cell r="H1009">
            <v>0</v>
          </cell>
          <cell r="I1009">
            <v>70001004</v>
          </cell>
          <cell r="J1009">
            <v>70001001</v>
          </cell>
          <cell r="K1009">
            <v>0</v>
          </cell>
          <cell r="L1009">
            <v>0</v>
          </cell>
          <cell r="M1009">
            <v>50</v>
          </cell>
          <cell r="N1009">
            <v>3</v>
          </cell>
          <cell r="O1009">
            <v>2</v>
          </cell>
          <cell r="P1009">
            <v>1</v>
          </cell>
          <cell r="Q1009">
            <v>1061424</v>
          </cell>
          <cell r="R1009">
            <v>6860</v>
          </cell>
          <cell r="S1009">
            <v>6860</v>
          </cell>
          <cell r="T1009">
            <v>2025</v>
          </cell>
          <cell r="U1009">
            <v>2025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1</v>
          </cell>
          <cell r="AE1009">
            <v>30</v>
          </cell>
          <cell r="AF1009">
            <v>7</v>
          </cell>
          <cell r="AG1009">
            <v>1</v>
          </cell>
          <cell r="AH1009">
            <v>24800</v>
          </cell>
          <cell r="AI1009">
            <v>1</v>
          </cell>
          <cell r="AJ1009">
            <v>2</v>
          </cell>
          <cell r="AK1009">
            <v>3</v>
          </cell>
          <cell r="AL1009">
            <v>0</v>
          </cell>
          <cell r="AM1009" t="str">
            <v>601000511,600050201,601100504,601400401,601100001,601100510,601100508,601100509,60700201,601504501,601505101,601505201,601000911,61101251</v>
          </cell>
          <cell r="AN1009" t="str">
            <v>1;999;61101151</v>
          </cell>
          <cell r="AO1009">
            <v>0.5</v>
          </cell>
          <cell r="AP1009">
            <v>1</v>
          </cell>
          <cell r="AQ1009">
            <v>70000001</v>
          </cell>
          <cell r="AR1009" t="str">
            <v>620001021,620001031</v>
          </cell>
          <cell r="AT1009">
            <v>12</v>
          </cell>
          <cell r="AZ1009">
            <v>0.5</v>
          </cell>
          <cell r="BA1009">
            <v>0</v>
          </cell>
          <cell r="BB1009">
            <v>0</v>
          </cell>
        </row>
        <row r="1010">
          <cell r="C1010">
            <v>74005002</v>
          </cell>
          <cell r="D1010" t="str">
            <v>野猪王</v>
          </cell>
          <cell r="E1010">
            <v>3</v>
          </cell>
          <cell r="F1010">
            <v>0</v>
          </cell>
          <cell r="G1010">
            <v>0</v>
          </cell>
          <cell r="H1010">
            <v>0</v>
          </cell>
          <cell r="I1010">
            <v>70001004</v>
          </cell>
          <cell r="J1010">
            <v>70001001</v>
          </cell>
          <cell r="K1010">
            <v>0</v>
          </cell>
          <cell r="L1010">
            <v>0</v>
          </cell>
          <cell r="M1010">
            <v>50</v>
          </cell>
          <cell r="N1010">
            <v>3</v>
          </cell>
          <cell r="O1010">
            <v>2</v>
          </cell>
          <cell r="P1010">
            <v>1</v>
          </cell>
          <cell r="Q1010">
            <v>1061424</v>
          </cell>
          <cell r="R1010">
            <v>6860</v>
          </cell>
          <cell r="S1010">
            <v>6860</v>
          </cell>
          <cell r="T1010">
            <v>2025</v>
          </cell>
          <cell r="U1010">
            <v>2025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3</v>
          </cell>
          <cell r="AE1010">
            <v>30</v>
          </cell>
          <cell r="AF1010">
            <v>7</v>
          </cell>
          <cell r="AG1010">
            <v>1</v>
          </cell>
          <cell r="AH1010">
            <v>24800</v>
          </cell>
          <cell r="AI1010">
            <v>1</v>
          </cell>
          <cell r="AJ1010">
            <v>3</v>
          </cell>
          <cell r="AK1010">
            <v>3</v>
          </cell>
          <cell r="AL1010">
            <v>0</v>
          </cell>
          <cell r="AM1010" t="str">
            <v>601000511,600050201,601100504,601400401,601100001,601100510,601100508,601100509,60700201,601504501,601505101,601505201,601000911,61101251</v>
          </cell>
          <cell r="AN1010" t="str">
            <v>1;999;61101151</v>
          </cell>
          <cell r="AO1010">
            <v>0.1</v>
          </cell>
          <cell r="AP1010">
            <v>1</v>
          </cell>
          <cell r="AQ1010">
            <v>70000001</v>
          </cell>
          <cell r="AR1010" t="str">
            <v>62000201,62000202</v>
          </cell>
          <cell r="AT1010">
            <v>12</v>
          </cell>
          <cell r="AZ1010">
            <v>0.5</v>
          </cell>
          <cell r="BA1010">
            <v>0</v>
          </cell>
          <cell r="BB1010">
            <v>0</v>
          </cell>
        </row>
        <row r="1011">
          <cell r="C1011">
            <v>74005003</v>
          </cell>
          <cell r="D1011" t="str">
            <v>森林之王</v>
          </cell>
          <cell r="E1011">
            <v>3</v>
          </cell>
          <cell r="F1011">
            <v>0</v>
          </cell>
          <cell r="G1011">
            <v>0</v>
          </cell>
          <cell r="H1011">
            <v>0</v>
          </cell>
          <cell r="I1011">
            <v>70001004</v>
          </cell>
          <cell r="J1011">
            <v>70001001</v>
          </cell>
          <cell r="K1011">
            <v>0</v>
          </cell>
          <cell r="L1011">
            <v>0</v>
          </cell>
          <cell r="M1011">
            <v>50</v>
          </cell>
          <cell r="N1011">
            <v>3</v>
          </cell>
          <cell r="O1011">
            <v>2</v>
          </cell>
          <cell r="P1011">
            <v>1</v>
          </cell>
          <cell r="Q1011">
            <v>1061424</v>
          </cell>
          <cell r="R1011">
            <v>6860</v>
          </cell>
          <cell r="S1011">
            <v>6860</v>
          </cell>
          <cell r="T1011">
            <v>2025</v>
          </cell>
          <cell r="U1011">
            <v>2025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1</v>
          </cell>
          <cell r="AE1011">
            <v>30</v>
          </cell>
          <cell r="AF1011">
            <v>7</v>
          </cell>
          <cell r="AG1011">
            <v>1</v>
          </cell>
          <cell r="AH1011">
            <v>24800</v>
          </cell>
          <cell r="AI1011">
            <v>1</v>
          </cell>
          <cell r="AJ1011">
            <v>3</v>
          </cell>
          <cell r="AK1011">
            <v>3</v>
          </cell>
          <cell r="AL1011">
            <v>0</v>
          </cell>
          <cell r="AM1011" t="str">
            <v>601000511,600050201,601100504,601400401,601100001,601100510,601100508,601100509,60700201,601504501,601505101,601505201,601000911,61101251</v>
          </cell>
          <cell r="AN1011" t="str">
            <v>1;999;61101151</v>
          </cell>
          <cell r="AO1011">
            <v>0.5</v>
          </cell>
          <cell r="AP1011">
            <v>1</v>
          </cell>
          <cell r="AQ1011">
            <v>70000001</v>
          </cell>
          <cell r="AR1011" t="str">
            <v>62000301,62000302,62000303</v>
          </cell>
          <cell r="AT1011">
            <v>12</v>
          </cell>
          <cell r="AZ1011">
            <v>0.5</v>
          </cell>
          <cell r="BA1011">
            <v>0</v>
          </cell>
          <cell r="BB1011">
            <v>0</v>
          </cell>
        </row>
        <row r="1012">
          <cell r="C1012">
            <v>74005004</v>
          </cell>
          <cell r="D1012" t="str">
            <v>地下教主</v>
          </cell>
          <cell r="E1012">
            <v>3</v>
          </cell>
          <cell r="F1012">
            <v>0</v>
          </cell>
          <cell r="G1012">
            <v>0</v>
          </cell>
          <cell r="H1012">
            <v>0</v>
          </cell>
          <cell r="I1012">
            <v>70001004</v>
          </cell>
          <cell r="J1012">
            <v>70001001</v>
          </cell>
          <cell r="K1012">
            <v>0</v>
          </cell>
          <cell r="L1012">
            <v>0</v>
          </cell>
          <cell r="M1012">
            <v>50</v>
          </cell>
          <cell r="N1012">
            <v>3</v>
          </cell>
          <cell r="O1012">
            <v>2</v>
          </cell>
          <cell r="P1012">
            <v>1</v>
          </cell>
          <cell r="Q1012">
            <v>1061424</v>
          </cell>
          <cell r="R1012">
            <v>6860</v>
          </cell>
          <cell r="S1012">
            <v>6860</v>
          </cell>
          <cell r="T1012">
            <v>2025</v>
          </cell>
          <cell r="U1012">
            <v>2025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1</v>
          </cell>
          <cell r="AE1012">
            <v>30</v>
          </cell>
          <cell r="AF1012">
            <v>7</v>
          </cell>
          <cell r="AG1012">
            <v>1</v>
          </cell>
          <cell r="AH1012">
            <v>24800</v>
          </cell>
          <cell r="AI1012">
            <v>1</v>
          </cell>
          <cell r="AJ1012">
            <v>3</v>
          </cell>
          <cell r="AK1012">
            <v>3</v>
          </cell>
          <cell r="AL1012">
            <v>0</v>
          </cell>
          <cell r="AM1012" t="str">
            <v>601000511,600050201,601100504,601400401,601100001,601100510,601100508,601100509,60700201,601504501,601505101,601505201,601000911,61101251</v>
          </cell>
          <cell r="AN1012" t="str">
            <v>1;999;61101151</v>
          </cell>
          <cell r="AO1012">
            <v>0.1</v>
          </cell>
          <cell r="AP1012">
            <v>1</v>
          </cell>
          <cell r="AQ1012">
            <v>70000001</v>
          </cell>
          <cell r="AR1012" t="str">
            <v>62000401,62000402,62000403,62000404,62000405,62000406</v>
          </cell>
          <cell r="AT1012">
            <v>12</v>
          </cell>
          <cell r="AZ1012">
            <v>0.5</v>
          </cell>
          <cell r="BA1012">
            <v>0</v>
          </cell>
          <cell r="BB1012">
            <v>0</v>
          </cell>
        </row>
        <row r="1013">
          <cell r="C1013">
            <v>74005005</v>
          </cell>
          <cell r="D1013" t="str">
            <v>石墓领主</v>
          </cell>
          <cell r="E1013">
            <v>3</v>
          </cell>
          <cell r="F1013">
            <v>0</v>
          </cell>
          <cell r="G1013">
            <v>0</v>
          </cell>
          <cell r="H1013">
            <v>0</v>
          </cell>
          <cell r="I1013">
            <v>70001004</v>
          </cell>
          <cell r="J1013">
            <v>70001001</v>
          </cell>
          <cell r="K1013">
            <v>0</v>
          </cell>
          <cell r="L1013">
            <v>0</v>
          </cell>
          <cell r="M1013">
            <v>50</v>
          </cell>
          <cell r="N1013">
            <v>3</v>
          </cell>
          <cell r="O1013">
            <v>2</v>
          </cell>
          <cell r="P1013">
            <v>1</v>
          </cell>
          <cell r="Q1013">
            <v>1061424</v>
          </cell>
          <cell r="R1013">
            <v>6860</v>
          </cell>
          <cell r="S1013">
            <v>6860</v>
          </cell>
          <cell r="T1013">
            <v>2025</v>
          </cell>
          <cell r="U1013">
            <v>2025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1</v>
          </cell>
          <cell r="AE1013">
            <v>30</v>
          </cell>
          <cell r="AF1013">
            <v>7</v>
          </cell>
          <cell r="AG1013">
            <v>1</v>
          </cell>
          <cell r="AH1013">
            <v>24800</v>
          </cell>
          <cell r="AI1013">
            <v>1</v>
          </cell>
          <cell r="AJ1013">
            <v>3</v>
          </cell>
          <cell r="AK1013">
            <v>3</v>
          </cell>
          <cell r="AL1013">
            <v>0</v>
          </cell>
          <cell r="AM1013" t="str">
            <v>601000511,600050201,601100504,601400401,601100001,601100510,601100508,601100509,60700201,601504501,601505101,601505201,601000911,61101251</v>
          </cell>
          <cell r="AN1013" t="str">
            <v>1;999;61101151</v>
          </cell>
          <cell r="AO1013">
            <v>0.5</v>
          </cell>
          <cell r="AP1013">
            <v>1</v>
          </cell>
          <cell r="AQ1013">
            <v>70000001</v>
          </cell>
          <cell r="AR1013" t="str">
            <v>62000501,62000502,62000503,62000504,62000505</v>
          </cell>
          <cell r="AT1013">
            <v>12</v>
          </cell>
          <cell r="AZ1013">
            <v>0.5</v>
          </cell>
          <cell r="BA1013">
            <v>0</v>
          </cell>
          <cell r="BB1013">
            <v>0</v>
          </cell>
        </row>
        <row r="1014">
          <cell r="C1014">
            <v>74005006</v>
          </cell>
          <cell r="D1014" t="str">
            <v>螃蟹将军</v>
          </cell>
          <cell r="E1014">
            <v>3</v>
          </cell>
          <cell r="F1014">
            <v>0</v>
          </cell>
          <cell r="G1014">
            <v>0</v>
          </cell>
          <cell r="H1014">
            <v>0</v>
          </cell>
          <cell r="I1014">
            <v>70001004</v>
          </cell>
          <cell r="J1014">
            <v>70001001</v>
          </cell>
          <cell r="K1014">
            <v>0</v>
          </cell>
          <cell r="L1014">
            <v>0</v>
          </cell>
          <cell r="M1014">
            <v>50</v>
          </cell>
          <cell r="N1014">
            <v>3</v>
          </cell>
          <cell r="O1014">
            <v>2</v>
          </cell>
          <cell r="P1014">
            <v>2</v>
          </cell>
          <cell r="Q1014">
            <v>1061424</v>
          </cell>
          <cell r="R1014">
            <v>6860</v>
          </cell>
          <cell r="S1014">
            <v>6860</v>
          </cell>
          <cell r="T1014">
            <v>2025</v>
          </cell>
          <cell r="U1014">
            <v>2025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3</v>
          </cell>
          <cell r="AE1014">
            <v>30</v>
          </cell>
          <cell r="AF1014">
            <v>7</v>
          </cell>
          <cell r="AG1014">
            <v>1</v>
          </cell>
          <cell r="AH1014">
            <v>24800</v>
          </cell>
          <cell r="AI1014">
            <v>1</v>
          </cell>
          <cell r="AJ1014">
            <v>3</v>
          </cell>
          <cell r="AK1014">
            <v>3</v>
          </cell>
          <cell r="AL1014">
            <v>0</v>
          </cell>
          <cell r="AM1014" t="str">
            <v>601000511,600050201,601100504,601400401,601100001,601100510,601100508,601100509,60700201,601504501,601505101,601505201,601000911,61101251</v>
          </cell>
          <cell r="AN1014" t="str">
            <v>1;999;61101151</v>
          </cell>
          <cell r="AO1014">
            <v>0.5</v>
          </cell>
          <cell r="AP1014">
            <v>1</v>
          </cell>
          <cell r="AQ1014">
            <v>70000001</v>
          </cell>
          <cell r="AR1014" t="str">
            <v>62001101,62001102,62001103,62001104,62001105</v>
          </cell>
          <cell r="AT1014">
            <v>12</v>
          </cell>
          <cell r="AZ1014">
            <v>0.5</v>
          </cell>
          <cell r="BA1014">
            <v>0</v>
          </cell>
          <cell r="BB1014">
            <v>0</v>
          </cell>
        </row>
        <row r="1015">
          <cell r="C1015">
            <v>74005007</v>
          </cell>
          <cell r="D1015" t="str">
            <v>沙漠之王</v>
          </cell>
          <cell r="E1015">
            <v>3</v>
          </cell>
          <cell r="F1015">
            <v>0</v>
          </cell>
          <cell r="G1015">
            <v>0</v>
          </cell>
          <cell r="H1015">
            <v>0</v>
          </cell>
          <cell r="I1015">
            <v>70001004</v>
          </cell>
          <cell r="J1015">
            <v>70001001</v>
          </cell>
          <cell r="K1015">
            <v>0</v>
          </cell>
          <cell r="L1015">
            <v>0</v>
          </cell>
          <cell r="M1015">
            <v>50</v>
          </cell>
          <cell r="N1015">
            <v>3</v>
          </cell>
          <cell r="O1015">
            <v>8</v>
          </cell>
          <cell r="P1015">
            <v>2</v>
          </cell>
          <cell r="Q1015">
            <v>1061424</v>
          </cell>
          <cell r="R1015">
            <v>6860</v>
          </cell>
          <cell r="S1015">
            <v>6860</v>
          </cell>
          <cell r="T1015">
            <v>2025</v>
          </cell>
          <cell r="U1015">
            <v>2025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3</v>
          </cell>
          <cell r="AE1015">
            <v>30</v>
          </cell>
          <cell r="AF1015">
            <v>7</v>
          </cell>
          <cell r="AG1015">
            <v>2</v>
          </cell>
          <cell r="AH1015">
            <v>24800</v>
          </cell>
          <cell r="AI1015">
            <v>1</v>
          </cell>
          <cell r="AJ1015">
            <v>3</v>
          </cell>
          <cell r="AK1015">
            <v>3</v>
          </cell>
          <cell r="AL1015">
            <v>0</v>
          </cell>
          <cell r="AM1015" t="str">
            <v>601000511,600050201,601100504,601400401,601100001,601100510,601100508,601100509,60700201,601504501,601505101,601505201,601000911,61101251</v>
          </cell>
          <cell r="AN1015" t="str">
            <v>1;999;61101151</v>
          </cell>
          <cell r="AO1015">
            <v>0.5</v>
          </cell>
          <cell r="AP1015">
            <v>1</v>
          </cell>
          <cell r="AQ1015">
            <v>70000002</v>
          </cell>
          <cell r="AR1015" t="str">
            <v>62001202,62001203,62001204,62001206</v>
          </cell>
          <cell r="AT1015">
            <v>12</v>
          </cell>
          <cell r="AZ1015">
            <v>0.5</v>
          </cell>
          <cell r="BA1015">
            <v>0</v>
          </cell>
          <cell r="BB1015">
            <v>0</v>
          </cell>
        </row>
        <row r="1016">
          <cell r="C1016">
            <v>74005008</v>
          </cell>
          <cell r="D1016" t="str">
            <v>巨石领主-卡布鲁</v>
          </cell>
          <cell r="E1016">
            <v>3</v>
          </cell>
          <cell r="F1016">
            <v>0</v>
          </cell>
          <cell r="G1016">
            <v>0</v>
          </cell>
          <cell r="H1016">
            <v>0</v>
          </cell>
          <cell r="I1016">
            <v>70001004</v>
          </cell>
          <cell r="J1016">
            <v>70001001</v>
          </cell>
          <cell r="K1016">
            <v>0</v>
          </cell>
          <cell r="L1016">
            <v>0</v>
          </cell>
          <cell r="M1016">
            <v>50</v>
          </cell>
          <cell r="N1016">
            <v>3</v>
          </cell>
          <cell r="O1016">
            <v>2</v>
          </cell>
          <cell r="P1016">
            <v>2</v>
          </cell>
          <cell r="Q1016">
            <v>1061424</v>
          </cell>
          <cell r="R1016">
            <v>6860</v>
          </cell>
          <cell r="S1016">
            <v>6860</v>
          </cell>
          <cell r="T1016">
            <v>2025</v>
          </cell>
          <cell r="U1016">
            <v>2025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3</v>
          </cell>
          <cell r="AE1016">
            <v>30</v>
          </cell>
          <cell r="AF1016">
            <v>7</v>
          </cell>
          <cell r="AG1016">
            <v>1</v>
          </cell>
          <cell r="AH1016">
            <v>24800</v>
          </cell>
          <cell r="AI1016">
            <v>1</v>
          </cell>
          <cell r="AJ1016">
            <v>3</v>
          </cell>
          <cell r="AK1016">
            <v>3</v>
          </cell>
          <cell r="AL1016">
            <v>0</v>
          </cell>
          <cell r="AM1016" t="str">
            <v>601000511,600050201,601100504,601400401,601100001,601100510,601100508,601100509,60700201,601504501,601505101,601505201,601000911,61101251</v>
          </cell>
          <cell r="AN1016" t="str">
            <v>1;999;61101151</v>
          </cell>
          <cell r="AO1016">
            <v>0.5</v>
          </cell>
          <cell r="AP1016">
            <v>1</v>
          </cell>
          <cell r="AQ1016">
            <v>70000001</v>
          </cell>
          <cell r="AR1016" t="str">
            <v>62001301,62001302,62001303,62001304,62001305,62001306,62001307</v>
          </cell>
          <cell r="AT1016">
            <v>12</v>
          </cell>
          <cell r="AZ1016">
            <v>0.5</v>
          </cell>
          <cell r="BA1016">
            <v>0</v>
          </cell>
          <cell r="BB1016">
            <v>0</v>
          </cell>
        </row>
        <row r="1017">
          <cell r="C1017">
            <v>74005009</v>
          </cell>
          <cell r="D1017" t="str">
            <v>冰雪狼王</v>
          </cell>
          <cell r="E1017">
            <v>3</v>
          </cell>
          <cell r="F1017">
            <v>0</v>
          </cell>
          <cell r="G1017">
            <v>0</v>
          </cell>
          <cell r="H1017">
            <v>0</v>
          </cell>
          <cell r="I1017">
            <v>70001004</v>
          </cell>
          <cell r="J1017">
            <v>70001001</v>
          </cell>
          <cell r="K1017">
            <v>0</v>
          </cell>
          <cell r="L1017">
            <v>0</v>
          </cell>
          <cell r="M1017">
            <v>50</v>
          </cell>
          <cell r="N1017">
            <v>5</v>
          </cell>
          <cell r="O1017">
            <v>2</v>
          </cell>
          <cell r="P1017">
            <v>2</v>
          </cell>
          <cell r="Q1017">
            <v>1061424</v>
          </cell>
          <cell r="R1017">
            <v>6860</v>
          </cell>
          <cell r="S1017">
            <v>6860</v>
          </cell>
          <cell r="T1017">
            <v>2025</v>
          </cell>
          <cell r="U1017">
            <v>2025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3</v>
          </cell>
          <cell r="AE1017">
            <v>30</v>
          </cell>
          <cell r="AF1017">
            <v>7</v>
          </cell>
          <cell r="AG1017">
            <v>1</v>
          </cell>
          <cell r="AH1017">
            <v>24800</v>
          </cell>
          <cell r="AI1017">
            <v>0</v>
          </cell>
          <cell r="AJ1017">
            <v>3</v>
          </cell>
          <cell r="AK1017">
            <v>3</v>
          </cell>
          <cell r="AL1017">
            <v>0</v>
          </cell>
          <cell r="AM1017" t="str">
            <v>601000511,600050201,601100504,601400401,601100001,601100510,601100508,601100509,60700201,601504501,601505101,601505201,601000911,61101251</v>
          </cell>
          <cell r="AN1017" t="str">
            <v>1;999;61101151</v>
          </cell>
          <cell r="AO1017">
            <v>0.1</v>
          </cell>
          <cell r="AP1017">
            <v>1</v>
          </cell>
          <cell r="AQ1017">
            <v>70000001</v>
          </cell>
          <cell r="AR1017" t="str">
            <v>62002001,62002002,62002003,62002004,62002005</v>
          </cell>
          <cell r="AT1017">
            <v>12</v>
          </cell>
          <cell r="AZ1017">
            <v>0.5</v>
          </cell>
          <cell r="BA1017">
            <v>0</v>
          </cell>
          <cell r="BB1017">
            <v>0</v>
          </cell>
        </row>
        <row r="1018">
          <cell r="C1018">
            <v>74005010</v>
          </cell>
          <cell r="D1018" t="str">
            <v>冰封守护者-艾瑞达</v>
          </cell>
          <cell r="E1018">
            <v>3</v>
          </cell>
          <cell r="F1018">
            <v>0</v>
          </cell>
          <cell r="G1018">
            <v>0</v>
          </cell>
          <cell r="H1018">
            <v>0</v>
          </cell>
          <cell r="I1018">
            <v>70001004</v>
          </cell>
          <cell r="J1018">
            <v>70001001</v>
          </cell>
          <cell r="K1018">
            <v>0</v>
          </cell>
          <cell r="L1018">
            <v>0</v>
          </cell>
          <cell r="M1018">
            <v>50</v>
          </cell>
          <cell r="N1018">
            <v>3</v>
          </cell>
          <cell r="O1018">
            <v>2</v>
          </cell>
          <cell r="P1018">
            <v>2</v>
          </cell>
          <cell r="Q1018">
            <v>1061424</v>
          </cell>
          <cell r="R1018">
            <v>6860</v>
          </cell>
          <cell r="S1018">
            <v>6860</v>
          </cell>
          <cell r="T1018">
            <v>2025</v>
          </cell>
          <cell r="U1018">
            <v>2025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3</v>
          </cell>
          <cell r="AE1018">
            <v>30</v>
          </cell>
          <cell r="AF1018">
            <v>7</v>
          </cell>
          <cell r="AG1018">
            <v>1</v>
          </cell>
          <cell r="AH1018">
            <v>24800</v>
          </cell>
          <cell r="AI1018">
            <v>1</v>
          </cell>
          <cell r="AJ1018">
            <v>3</v>
          </cell>
          <cell r="AK1018">
            <v>3</v>
          </cell>
          <cell r="AL1018">
            <v>0</v>
          </cell>
          <cell r="AM1018" t="str">
            <v>601000511,600050201,601100504,601400401,601100001,601100510,601100508,601100509,60700201,601504501,601505101,601505201,601000911,61101251</v>
          </cell>
          <cell r="AN1018" t="str">
            <v>1;999;61101151</v>
          </cell>
          <cell r="AO1018">
            <v>0.1</v>
          </cell>
          <cell r="AP1018">
            <v>1</v>
          </cell>
          <cell r="AQ1018">
            <v>70000001</v>
          </cell>
          <cell r="AR1018" t="str">
            <v>62002101,62002102,62002103,62002104,62002105,62002106</v>
          </cell>
          <cell r="AT1018">
            <v>12</v>
          </cell>
          <cell r="AZ1018">
            <v>0.5</v>
          </cell>
          <cell r="BA1018">
            <v>0</v>
          </cell>
          <cell r="BB1018">
            <v>0</v>
          </cell>
        </row>
        <row r="1019">
          <cell r="C1019">
            <v>74005011</v>
          </cell>
          <cell r="D1019" t="str">
            <v>冰封守护者-艾瑞克</v>
          </cell>
          <cell r="E1019">
            <v>3</v>
          </cell>
          <cell r="F1019">
            <v>0</v>
          </cell>
          <cell r="G1019">
            <v>0</v>
          </cell>
          <cell r="H1019">
            <v>0</v>
          </cell>
          <cell r="I1019">
            <v>70001004</v>
          </cell>
          <cell r="J1019">
            <v>70001001</v>
          </cell>
          <cell r="K1019">
            <v>0</v>
          </cell>
          <cell r="L1019">
            <v>0</v>
          </cell>
          <cell r="M1019">
            <v>50</v>
          </cell>
          <cell r="N1019">
            <v>3</v>
          </cell>
          <cell r="O1019">
            <v>2</v>
          </cell>
          <cell r="P1019">
            <v>2</v>
          </cell>
          <cell r="Q1019">
            <v>1061424</v>
          </cell>
          <cell r="R1019">
            <v>6860</v>
          </cell>
          <cell r="S1019">
            <v>6860</v>
          </cell>
          <cell r="T1019">
            <v>2025</v>
          </cell>
          <cell r="U1019">
            <v>2025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3</v>
          </cell>
          <cell r="AE1019">
            <v>30</v>
          </cell>
          <cell r="AF1019">
            <v>7</v>
          </cell>
          <cell r="AG1019">
            <v>1</v>
          </cell>
          <cell r="AH1019">
            <v>24800</v>
          </cell>
          <cell r="AI1019">
            <v>1</v>
          </cell>
          <cell r="AJ1019">
            <v>3</v>
          </cell>
          <cell r="AK1019">
            <v>3</v>
          </cell>
          <cell r="AL1019">
            <v>0</v>
          </cell>
          <cell r="AM1019" t="str">
            <v>601000511,600050201,601100504,601400401,601100001,601100510,601100508,601100509,60700201,601504501,601505101,601505201,601000911,61101251</v>
          </cell>
          <cell r="AN1019" t="str">
            <v>1;999;61101151</v>
          </cell>
          <cell r="AO1019">
            <v>0.1</v>
          </cell>
          <cell r="AP1019">
            <v>1</v>
          </cell>
          <cell r="AQ1019">
            <v>70000001</v>
          </cell>
          <cell r="AR1019" t="str">
            <v>62002201,62002202,62002204,62002205,62002206,62002207</v>
          </cell>
          <cell r="AT1019">
            <v>12</v>
          </cell>
          <cell r="AZ1019">
            <v>0.5</v>
          </cell>
          <cell r="BA1019">
            <v>0</v>
          </cell>
          <cell r="BB1019">
            <v>0</v>
          </cell>
        </row>
        <row r="1020">
          <cell r="C1020">
            <v>74005012</v>
          </cell>
          <cell r="D1020" t="str">
            <v>冰封魔王-阿兹里斯</v>
          </cell>
          <cell r="E1020">
            <v>3</v>
          </cell>
          <cell r="F1020">
            <v>0</v>
          </cell>
          <cell r="G1020">
            <v>0</v>
          </cell>
          <cell r="H1020">
            <v>0</v>
          </cell>
          <cell r="I1020">
            <v>70001004</v>
          </cell>
          <cell r="J1020">
            <v>70001001</v>
          </cell>
          <cell r="K1020">
            <v>0</v>
          </cell>
          <cell r="L1020">
            <v>0</v>
          </cell>
          <cell r="M1020">
            <v>50</v>
          </cell>
          <cell r="N1020">
            <v>3</v>
          </cell>
          <cell r="O1020">
            <v>2</v>
          </cell>
          <cell r="P1020">
            <v>2</v>
          </cell>
          <cell r="Q1020">
            <v>1061424</v>
          </cell>
          <cell r="R1020">
            <v>6860</v>
          </cell>
          <cell r="S1020">
            <v>6860</v>
          </cell>
          <cell r="T1020">
            <v>2025</v>
          </cell>
          <cell r="U1020">
            <v>2025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3</v>
          </cell>
          <cell r="AE1020">
            <v>30</v>
          </cell>
          <cell r="AF1020">
            <v>7</v>
          </cell>
          <cell r="AG1020">
            <v>1</v>
          </cell>
          <cell r="AH1020">
            <v>24800</v>
          </cell>
          <cell r="AI1020">
            <v>1</v>
          </cell>
          <cell r="AJ1020">
            <v>3</v>
          </cell>
          <cell r="AK1020">
            <v>3</v>
          </cell>
          <cell r="AL1020">
            <v>0</v>
          </cell>
          <cell r="AM1020" t="str">
            <v>601000511,600050201,601100504,601400401,601100001,601100510,601100508,601100509,60700201,601504501,601505101,601505201,601000911,61101251</v>
          </cell>
          <cell r="AN1020" t="str">
            <v>1;999;61101151</v>
          </cell>
          <cell r="AO1020">
            <v>0.1</v>
          </cell>
          <cell r="AP1020">
            <v>1</v>
          </cell>
          <cell r="AQ1020">
            <v>70000001</v>
          </cell>
          <cell r="AR1020" t="str">
            <v>62002301,62002302,62002303,62002305,62002306,62002307,62002308,62002309</v>
          </cell>
          <cell r="AT1020">
            <v>12</v>
          </cell>
          <cell r="AZ1020">
            <v>0.5</v>
          </cell>
          <cell r="BA1020">
            <v>0</v>
          </cell>
          <cell r="BB1020">
            <v>0</v>
          </cell>
        </row>
        <row r="1021">
          <cell r="C1021">
            <v>74005013</v>
          </cell>
          <cell r="D1021" t="str">
            <v>巨魔首领-卡特</v>
          </cell>
          <cell r="E1021">
            <v>3</v>
          </cell>
          <cell r="F1021">
            <v>0</v>
          </cell>
          <cell r="G1021">
            <v>0</v>
          </cell>
          <cell r="H1021">
            <v>0</v>
          </cell>
          <cell r="I1021">
            <v>70001004</v>
          </cell>
          <cell r="J1021">
            <v>70001001</v>
          </cell>
          <cell r="K1021">
            <v>0</v>
          </cell>
          <cell r="L1021">
            <v>0</v>
          </cell>
          <cell r="M1021">
            <v>50</v>
          </cell>
          <cell r="N1021">
            <v>3</v>
          </cell>
          <cell r="O1021">
            <v>2</v>
          </cell>
          <cell r="P1021">
            <v>2</v>
          </cell>
          <cell r="Q1021">
            <v>1061424</v>
          </cell>
          <cell r="R1021">
            <v>6860</v>
          </cell>
          <cell r="S1021">
            <v>6860</v>
          </cell>
          <cell r="T1021">
            <v>2025</v>
          </cell>
          <cell r="U1021">
            <v>2025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3</v>
          </cell>
          <cell r="AE1021">
            <v>30</v>
          </cell>
          <cell r="AF1021">
            <v>7</v>
          </cell>
          <cell r="AG1021">
            <v>1</v>
          </cell>
          <cell r="AH1021">
            <v>24800</v>
          </cell>
          <cell r="AI1021">
            <v>1</v>
          </cell>
          <cell r="AJ1021">
            <v>3</v>
          </cell>
          <cell r="AK1021">
            <v>3</v>
          </cell>
          <cell r="AL1021">
            <v>0</v>
          </cell>
          <cell r="AM1021" t="str">
            <v>601000511,600050201,601100504,601400401,601100001,601100510,601100508,601100509,60700201,601504501,601505101,601505201,601000911,61101251</v>
          </cell>
          <cell r="AN1021" t="str">
            <v>1;999;61101151</v>
          </cell>
          <cell r="AO1021">
            <v>0.1</v>
          </cell>
          <cell r="AP1021">
            <v>1</v>
          </cell>
          <cell r="AQ1021">
            <v>70000001</v>
          </cell>
          <cell r="AR1021" t="str">
            <v>62003001,62003002,62003003,62003004,62003005</v>
          </cell>
          <cell r="AT1021">
            <v>12</v>
          </cell>
          <cell r="AZ1021">
            <v>0.5</v>
          </cell>
          <cell r="BA1021">
            <v>0</v>
          </cell>
          <cell r="BB1021">
            <v>0</v>
          </cell>
        </row>
        <row r="1022">
          <cell r="C1022">
            <v>74005014</v>
          </cell>
          <cell r="D1022" t="str">
            <v>操纵者-萨洛</v>
          </cell>
          <cell r="E1022">
            <v>3</v>
          </cell>
          <cell r="F1022">
            <v>0</v>
          </cell>
          <cell r="G1022">
            <v>0</v>
          </cell>
          <cell r="H1022">
            <v>0</v>
          </cell>
          <cell r="I1022">
            <v>70001004</v>
          </cell>
          <cell r="J1022">
            <v>70001001</v>
          </cell>
          <cell r="K1022">
            <v>0</v>
          </cell>
          <cell r="L1022">
            <v>0</v>
          </cell>
          <cell r="M1022">
            <v>50</v>
          </cell>
          <cell r="N1022">
            <v>3</v>
          </cell>
          <cell r="O1022">
            <v>2</v>
          </cell>
          <cell r="P1022">
            <v>2</v>
          </cell>
          <cell r="Q1022">
            <v>1061424</v>
          </cell>
          <cell r="R1022">
            <v>6860</v>
          </cell>
          <cell r="S1022">
            <v>6860</v>
          </cell>
          <cell r="T1022">
            <v>2025</v>
          </cell>
          <cell r="U1022">
            <v>2025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3</v>
          </cell>
          <cell r="AE1022">
            <v>30</v>
          </cell>
          <cell r="AF1022">
            <v>7</v>
          </cell>
          <cell r="AG1022">
            <v>1</v>
          </cell>
          <cell r="AH1022">
            <v>24800</v>
          </cell>
          <cell r="AI1022">
            <v>1</v>
          </cell>
          <cell r="AJ1022">
            <v>3</v>
          </cell>
          <cell r="AK1022">
            <v>3</v>
          </cell>
          <cell r="AL1022">
            <v>0</v>
          </cell>
          <cell r="AM1022" t="str">
            <v>601000511,600050201,601100504,601400401,601100001,601100510,601100508,601100509,60700201,601504501,601505101,601505201,601000911,61101251</v>
          </cell>
          <cell r="AN1022" t="str">
            <v>1;999;61101151</v>
          </cell>
          <cell r="AO1022">
            <v>0.1</v>
          </cell>
          <cell r="AP1022">
            <v>1</v>
          </cell>
          <cell r="AQ1022">
            <v>70000001</v>
          </cell>
          <cell r="AR1022" t="str">
            <v>62003101,62003102,62003103,62003104,62003105</v>
          </cell>
          <cell r="AT1022">
            <v>12</v>
          </cell>
          <cell r="AZ1022">
            <v>0.5</v>
          </cell>
          <cell r="BA1022">
            <v>0</v>
          </cell>
          <cell r="BB1022">
            <v>0</v>
          </cell>
        </row>
        <row r="1023">
          <cell r="C1023">
            <v>74005015</v>
          </cell>
          <cell r="D1023" t="str">
            <v>虚幻者-雷洛</v>
          </cell>
          <cell r="E1023">
            <v>3</v>
          </cell>
          <cell r="F1023">
            <v>0</v>
          </cell>
          <cell r="G1023">
            <v>0</v>
          </cell>
          <cell r="H1023">
            <v>0</v>
          </cell>
          <cell r="I1023">
            <v>70001004</v>
          </cell>
          <cell r="J1023">
            <v>70001001</v>
          </cell>
          <cell r="K1023">
            <v>0</v>
          </cell>
          <cell r="L1023">
            <v>0</v>
          </cell>
          <cell r="M1023">
            <v>50</v>
          </cell>
          <cell r="N1023">
            <v>3</v>
          </cell>
          <cell r="O1023">
            <v>2</v>
          </cell>
          <cell r="P1023">
            <v>2</v>
          </cell>
          <cell r="Q1023">
            <v>1061424</v>
          </cell>
          <cell r="R1023">
            <v>6860</v>
          </cell>
          <cell r="S1023">
            <v>6860</v>
          </cell>
          <cell r="T1023">
            <v>2025</v>
          </cell>
          <cell r="U1023">
            <v>2025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3</v>
          </cell>
          <cell r="AE1023">
            <v>30</v>
          </cell>
          <cell r="AF1023">
            <v>7</v>
          </cell>
          <cell r="AG1023">
            <v>1</v>
          </cell>
          <cell r="AH1023">
            <v>24800</v>
          </cell>
          <cell r="AI1023">
            <v>1</v>
          </cell>
          <cell r="AJ1023">
            <v>3</v>
          </cell>
          <cell r="AK1023">
            <v>3</v>
          </cell>
          <cell r="AL1023">
            <v>0</v>
          </cell>
          <cell r="AM1023" t="str">
            <v>601000511,600050201,601100504,601400401,601100001,601100510,601100508,601100509,60700201,601504501,601505101,601505201,601000911,61101251</v>
          </cell>
          <cell r="AN1023" t="str">
            <v>1;999;61101151</v>
          </cell>
          <cell r="AO1023">
            <v>0.1</v>
          </cell>
          <cell r="AP1023">
            <v>1</v>
          </cell>
          <cell r="AQ1023">
            <v>70000001</v>
          </cell>
          <cell r="AR1023" t="str">
            <v>62003202,62003204,62003205,62003206,62003207,62003208,62003209,62003210</v>
          </cell>
          <cell r="AT1023">
            <v>12</v>
          </cell>
          <cell r="AZ1023">
            <v>0.5</v>
          </cell>
          <cell r="BA1023">
            <v>0</v>
          </cell>
          <cell r="BB1023">
            <v>0</v>
          </cell>
        </row>
        <row r="1024">
          <cell r="C1024">
            <v>74005016</v>
          </cell>
          <cell r="D1024" t="str">
            <v>裂石领主-艾力克斯</v>
          </cell>
          <cell r="E1024">
            <v>3</v>
          </cell>
          <cell r="F1024">
            <v>0</v>
          </cell>
          <cell r="G1024">
            <v>0</v>
          </cell>
          <cell r="H1024">
            <v>0</v>
          </cell>
          <cell r="I1024">
            <v>70001004</v>
          </cell>
          <cell r="J1024">
            <v>70001001</v>
          </cell>
          <cell r="K1024">
            <v>0</v>
          </cell>
          <cell r="L1024">
            <v>0</v>
          </cell>
          <cell r="M1024">
            <v>50</v>
          </cell>
          <cell r="N1024">
            <v>3</v>
          </cell>
          <cell r="O1024">
            <v>2</v>
          </cell>
          <cell r="P1024">
            <v>2</v>
          </cell>
          <cell r="Q1024">
            <v>1061424</v>
          </cell>
          <cell r="R1024">
            <v>6860</v>
          </cell>
          <cell r="S1024">
            <v>6860</v>
          </cell>
          <cell r="T1024">
            <v>2025</v>
          </cell>
          <cell r="U1024">
            <v>2025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3</v>
          </cell>
          <cell r="AE1024">
            <v>30</v>
          </cell>
          <cell r="AF1024">
            <v>7</v>
          </cell>
          <cell r="AG1024">
            <v>1</v>
          </cell>
          <cell r="AH1024">
            <v>24800</v>
          </cell>
          <cell r="AI1024">
            <v>1</v>
          </cell>
          <cell r="AJ1024">
            <v>3</v>
          </cell>
          <cell r="AK1024">
            <v>3</v>
          </cell>
          <cell r="AL1024">
            <v>0</v>
          </cell>
          <cell r="AM1024" t="str">
            <v>601000511,600050201,601100504,601400401,601100001,601100510,601100508,601100509,60700201,601504501,601505101,601505201,601506101,601000901,601000911,61101251</v>
          </cell>
          <cell r="AN1024" t="str">
            <v>1;999;61101151</v>
          </cell>
          <cell r="AO1024">
            <v>0.1</v>
          </cell>
          <cell r="AP1024">
            <v>1</v>
          </cell>
          <cell r="AQ1024">
            <v>70000001</v>
          </cell>
          <cell r="AR1024" t="str">
            <v>62003301,62003302,62003303,62003304,62003305,62003307</v>
          </cell>
          <cell r="AT1024">
            <v>12</v>
          </cell>
          <cell r="AZ1024">
            <v>0.5</v>
          </cell>
          <cell r="BA1024">
            <v>0</v>
          </cell>
          <cell r="BB1024">
            <v>0</v>
          </cell>
        </row>
        <row r="1025">
          <cell r="C1025">
            <v>74005017</v>
          </cell>
          <cell r="D1025" t="str">
            <v>熔岩操纵者-克斯</v>
          </cell>
          <cell r="E1025">
            <v>3</v>
          </cell>
          <cell r="F1025">
            <v>0</v>
          </cell>
          <cell r="G1025">
            <v>0</v>
          </cell>
          <cell r="H1025">
            <v>0</v>
          </cell>
          <cell r="I1025">
            <v>70001004</v>
          </cell>
          <cell r="J1025">
            <v>70001001</v>
          </cell>
          <cell r="K1025">
            <v>0</v>
          </cell>
          <cell r="L1025">
            <v>0</v>
          </cell>
          <cell r="M1025">
            <v>52</v>
          </cell>
          <cell r="N1025">
            <v>3</v>
          </cell>
          <cell r="O1025">
            <v>8</v>
          </cell>
          <cell r="P1025">
            <v>2</v>
          </cell>
          <cell r="Q1025">
            <v>1061424</v>
          </cell>
          <cell r="R1025">
            <v>6860</v>
          </cell>
          <cell r="S1025">
            <v>6860</v>
          </cell>
          <cell r="T1025">
            <v>2025</v>
          </cell>
          <cell r="U1025">
            <v>2025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3</v>
          </cell>
          <cell r="AE1025">
            <v>30</v>
          </cell>
          <cell r="AF1025">
            <v>7</v>
          </cell>
          <cell r="AG1025">
            <v>2</v>
          </cell>
          <cell r="AH1025">
            <v>24800</v>
          </cell>
          <cell r="AI1025">
            <v>1</v>
          </cell>
          <cell r="AJ1025">
            <v>2</v>
          </cell>
          <cell r="AK1025">
            <v>3</v>
          </cell>
          <cell r="AL1025">
            <v>0</v>
          </cell>
          <cell r="AM1025" t="str">
            <v>601000511,600050201,601100504,601400401,601100001,601100510,601100508,601100509,60700201,601504501,601505101,601505201,601506101,601000901,601000911,61101251</v>
          </cell>
          <cell r="AN1025" t="str">
            <v>1;999;61101151</v>
          </cell>
          <cell r="AO1025">
            <v>0.1</v>
          </cell>
          <cell r="AP1025">
            <v>1</v>
          </cell>
          <cell r="AQ1025">
            <v>70000002</v>
          </cell>
          <cell r="AR1025" t="str">
            <v>62004001,62004002,62004003,62004004</v>
          </cell>
          <cell r="AT1025">
            <v>12</v>
          </cell>
          <cell r="AZ1025">
            <v>0.5</v>
          </cell>
          <cell r="BA1025">
            <v>0</v>
          </cell>
          <cell r="BB1025">
            <v>0</v>
          </cell>
        </row>
        <row r="1026">
          <cell r="C1026">
            <v>74005018</v>
          </cell>
          <cell r="D1026" t="str">
            <v>守护领主-烈风</v>
          </cell>
          <cell r="E1026">
            <v>3</v>
          </cell>
          <cell r="F1026">
            <v>0</v>
          </cell>
          <cell r="G1026">
            <v>0</v>
          </cell>
          <cell r="H1026">
            <v>0</v>
          </cell>
          <cell r="I1026">
            <v>70001004</v>
          </cell>
          <cell r="J1026">
            <v>70001001</v>
          </cell>
          <cell r="K1026">
            <v>0</v>
          </cell>
          <cell r="L1026">
            <v>0</v>
          </cell>
          <cell r="M1026">
            <v>54</v>
          </cell>
          <cell r="N1026">
            <v>3</v>
          </cell>
          <cell r="O1026">
            <v>8</v>
          </cell>
          <cell r="P1026">
            <v>2</v>
          </cell>
          <cell r="Q1026">
            <v>1100736</v>
          </cell>
          <cell r="R1026">
            <v>8000</v>
          </cell>
          <cell r="S1026">
            <v>8000</v>
          </cell>
          <cell r="T1026">
            <v>2100</v>
          </cell>
          <cell r="U1026">
            <v>2100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3</v>
          </cell>
          <cell r="AE1026">
            <v>30</v>
          </cell>
          <cell r="AF1026">
            <v>7</v>
          </cell>
          <cell r="AG1026">
            <v>2</v>
          </cell>
          <cell r="AH1026">
            <v>26000</v>
          </cell>
          <cell r="AI1026">
            <v>1</v>
          </cell>
          <cell r="AJ1026">
            <v>3</v>
          </cell>
          <cell r="AK1026">
            <v>3</v>
          </cell>
          <cell r="AL1026">
            <v>0</v>
          </cell>
          <cell r="AM1026" t="str">
            <v>601000511,600050201,601100504,601400401,601100001,601100510,601100508,601100509,60700201,601504501,601505101,601505201,601506101,601000901,601000911,61101251</v>
          </cell>
          <cell r="AN1026" t="str">
            <v>1;999;61101151</v>
          </cell>
          <cell r="AO1026">
            <v>0.1</v>
          </cell>
          <cell r="AP1026">
            <v>1</v>
          </cell>
          <cell r="AQ1026">
            <v>70000002</v>
          </cell>
          <cell r="AR1026" t="str">
            <v>62004101,62004102,62004103,62004104,62004105,62004106</v>
          </cell>
          <cell r="AT1026">
            <v>12</v>
          </cell>
          <cell r="AZ1026">
            <v>0.5</v>
          </cell>
          <cell r="BA1026">
            <v>0</v>
          </cell>
          <cell r="BB1026">
            <v>0</v>
          </cell>
        </row>
        <row r="1027">
          <cell r="C1027">
            <v>74005019</v>
          </cell>
          <cell r="D1027" t="str">
            <v>邪恶法师-埃克</v>
          </cell>
          <cell r="E1027">
            <v>3</v>
          </cell>
          <cell r="F1027">
            <v>0</v>
          </cell>
          <cell r="G1027">
            <v>0</v>
          </cell>
          <cell r="H1027">
            <v>0</v>
          </cell>
          <cell r="I1027">
            <v>70001004</v>
          </cell>
          <cell r="J1027">
            <v>70001001</v>
          </cell>
          <cell r="K1027">
            <v>0</v>
          </cell>
          <cell r="L1027">
            <v>0</v>
          </cell>
          <cell r="M1027">
            <v>58</v>
          </cell>
          <cell r="N1027">
            <v>3</v>
          </cell>
          <cell r="O1027">
            <v>8</v>
          </cell>
          <cell r="P1027">
            <v>2</v>
          </cell>
          <cell r="Q1027">
            <v>1179360</v>
          </cell>
          <cell r="R1027">
            <v>9200</v>
          </cell>
          <cell r="S1027">
            <v>9200</v>
          </cell>
          <cell r="T1027">
            <v>2250</v>
          </cell>
          <cell r="U1027">
            <v>2250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3</v>
          </cell>
          <cell r="AE1027">
            <v>30</v>
          </cell>
          <cell r="AF1027">
            <v>7</v>
          </cell>
          <cell r="AG1027">
            <v>2</v>
          </cell>
          <cell r="AH1027">
            <v>28400</v>
          </cell>
          <cell r="AI1027">
            <v>1</v>
          </cell>
          <cell r="AJ1027">
            <v>3</v>
          </cell>
          <cell r="AK1027">
            <v>3</v>
          </cell>
          <cell r="AL1027">
            <v>0</v>
          </cell>
          <cell r="AM1027" t="str">
            <v>601000511,600050201,601100504,601400401,601100001,601100510,601100508,601100509,60700201,601504501,601505101,601505201,601506101,601000901,601000911,61101251</v>
          </cell>
          <cell r="AN1027" t="str">
            <v>1;999;61101151</v>
          </cell>
          <cell r="AO1027">
            <v>0.1</v>
          </cell>
          <cell r="AP1027">
            <v>1</v>
          </cell>
          <cell r="AQ1027">
            <v>70000002</v>
          </cell>
          <cell r="AR1027" t="str">
            <v>62004201,62004202,62004203,62004204,62004205,62004206</v>
          </cell>
          <cell r="AT1027">
            <v>12</v>
          </cell>
          <cell r="AZ1027">
            <v>0.5</v>
          </cell>
          <cell r="BA1027">
            <v>0</v>
          </cell>
          <cell r="BB1027">
            <v>0</v>
          </cell>
        </row>
        <row r="1028">
          <cell r="C1028">
            <v>74005020</v>
          </cell>
          <cell r="D1028" t="str">
            <v>黑暗魔王-卡利兹</v>
          </cell>
          <cell r="E1028">
            <v>3</v>
          </cell>
          <cell r="F1028">
            <v>0</v>
          </cell>
          <cell r="G1028">
            <v>0</v>
          </cell>
          <cell r="H1028">
            <v>0</v>
          </cell>
          <cell r="I1028">
            <v>70001004</v>
          </cell>
          <cell r="J1028">
            <v>70001001</v>
          </cell>
          <cell r="K1028">
            <v>0</v>
          </cell>
          <cell r="L1028">
            <v>0</v>
          </cell>
          <cell r="M1028">
            <v>60</v>
          </cell>
          <cell r="N1028">
            <v>3</v>
          </cell>
          <cell r="O1028">
            <v>2</v>
          </cell>
          <cell r="P1028">
            <v>2</v>
          </cell>
          <cell r="Q1028">
            <v>1506672</v>
          </cell>
          <cell r="R1028">
            <v>9500</v>
          </cell>
          <cell r="S1028">
            <v>9500</v>
          </cell>
          <cell r="T1028">
            <v>2325</v>
          </cell>
          <cell r="U1028">
            <v>2325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3</v>
          </cell>
          <cell r="AE1028">
            <v>30</v>
          </cell>
          <cell r="AF1028">
            <v>7</v>
          </cell>
          <cell r="AG1028">
            <v>1</v>
          </cell>
          <cell r="AH1028">
            <v>29600</v>
          </cell>
          <cell r="AI1028">
            <v>1</v>
          </cell>
          <cell r="AJ1028">
            <v>3</v>
          </cell>
          <cell r="AK1028">
            <v>3</v>
          </cell>
          <cell r="AL1028">
            <v>0</v>
          </cell>
          <cell r="AM1028" t="str">
            <v>601000511,600050201,601100504,601400401,601100001,601100510,601100508,601100509,60700201,601504501,601505101,601505201,601506101,601000901,601000911,61101251</v>
          </cell>
          <cell r="AN1028" t="str">
            <v>1;999;61101151</v>
          </cell>
          <cell r="AO1028">
            <v>0.1</v>
          </cell>
          <cell r="AP1028">
            <v>1</v>
          </cell>
          <cell r="AQ1028">
            <v>70000001</v>
          </cell>
          <cell r="AR1028" t="str">
            <v>62004301,62004302,62004303,62004304,62004305,62004306,62004307,62004308,62004309,62004310,62004311</v>
          </cell>
          <cell r="AT1028">
            <v>12</v>
          </cell>
          <cell r="AZ1028">
            <v>0.5</v>
          </cell>
          <cell r="BA1028">
            <v>0</v>
          </cell>
          <cell r="BB1028">
            <v>0</v>
          </cell>
        </row>
        <row r="1029">
          <cell r="C1029">
            <v>74006001</v>
          </cell>
          <cell r="D1029" t="str">
            <v>狼王</v>
          </cell>
          <cell r="E1029">
            <v>3</v>
          </cell>
          <cell r="F1029">
            <v>0</v>
          </cell>
          <cell r="G1029">
            <v>0</v>
          </cell>
          <cell r="H1029">
            <v>0</v>
          </cell>
          <cell r="I1029">
            <v>70001004</v>
          </cell>
          <cell r="J1029">
            <v>70001001</v>
          </cell>
          <cell r="K1029">
            <v>0</v>
          </cell>
          <cell r="L1029">
            <v>0</v>
          </cell>
          <cell r="M1029">
            <v>60</v>
          </cell>
          <cell r="N1029">
            <v>3</v>
          </cell>
          <cell r="O1029">
            <v>2</v>
          </cell>
          <cell r="P1029">
            <v>1</v>
          </cell>
          <cell r="Q1029">
            <v>1506672</v>
          </cell>
          <cell r="R1029">
            <v>9500</v>
          </cell>
          <cell r="S1029">
            <v>9500</v>
          </cell>
          <cell r="T1029">
            <v>2325</v>
          </cell>
          <cell r="U1029">
            <v>2325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1</v>
          </cell>
          <cell r="AE1029">
            <v>30</v>
          </cell>
          <cell r="AF1029">
            <v>7</v>
          </cell>
          <cell r="AG1029">
            <v>1</v>
          </cell>
          <cell r="AH1029">
            <v>24800</v>
          </cell>
          <cell r="AI1029">
            <v>1</v>
          </cell>
          <cell r="AJ1029">
            <v>2</v>
          </cell>
          <cell r="AK1029">
            <v>3</v>
          </cell>
          <cell r="AL1029">
            <v>0</v>
          </cell>
          <cell r="AM1029" t="str">
            <v>601000511,600050201,601100504,601400401,601100001,601100510,601100508,601100509,60700201,601504501,601505101,601505201,601000911,61101261</v>
          </cell>
          <cell r="AN1029" t="str">
            <v>1;999;61101151</v>
          </cell>
          <cell r="AO1029">
            <v>0.5</v>
          </cell>
          <cell r="AP1029">
            <v>1</v>
          </cell>
          <cell r="AQ1029">
            <v>70000001</v>
          </cell>
          <cell r="AR1029" t="str">
            <v>620001021,620001031</v>
          </cell>
          <cell r="AT1029">
            <v>12</v>
          </cell>
          <cell r="AZ1029">
            <v>0.5</v>
          </cell>
          <cell r="BA1029">
            <v>0</v>
          </cell>
          <cell r="BB1029">
            <v>0</v>
          </cell>
        </row>
        <row r="1030">
          <cell r="C1030">
            <v>74006002</v>
          </cell>
          <cell r="D1030" t="str">
            <v>野猪王</v>
          </cell>
          <cell r="E1030">
            <v>3</v>
          </cell>
          <cell r="F1030">
            <v>0</v>
          </cell>
          <cell r="G1030">
            <v>0</v>
          </cell>
          <cell r="H1030">
            <v>0</v>
          </cell>
          <cell r="I1030">
            <v>70001004</v>
          </cell>
          <cell r="J1030">
            <v>70001001</v>
          </cell>
          <cell r="K1030">
            <v>0</v>
          </cell>
          <cell r="L1030">
            <v>0</v>
          </cell>
          <cell r="M1030">
            <v>60</v>
          </cell>
          <cell r="N1030">
            <v>3</v>
          </cell>
          <cell r="O1030">
            <v>2</v>
          </cell>
          <cell r="P1030">
            <v>1</v>
          </cell>
          <cell r="Q1030">
            <v>1506672</v>
          </cell>
          <cell r="R1030">
            <v>9500</v>
          </cell>
          <cell r="S1030">
            <v>9500</v>
          </cell>
          <cell r="T1030">
            <v>2325</v>
          </cell>
          <cell r="U1030">
            <v>2325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3</v>
          </cell>
          <cell r="AE1030">
            <v>30</v>
          </cell>
          <cell r="AF1030">
            <v>7</v>
          </cell>
          <cell r="AG1030">
            <v>1</v>
          </cell>
          <cell r="AH1030">
            <v>24800</v>
          </cell>
          <cell r="AI1030">
            <v>1</v>
          </cell>
          <cell r="AJ1030">
            <v>3</v>
          </cell>
          <cell r="AK1030">
            <v>3</v>
          </cell>
          <cell r="AL1030">
            <v>0</v>
          </cell>
          <cell r="AM1030" t="str">
            <v>601000511,600050201,601100504,601400401,601100001,601100510,601100508,601100509,60700201,601504501,601505101,601505201,601000911,61101261</v>
          </cell>
          <cell r="AN1030" t="str">
            <v>1;999;61101151</v>
          </cell>
          <cell r="AO1030">
            <v>0.1</v>
          </cell>
          <cell r="AP1030">
            <v>1</v>
          </cell>
          <cell r="AQ1030">
            <v>70000001</v>
          </cell>
          <cell r="AR1030" t="str">
            <v>62000201,62000202</v>
          </cell>
          <cell r="AT1030">
            <v>12</v>
          </cell>
          <cell r="AZ1030">
            <v>0.5</v>
          </cell>
          <cell r="BA1030">
            <v>0</v>
          </cell>
          <cell r="BB1030">
            <v>0</v>
          </cell>
        </row>
        <row r="1031">
          <cell r="C1031">
            <v>74006003</v>
          </cell>
          <cell r="D1031" t="str">
            <v>森林之王</v>
          </cell>
          <cell r="E1031">
            <v>3</v>
          </cell>
          <cell r="F1031">
            <v>0</v>
          </cell>
          <cell r="G1031">
            <v>0</v>
          </cell>
          <cell r="H1031">
            <v>0</v>
          </cell>
          <cell r="I1031">
            <v>70001004</v>
          </cell>
          <cell r="J1031">
            <v>70001001</v>
          </cell>
          <cell r="K1031">
            <v>0</v>
          </cell>
          <cell r="L1031">
            <v>0</v>
          </cell>
          <cell r="M1031">
            <v>60</v>
          </cell>
          <cell r="N1031">
            <v>3</v>
          </cell>
          <cell r="O1031">
            <v>2</v>
          </cell>
          <cell r="P1031">
            <v>1</v>
          </cell>
          <cell r="Q1031">
            <v>1506672</v>
          </cell>
          <cell r="R1031">
            <v>9500</v>
          </cell>
          <cell r="S1031">
            <v>9500</v>
          </cell>
          <cell r="T1031">
            <v>2325</v>
          </cell>
          <cell r="U1031">
            <v>2325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1</v>
          </cell>
          <cell r="AE1031">
            <v>30</v>
          </cell>
          <cell r="AF1031">
            <v>7</v>
          </cell>
          <cell r="AG1031">
            <v>1</v>
          </cell>
          <cell r="AH1031">
            <v>24800</v>
          </cell>
          <cell r="AI1031">
            <v>1</v>
          </cell>
          <cell r="AJ1031">
            <v>3</v>
          </cell>
          <cell r="AK1031">
            <v>3</v>
          </cell>
          <cell r="AL1031">
            <v>0</v>
          </cell>
          <cell r="AM1031" t="str">
            <v>601000511,600050201,601100504,601400401,601100001,601100510,601100508,601100509,60700201,601504501,601505101,601505201,601000911,61101261</v>
          </cell>
          <cell r="AN1031" t="str">
            <v>1;999;61101151</v>
          </cell>
          <cell r="AO1031">
            <v>0.5</v>
          </cell>
          <cell r="AP1031">
            <v>1</v>
          </cell>
          <cell r="AQ1031">
            <v>70000001</v>
          </cell>
          <cell r="AR1031" t="str">
            <v>62000301,62000302,62000303</v>
          </cell>
          <cell r="AT1031">
            <v>12</v>
          </cell>
          <cell r="AZ1031">
            <v>0.5</v>
          </cell>
          <cell r="BA1031">
            <v>0</v>
          </cell>
          <cell r="BB1031">
            <v>0</v>
          </cell>
        </row>
        <row r="1032">
          <cell r="C1032">
            <v>74006004</v>
          </cell>
          <cell r="D1032" t="str">
            <v>地下教主</v>
          </cell>
          <cell r="E1032">
            <v>3</v>
          </cell>
          <cell r="F1032">
            <v>0</v>
          </cell>
          <cell r="G1032">
            <v>0</v>
          </cell>
          <cell r="H1032">
            <v>0</v>
          </cell>
          <cell r="I1032">
            <v>70001004</v>
          </cell>
          <cell r="J1032">
            <v>70001001</v>
          </cell>
          <cell r="K1032">
            <v>0</v>
          </cell>
          <cell r="L1032">
            <v>0</v>
          </cell>
          <cell r="M1032">
            <v>60</v>
          </cell>
          <cell r="N1032">
            <v>3</v>
          </cell>
          <cell r="O1032">
            <v>2</v>
          </cell>
          <cell r="P1032">
            <v>1</v>
          </cell>
          <cell r="Q1032">
            <v>1506672</v>
          </cell>
          <cell r="R1032">
            <v>9500</v>
          </cell>
          <cell r="S1032">
            <v>9500</v>
          </cell>
          <cell r="T1032">
            <v>2325</v>
          </cell>
          <cell r="U1032">
            <v>2325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1</v>
          </cell>
          <cell r="AE1032">
            <v>30</v>
          </cell>
          <cell r="AF1032">
            <v>7</v>
          </cell>
          <cell r="AG1032">
            <v>1</v>
          </cell>
          <cell r="AH1032">
            <v>24800</v>
          </cell>
          <cell r="AI1032">
            <v>1</v>
          </cell>
          <cell r="AJ1032">
            <v>3</v>
          </cell>
          <cell r="AK1032">
            <v>3</v>
          </cell>
          <cell r="AL1032">
            <v>0</v>
          </cell>
          <cell r="AM1032" t="str">
            <v>601000511,600050201,601100504,601400401,601100001,601100510,601100508,601100509,60700201,601504501,601505101,601505201,601000911,61101261</v>
          </cell>
          <cell r="AN1032" t="str">
            <v>1;999;61101151</v>
          </cell>
          <cell r="AO1032">
            <v>0.1</v>
          </cell>
          <cell r="AP1032">
            <v>1</v>
          </cell>
          <cell r="AQ1032">
            <v>70000001</v>
          </cell>
          <cell r="AR1032" t="str">
            <v>62000401,62000402,62000403,62000404,62000405,62000406</v>
          </cell>
          <cell r="AT1032">
            <v>12</v>
          </cell>
          <cell r="AZ1032">
            <v>0.5</v>
          </cell>
          <cell r="BA1032">
            <v>0</v>
          </cell>
          <cell r="BB1032">
            <v>0</v>
          </cell>
        </row>
        <row r="1033">
          <cell r="C1033">
            <v>74006005</v>
          </cell>
          <cell r="D1033" t="str">
            <v>石墓领主</v>
          </cell>
          <cell r="E1033">
            <v>3</v>
          </cell>
          <cell r="F1033">
            <v>0</v>
          </cell>
          <cell r="G1033">
            <v>0</v>
          </cell>
          <cell r="H1033">
            <v>0</v>
          </cell>
          <cell r="I1033">
            <v>70001004</v>
          </cell>
          <cell r="J1033">
            <v>70001001</v>
          </cell>
          <cell r="K1033">
            <v>0</v>
          </cell>
          <cell r="L1033">
            <v>0</v>
          </cell>
          <cell r="M1033">
            <v>60</v>
          </cell>
          <cell r="N1033">
            <v>3</v>
          </cell>
          <cell r="O1033">
            <v>2</v>
          </cell>
          <cell r="P1033">
            <v>1</v>
          </cell>
          <cell r="Q1033">
            <v>1506672</v>
          </cell>
          <cell r="R1033">
            <v>9500</v>
          </cell>
          <cell r="S1033">
            <v>9500</v>
          </cell>
          <cell r="T1033">
            <v>2325</v>
          </cell>
          <cell r="U1033">
            <v>2325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1</v>
          </cell>
          <cell r="AE1033">
            <v>30</v>
          </cell>
          <cell r="AF1033">
            <v>7</v>
          </cell>
          <cell r="AG1033">
            <v>1</v>
          </cell>
          <cell r="AH1033">
            <v>24800</v>
          </cell>
          <cell r="AI1033">
            <v>1</v>
          </cell>
          <cell r="AJ1033">
            <v>3</v>
          </cell>
          <cell r="AK1033">
            <v>3</v>
          </cell>
          <cell r="AL1033">
            <v>0</v>
          </cell>
          <cell r="AM1033" t="str">
            <v>601000511,600050201,601100504,601400401,601100001,601100510,601100508,601100509,60700201,601504501,601505101,601505201,601000911,61101261</v>
          </cell>
          <cell r="AN1033" t="str">
            <v>1;999;61101151</v>
          </cell>
          <cell r="AO1033">
            <v>0.5</v>
          </cell>
          <cell r="AP1033">
            <v>1</v>
          </cell>
          <cell r="AQ1033">
            <v>70000001</v>
          </cell>
          <cell r="AR1033" t="str">
            <v>62000501,62000502,62000503,62000504,62000505</v>
          </cell>
          <cell r="AT1033">
            <v>12</v>
          </cell>
          <cell r="AZ1033">
            <v>0.5</v>
          </cell>
          <cell r="BA1033">
            <v>0</v>
          </cell>
          <cell r="BB1033">
            <v>0</v>
          </cell>
        </row>
        <row r="1034">
          <cell r="C1034">
            <v>74006006</v>
          </cell>
          <cell r="D1034" t="str">
            <v>螃蟹将军</v>
          </cell>
          <cell r="E1034">
            <v>3</v>
          </cell>
          <cell r="F1034">
            <v>0</v>
          </cell>
          <cell r="G1034">
            <v>0</v>
          </cell>
          <cell r="H1034">
            <v>0</v>
          </cell>
          <cell r="I1034">
            <v>70001004</v>
          </cell>
          <cell r="J1034">
            <v>70001001</v>
          </cell>
          <cell r="K1034">
            <v>0</v>
          </cell>
          <cell r="L1034">
            <v>0</v>
          </cell>
          <cell r="M1034">
            <v>60</v>
          </cell>
          <cell r="N1034">
            <v>3</v>
          </cell>
          <cell r="O1034">
            <v>2</v>
          </cell>
          <cell r="P1034">
            <v>2</v>
          </cell>
          <cell r="Q1034">
            <v>1506672</v>
          </cell>
          <cell r="R1034">
            <v>9500</v>
          </cell>
          <cell r="S1034">
            <v>9500</v>
          </cell>
          <cell r="T1034">
            <v>2325</v>
          </cell>
          <cell r="U1034">
            <v>2325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3</v>
          </cell>
          <cell r="AE1034">
            <v>30</v>
          </cell>
          <cell r="AF1034">
            <v>7</v>
          </cell>
          <cell r="AG1034">
            <v>1</v>
          </cell>
          <cell r="AH1034">
            <v>24800</v>
          </cell>
          <cell r="AI1034">
            <v>1</v>
          </cell>
          <cell r="AJ1034">
            <v>3</v>
          </cell>
          <cell r="AK1034">
            <v>3</v>
          </cell>
          <cell r="AL1034">
            <v>0</v>
          </cell>
          <cell r="AM1034" t="str">
            <v>601000511,600050201,601100504,601400401,601100001,601100510,601100508,601100509,60700201,601504501,601505101,601505201,601000911,61101261</v>
          </cell>
          <cell r="AN1034" t="str">
            <v>1;999;61101151</v>
          </cell>
          <cell r="AO1034">
            <v>0.5</v>
          </cell>
          <cell r="AP1034">
            <v>1</v>
          </cell>
          <cell r="AQ1034">
            <v>70000001</v>
          </cell>
          <cell r="AR1034" t="str">
            <v>62001101,62001102,62001103,62001104,62001105</v>
          </cell>
          <cell r="AT1034">
            <v>12</v>
          </cell>
          <cell r="AZ1034">
            <v>0.5</v>
          </cell>
          <cell r="BA1034">
            <v>0</v>
          </cell>
          <cell r="BB1034">
            <v>0</v>
          </cell>
        </row>
        <row r="1035">
          <cell r="C1035">
            <v>74006007</v>
          </cell>
          <cell r="D1035" t="str">
            <v>沙漠之王</v>
          </cell>
          <cell r="E1035">
            <v>3</v>
          </cell>
          <cell r="F1035">
            <v>0</v>
          </cell>
          <cell r="G1035">
            <v>0</v>
          </cell>
          <cell r="H1035">
            <v>0</v>
          </cell>
          <cell r="I1035">
            <v>70001004</v>
          </cell>
          <cell r="J1035">
            <v>70001001</v>
          </cell>
          <cell r="K1035">
            <v>0</v>
          </cell>
          <cell r="L1035">
            <v>0</v>
          </cell>
          <cell r="M1035">
            <v>60</v>
          </cell>
          <cell r="N1035">
            <v>3</v>
          </cell>
          <cell r="O1035">
            <v>8</v>
          </cell>
          <cell r="P1035">
            <v>2</v>
          </cell>
          <cell r="Q1035">
            <v>1506672</v>
          </cell>
          <cell r="R1035">
            <v>9500</v>
          </cell>
          <cell r="S1035">
            <v>9500</v>
          </cell>
          <cell r="T1035">
            <v>2325</v>
          </cell>
          <cell r="U1035">
            <v>2325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3</v>
          </cell>
          <cell r="AE1035">
            <v>30</v>
          </cell>
          <cell r="AF1035">
            <v>7</v>
          </cell>
          <cell r="AG1035">
            <v>2</v>
          </cell>
          <cell r="AH1035">
            <v>24800</v>
          </cell>
          <cell r="AI1035">
            <v>1</v>
          </cell>
          <cell r="AJ1035">
            <v>3</v>
          </cell>
          <cell r="AK1035">
            <v>3</v>
          </cell>
          <cell r="AL1035">
            <v>0</v>
          </cell>
          <cell r="AM1035" t="str">
            <v>601000511,600050201,601100504,601400401,601100001,601100510,601100508,601100509,60700201,601504501,601505101,601505201,601000911,61101261</v>
          </cell>
          <cell r="AN1035" t="str">
            <v>1;999;61101151</v>
          </cell>
          <cell r="AO1035">
            <v>0.5</v>
          </cell>
          <cell r="AP1035">
            <v>1</v>
          </cell>
          <cell r="AQ1035">
            <v>70000002</v>
          </cell>
          <cell r="AR1035" t="str">
            <v>62001202,62001203,62001204,62001206</v>
          </cell>
          <cell r="AT1035">
            <v>12</v>
          </cell>
          <cell r="AZ1035">
            <v>0.5</v>
          </cell>
          <cell r="BA1035">
            <v>0</v>
          </cell>
          <cell r="BB1035">
            <v>0</v>
          </cell>
        </row>
        <row r="1036">
          <cell r="C1036">
            <v>74006008</v>
          </cell>
          <cell r="D1036" t="str">
            <v>巨石领主-卡布鲁</v>
          </cell>
          <cell r="E1036">
            <v>3</v>
          </cell>
          <cell r="F1036">
            <v>0</v>
          </cell>
          <cell r="G1036">
            <v>0</v>
          </cell>
          <cell r="H1036">
            <v>0</v>
          </cell>
          <cell r="I1036">
            <v>70001004</v>
          </cell>
          <cell r="J1036">
            <v>70001001</v>
          </cell>
          <cell r="K1036">
            <v>0</v>
          </cell>
          <cell r="L1036">
            <v>0</v>
          </cell>
          <cell r="M1036">
            <v>60</v>
          </cell>
          <cell r="N1036">
            <v>3</v>
          </cell>
          <cell r="O1036">
            <v>2</v>
          </cell>
          <cell r="P1036">
            <v>2</v>
          </cell>
          <cell r="Q1036">
            <v>1506672</v>
          </cell>
          <cell r="R1036">
            <v>9500</v>
          </cell>
          <cell r="S1036">
            <v>9500</v>
          </cell>
          <cell r="T1036">
            <v>2325</v>
          </cell>
          <cell r="U1036">
            <v>2325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3</v>
          </cell>
          <cell r="AE1036">
            <v>30</v>
          </cell>
          <cell r="AF1036">
            <v>7</v>
          </cell>
          <cell r="AG1036">
            <v>1</v>
          </cell>
          <cell r="AH1036">
            <v>24800</v>
          </cell>
          <cell r="AI1036">
            <v>1</v>
          </cell>
          <cell r="AJ1036">
            <v>3</v>
          </cell>
          <cell r="AK1036">
            <v>3</v>
          </cell>
          <cell r="AL1036">
            <v>0</v>
          </cell>
          <cell r="AM1036" t="str">
            <v>601000511,600050201,601100504,601400401,601100001,601100510,601100508,601100509,60700201,601504501,601505101,601505201,601000911,61101261</v>
          </cell>
          <cell r="AN1036" t="str">
            <v>1;999;61101151</v>
          </cell>
          <cell r="AO1036">
            <v>0.5</v>
          </cell>
          <cell r="AP1036">
            <v>1</v>
          </cell>
          <cell r="AQ1036">
            <v>70000001</v>
          </cell>
          <cell r="AR1036" t="str">
            <v>62001301,62001302,62001303,62001304,62001305,62001306,62001307</v>
          </cell>
          <cell r="AT1036">
            <v>12</v>
          </cell>
          <cell r="AZ1036">
            <v>0.5</v>
          </cell>
          <cell r="BA1036">
            <v>0</v>
          </cell>
          <cell r="BB1036">
            <v>0</v>
          </cell>
        </row>
        <row r="1037">
          <cell r="C1037">
            <v>74006009</v>
          </cell>
          <cell r="D1037" t="str">
            <v>冰雪狼王</v>
          </cell>
          <cell r="E1037">
            <v>3</v>
          </cell>
          <cell r="F1037">
            <v>0</v>
          </cell>
          <cell r="G1037">
            <v>0</v>
          </cell>
          <cell r="H1037">
            <v>0</v>
          </cell>
          <cell r="I1037">
            <v>70001004</v>
          </cell>
          <cell r="J1037">
            <v>70001001</v>
          </cell>
          <cell r="K1037">
            <v>0</v>
          </cell>
          <cell r="L1037">
            <v>0</v>
          </cell>
          <cell r="M1037">
            <v>60</v>
          </cell>
          <cell r="N1037">
            <v>5</v>
          </cell>
          <cell r="O1037">
            <v>2</v>
          </cell>
          <cell r="P1037">
            <v>2</v>
          </cell>
          <cell r="Q1037">
            <v>1506672</v>
          </cell>
          <cell r="R1037">
            <v>9500</v>
          </cell>
          <cell r="S1037">
            <v>9500</v>
          </cell>
          <cell r="T1037">
            <v>2325</v>
          </cell>
          <cell r="U1037">
            <v>2325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3</v>
          </cell>
          <cell r="AE1037">
            <v>30</v>
          </cell>
          <cell r="AF1037">
            <v>7</v>
          </cell>
          <cell r="AG1037">
            <v>1</v>
          </cell>
          <cell r="AH1037">
            <v>24800</v>
          </cell>
          <cell r="AI1037">
            <v>0</v>
          </cell>
          <cell r="AJ1037">
            <v>3</v>
          </cell>
          <cell r="AK1037">
            <v>3</v>
          </cell>
          <cell r="AL1037">
            <v>0</v>
          </cell>
          <cell r="AM1037" t="str">
            <v>601000511,600050201,601100504,601400401,601100001,601100510,601100508,601100509,60700201,601504501,601505101,601505201,601000911,61101261</v>
          </cell>
          <cell r="AN1037" t="str">
            <v>1;999;61101151</v>
          </cell>
          <cell r="AO1037">
            <v>0.1</v>
          </cell>
          <cell r="AP1037">
            <v>1</v>
          </cell>
          <cell r="AQ1037">
            <v>70000001</v>
          </cell>
          <cell r="AR1037" t="str">
            <v>62002001,62002002,62002003,62002004,62002005</v>
          </cell>
          <cell r="AT1037">
            <v>12</v>
          </cell>
          <cell r="AZ1037">
            <v>0.5</v>
          </cell>
          <cell r="BA1037">
            <v>0</v>
          </cell>
          <cell r="BB1037">
            <v>0</v>
          </cell>
        </row>
        <row r="1038">
          <cell r="C1038">
            <v>74006010</v>
          </cell>
          <cell r="D1038" t="str">
            <v>冰封守护者-艾瑞达</v>
          </cell>
          <cell r="E1038">
            <v>3</v>
          </cell>
          <cell r="F1038">
            <v>0</v>
          </cell>
          <cell r="G1038">
            <v>0</v>
          </cell>
          <cell r="H1038">
            <v>0</v>
          </cell>
          <cell r="I1038">
            <v>70001004</v>
          </cell>
          <cell r="J1038">
            <v>70001001</v>
          </cell>
          <cell r="K1038">
            <v>0</v>
          </cell>
          <cell r="L1038">
            <v>0</v>
          </cell>
          <cell r="M1038">
            <v>60</v>
          </cell>
          <cell r="N1038">
            <v>3</v>
          </cell>
          <cell r="O1038">
            <v>2</v>
          </cell>
          <cell r="P1038">
            <v>2</v>
          </cell>
          <cell r="Q1038">
            <v>1506672</v>
          </cell>
          <cell r="R1038">
            <v>9500</v>
          </cell>
          <cell r="S1038">
            <v>9500</v>
          </cell>
          <cell r="T1038">
            <v>2325</v>
          </cell>
          <cell r="U1038">
            <v>2325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3</v>
          </cell>
          <cell r="AE1038">
            <v>30</v>
          </cell>
          <cell r="AF1038">
            <v>7</v>
          </cell>
          <cell r="AG1038">
            <v>1</v>
          </cell>
          <cell r="AH1038">
            <v>24800</v>
          </cell>
          <cell r="AI1038">
            <v>1</v>
          </cell>
          <cell r="AJ1038">
            <v>3</v>
          </cell>
          <cell r="AK1038">
            <v>3</v>
          </cell>
          <cell r="AL1038">
            <v>0</v>
          </cell>
          <cell r="AM1038" t="str">
            <v>601000511,600050201,601100504,601400401,601100001,601100510,601100508,601100509,60700201,601504501,601505101,601505201,601000911,61101261</v>
          </cell>
          <cell r="AN1038" t="str">
            <v>1;999;61101151</v>
          </cell>
          <cell r="AO1038">
            <v>0.1</v>
          </cell>
          <cell r="AP1038">
            <v>1</v>
          </cell>
          <cell r="AQ1038">
            <v>70000001</v>
          </cell>
          <cell r="AR1038" t="str">
            <v>62002101,62002102,62002103,62002104,62002105,62002106</v>
          </cell>
          <cell r="AT1038">
            <v>12</v>
          </cell>
          <cell r="AZ1038">
            <v>0.5</v>
          </cell>
          <cell r="BA1038">
            <v>0</v>
          </cell>
          <cell r="BB1038">
            <v>0</v>
          </cell>
        </row>
        <row r="1039">
          <cell r="C1039">
            <v>74006011</v>
          </cell>
          <cell r="D1039" t="str">
            <v>冰封守护者-艾瑞克</v>
          </cell>
          <cell r="E1039">
            <v>3</v>
          </cell>
          <cell r="F1039">
            <v>0</v>
          </cell>
          <cell r="G1039">
            <v>0</v>
          </cell>
          <cell r="H1039">
            <v>0</v>
          </cell>
          <cell r="I1039">
            <v>70001004</v>
          </cell>
          <cell r="J1039">
            <v>70001001</v>
          </cell>
          <cell r="K1039">
            <v>0</v>
          </cell>
          <cell r="L1039">
            <v>0</v>
          </cell>
          <cell r="M1039">
            <v>60</v>
          </cell>
          <cell r="N1039">
            <v>3</v>
          </cell>
          <cell r="O1039">
            <v>2</v>
          </cell>
          <cell r="P1039">
            <v>2</v>
          </cell>
          <cell r="Q1039">
            <v>1506672</v>
          </cell>
          <cell r="R1039">
            <v>9500</v>
          </cell>
          <cell r="S1039">
            <v>9500</v>
          </cell>
          <cell r="T1039">
            <v>2325</v>
          </cell>
          <cell r="U1039">
            <v>2325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3</v>
          </cell>
          <cell r="AE1039">
            <v>30</v>
          </cell>
          <cell r="AF1039">
            <v>7</v>
          </cell>
          <cell r="AG1039">
            <v>1</v>
          </cell>
          <cell r="AH1039">
            <v>24800</v>
          </cell>
          <cell r="AI1039">
            <v>1</v>
          </cell>
          <cell r="AJ1039">
            <v>3</v>
          </cell>
          <cell r="AK1039">
            <v>3</v>
          </cell>
          <cell r="AL1039">
            <v>0</v>
          </cell>
          <cell r="AM1039" t="str">
            <v>601000511,600050201,601100504,601400401,601100001,601100510,601100508,601100509,60700201,601504501,601505101,601505201,601000911,61101261</v>
          </cell>
          <cell r="AN1039" t="str">
            <v>1;999;61101151</v>
          </cell>
          <cell r="AO1039">
            <v>0.1</v>
          </cell>
          <cell r="AP1039">
            <v>1</v>
          </cell>
          <cell r="AQ1039">
            <v>70000001</v>
          </cell>
          <cell r="AR1039" t="str">
            <v>62002201,62002202,62002204,62002205,62002206,62002207</v>
          </cell>
          <cell r="AT1039">
            <v>12</v>
          </cell>
          <cell r="AZ1039">
            <v>0.5</v>
          </cell>
          <cell r="BA1039">
            <v>0</v>
          </cell>
          <cell r="BB1039">
            <v>0</v>
          </cell>
        </row>
        <row r="1040">
          <cell r="C1040">
            <v>74006012</v>
          </cell>
          <cell r="D1040" t="str">
            <v>冰封魔王-阿兹里斯</v>
          </cell>
          <cell r="E1040">
            <v>3</v>
          </cell>
          <cell r="F1040">
            <v>0</v>
          </cell>
          <cell r="G1040">
            <v>0</v>
          </cell>
          <cell r="H1040">
            <v>0</v>
          </cell>
          <cell r="I1040">
            <v>70001004</v>
          </cell>
          <cell r="J1040">
            <v>70001001</v>
          </cell>
          <cell r="K1040">
            <v>0</v>
          </cell>
          <cell r="L1040">
            <v>0</v>
          </cell>
          <cell r="M1040">
            <v>60</v>
          </cell>
          <cell r="N1040">
            <v>3</v>
          </cell>
          <cell r="O1040">
            <v>2</v>
          </cell>
          <cell r="P1040">
            <v>2</v>
          </cell>
          <cell r="Q1040">
            <v>1506672</v>
          </cell>
          <cell r="R1040">
            <v>9500</v>
          </cell>
          <cell r="S1040">
            <v>9500</v>
          </cell>
          <cell r="T1040">
            <v>2325</v>
          </cell>
          <cell r="U1040">
            <v>2325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3</v>
          </cell>
          <cell r="AE1040">
            <v>30</v>
          </cell>
          <cell r="AF1040">
            <v>7</v>
          </cell>
          <cell r="AG1040">
            <v>1</v>
          </cell>
          <cell r="AH1040">
            <v>24800</v>
          </cell>
          <cell r="AI1040">
            <v>1</v>
          </cell>
          <cell r="AJ1040">
            <v>3</v>
          </cell>
          <cell r="AK1040">
            <v>3</v>
          </cell>
          <cell r="AL1040">
            <v>0</v>
          </cell>
          <cell r="AM1040" t="str">
            <v>601000511,600050201,601100504,601400401,601100001,601100510,601100508,601100509,60700201,601504501,601505101,601505201,601000911,61101261</v>
          </cell>
          <cell r="AN1040" t="str">
            <v>1;999;61101151</v>
          </cell>
          <cell r="AO1040">
            <v>0.1</v>
          </cell>
          <cell r="AP1040">
            <v>1</v>
          </cell>
          <cell r="AQ1040">
            <v>70000001</v>
          </cell>
          <cell r="AR1040" t="str">
            <v>62002301,62002302,62002303,62002305,62002306,62002307,62002308,62002309</v>
          </cell>
          <cell r="AT1040">
            <v>12</v>
          </cell>
          <cell r="AZ1040">
            <v>0.5</v>
          </cell>
          <cell r="BA1040">
            <v>0</v>
          </cell>
          <cell r="BB1040">
            <v>0</v>
          </cell>
        </row>
        <row r="1041">
          <cell r="C1041">
            <v>74006013</v>
          </cell>
          <cell r="D1041" t="str">
            <v>巨魔首领-卡特</v>
          </cell>
          <cell r="E1041">
            <v>3</v>
          </cell>
          <cell r="F1041">
            <v>0</v>
          </cell>
          <cell r="G1041">
            <v>0</v>
          </cell>
          <cell r="H1041">
            <v>0</v>
          </cell>
          <cell r="I1041">
            <v>70001004</v>
          </cell>
          <cell r="J1041">
            <v>70001001</v>
          </cell>
          <cell r="K1041">
            <v>0</v>
          </cell>
          <cell r="L1041">
            <v>0</v>
          </cell>
          <cell r="M1041">
            <v>60</v>
          </cell>
          <cell r="N1041">
            <v>3</v>
          </cell>
          <cell r="O1041">
            <v>2</v>
          </cell>
          <cell r="P1041">
            <v>2</v>
          </cell>
          <cell r="Q1041">
            <v>1506672</v>
          </cell>
          <cell r="R1041">
            <v>9500</v>
          </cell>
          <cell r="S1041">
            <v>9500</v>
          </cell>
          <cell r="T1041">
            <v>2325</v>
          </cell>
          <cell r="U1041">
            <v>2325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3</v>
          </cell>
          <cell r="AE1041">
            <v>30</v>
          </cell>
          <cell r="AF1041">
            <v>7</v>
          </cell>
          <cell r="AG1041">
            <v>1</v>
          </cell>
          <cell r="AH1041">
            <v>24800</v>
          </cell>
          <cell r="AI1041">
            <v>1</v>
          </cell>
          <cell r="AJ1041">
            <v>3</v>
          </cell>
          <cell r="AK1041">
            <v>3</v>
          </cell>
          <cell r="AL1041">
            <v>0</v>
          </cell>
          <cell r="AM1041" t="str">
            <v>601000511,600050201,601100504,601400401,601100001,601100510,601100508,601100509,60700201,601504501,601505101,601505201,601000911,61101261</v>
          </cell>
          <cell r="AN1041" t="str">
            <v>1;999;61101151</v>
          </cell>
          <cell r="AO1041">
            <v>0.1</v>
          </cell>
          <cell r="AP1041">
            <v>1</v>
          </cell>
          <cell r="AQ1041">
            <v>70000001</v>
          </cell>
          <cell r="AR1041" t="str">
            <v>62003001,62003002,62003003,62003004,62003005</v>
          </cell>
          <cell r="AT1041">
            <v>12</v>
          </cell>
          <cell r="AZ1041">
            <v>0.5</v>
          </cell>
          <cell r="BA1041">
            <v>0</v>
          </cell>
          <cell r="BB1041">
            <v>0</v>
          </cell>
        </row>
        <row r="1042">
          <cell r="C1042">
            <v>74006014</v>
          </cell>
          <cell r="D1042" t="str">
            <v>操纵者-萨洛</v>
          </cell>
          <cell r="E1042">
            <v>3</v>
          </cell>
          <cell r="F1042">
            <v>0</v>
          </cell>
          <cell r="G1042">
            <v>0</v>
          </cell>
          <cell r="H1042">
            <v>0</v>
          </cell>
          <cell r="I1042">
            <v>70001004</v>
          </cell>
          <cell r="J1042">
            <v>70001001</v>
          </cell>
          <cell r="K1042">
            <v>0</v>
          </cell>
          <cell r="L1042">
            <v>0</v>
          </cell>
          <cell r="M1042">
            <v>60</v>
          </cell>
          <cell r="N1042">
            <v>3</v>
          </cell>
          <cell r="O1042">
            <v>2</v>
          </cell>
          <cell r="P1042">
            <v>2</v>
          </cell>
          <cell r="Q1042">
            <v>1506672</v>
          </cell>
          <cell r="R1042">
            <v>9500</v>
          </cell>
          <cell r="S1042">
            <v>9500</v>
          </cell>
          <cell r="T1042">
            <v>2325</v>
          </cell>
          <cell r="U1042">
            <v>2325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3</v>
          </cell>
          <cell r="AE1042">
            <v>30</v>
          </cell>
          <cell r="AF1042">
            <v>7</v>
          </cell>
          <cell r="AG1042">
            <v>1</v>
          </cell>
          <cell r="AH1042">
            <v>24800</v>
          </cell>
          <cell r="AI1042">
            <v>1</v>
          </cell>
          <cell r="AJ1042">
            <v>3</v>
          </cell>
          <cell r="AK1042">
            <v>3</v>
          </cell>
          <cell r="AL1042">
            <v>0</v>
          </cell>
          <cell r="AM1042" t="str">
            <v>601000511,600050201,601100504,601400401,601100001,601100510,601100508,601100509,60700201,601504501,601505101,601505201,601000911,61101261</v>
          </cell>
          <cell r="AN1042" t="str">
            <v>1;999;61101151</v>
          </cell>
          <cell r="AO1042">
            <v>0.1</v>
          </cell>
          <cell r="AP1042">
            <v>1</v>
          </cell>
          <cell r="AQ1042">
            <v>70000001</v>
          </cell>
          <cell r="AR1042" t="str">
            <v>62003101,62003102,62003103,62003104,62003105</v>
          </cell>
          <cell r="AT1042">
            <v>12</v>
          </cell>
          <cell r="AZ1042">
            <v>0.5</v>
          </cell>
          <cell r="BA1042">
            <v>0</v>
          </cell>
          <cell r="BB1042">
            <v>0</v>
          </cell>
        </row>
        <row r="1043">
          <cell r="C1043">
            <v>74006015</v>
          </cell>
          <cell r="D1043" t="str">
            <v>虚幻者-雷洛</v>
          </cell>
          <cell r="E1043">
            <v>3</v>
          </cell>
          <cell r="F1043">
            <v>0</v>
          </cell>
          <cell r="G1043">
            <v>0</v>
          </cell>
          <cell r="H1043">
            <v>0</v>
          </cell>
          <cell r="I1043">
            <v>70001004</v>
          </cell>
          <cell r="J1043">
            <v>70001001</v>
          </cell>
          <cell r="K1043">
            <v>0</v>
          </cell>
          <cell r="L1043">
            <v>0</v>
          </cell>
          <cell r="M1043">
            <v>60</v>
          </cell>
          <cell r="N1043">
            <v>3</v>
          </cell>
          <cell r="O1043">
            <v>2</v>
          </cell>
          <cell r="P1043">
            <v>2</v>
          </cell>
          <cell r="Q1043">
            <v>1506672</v>
          </cell>
          <cell r="R1043">
            <v>9500</v>
          </cell>
          <cell r="S1043">
            <v>9500</v>
          </cell>
          <cell r="T1043">
            <v>2325</v>
          </cell>
          <cell r="U1043">
            <v>2325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3</v>
          </cell>
          <cell r="AE1043">
            <v>30</v>
          </cell>
          <cell r="AF1043">
            <v>7</v>
          </cell>
          <cell r="AG1043">
            <v>1</v>
          </cell>
          <cell r="AH1043">
            <v>24800</v>
          </cell>
          <cell r="AI1043">
            <v>1</v>
          </cell>
          <cell r="AJ1043">
            <v>3</v>
          </cell>
          <cell r="AK1043">
            <v>3</v>
          </cell>
          <cell r="AL1043">
            <v>0</v>
          </cell>
          <cell r="AM1043" t="str">
            <v>601000511,600050201,601100504,601400401,601100001,601100510,601100508,601100509,60700201,601504501,601505101,601505201,601000911,61101261</v>
          </cell>
          <cell r="AN1043" t="str">
            <v>1;999;61101151</v>
          </cell>
          <cell r="AO1043">
            <v>0.1</v>
          </cell>
          <cell r="AP1043">
            <v>1</v>
          </cell>
          <cell r="AQ1043">
            <v>70000001</v>
          </cell>
          <cell r="AR1043" t="str">
            <v>62003202,62003204,62003205,62003206,62003207,62003208,62003209,62003210</v>
          </cell>
          <cell r="AT1043">
            <v>12</v>
          </cell>
          <cell r="AZ1043">
            <v>0.5</v>
          </cell>
          <cell r="BA1043">
            <v>0</v>
          </cell>
          <cell r="BB1043">
            <v>0</v>
          </cell>
        </row>
        <row r="1044">
          <cell r="C1044">
            <v>74006016</v>
          </cell>
          <cell r="D1044" t="str">
            <v>裂石领主-艾力克斯</v>
          </cell>
          <cell r="E1044">
            <v>3</v>
          </cell>
          <cell r="F1044">
            <v>0</v>
          </cell>
          <cell r="G1044">
            <v>0</v>
          </cell>
          <cell r="H1044">
            <v>0</v>
          </cell>
          <cell r="I1044">
            <v>70001004</v>
          </cell>
          <cell r="J1044">
            <v>70001001</v>
          </cell>
          <cell r="K1044">
            <v>0</v>
          </cell>
          <cell r="L1044">
            <v>0</v>
          </cell>
          <cell r="M1044">
            <v>60</v>
          </cell>
          <cell r="N1044">
            <v>3</v>
          </cell>
          <cell r="O1044">
            <v>2</v>
          </cell>
          <cell r="P1044">
            <v>2</v>
          </cell>
          <cell r="Q1044">
            <v>1506672</v>
          </cell>
          <cell r="R1044">
            <v>9500</v>
          </cell>
          <cell r="S1044">
            <v>9500</v>
          </cell>
          <cell r="T1044">
            <v>2325</v>
          </cell>
          <cell r="U1044">
            <v>2325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3</v>
          </cell>
          <cell r="AE1044">
            <v>30</v>
          </cell>
          <cell r="AF1044">
            <v>7</v>
          </cell>
          <cell r="AG1044">
            <v>1</v>
          </cell>
          <cell r="AH1044">
            <v>24800</v>
          </cell>
          <cell r="AI1044">
            <v>1</v>
          </cell>
          <cell r="AJ1044">
            <v>3</v>
          </cell>
          <cell r="AK1044">
            <v>3</v>
          </cell>
          <cell r="AL1044">
            <v>0</v>
          </cell>
          <cell r="AM1044" t="str">
            <v>601000511,600050201,601100504,601400401,601100001,601100510,601100508,601100509,60700201,601504501,601505101,601505201,601000911,61101261</v>
          </cell>
          <cell r="AN1044" t="str">
            <v>1;999;61101151</v>
          </cell>
          <cell r="AO1044">
            <v>0.1</v>
          </cell>
          <cell r="AP1044">
            <v>1</v>
          </cell>
          <cell r="AQ1044">
            <v>70000001</v>
          </cell>
          <cell r="AR1044" t="str">
            <v>62003301,62003302,62003303,62003304,62003305,62003307</v>
          </cell>
          <cell r="AT1044">
            <v>12</v>
          </cell>
          <cell r="AZ1044">
            <v>0.5</v>
          </cell>
          <cell r="BA1044">
            <v>0</v>
          </cell>
          <cell r="BB1044">
            <v>0</v>
          </cell>
        </row>
        <row r="1045">
          <cell r="C1045">
            <v>74006017</v>
          </cell>
          <cell r="D1045" t="str">
            <v>熔岩操纵者-克斯</v>
          </cell>
          <cell r="E1045">
            <v>3</v>
          </cell>
          <cell r="F1045">
            <v>0</v>
          </cell>
          <cell r="G1045">
            <v>0</v>
          </cell>
          <cell r="H1045">
            <v>0</v>
          </cell>
          <cell r="I1045">
            <v>70001004</v>
          </cell>
          <cell r="J1045">
            <v>70001001</v>
          </cell>
          <cell r="K1045">
            <v>0</v>
          </cell>
          <cell r="L1045">
            <v>0</v>
          </cell>
          <cell r="M1045">
            <v>60</v>
          </cell>
          <cell r="N1045">
            <v>3</v>
          </cell>
          <cell r="O1045">
            <v>8</v>
          </cell>
          <cell r="P1045">
            <v>2</v>
          </cell>
          <cell r="Q1045">
            <v>1506672</v>
          </cell>
          <cell r="R1045">
            <v>9500</v>
          </cell>
          <cell r="S1045">
            <v>9500</v>
          </cell>
          <cell r="T1045">
            <v>2325</v>
          </cell>
          <cell r="U1045">
            <v>2325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3</v>
          </cell>
          <cell r="AE1045">
            <v>30</v>
          </cell>
          <cell r="AF1045">
            <v>7</v>
          </cell>
          <cell r="AG1045">
            <v>2</v>
          </cell>
          <cell r="AH1045">
            <v>24800</v>
          </cell>
          <cell r="AI1045">
            <v>1</v>
          </cell>
          <cell r="AJ1045">
            <v>2</v>
          </cell>
          <cell r="AK1045">
            <v>3</v>
          </cell>
          <cell r="AL1045">
            <v>0</v>
          </cell>
          <cell r="AM1045" t="str">
            <v>601000511,600050201,601100504,601400401,601100001,601100510,601100508,601100509,60700201,601504501,601505101,601505201,601506101,601000901,601000911,61101261</v>
          </cell>
          <cell r="AN1045" t="str">
            <v>1;999;61101151</v>
          </cell>
          <cell r="AO1045">
            <v>0.1</v>
          </cell>
          <cell r="AP1045">
            <v>1</v>
          </cell>
          <cell r="AQ1045">
            <v>70000002</v>
          </cell>
          <cell r="AR1045" t="str">
            <v>62004001,62004002,62004003,62004004</v>
          </cell>
          <cell r="AT1045">
            <v>12</v>
          </cell>
          <cell r="AZ1045">
            <v>0.5</v>
          </cell>
          <cell r="BA1045">
            <v>0</v>
          </cell>
          <cell r="BB1045">
            <v>0</v>
          </cell>
        </row>
        <row r="1046">
          <cell r="C1046">
            <v>74006018</v>
          </cell>
          <cell r="D1046" t="str">
            <v>守护领主-烈风</v>
          </cell>
          <cell r="E1046">
            <v>3</v>
          </cell>
          <cell r="F1046">
            <v>0</v>
          </cell>
          <cell r="G1046">
            <v>0</v>
          </cell>
          <cell r="H1046">
            <v>0</v>
          </cell>
          <cell r="I1046">
            <v>70001004</v>
          </cell>
          <cell r="J1046">
            <v>70001001</v>
          </cell>
          <cell r="K1046">
            <v>0</v>
          </cell>
          <cell r="L1046">
            <v>0</v>
          </cell>
          <cell r="M1046">
            <v>60</v>
          </cell>
          <cell r="N1046">
            <v>3</v>
          </cell>
          <cell r="O1046">
            <v>8</v>
          </cell>
          <cell r="P1046">
            <v>2</v>
          </cell>
          <cell r="Q1046">
            <v>1506672</v>
          </cell>
          <cell r="R1046">
            <v>9500</v>
          </cell>
          <cell r="S1046">
            <v>9500</v>
          </cell>
          <cell r="T1046">
            <v>2325</v>
          </cell>
          <cell r="U1046">
            <v>2325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3</v>
          </cell>
          <cell r="AE1046">
            <v>30</v>
          </cell>
          <cell r="AF1046">
            <v>7</v>
          </cell>
          <cell r="AG1046">
            <v>2</v>
          </cell>
          <cell r="AH1046">
            <v>26000</v>
          </cell>
          <cell r="AI1046">
            <v>1</v>
          </cell>
          <cell r="AJ1046">
            <v>3</v>
          </cell>
          <cell r="AK1046">
            <v>3</v>
          </cell>
          <cell r="AL1046">
            <v>0</v>
          </cell>
          <cell r="AM1046" t="str">
            <v>601000511,600050201,601100504,601400401,601100001,601100510,601100508,601100509,60700201,601504501,601505101,601505201,601506101,601000901,601000911,61101261</v>
          </cell>
          <cell r="AN1046" t="str">
            <v>1;999;61101151</v>
          </cell>
          <cell r="AO1046">
            <v>0.1</v>
          </cell>
          <cell r="AP1046">
            <v>1</v>
          </cell>
          <cell r="AQ1046">
            <v>70000002</v>
          </cell>
          <cell r="AR1046" t="str">
            <v>62004101,62004102,62004103,62004104,62004105,62004106</v>
          </cell>
          <cell r="AT1046">
            <v>12</v>
          </cell>
          <cell r="AZ1046">
            <v>0.5</v>
          </cell>
          <cell r="BA1046">
            <v>0</v>
          </cell>
          <cell r="BB1046">
            <v>0</v>
          </cell>
        </row>
        <row r="1047">
          <cell r="C1047">
            <v>74006019</v>
          </cell>
          <cell r="D1047" t="str">
            <v>邪恶法师-埃克</v>
          </cell>
          <cell r="E1047">
            <v>3</v>
          </cell>
          <cell r="F1047">
            <v>0</v>
          </cell>
          <cell r="G1047">
            <v>0</v>
          </cell>
          <cell r="H1047">
            <v>0</v>
          </cell>
          <cell r="I1047">
            <v>70001004</v>
          </cell>
          <cell r="J1047">
            <v>70001001</v>
          </cell>
          <cell r="K1047">
            <v>0</v>
          </cell>
          <cell r="L1047">
            <v>0</v>
          </cell>
          <cell r="M1047">
            <v>60</v>
          </cell>
          <cell r="N1047">
            <v>3</v>
          </cell>
          <cell r="O1047">
            <v>8</v>
          </cell>
          <cell r="P1047">
            <v>2</v>
          </cell>
          <cell r="Q1047">
            <v>1506672</v>
          </cell>
          <cell r="R1047">
            <v>9500</v>
          </cell>
          <cell r="S1047">
            <v>9500</v>
          </cell>
          <cell r="T1047">
            <v>2325</v>
          </cell>
          <cell r="U1047">
            <v>2325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3</v>
          </cell>
          <cell r="AE1047">
            <v>30</v>
          </cell>
          <cell r="AF1047">
            <v>7</v>
          </cell>
          <cell r="AG1047">
            <v>2</v>
          </cell>
          <cell r="AH1047">
            <v>28400</v>
          </cell>
          <cell r="AI1047">
            <v>1</v>
          </cell>
          <cell r="AJ1047">
            <v>3</v>
          </cell>
          <cell r="AK1047">
            <v>3</v>
          </cell>
          <cell r="AL1047">
            <v>0</v>
          </cell>
          <cell r="AM1047" t="str">
            <v>601000511,600050201,601100504,601400401,601100001,601100510,601100508,601100509,60700201,601504501,601505101,601505201,601506101,601000901,601000911,61101261</v>
          </cell>
          <cell r="AN1047" t="str">
            <v>1;999;61101151</v>
          </cell>
          <cell r="AO1047">
            <v>0.1</v>
          </cell>
          <cell r="AP1047">
            <v>1</v>
          </cell>
          <cell r="AQ1047">
            <v>70000002</v>
          </cell>
          <cell r="AR1047" t="str">
            <v>62004201,62004202,62004203,62004204,62004205,62004206</v>
          </cell>
          <cell r="AT1047">
            <v>12</v>
          </cell>
          <cell r="AZ1047">
            <v>0.5</v>
          </cell>
          <cell r="BA1047">
            <v>0</v>
          </cell>
          <cell r="BB1047">
            <v>0</v>
          </cell>
        </row>
        <row r="1048">
          <cell r="C1048">
            <v>74006020</v>
          </cell>
          <cell r="D1048" t="str">
            <v>黑暗魔王-卡利兹</v>
          </cell>
          <cell r="E1048">
            <v>3</v>
          </cell>
          <cell r="F1048">
            <v>0</v>
          </cell>
          <cell r="G1048">
            <v>0</v>
          </cell>
          <cell r="H1048">
            <v>0</v>
          </cell>
          <cell r="I1048">
            <v>70001004</v>
          </cell>
          <cell r="J1048">
            <v>70001001</v>
          </cell>
          <cell r="K1048">
            <v>0</v>
          </cell>
          <cell r="L1048">
            <v>0</v>
          </cell>
          <cell r="M1048">
            <v>60</v>
          </cell>
          <cell r="N1048">
            <v>3</v>
          </cell>
          <cell r="O1048">
            <v>2</v>
          </cell>
          <cell r="P1048">
            <v>2</v>
          </cell>
          <cell r="Q1048">
            <v>1506672</v>
          </cell>
          <cell r="R1048">
            <v>9500</v>
          </cell>
          <cell r="S1048">
            <v>9500</v>
          </cell>
          <cell r="T1048">
            <v>2325</v>
          </cell>
          <cell r="U1048">
            <v>2325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3</v>
          </cell>
          <cell r="AE1048">
            <v>30</v>
          </cell>
          <cell r="AF1048">
            <v>7</v>
          </cell>
          <cell r="AG1048">
            <v>1</v>
          </cell>
          <cell r="AH1048">
            <v>29600</v>
          </cell>
          <cell r="AI1048">
            <v>1</v>
          </cell>
          <cell r="AJ1048">
            <v>3</v>
          </cell>
          <cell r="AK1048">
            <v>3</v>
          </cell>
          <cell r="AL1048">
            <v>0</v>
          </cell>
          <cell r="AM1048" t="str">
            <v>601000511,600050201,601100504,601400401,601100001,601100510,601100508,601100509,60700201,601504501,601505101,601505201,601506101,601000901,601000911,61101261</v>
          </cell>
          <cell r="AN1048" t="str">
            <v>1;999;61101151</v>
          </cell>
          <cell r="AO1048">
            <v>0.1</v>
          </cell>
          <cell r="AP1048">
            <v>1</v>
          </cell>
          <cell r="AQ1048">
            <v>70000001</v>
          </cell>
          <cell r="AR1048" t="str">
            <v>62004301,62004302,62004303,62004304,62004305,62004306,62004307,62004308,62004309,62004310,62004311</v>
          </cell>
          <cell r="AT1048">
            <v>12</v>
          </cell>
          <cell r="AZ1048">
            <v>0.5</v>
          </cell>
          <cell r="BA1048">
            <v>0</v>
          </cell>
          <cell r="BB1048">
            <v>0</v>
          </cell>
        </row>
        <row r="1049">
          <cell r="C1049">
            <v>74006021</v>
          </cell>
          <cell r="D1049" t="str">
            <v>碧空领主-利斯塔</v>
          </cell>
          <cell r="E1049">
            <v>3</v>
          </cell>
          <cell r="F1049">
            <v>0</v>
          </cell>
          <cell r="G1049">
            <v>0</v>
          </cell>
          <cell r="H1049">
            <v>0</v>
          </cell>
          <cell r="I1049">
            <v>70001004</v>
          </cell>
          <cell r="J1049">
            <v>70001001</v>
          </cell>
          <cell r="K1049">
            <v>0</v>
          </cell>
          <cell r="L1049">
            <v>0</v>
          </cell>
          <cell r="M1049">
            <v>63</v>
          </cell>
          <cell r="N1049">
            <v>3</v>
          </cell>
          <cell r="O1049">
            <v>2</v>
          </cell>
          <cell r="P1049">
            <v>2</v>
          </cell>
          <cell r="Q1049">
            <v>3900000</v>
          </cell>
          <cell r="R1049">
            <v>15200</v>
          </cell>
          <cell r="S1049">
            <v>15200</v>
          </cell>
          <cell r="T1049">
            <v>2500</v>
          </cell>
          <cell r="U1049">
            <v>2500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3</v>
          </cell>
          <cell r="AE1049">
            <v>30</v>
          </cell>
          <cell r="AF1049">
            <v>7</v>
          </cell>
          <cell r="AG1049">
            <v>1</v>
          </cell>
          <cell r="AH1049">
            <v>35000</v>
          </cell>
          <cell r="AI1049">
            <v>1</v>
          </cell>
          <cell r="AJ1049">
            <v>3</v>
          </cell>
          <cell r="AK1049">
            <v>3</v>
          </cell>
          <cell r="AL1049">
            <v>0</v>
          </cell>
          <cell r="AM1049" t="str">
            <v>601000511,600050201,601100504,601400401,601100001,601100510,601100508,601100509,60700201,601504501,601505101,601505201,601506101,600061001,601000901,61101261,601000921</v>
          </cell>
          <cell r="AN1049" t="str">
            <v>1;999;61101151</v>
          </cell>
          <cell r="AO1049">
            <v>0.1</v>
          </cell>
          <cell r="AP1049">
            <v>1</v>
          </cell>
          <cell r="AQ1049">
            <v>70000001</v>
          </cell>
          <cell r="AR1049" t="str">
            <v>70504002,70504003,70504004,70504005,70502004,70502005,70405006,70204005</v>
          </cell>
          <cell r="AT1049">
            <v>12</v>
          </cell>
          <cell r="AZ1049">
            <v>0.5</v>
          </cell>
          <cell r="BA1049">
            <v>0</v>
          </cell>
          <cell r="BB1049">
            <v>0</v>
          </cell>
        </row>
        <row r="1050">
          <cell r="C1050">
            <v>74006022</v>
          </cell>
          <cell r="D1050" t="str">
            <v>巨斧战神-维洛</v>
          </cell>
          <cell r="E1050">
            <v>3</v>
          </cell>
          <cell r="F1050">
            <v>0</v>
          </cell>
          <cell r="G1050">
            <v>0</v>
          </cell>
          <cell r="H1050">
            <v>0</v>
          </cell>
          <cell r="I1050">
            <v>70001004</v>
          </cell>
          <cell r="J1050">
            <v>70001001</v>
          </cell>
          <cell r="K1050">
            <v>0</v>
          </cell>
          <cell r="L1050">
            <v>0</v>
          </cell>
          <cell r="M1050">
            <v>64</v>
          </cell>
          <cell r="N1050">
            <v>3</v>
          </cell>
          <cell r="O1050">
            <v>2</v>
          </cell>
          <cell r="P1050">
            <v>2</v>
          </cell>
          <cell r="Q1050">
            <v>5000000</v>
          </cell>
          <cell r="R1050">
            <v>18200</v>
          </cell>
          <cell r="S1050">
            <v>18200</v>
          </cell>
          <cell r="T1050">
            <v>2500</v>
          </cell>
          <cell r="U1050">
            <v>2500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3</v>
          </cell>
          <cell r="AE1050">
            <v>30</v>
          </cell>
          <cell r="AF1050">
            <v>7</v>
          </cell>
          <cell r="AG1050">
            <v>1</v>
          </cell>
          <cell r="AH1050">
            <v>35000</v>
          </cell>
          <cell r="AI1050">
            <v>1</v>
          </cell>
          <cell r="AJ1050">
            <v>3</v>
          </cell>
          <cell r="AK1050">
            <v>3</v>
          </cell>
          <cell r="AL1050">
            <v>0</v>
          </cell>
          <cell r="AM1050" t="str">
            <v>601000511,600050201,601100504,601400401,601100001,601100510,601100508,601100509,60700201,601504501,601505101,601505201,601506101,600061001,601000901,61101261,601000921</v>
          </cell>
          <cell r="AN1050" t="str">
            <v>1;999;61101151</v>
          </cell>
          <cell r="AO1050">
            <v>0.1</v>
          </cell>
          <cell r="AP1050">
            <v>1</v>
          </cell>
          <cell r="AQ1050">
            <v>70000001</v>
          </cell>
          <cell r="AR1050" t="str">
            <v>62005101,62005102,62005103,62005104,62005105,62005106,62005107,62005108,62005109</v>
          </cell>
          <cell r="AT1050">
            <v>12</v>
          </cell>
          <cell r="AZ1050">
            <v>0.5</v>
          </cell>
          <cell r="BA1050">
            <v>0</v>
          </cell>
          <cell r="BB1050">
            <v>0</v>
          </cell>
        </row>
        <row r="1051">
          <cell r="C1051">
            <v>80000001</v>
          </cell>
          <cell r="D1051" t="str">
            <v>恢复生命</v>
          </cell>
          <cell r="E1051">
            <v>5</v>
          </cell>
          <cell r="F1051">
            <v>54</v>
          </cell>
          <cell r="G1051">
            <v>0</v>
          </cell>
          <cell r="H1051">
            <v>1</v>
          </cell>
          <cell r="I1051">
            <v>70001004</v>
          </cell>
          <cell r="J1051">
            <v>70001001</v>
          </cell>
          <cell r="K1051">
            <v>0</v>
          </cell>
          <cell r="L1051">
            <v>0</v>
          </cell>
          <cell r="M1051">
            <v>1</v>
          </cell>
          <cell r="N1051">
            <v>3</v>
          </cell>
          <cell r="O1051">
            <v>2</v>
          </cell>
          <cell r="P1051">
            <v>1</v>
          </cell>
          <cell r="Q1051">
            <v>9450</v>
          </cell>
          <cell r="R1051">
            <v>675</v>
          </cell>
          <cell r="S1051">
            <v>675</v>
          </cell>
          <cell r="T1051">
            <v>270</v>
          </cell>
          <cell r="U1051">
            <v>270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5</v>
          </cell>
          <cell r="AE1051">
            <v>99</v>
          </cell>
          <cell r="AF1051">
            <v>8</v>
          </cell>
          <cell r="AG1051">
            <v>2</v>
          </cell>
          <cell r="AH1051">
            <v>0</v>
          </cell>
          <cell r="AI1051">
            <v>0</v>
          </cell>
          <cell r="AJ1051">
            <v>1</v>
          </cell>
          <cell r="AK1051">
            <v>0</v>
          </cell>
          <cell r="AL1051">
            <v>0</v>
          </cell>
          <cell r="AM1051">
            <v>0</v>
          </cell>
          <cell r="AO1051">
            <v>0</v>
          </cell>
          <cell r="AP1051">
            <v>1</v>
          </cell>
          <cell r="AQ1051">
            <v>71000001</v>
          </cell>
          <cell r="AR1051">
            <v>0</v>
          </cell>
          <cell r="AT1051">
            <v>5</v>
          </cell>
          <cell r="AZ1051">
            <v>0.5</v>
          </cell>
          <cell r="BA1051">
            <v>0</v>
          </cell>
          <cell r="BB1051">
            <v>0</v>
          </cell>
        </row>
        <row r="1052">
          <cell r="C1052">
            <v>80000002</v>
          </cell>
          <cell r="D1052" t="str">
            <v>能量补充</v>
          </cell>
          <cell r="E1052">
            <v>5</v>
          </cell>
          <cell r="F1052">
            <v>0</v>
          </cell>
          <cell r="G1052">
            <v>0</v>
          </cell>
          <cell r="H1052">
            <v>1</v>
          </cell>
          <cell r="I1052">
            <v>70001004</v>
          </cell>
          <cell r="J1052">
            <v>70001001</v>
          </cell>
          <cell r="K1052">
            <v>0</v>
          </cell>
          <cell r="L1052">
            <v>0</v>
          </cell>
          <cell r="M1052">
            <v>1</v>
          </cell>
          <cell r="N1052">
            <v>3</v>
          </cell>
          <cell r="O1052">
            <v>2</v>
          </cell>
          <cell r="P1052">
            <v>1</v>
          </cell>
          <cell r="Q1052">
            <v>9450</v>
          </cell>
          <cell r="R1052">
            <v>675</v>
          </cell>
          <cell r="S1052">
            <v>675</v>
          </cell>
          <cell r="T1052">
            <v>270</v>
          </cell>
          <cell r="U1052">
            <v>270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5</v>
          </cell>
          <cell r="AE1052">
            <v>99</v>
          </cell>
          <cell r="AF1052">
            <v>8</v>
          </cell>
          <cell r="AG1052">
            <v>1</v>
          </cell>
          <cell r="AH1052">
            <v>0</v>
          </cell>
          <cell r="AI1052">
            <v>0</v>
          </cell>
          <cell r="AJ1052">
            <v>1</v>
          </cell>
          <cell r="AK1052">
            <v>0</v>
          </cell>
          <cell r="AL1052">
            <v>0</v>
          </cell>
          <cell r="AM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T1052">
            <v>5</v>
          </cell>
          <cell r="AZ1052">
            <v>0.5</v>
          </cell>
          <cell r="BA1052">
            <v>0</v>
          </cell>
          <cell r="BB1052">
            <v>0</v>
          </cell>
        </row>
        <row r="1053">
          <cell r="C1053">
            <v>80000003</v>
          </cell>
          <cell r="D1053" t="str">
            <v>奔跑星星</v>
          </cell>
          <cell r="E1053">
            <v>5</v>
          </cell>
          <cell r="F1053">
            <v>54</v>
          </cell>
          <cell r="G1053">
            <v>0</v>
          </cell>
          <cell r="H1053">
            <v>1</v>
          </cell>
          <cell r="I1053">
            <v>70001004</v>
          </cell>
          <cell r="J1053">
            <v>70001001</v>
          </cell>
          <cell r="K1053">
            <v>0</v>
          </cell>
          <cell r="L1053">
            <v>0</v>
          </cell>
          <cell r="M1053">
            <v>1</v>
          </cell>
          <cell r="N1053">
            <v>3</v>
          </cell>
          <cell r="O1053">
            <v>2</v>
          </cell>
          <cell r="P1053">
            <v>1</v>
          </cell>
          <cell r="Q1053">
            <v>9450</v>
          </cell>
          <cell r="R1053">
            <v>675</v>
          </cell>
          <cell r="S1053">
            <v>675</v>
          </cell>
          <cell r="T1053">
            <v>270</v>
          </cell>
          <cell r="U1053">
            <v>270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10</v>
          </cell>
          <cell r="AD1053">
            <v>5</v>
          </cell>
          <cell r="AE1053">
            <v>99</v>
          </cell>
          <cell r="AF1053">
            <v>8</v>
          </cell>
          <cell r="AG1053">
            <v>2</v>
          </cell>
          <cell r="AH1053">
            <v>0</v>
          </cell>
          <cell r="AI1053">
            <v>0</v>
          </cell>
          <cell r="AJ1053">
            <v>1</v>
          </cell>
          <cell r="AK1053">
            <v>0</v>
          </cell>
          <cell r="AL1053">
            <v>0</v>
          </cell>
          <cell r="AM1053">
            <v>0</v>
          </cell>
          <cell r="AO1053">
            <v>0</v>
          </cell>
          <cell r="AP1053">
            <v>1</v>
          </cell>
          <cell r="AQ1053">
            <v>71000002</v>
          </cell>
          <cell r="AR1053">
            <v>0</v>
          </cell>
          <cell r="AT1053">
            <v>5</v>
          </cell>
          <cell r="AZ1053">
            <v>0.5</v>
          </cell>
          <cell r="BA1053">
            <v>0</v>
          </cell>
          <cell r="BB1053">
            <v>0</v>
          </cell>
        </row>
        <row r="1054">
          <cell r="C1054">
            <v>80000101</v>
          </cell>
          <cell r="D1054" t="str">
            <v>森林宝箱</v>
          </cell>
          <cell r="E1054">
            <v>5</v>
          </cell>
          <cell r="F1054">
            <v>55</v>
          </cell>
          <cell r="G1054">
            <v>0</v>
          </cell>
          <cell r="H1054">
            <v>1</v>
          </cell>
          <cell r="I1054">
            <v>70001004</v>
          </cell>
          <cell r="J1054">
            <v>70001001</v>
          </cell>
          <cell r="K1054">
            <v>0</v>
          </cell>
          <cell r="L1054">
            <v>0</v>
          </cell>
          <cell r="M1054">
            <v>1</v>
          </cell>
          <cell r="N1054">
            <v>3</v>
          </cell>
          <cell r="O1054">
            <v>2</v>
          </cell>
          <cell r="P1054">
            <v>1</v>
          </cell>
          <cell r="Q1054">
            <v>9450</v>
          </cell>
          <cell r="R1054">
            <v>675</v>
          </cell>
          <cell r="S1054">
            <v>675</v>
          </cell>
          <cell r="T1054">
            <v>270</v>
          </cell>
          <cell r="U1054">
            <v>270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5</v>
          </cell>
          <cell r="AE1054">
            <v>99</v>
          </cell>
          <cell r="AF1054">
            <v>8</v>
          </cell>
          <cell r="AG1054">
            <v>1</v>
          </cell>
          <cell r="AH1054">
            <v>0</v>
          </cell>
          <cell r="AI1054">
            <v>0</v>
          </cell>
          <cell r="AJ1054">
            <v>1</v>
          </cell>
          <cell r="AK1054">
            <v>0</v>
          </cell>
          <cell r="AL1054">
            <v>0</v>
          </cell>
          <cell r="AM1054" t="str">
            <v>601000111,600010201,601100105,601400101,601100001,601100110,601100108</v>
          </cell>
          <cell r="AO1054">
            <v>0</v>
          </cell>
          <cell r="AP1054">
            <v>1</v>
          </cell>
          <cell r="AQ1054">
            <v>0</v>
          </cell>
          <cell r="AR1054">
            <v>0</v>
          </cell>
          <cell r="AS1054" t="str">
            <v>10010033,1</v>
          </cell>
          <cell r="AT1054">
            <v>0</v>
          </cell>
          <cell r="AZ1054">
            <v>0.5</v>
          </cell>
          <cell r="BA1054">
            <v>0</v>
          </cell>
          <cell r="BB1054">
            <v>0</v>
          </cell>
        </row>
        <row r="1055">
          <cell r="C1055">
            <v>80000201</v>
          </cell>
          <cell r="D1055" t="str">
            <v>荒漠宝箱</v>
          </cell>
          <cell r="E1055">
            <v>5</v>
          </cell>
          <cell r="F1055">
            <v>55</v>
          </cell>
          <cell r="G1055">
            <v>0</v>
          </cell>
          <cell r="H1055">
            <v>1</v>
          </cell>
          <cell r="I1055">
            <v>70001004</v>
          </cell>
          <cell r="J1055">
            <v>70001001</v>
          </cell>
          <cell r="K1055">
            <v>0</v>
          </cell>
          <cell r="L1055">
            <v>0</v>
          </cell>
          <cell r="M1055">
            <v>1</v>
          </cell>
          <cell r="N1055">
            <v>3</v>
          </cell>
          <cell r="O1055">
            <v>2</v>
          </cell>
          <cell r="P1055">
            <v>1</v>
          </cell>
          <cell r="Q1055">
            <v>9450</v>
          </cell>
          <cell r="R1055">
            <v>675</v>
          </cell>
          <cell r="S1055">
            <v>675</v>
          </cell>
          <cell r="T1055">
            <v>270</v>
          </cell>
          <cell r="U1055">
            <v>270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5</v>
          </cell>
          <cell r="AE1055">
            <v>99</v>
          </cell>
          <cell r="AF1055">
            <v>8</v>
          </cell>
          <cell r="AG1055">
            <v>1</v>
          </cell>
          <cell r="AH1055">
            <v>0</v>
          </cell>
          <cell r="AI1055">
            <v>0</v>
          </cell>
          <cell r="AJ1055">
            <v>1</v>
          </cell>
          <cell r="AK1055">
            <v>0</v>
          </cell>
          <cell r="AL1055">
            <v>0</v>
          </cell>
          <cell r="AM1055" t="str">
            <v>601000211,600020201,601100202,601400101,601100001,601100210,601100208</v>
          </cell>
          <cell r="AO1055">
            <v>0</v>
          </cell>
          <cell r="AP1055">
            <v>1</v>
          </cell>
          <cell r="AQ1055">
            <v>0</v>
          </cell>
          <cell r="AR1055">
            <v>0</v>
          </cell>
          <cell r="AS1055" t="str">
            <v>10010033,1</v>
          </cell>
          <cell r="AT1055">
            <v>0</v>
          </cell>
          <cell r="AZ1055">
            <v>0.5</v>
          </cell>
          <cell r="BA1055">
            <v>0</v>
          </cell>
          <cell r="BB1055">
            <v>0</v>
          </cell>
        </row>
        <row r="1056">
          <cell r="C1056">
            <v>80000301</v>
          </cell>
          <cell r="D1056" t="str">
            <v>遗迹宝箱</v>
          </cell>
          <cell r="E1056">
            <v>5</v>
          </cell>
          <cell r="F1056">
            <v>55</v>
          </cell>
          <cell r="G1056">
            <v>0</v>
          </cell>
          <cell r="H1056">
            <v>1</v>
          </cell>
          <cell r="I1056">
            <v>70001004</v>
          </cell>
          <cell r="J1056">
            <v>70001001</v>
          </cell>
          <cell r="K1056">
            <v>0</v>
          </cell>
          <cell r="L1056">
            <v>0</v>
          </cell>
          <cell r="M1056">
            <v>1</v>
          </cell>
          <cell r="N1056">
            <v>3</v>
          </cell>
          <cell r="O1056">
            <v>2</v>
          </cell>
          <cell r="P1056">
            <v>1</v>
          </cell>
          <cell r="Q1056">
            <v>9450</v>
          </cell>
          <cell r="R1056">
            <v>675</v>
          </cell>
          <cell r="S1056">
            <v>675</v>
          </cell>
          <cell r="T1056">
            <v>270</v>
          </cell>
          <cell r="U1056">
            <v>270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5</v>
          </cell>
          <cell r="AE1056">
            <v>99</v>
          </cell>
          <cell r="AF1056">
            <v>8</v>
          </cell>
          <cell r="AG1056">
            <v>1</v>
          </cell>
          <cell r="AH1056">
            <v>0</v>
          </cell>
          <cell r="AI1056">
            <v>0</v>
          </cell>
          <cell r="AJ1056">
            <v>1</v>
          </cell>
          <cell r="AK1056">
            <v>0</v>
          </cell>
          <cell r="AL1056">
            <v>0</v>
          </cell>
          <cell r="AM1056" t="str">
            <v>601000311,600030201,601100306,601400201,601100001,601100310,601100308,601100309</v>
          </cell>
          <cell r="AO1056">
            <v>0</v>
          </cell>
          <cell r="AP1056">
            <v>1</v>
          </cell>
          <cell r="AQ1056">
            <v>0</v>
          </cell>
          <cell r="AR1056">
            <v>0</v>
          </cell>
          <cell r="AS1056" t="str">
            <v>10010033,1</v>
          </cell>
          <cell r="AT1056">
            <v>0</v>
          </cell>
          <cell r="AZ1056">
            <v>0.5</v>
          </cell>
          <cell r="BA1056">
            <v>0</v>
          </cell>
          <cell r="BB1056">
            <v>0</v>
          </cell>
        </row>
        <row r="1057">
          <cell r="C1057">
            <v>80000401</v>
          </cell>
          <cell r="D1057" t="str">
            <v>精灵宝箱</v>
          </cell>
          <cell r="E1057">
            <v>5</v>
          </cell>
          <cell r="F1057">
            <v>55</v>
          </cell>
          <cell r="G1057">
            <v>0</v>
          </cell>
          <cell r="H1057">
            <v>1</v>
          </cell>
          <cell r="I1057">
            <v>70001004</v>
          </cell>
          <cell r="J1057">
            <v>70001001</v>
          </cell>
          <cell r="K1057">
            <v>0</v>
          </cell>
          <cell r="L1057">
            <v>0</v>
          </cell>
          <cell r="M1057">
            <v>1</v>
          </cell>
          <cell r="N1057">
            <v>3</v>
          </cell>
          <cell r="O1057">
            <v>2</v>
          </cell>
          <cell r="P1057">
            <v>1</v>
          </cell>
          <cell r="Q1057">
            <v>9450</v>
          </cell>
          <cell r="R1057">
            <v>675</v>
          </cell>
          <cell r="S1057">
            <v>675</v>
          </cell>
          <cell r="T1057">
            <v>270</v>
          </cell>
          <cell r="U1057">
            <v>270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5</v>
          </cell>
          <cell r="AE1057">
            <v>99</v>
          </cell>
          <cell r="AF1057">
            <v>8</v>
          </cell>
          <cell r="AG1057">
            <v>1</v>
          </cell>
          <cell r="AH1057">
            <v>0</v>
          </cell>
          <cell r="AI1057">
            <v>0</v>
          </cell>
          <cell r="AJ1057">
            <v>1</v>
          </cell>
          <cell r="AK1057">
            <v>0</v>
          </cell>
          <cell r="AL1057">
            <v>0</v>
          </cell>
          <cell r="AM1057" t="str">
            <v>601000411,600040201,601100405,601400301,601100001,601100410,601100408,601100409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 t="str">
            <v>10010033,1</v>
          </cell>
          <cell r="AT1057">
            <v>0</v>
          </cell>
          <cell r="AZ1057">
            <v>0.5</v>
          </cell>
          <cell r="BA1057">
            <v>0</v>
          </cell>
          <cell r="BB1057">
            <v>0</v>
          </cell>
        </row>
        <row r="1058">
          <cell r="C1058">
            <v>80000501</v>
          </cell>
          <cell r="D1058" t="str">
            <v>影月宝箱</v>
          </cell>
          <cell r="E1058">
            <v>5</v>
          </cell>
          <cell r="F1058">
            <v>55</v>
          </cell>
          <cell r="G1058">
            <v>0</v>
          </cell>
          <cell r="H1058">
            <v>1</v>
          </cell>
          <cell r="I1058">
            <v>70001004</v>
          </cell>
          <cell r="J1058">
            <v>70001001</v>
          </cell>
          <cell r="K1058">
            <v>0</v>
          </cell>
          <cell r="L1058">
            <v>0</v>
          </cell>
          <cell r="M1058">
            <v>1</v>
          </cell>
          <cell r="N1058">
            <v>3</v>
          </cell>
          <cell r="O1058">
            <v>2</v>
          </cell>
          <cell r="P1058">
            <v>1</v>
          </cell>
          <cell r="Q1058">
            <v>9450</v>
          </cell>
          <cell r="R1058">
            <v>675</v>
          </cell>
          <cell r="S1058">
            <v>675</v>
          </cell>
          <cell r="T1058">
            <v>270</v>
          </cell>
          <cell r="U1058">
            <v>270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5</v>
          </cell>
          <cell r="AE1058">
            <v>99</v>
          </cell>
          <cell r="AF1058">
            <v>8</v>
          </cell>
          <cell r="AG1058">
            <v>1</v>
          </cell>
          <cell r="AH1058">
            <v>0</v>
          </cell>
          <cell r="AI1058">
            <v>0</v>
          </cell>
          <cell r="AJ1058">
            <v>1</v>
          </cell>
          <cell r="AK1058">
            <v>0</v>
          </cell>
          <cell r="AL1058">
            <v>0</v>
          </cell>
          <cell r="AM1058" t="str">
            <v>601000511,600050201,601100503,601400401,601100001,601100510,601100508,601100509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 t="str">
            <v>10010033,1</v>
          </cell>
          <cell r="AT1058">
            <v>0</v>
          </cell>
          <cell r="AZ1058">
            <v>0.5</v>
          </cell>
          <cell r="BA1058">
            <v>0</v>
          </cell>
          <cell r="BB1058">
            <v>0</v>
          </cell>
        </row>
        <row r="1059">
          <cell r="C1059">
            <v>80001101</v>
          </cell>
          <cell r="D1059" t="str">
            <v>神秘-森林宝箱</v>
          </cell>
          <cell r="E1059">
            <v>5</v>
          </cell>
          <cell r="F1059">
            <v>56</v>
          </cell>
          <cell r="G1059">
            <v>0</v>
          </cell>
          <cell r="H1059">
            <v>1</v>
          </cell>
          <cell r="I1059">
            <v>70001004</v>
          </cell>
          <cell r="J1059">
            <v>70001001</v>
          </cell>
          <cell r="K1059">
            <v>0</v>
          </cell>
          <cell r="L1059">
            <v>0</v>
          </cell>
          <cell r="M1059">
            <v>1</v>
          </cell>
          <cell r="N1059">
            <v>3</v>
          </cell>
          <cell r="O1059">
            <v>2</v>
          </cell>
          <cell r="P1059">
            <v>1</v>
          </cell>
          <cell r="Q1059">
            <v>9450</v>
          </cell>
          <cell r="R1059">
            <v>675</v>
          </cell>
          <cell r="S1059">
            <v>675</v>
          </cell>
          <cell r="T1059">
            <v>270</v>
          </cell>
          <cell r="U1059">
            <v>270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5</v>
          </cell>
          <cell r="AE1059">
            <v>99</v>
          </cell>
          <cell r="AF1059">
            <v>8</v>
          </cell>
          <cell r="AG1059">
            <v>1</v>
          </cell>
          <cell r="AH1059">
            <v>0</v>
          </cell>
          <cell r="AI1059">
            <v>0</v>
          </cell>
          <cell r="AJ1059">
            <v>1</v>
          </cell>
          <cell r="AK1059">
            <v>0</v>
          </cell>
          <cell r="AL1059">
            <v>0</v>
          </cell>
          <cell r="AM1059" t="str">
            <v>601000111,600010201,601100105,601400101,601100001,601100110,601100108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T1059">
            <v>0</v>
          </cell>
          <cell r="AZ1059">
            <v>0.5</v>
          </cell>
          <cell r="BA1059">
            <v>0</v>
          </cell>
          <cell r="BB1059">
            <v>0</v>
          </cell>
        </row>
        <row r="1060">
          <cell r="C1060">
            <v>80001201</v>
          </cell>
          <cell r="D1060" t="str">
            <v>神秘-荒漠宝箱</v>
          </cell>
          <cell r="E1060">
            <v>5</v>
          </cell>
          <cell r="F1060">
            <v>56</v>
          </cell>
          <cell r="G1060">
            <v>0</v>
          </cell>
          <cell r="H1060">
            <v>1</v>
          </cell>
          <cell r="I1060">
            <v>70001004</v>
          </cell>
          <cell r="J1060">
            <v>70001001</v>
          </cell>
          <cell r="K1060">
            <v>0</v>
          </cell>
          <cell r="L1060">
            <v>0</v>
          </cell>
          <cell r="M1060">
            <v>1</v>
          </cell>
          <cell r="N1060">
            <v>3</v>
          </cell>
          <cell r="O1060">
            <v>2</v>
          </cell>
          <cell r="P1060">
            <v>1</v>
          </cell>
          <cell r="Q1060">
            <v>9450</v>
          </cell>
          <cell r="R1060">
            <v>675</v>
          </cell>
          <cell r="S1060">
            <v>675</v>
          </cell>
          <cell r="T1060">
            <v>270</v>
          </cell>
          <cell r="U1060">
            <v>270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5</v>
          </cell>
          <cell r="AE1060">
            <v>99</v>
          </cell>
          <cell r="AF1060">
            <v>8</v>
          </cell>
          <cell r="AG1060">
            <v>1</v>
          </cell>
          <cell r="AH1060">
            <v>0</v>
          </cell>
          <cell r="AI1060">
            <v>0</v>
          </cell>
          <cell r="AJ1060">
            <v>1</v>
          </cell>
          <cell r="AK1060">
            <v>0</v>
          </cell>
          <cell r="AL1060">
            <v>0</v>
          </cell>
          <cell r="AM1060" t="str">
            <v>601000211,600020201,601100202,601400101,601100001,601100210,601100208</v>
          </cell>
          <cell r="AO1060">
            <v>0</v>
          </cell>
          <cell r="AP1060">
            <v>1</v>
          </cell>
          <cell r="AQ1060">
            <v>0</v>
          </cell>
          <cell r="AR1060">
            <v>0</v>
          </cell>
          <cell r="AT1060">
            <v>0</v>
          </cell>
          <cell r="AZ1060">
            <v>0.5</v>
          </cell>
          <cell r="BA1060">
            <v>0</v>
          </cell>
          <cell r="BB1060">
            <v>0</v>
          </cell>
        </row>
        <row r="1061">
          <cell r="C1061">
            <v>80001301</v>
          </cell>
          <cell r="D1061" t="str">
            <v>神秘-遗迹宝箱</v>
          </cell>
          <cell r="E1061">
            <v>5</v>
          </cell>
          <cell r="F1061">
            <v>56</v>
          </cell>
          <cell r="G1061">
            <v>0</v>
          </cell>
          <cell r="H1061">
            <v>1</v>
          </cell>
          <cell r="I1061">
            <v>70001004</v>
          </cell>
          <cell r="J1061">
            <v>70001001</v>
          </cell>
          <cell r="K1061">
            <v>0</v>
          </cell>
          <cell r="L1061">
            <v>0</v>
          </cell>
          <cell r="M1061">
            <v>1</v>
          </cell>
          <cell r="N1061">
            <v>3</v>
          </cell>
          <cell r="O1061">
            <v>2</v>
          </cell>
          <cell r="P1061">
            <v>1</v>
          </cell>
          <cell r="Q1061">
            <v>9450</v>
          </cell>
          <cell r="R1061">
            <v>675</v>
          </cell>
          <cell r="S1061">
            <v>675</v>
          </cell>
          <cell r="T1061">
            <v>270</v>
          </cell>
          <cell r="U1061">
            <v>270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5</v>
          </cell>
          <cell r="AE1061">
            <v>99</v>
          </cell>
          <cell r="AF1061">
            <v>8</v>
          </cell>
          <cell r="AG1061">
            <v>1</v>
          </cell>
          <cell r="AH1061">
            <v>0</v>
          </cell>
          <cell r="AI1061">
            <v>0</v>
          </cell>
          <cell r="AJ1061">
            <v>1</v>
          </cell>
          <cell r="AK1061">
            <v>0</v>
          </cell>
          <cell r="AL1061">
            <v>0</v>
          </cell>
          <cell r="AM1061" t="str">
            <v>601000311,600030201,601100306,601400201,601100001,601100310,601100308,601100309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T1061">
            <v>0</v>
          </cell>
          <cell r="AZ1061">
            <v>0.5</v>
          </cell>
          <cell r="BA1061">
            <v>0</v>
          </cell>
          <cell r="BB1061">
            <v>0</v>
          </cell>
        </row>
        <row r="1062">
          <cell r="C1062">
            <v>80001401</v>
          </cell>
          <cell r="D1062" t="str">
            <v>神秘-精灵宝箱</v>
          </cell>
          <cell r="E1062">
            <v>5</v>
          </cell>
          <cell r="F1062">
            <v>56</v>
          </cell>
          <cell r="G1062">
            <v>0</v>
          </cell>
          <cell r="H1062">
            <v>1</v>
          </cell>
          <cell r="I1062">
            <v>70001004</v>
          </cell>
          <cell r="J1062">
            <v>70001001</v>
          </cell>
          <cell r="K1062">
            <v>0</v>
          </cell>
          <cell r="L1062">
            <v>0</v>
          </cell>
          <cell r="M1062">
            <v>1</v>
          </cell>
          <cell r="N1062">
            <v>3</v>
          </cell>
          <cell r="O1062">
            <v>2</v>
          </cell>
          <cell r="P1062">
            <v>1</v>
          </cell>
          <cell r="Q1062">
            <v>9450</v>
          </cell>
          <cell r="R1062">
            <v>675</v>
          </cell>
          <cell r="S1062">
            <v>675</v>
          </cell>
          <cell r="T1062">
            <v>270</v>
          </cell>
          <cell r="U1062">
            <v>270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5</v>
          </cell>
          <cell r="AE1062">
            <v>99</v>
          </cell>
          <cell r="AF1062">
            <v>8</v>
          </cell>
          <cell r="AG1062">
            <v>1</v>
          </cell>
          <cell r="AH1062">
            <v>0</v>
          </cell>
          <cell r="AI1062">
            <v>0</v>
          </cell>
          <cell r="AJ1062">
            <v>1</v>
          </cell>
          <cell r="AK1062">
            <v>0</v>
          </cell>
          <cell r="AL1062">
            <v>0</v>
          </cell>
          <cell r="AM1062" t="str">
            <v>601000411,600040201,601100405,601400301,601100001,601100410,601100408,601100409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T1062">
            <v>0</v>
          </cell>
          <cell r="AZ1062">
            <v>0.5</v>
          </cell>
          <cell r="BA1062">
            <v>0</v>
          </cell>
          <cell r="BB1062">
            <v>0</v>
          </cell>
        </row>
        <row r="1063">
          <cell r="C1063">
            <v>80001501</v>
          </cell>
          <cell r="D1063" t="str">
            <v>神秘-影月宝箱</v>
          </cell>
          <cell r="E1063">
            <v>5</v>
          </cell>
          <cell r="F1063">
            <v>56</v>
          </cell>
          <cell r="G1063">
            <v>0</v>
          </cell>
          <cell r="H1063">
            <v>1</v>
          </cell>
          <cell r="I1063">
            <v>70001004</v>
          </cell>
          <cell r="J1063">
            <v>70001001</v>
          </cell>
          <cell r="K1063">
            <v>0</v>
          </cell>
          <cell r="L1063">
            <v>0</v>
          </cell>
          <cell r="M1063">
            <v>1</v>
          </cell>
          <cell r="N1063">
            <v>3</v>
          </cell>
          <cell r="O1063">
            <v>2</v>
          </cell>
          <cell r="P1063">
            <v>1</v>
          </cell>
          <cell r="Q1063">
            <v>9450</v>
          </cell>
          <cell r="R1063">
            <v>675</v>
          </cell>
          <cell r="S1063">
            <v>675</v>
          </cell>
          <cell r="T1063">
            <v>270</v>
          </cell>
          <cell r="U1063">
            <v>270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5</v>
          </cell>
          <cell r="AE1063">
            <v>99</v>
          </cell>
          <cell r="AF1063">
            <v>8</v>
          </cell>
          <cell r="AG1063">
            <v>1</v>
          </cell>
          <cell r="AH1063">
            <v>0</v>
          </cell>
          <cell r="AI1063">
            <v>0</v>
          </cell>
          <cell r="AJ1063">
            <v>1</v>
          </cell>
          <cell r="AK1063">
            <v>0</v>
          </cell>
          <cell r="AL1063">
            <v>0</v>
          </cell>
          <cell r="AM1063" t="str">
            <v>601000511,600050201,601100503,601400401,601100001,601100510,601100508,601100509</v>
          </cell>
          <cell r="AO1063">
            <v>0</v>
          </cell>
          <cell r="AP1063">
            <v>1</v>
          </cell>
          <cell r="AQ1063">
            <v>0</v>
          </cell>
          <cell r="AR1063">
            <v>0</v>
          </cell>
          <cell r="AT1063">
            <v>0</v>
          </cell>
          <cell r="AZ1063">
            <v>0.5</v>
          </cell>
          <cell r="BA1063">
            <v>0</v>
          </cell>
          <cell r="BB1063">
            <v>0</v>
          </cell>
        </row>
        <row r="1064">
          <cell r="C1064">
            <v>80002001</v>
          </cell>
          <cell r="D1064" t="str">
            <v>小木箱</v>
          </cell>
          <cell r="E1064">
            <v>5</v>
          </cell>
          <cell r="F1064">
            <v>55</v>
          </cell>
          <cell r="G1064">
            <v>1</v>
          </cell>
          <cell r="H1064">
            <v>0</v>
          </cell>
          <cell r="I1064">
            <v>70001004</v>
          </cell>
          <cell r="J1064">
            <v>70001001</v>
          </cell>
          <cell r="K1064">
            <v>0</v>
          </cell>
          <cell r="L1064">
            <v>0</v>
          </cell>
          <cell r="M1064">
            <v>1</v>
          </cell>
          <cell r="N1064">
            <v>3</v>
          </cell>
          <cell r="O1064">
            <v>2</v>
          </cell>
          <cell r="P1064">
            <v>1</v>
          </cell>
          <cell r="Q1064">
            <v>9450</v>
          </cell>
          <cell r="R1064">
            <v>675</v>
          </cell>
          <cell r="S1064">
            <v>675</v>
          </cell>
          <cell r="T1064">
            <v>270</v>
          </cell>
          <cell r="U1064">
            <v>270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5</v>
          </cell>
          <cell r="AE1064">
            <v>99</v>
          </cell>
          <cell r="AF1064">
            <v>8</v>
          </cell>
          <cell r="AG1064">
            <v>1</v>
          </cell>
          <cell r="AH1064">
            <v>0</v>
          </cell>
          <cell r="AI1064">
            <v>0</v>
          </cell>
          <cell r="AJ1064">
            <v>1</v>
          </cell>
          <cell r="AK1064">
            <v>1</v>
          </cell>
          <cell r="AL1064">
            <v>0</v>
          </cell>
          <cell r="AM1064">
            <v>60300101</v>
          </cell>
          <cell r="AN1064" t="str">
            <v>1;19;601000101,600010101,601300101,601100001,601100110@20;29;601000201,600020101,601300101,601100001,601100210@30;39;601000301,600030101,601300201,601100001,601100310@40;49;601000401,600040101,601300301,601100001,601100410@50;999;601000501,600050101,601300401,601100001,601100510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T1064">
            <v>0</v>
          </cell>
          <cell r="AW1064">
            <v>3600</v>
          </cell>
          <cell r="AZ1064">
            <v>0.5</v>
          </cell>
          <cell r="BA1064">
            <v>0</v>
          </cell>
          <cell r="BB1064">
            <v>0</v>
          </cell>
        </row>
        <row r="1065">
          <cell r="C1065">
            <v>80002002</v>
          </cell>
          <cell r="D1065" t="str">
            <v>遗落的小宝箱</v>
          </cell>
          <cell r="E1065">
            <v>5</v>
          </cell>
          <cell r="F1065">
            <v>55</v>
          </cell>
          <cell r="G1065">
            <v>1</v>
          </cell>
          <cell r="H1065">
            <v>0</v>
          </cell>
          <cell r="I1065">
            <v>70001004</v>
          </cell>
          <cell r="J1065">
            <v>70001001</v>
          </cell>
          <cell r="K1065">
            <v>0</v>
          </cell>
          <cell r="L1065">
            <v>0</v>
          </cell>
          <cell r="M1065">
            <v>1</v>
          </cell>
          <cell r="N1065">
            <v>3</v>
          </cell>
          <cell r="O1065">
            <v>2</v>
          </cell>
          <cell r="P1065">
            <v>1</v>
          </cell>
          <cell r="Q1065">
            <v>9450</v>
          </cell>
          <cell r="R1065">
            <v>675</v>
          </cell>
          <cell r="S1065">
            <v>675</v>
          </cell>
          <cell r="T1065">
            <v>270</v>
          </cell>
          <cell r="U1065">
            <v>270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5</v>
          </cell>
          <cell r="AE1065">
            <v>99</v>
          </cell>
          <cell r="AF1065">
            <v>8</v>
          </cell>
          <cell r="AG1065">
            <v>1</v>
          </cell>
          <cell r="AH1065">
            <v>0</v>
          </cell>
          <cell r="AI1065">
            <v>0</v>
          </cell>
          <cell r="AJ1065">
            <v>1</v>
          </cell>
          <cell r="AK1065">
            <v>1</v>
          </cell>
          <cell r="AL1065">
            <v>0</v>
          </cell>
          <cell r="AM1065">
            <v>60300201</v>
          </cell>
          <cell r="AN1065" t="str">
            <v>1;19;601000111,600010101,601300101,601100001,601100110@20;29;601000201,600020101,601300101,601100001,601100210@30;39;601000301,600030101,601300201,601100001,601100310@40;49;601000401,600040101,601300301,601100001,601100410@50;999;601000501,600050101,601300401,601100001,601100510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T1065">
            <v>0</v>
          </cell>
          <cell r="AW1065">
            <v>3600</v>
          </cell>
          <cell r="AZ1065">
            <v>0.5</v>
          </cell>
          <cell r="BA1065">
            <v>0</v>
          </cell>
          <cell r="BB1065">
            <v>0</v>
          </cell>
        </row>
        <row r="1066">
          <cell r="C1066">
            <v>80002003</v>
          </cell>
          <cell r="D1066" t="str">
            <v>胜利者的大宝箱</v>
          </cell>
          <cell r="E1066">
            <v>5</v>
          </cell>
          <cell r="F1066">
            <v>55</v>
          </cell>
          <cell r="G1066">
            <v>1</v>
          </cell>
          <cell r="H1066">
            <v>0</v>
          </cell>
          <cell r="I1066">
            <v>70001004</v>
          </cell>
          <cell r="J1066">
            <v>70001001</v>
          </cell>
          <cell r="K1066">
            <v>0</v>
          </cell>
          <cell r="L1066">
            <v>0</v>
          </cell>
          <cell r="M1066">
            <v>1</v>
          </cell>
          <cell r="N1066">
            <v>3</v>
          </cell>
          <cell r="O1066">
            <v>2</v>
          </cell>
          <cell r="P1066">
            <v>1</v>
          </cell>
          <cell r="Q1066">
            <v>9450</v>
          </cell>
          <cell r="R1066">
            <v>675</v>
          </cell>
          <cell r="S1066">
            <v>675</v>
          </cell>
          <cell r="T1066">
            <v>270</v>
          </cell>
          <cell r="U1066">
            <v>270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5</v>
          </cell>
          <cell r="AE1066">
            <v>99</v>
          </cell>
          <cell r="AF1066">
            <v>8</v>
          </cell>
          <cell r="AG1066">
            <v>1</v>
          </cell>
          <cell r="AH1066">
            <v>0</v>
          </cell>
          <cell r="AI1066">
            <v>0</v>
          </cell>
          <cell r="AJ1066">
            <v>1</v>
          </cell>
          <cell r="AK1066">
            <v>1</v>
          </cell>
          <cell r="AL1066">
            <v>0</v>
          </cell>
          <cell r="AM1066">
            <v>60300301</v>
          </cell>
          <cell r="AN1066" t="str">
            <v>1;19;601000111,600010201,601100105,601400101,601100001,601100110,601100108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1066">
            <v>0</v>
          </cell>
          <cell r="AP1066">
            <v>0</v>
          </cell>
          <cell r="AQ1066">
            <v>0</v>
          </cell>
          <cell r="AR1066">
            <v>0</v>
          </cell>
          <cell r="AT1066">
            <v>0</v>
          </cell>
          <cell r="AW1066">
            <v>3600</v>
          </cell>
          <cell r="AZ1066">
            <v>0.5</v>
          </cell>
          <cell r="BA1066">
            <v>0</v>
          </cell>
          <cell r="BB1066">
            <v>0</v>
          </cell>
        </row>
        <row r="1067">
          <cell r="C1067">
            <v>80002004</v>
          </cell>
          <cell r="D1067" t="str">
            <v>遗忘者的大宝箱</v>
          </cell>
          <cell r="E1067">
            <v>5</v>
          </cell>
          <cell r="F1067">
            <v>55</v>
          </cell>
          <cell r="G1067">
            <v>1</v>
          </cell>
          <cell r="H1067">
            <v>0</v>
          </cell>
          <cell r="I1067">
            <v>70001004</v>
          </cell>
          <cell r="J1067">
            <v>70001001</v>
          </cell>
          <cell r="K1067">
            <v>0</v>
          </cell>
          <cell r="L1067">
            <v>0</v>
          </cell>
          <cell r="M1067">
            <v>1</v>
          </cell>
          <cell r="N1067">
            <v>3</v>
          </cell>
          <cell r="O1067">
            <v>2</v>
          </cell>
          <cell r="P1067">
            <v>1</v>
          </cell>
          <cell r="Q1067">
            <v>9450</v>
          </cell>
          <cell r="R1067">
            <v>675</v>
          </cell>
          <cell r="S1067">
            <v>675</v>
          </cell>
          <cell r="T1067">
            <v>270</v>
          </cell>
          <cell r="U1067">
            <v>270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5</v>
          </cell>
          <cell r="AE1067">
            <v>99</v>
          </cell>
          <cell r="AF1067">
            <v>8</v>
          </cell>
          <cell r="AG1067">
            <v>1</v>
          </cell>
          <cell r="AH1067">
            <v>0</v>
          </cell>
          <cell r="AI1067">
            <v>0</v>
          </cell>
          <cell r="AJ1067">
            <v>1</v>
          </cell>
          <cell r="AK1067">
            <v>1</v>
          </cell>
          <cell r="AL1067">
            <v>0</v>
          </cell>
          <cell r="AM1067">
            <v>60300301</v>
          </cell>
          <cell r="AN1067" t="str">
            <v>1;19;601000111,600010201,601100105,601400101,601100001,601100110,601100108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1067">
            <v>0</v>
          </cell>
          <cell r="AP1067">
            <v>0</v>
          </cell>
          <cell r="AQ1067">
            <v>0</v>
          </cell>
          <cell r="AR1067">
            <v>0</v>
          </cell>
          <cell r="AS1067" t="str">
            <v>10010033,1</v>
          </cell>
          <cell r="AT1067">
            <v>0</v>
          </cell>
          <cell r="AW1067">
            <v>3600</v>
          </cell>
          <cell r="AZ1067">
            <v>0.5</v>
          </cell>
          <cell r="BA1067">
            <v>0</v>
          </cell>
          <cell r="BB1067">
            <v>0</v>
          </cell>
        </row>
        <row r="1068">
          <cell r="C1068">
            <v>80003001</v>
          </cell>
          <cell r="D1068" t="str">
            <v>战场物资箱</v>
          </cell>
          <cell r="E1068">
            <v>5</v>
          </cell>
          <cell r="F1068">
            <v>55</v>
          </cell>
          <cell r="G1068">
            <v>1</v>
          </cell>
          <cell r="H1068">
            <v>0</v>
          </cell>
          <cell r="I1068">
            <v>70001004</v>
          </cell>
          <cell r="J1068">
            <v>70001001</v>
          </cell>
          <cell r="K1068">
            <v>0</v>
          </cell>
          <cell r="L1068">
            <v>0</v>
          </cell>
          <cell r="M1068">
            <v>1</v>
          </cell>
          <cell r="N1068">
            <v>3</v>
          </cell>
          <cell r="O1068">
            <v>2</v>
          </cell>
          <cell r="P1068">
            <v>1</v>
          </cell>
          <cell r="Q1068">
            <v>9450</v>
          </cell>
          <cell r="R1068">
            <v>675</v>
          </cell>
          <cell r="S1068">
            <v>675</v>
          </cell>
          <cell r="T1068">
            <v>270</v>
          </cell>
          <cell r="U1068">
            <v>270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5</v>
          </cell>
          <cell r="AE1068">
            <v>99</v>
          </cell>
          <cell r="AF1068">
            <v>8</v>
          </cell>
          <cell r="AG1068">
            <v>1</v>
          </cell>
          <cell r="AH1068">
            <v>0</v>
          </cell>
          <cell r="AI1068">
            <v>0</v>
          </cell>
          <cell r="AJ1068">
            <v>1</v>
          </cell>
          <cell r="AK1068">
            <v>1</v>
          </cell>
          <cell r="AL1068">
            <v>0</v>
          </cell>
          <cell r="AM1068">
            <v>60300201</v>
          </cell>
          <cell r="AN1068" t="str">
            <v>1;19;601000111,600010101,601300101,601100001,601100110@20;29;601000201,600020101,601300101,601100001,601100210@30;39;601000301,600030101,601300201,601100001,601100310@40;49;601000401,600040101,601300301,601100001,601100410@50;999;601000501,600050101,601300401,601100001,601100510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T1068">
            <v>0</v>
          </cell>
          <cell r="AW1068">
            <v>3600</v>
          </cell>
          <cell r="AZ1068">
            <v>0.5</v>
          </cell>
          <cell r="BA1068">
            <v>0</v>
          </cell>
          <cell r="BB1068">
            <v>0</v>
          </cell>
        </row>
        <row r="1069">
          <cell r="C1069">
            <v>80003002</v>
          </cell>
          <cell r="D1069" t="str">
            <v>胜利者宝箱</v>
          </cell>
          <cell r="E1069">
            <v>5</v>
          </cell>
          <cell r="F1069">
            <v>55</v>
          </cell>
          <cell r="G1069">
            <v>1</v>
          </cell>
          <cell r="H1069">
            <v>0</v>
          </cell>
          <cell r="I1069">
            <v>70001004</v>
          </cell>
          <cell r="J1069">
            <v>70001001</v>
          </cell>
          <cell r="K1069">
            <v>0</v>
          </cell>
          <cell r="L1069">
            <v>0</v>
          </cell>
          <cell r="M1069">
            <v>1</v>
          </cell>
          <cell r="N1069">
            <v>3</v>
          </cell>
          <cell r="O1069">
            <v>2</v>
          </cell>
          <cell r="P1069">
            <v>1</v>
          </cell>
          <cell r="Q1069">
            <v>9450</v>
          </cell>
          <cell r="R1069">
            <v>675</v>
          </cell>
          <cell r="S1069">
            <v>675</v>
          </cell>
          <cell r="T1069">
            <v>270</v>
          </cell>
          <cell r="U1069">
            <v>270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5</v>
          </cell>
          <cell r="AE1069">
            <v>99</v>
          </cell>
          <cell r="AF1069">
            <v>8</v>
          </cell>
          <cell r="AG1069">
            <v>1</v>
          </cell>
          <cell r="AH1069">
            <v>0</v>
          </cell>
          <cell r="AI1069">
            <v>0</v>
          </cell>
          <cell r="AJ1069">
            <v>1</v>
          </cell>
          <cell r="AK1069">
            <v>1</v>
          </cell>
          <cell r="AL1069">
            <v>0</v>
          </cell>
          <cell r="AM1069">
            <v>60300301</v>
          </cell>
          <cell r="AN1069" t="str">
            <v>1;19;601000111,600010201,601100105,601400101,601100001,601100110,601100108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T1069">
            <v>0</v>
          </cell>
          <cell r="AW1069">
            <v>3600</v>
          </cell>
          <cell r="AZ1069">
            <v>0.5</v>
          </cell>
          <cell r="BA1069">
            <v>0</v>
          </cell>
          <cell r="BB1069">
            <v>0</v>
          </cell>
        </row>
        <row r="1070">
          <cell r="C1070">
            <v>80004001</v>
          </cell>
          <cell r="D1070" t="str">
            <v>被翻开的宠灵书</v>
          </cell>
          <cell r="E1070">
            <v>5</v>
          </cell>
          <cell r="F1070">
            <v>57</v>
          </cell>
          <cell r="G1070">
            <v>1</v>
          </cell>
          <cell r="H1070">
            <v>0</v>
          </cell>
          <cell r="I1070">
            <v>70001004</v>
          </cell>
          <cell r="J1070">
            <v>70001001</v>
          </cell>
          <cell r="K1070">
            <v>0</v>
          </cell>
          <cell r="L1070">
            <v>0</v>
          </cell>
          <cell r="M1070">
            <v>1</v>
          </cell>
          <cell r="N1070">
            <v>3</v>
          </cell>
          <cell r="O1070">
            <v>2</v>
          </cell>
          <cell r="P1070">
            <v>1</v>
          </cell>
          <cell r="Q1070">
            <v>9450</v>
          </cell>
          <cell r="R1070">
            <v>675</v>
          </cell>
          <cell r="S1070">
            <v>675</v>
          </cell>
          <cell r="T1070">
            <v>270</v>
          </cell>
          <cell r="U1070">
            <v>270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5</v>
          </cell>
          <cell r="AE1070">
            <v>99</v>
          </cell>
          <cell r="AF1070">
            <v>8</v>
          </cell>
          <cell r="AG1070">
            <v>1</v>
          </cell>
          <cell r="AH1070">
            <v>0</v>
          </cell>
          <cell r="AI1070">
            <v>0</v>
          </cell>
          <cell r="AJ1070">
            <v>1</v>
          </cell>
          <cell r="AK1070">
            <v>1</v>
          </cell>
          <cell r="AL1070">
            <v>0</v>
          </cell>
          <cell r="AM1070">
            <v>60302101</v>
          </cell>
          <cell r="AO1070">
            <v>0</v>
          </cell>
          <cell r="AP1070">
            <v>0</v>
          </cell>
          <cell r="AQ1070">
            <v>0</v>
          </cell>
          <cell r="AR1070">
            <v>0</v>
          </cell>
          <cell r="AT1070">
            <v>0</v>
          </cell>
          <cell r="AW1070">
            <v>3600</v>
          </cell>
          <cell r="AZ1070">
            <v>0.5</v>
          </cell>
          <cell r="BA1070">
            <v>0</v>
          </cell>
          <cell r="BB1070">
            <v>0</v>
          </cell>
        </row>
        <row r="1071">
          <cell r="C1071">
            <v>80004002</v>
          </cell>
          <cell r="D1071" t="str">
            <v>完整的宠灵书</v>
          </cell>
          <cell r="E1071">
            <v>5</v>
          </cell>
          <cell r="F1071">
            <v>57</v>
          </cell>
          <cell r="G1071">
            <v>1</v>
          </cell>
          <cell r="H1071">
            <v>0</v>
          </cell>
          <cell r="I1071">
            <v>70001004</v>
          </cell>
          <cell r="J1071">
            <v>70001001</v>
          </cell>
          <cell r="K1071">
            <v>0</v>
          </cell>
          <cell r="L1071">
            <v>0</v>
          </cell>
          <cell r="M1071">
            <v>1</v>
          </cell>
          <cell r="N1071">
            <v>3</v>
          </cell>
          <cell r="O1071">
            <v>2</v>
          </cell>
          <cell r="P1071">
            <v>1</v>
          </cell>
          <cell r="Q1071">
            <v>9450</v>
          </cell>
          <cell r="R1071">
            <v>675</v>
          </cell>
          <cell r="S1071">
            <v>675</v>
          </cell>
          <cell r="T1071">
            <v>270</v>
          </cell>
          <cell r="U1071">
            <v>270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5</v>
          </cell>
          <cell r="AE1071">
            <v>99</v>
          </cell>
          <cell r="AF1071">
            <v>8</v>
          </cell>
          <cell r="AG1071">
            <v>1</v>
          </cell>
          <cell r="AH1071">
            <v>0</v>
          </cell>
          <cell r="AI1071">
            <v>0</v>
          </cell>
          <cell r="AJ1071">
            <v>1</v>
          </cell>
          <cell r="AK1071">
            <v>1</v>
          </cell>
          <cell r="AL1071">
            <v>0</v>
          </cell>
          <cell r="AM1071">
            <v>60302201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T1071">
            <v>0</v>
          </cell>
          <cell r="AW1071">
            <v>3600</v>
          </cell>
          <cell r="AZ1071">
            <v>0.5</v>
          </cell>
          <cell r="BA1071">
            <v>0</v>
          </cell>
          <cell r="BB1071">
            <v>0</v>
          </cell>
        </row>
        <row r="1072">
          <cell r="C1072">
            <v>80004003</v>
          </cell>
          <cell r="D1072" t="str">
            <v>珍藏的宠灵书</v>
          </cell>
          <cell r="E1072">
            <v>5</v>
          </cell>
          <cell r="F1072">
            <v>57</v>
          </cell>
          <cell r="G1072">
            <v>1</v>
          </cell>
          <cell r="H1072">
            <v>0</v>
          </cell>
          <cell r="I1072">
            <v>70001004</v>
          </cell>
          <cell r="J1072">
            <v>70001001</v>
          </cell>
          <cell r="K1072">
            <v>0</v>
          </cell>
          <cell r="L1072">
            <v>0</v>
          </cell>
          <cell r="M1072">
            <v>1</v>
          </cell>
          <cell r="N1072">
            <v>3</v>
          </cell>
          <cell r="O1072">
            <v>2</v>
          </cell>
          <cell r="P1072">
            <v>1</v>
          </cell>
          <cell r="Q1072">
            <v>9450</v>
          </cell>
          <cell r="R1072">
            <v>675</v>
          </cell>
          <cell r="S1072">
            <v>675</v>
          </cell>
          <cell r="T1072">
            <v>270</v>
          </cell>
          <cell r="U1072">
            <v>270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5</v>
          </cell>
          <cell r="AE1072">
            <v>99</v>
          </cell>
          <cell r="AF1072">
            <v>8</v>
          </cell>
          <cell r="AG1072">
            <v>1</v>
          </cell>
          <cell r="AH1072">
            <v>0</v>
          </cell>
          <cell r="AI1072">
            <v>0</v>
          </cell>
          <cell r="AJ1072">
            <v>1</v>
          </cell>
          <cell r="AK1072">
            <v>1</v>
          </cell>
          <cell r="AL1072">
            <v>0</v>
          </cell>
          <cell r="AM1072">
            <v>60302301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T1072">
            <v>0</v>
          </cell>
          <cell r="AW1072">
            <v>3600</v>
          </cell>
          <cell r="AZ1072">
            <v>0.5</v>
          </cell>
          <cell r="BA1072">
            <v>0</v>
          </cell>
          <cell r="BB1072">
            <v>0</v>
          </cell>
        </row>
        <row r="1073">
          <cell r="C1073">
            <v>80005001</v>
          </cell>
          <cell r="D1073" t="str">
            <v>奇遇宠物：小鸭鸭</v>
          </cell>
          <cell r="E1073">
            <v>5</v>
          </cell>
          <cell r="F1073">
            <v>58</v>
          </cell>
          <cell r="G1073">
            <v>1</v>
          </cell>
          <cell r="H1073">
            <v>0</v>
          </cell>
          <cell r="I1073">
            <v>70001004</v>
          </cell>
          <cell r="J1073">
            <v>70001001</v>
          </cell>
          <cell r="K1073">
            <v>0</v>
          </cell>
          <cell r="L1073">
            <v>0</v>
          </cell>
          <cell r="M1073">
            <v>1</v>
          </cell>
          <cell r="N1073">
            <v>3</v>
          </cell>
          <cell r="O1073">
            <v>2</v>
          </cell>
          <cell r="P1073">
            <v>1</v>
          </cell>
          <cell r="Q1073">
            <v>9450</v>
          </cell>
          <cell r="R1073">
            <v>675</v>
          </cell>
          <cell r="S1073">
            <v>675</v>
          </cell>
          <cell r="T1073">
            <v>270</v>
          </cell>
          <cell r="U1073">
            <v>270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5</v>
          </cell>
          <cell r="AE1073">
            <v>99</v>
          </cell>
          <cell r="AF1073">
            <v>8</v>
          </cell>
          <cell r="AG1073">
            <v>1</v>
          </cell>
          <cell r="AH1073">
            <v>0</v>
          </cell>
          <cell r="AI1073">
            <v>0</v>
          </cell>
          <cell r="AJ1073">
            <v>1</v>
          </cell>
          <cell r="AK1073">
            <v>1</v>
          </cell>
          <cell r="AL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 t="str">
            <v>4000,10031001</v>
          </cell>
          <cell r="AT1073">
            <v>0</v>
          </cell>
          <cell r="AW1073">
            <v>3600</v>
          </cell>
          <cell r="AZ1073">
            <v>0.5</v>
          </cell>
          <cell r="BA1073">
            <v>0</v>
          </cell>
          <cell r="BB1073">
            <v>0</v>
          </cell>
        </row>
        <row r="1074">
          <cell r="C1074">
            <v>80005002</v>
          </cell>
          <cell r="D1074" t="str">
            <v>奇遇宠物：小松鼠</v>
          </cell>
          <cell r="E1074">
            <v>5</v>
          </cell>
          <cell r="F1074">
            <v>58</v>
          </cell>
          <cell r="G1074">
            <v>1</v>
          </cell>
          <cell r="H1074">
            <v>0</v>
          </cell>
          <cell r="I1074">
            <v>70001004</v>
          </cell>
          <cell r="J1074">
            <v>70001001</v>
          </cell>
          <cell r="K1074">
            <v>0</v>
          </cell>
          <cell r="L1074">
            <v>0</v>
          </cell>
          <cell r="M1074">
            <v>1</v>
          </cell>
          <cell r="N1074">
            <v>3</v>
          </cell>
          <cell r="O1074">
            <v>2</v>
          </cell>
          <cell r="P1074">
            <v>1</v>
          </cell>
          <cell r="Q1074">
            <v>9450</v>
          </cell>
          <cell r="R1074">
            <v>675</v>
          </cell>
          <cell r="S1074">
            <v>675</v>
          </cell>
          <cell r="T1074">
            <v>270</v>
          </cell>
          <cell r="U1074">
            <v>270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5</v>
          </cell>
          <cell r="AE1074">
            <v>99</v>
          </cell>
          <cell r="AF1074">
            <v>8</v>
          </cell>
          <cell r="AG1074">
            <v>1</v>
          </cell>
          <cell r="AH1074">
            <v>0</v>
          </cell>
          <cell r="AI1074">
            <v>0</v>
          </cell>
          <cell r="AJ1074">
            <v>1</v>
          </cell>
          <cell r="AK1074">
            <v>1</v>
          </cell>
          <cell r="AL1074">
            <v>0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 t="str">
            <v>6000,10031002</v>
          </cell>
          <cell r="AT1074">
            <v>0</v>
          </cell>
          <cell r="AW1074">
            <v>3600</v>
          </cell>
          <cell r="AZ1074">
            <v>0.5</v>
          </cell>
          <cell r="BA1074">
            <v>0</v>
          </cell>
          <cell r="BB1074">
            <v>0</v>
          </cell>
        </row>
        <row r="1075">
          <cell r="C1075">
            <v>80005003</v>
          </cell>
          <cell r="D1075" t="str">
            <v>奇遇宠物：小灰狼</v>
          </cell>
          <cell r="E1075">
            <v>5</v>
          </cell>
          <cell r="F1075">
            <v>58</v>
          </cell>
          <cell r="G1075">
            <v>1</v>
          </cell>
          <cell r="H1075">
            <v>0</v>
          </cell>
          <cell r="I1075">
            <v>70001004</v>
          </cell>
          <cell r="J1075">
            <v>70001001</v>
          </cell>
          <cell r="K1075">
            <v>0</v>
          </cell>
          <cell r="L1075">
            <v>0</v>
          </cell>
          <cell r="M1075">
            <v>1</v>
          </cell>
          <cell r="N1075">
            <v>3</v>
          </cell>
          <cell r="O1075">
            <v>2</v>
          </cell>
          <cell r="P1075">
            <v>1</v>
          </cell>
          <cell r="Q1075">
            <v>9450</v>
          </cell>
          <cell r="R1075">
            <v>675</v>
          </cell>
          <cell r="S1075">
            <v>675</v>
          </cell>
          <cell r="T1075">
            <v>270</v>
          </cell>
          <cell r="U1075">
            <v>270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5</v>
          </cell>
          <cell r="AE1075">
            <v>99</v>
          </cell>
          <cell r="AF1075">
            <v>8</v>
          </cell>
          <cell r="AG1075">
            <v>1</v>
          </cell>
          <cell r="AH1075">
            <v>0</v>
          </cell>
          <cell r="AI1075">
            <v>0</v>
          </cell>
          <cell r="AJ1075">
            <v>1</v>
          </cell>
          <cell r="AK1075">
            <v>1</v>
          </cell>
          <cell r="AL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 t="str">
            <v>6000,10031003</v>
          </cell>
          <cell r="AT1075">
            <v>0</v>
          </cell>
          <cell r="AW1075">
            <v>3600</v>
          </cell>
          <cell r="AZ1075">
            <v>0.5</v>
          </cell>
          <cell r="BA1075">
            <v>0</v>
          </cell>
          <cell r="BB1075">
            <v>0</v>
          </cell>
        </row>
        <row r="1076">
          <cell r="C1076">
            <v>80005004</v>
          </cell>
          <cell r="D1076" t="str">
            <v>奇遇宠物：仙人掌</v>
          </cell>
          <cell r="E1076">
            <v>5</v>
          </cell>
          <cell r="F1076">
            <v>58</v>
          </cell>
          <cell r="G1076">
            <v>1</v>
          </cell>
          <cell r="H1076">
            <v>0</v>
          </cell>
          <cell r="I1076">
            <v>70001004</v>
          </cell>
          <cell r="J1076">
            <v>70001001</v>
          </cell>
          <cell r="K1076">
            <v>0</v>
          </cell>
          <cell r="L1076">
            <v>0</v>
          </cell>
          <cell r="M1076">
            <v>1</v>
          </cell>
          <cell r="N1076">
            <v>3</v>
          </cell>
          <cell r="O1076">
            <v>2</v>
          </cell>
          <cell r="P1076">
            <v>1</v>
          </cell>
          <cell r="Q1076">
            <v>9450</v>
          </cell>
          <cell r="R1076">
            <v>675</v>
          </cell>
          <cell r="S1076">
            <v>675</v>
          </cell>
          <cell r="T1076">
            <v>270</v>
          </cell>
          <cell r="U1076">
            <v>270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5</v>
          </cell>
          <cell r="AE1076">
            <v>99</v>
          </cell>
          <cell r="AF1076">
            <v>8</v>
          </cell>
          <cell r="AG1076">
            <v>1</v>
          </cell>
          <cell r="AH1076">
            <v>0</v>
          </cell>
          <cell r="AI1076">
            <v>0</v>
          </cell>
          <cell r="AJ1076">
            <v>1</v>
          </cell>
          <cell r="AK1076">
            <v>1</v>
          </cell>
          <cell r="AL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 t="str">
            <v>4500,10031004</v>
          </cell>
          <cell r="AT1076">
            <v>0</v>
          </cell>
          <cell r="AW1076">
            <v>3600</v>
          </cell>
          <cell r="AZ1076">
            <v>0.5</v>
          </cell>
          <cell r="BA1076">
            <v>0</v>
          </cell>
          <cell r="BB1076">
            <v>0</v>
          </cell>
        </row>
        <row r="1077">
          <cell r="C1077">
            <v>80005005</v>
          </cell>
          <cell r="D1077" t="str">
            <v>奇遇宠物：团团</v>
          </cell>
          <cell r="E1077">
            <v>5</v>
          </cell>
          <cell r="F1077">
            <v>58</v>
          </cell>
          <cell r="G1077">
            <v>1</v>
          </cell>
          <cell r="H1077">
            <v>0</v>
          </cell>
          <cell r="I1077">
            <v>70001004</v>
          </cell>
          <cell r="J1077">
            <v>70001001</v>
          </cell>
          <cell r="K1077">
            <v>0</v>
          </cell>
          <cell r="L1077">
            <v>0</v>
          </cell>
          <cell r="M1077">
            <v>1</v>
          </cell>
          <cell r="N1077">
            <v>3</v>
          </cell>
          <cell r="O1077">
            <v>2</v>
          </cell>
          <cell r="P1077">
            <v>1</v>
          </cell>
          <cell r="Q1077">
            <v>9450</v>
          </cell>
          <cell r="R1077">
            <v>675</v>
          </cell>
          <cell r="S1077">
            <v>675</v>
          </cell>
          <cell r="T1077">
            <v>270</v>
          </cell>
          <cell r="U1077">
            <v>270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5</v>
          </cell>
          <cell r="AE1077">
            <v>99</v>
          </cell>
          <cell r="AF1077">
            <v>8</v>
          </cell>
          <cell r="AG1077">
            <v>1</v>
          </cell>
          <cell r="AH1077">
            <v>0</v>
          </cell>
          <cell r="AI1077">
            <v>0</v>
          </cell>
          <cell r="AJ1077">
            <v>1</v>
          </cell>
          <cell r="AK1077">
            <v>1</v>
          </cell>
          <cell r="AL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 t="str">
            <v>4500,10031005</v>
          </cell>
          <cell r="AT1077">
            <v>0</v>
          </cell>
          <cell r="AW1077">
            <v>3600</v>
          </cell>
          <cell r="AZ1077">
            <v>0.5</v>
          </cell>
          <cell r="BA1077">
            <v>0</v>
          </cell>
          <cell r="BB1077">
            <v>0</v>
          </cell>
        </row>
        <row r="1078">
          <cell r="C1078">
            <v>80005006</v>
          </cell>
          <cell r="D1078" t="str">
            <v>奇遇宠物：企鹅</v>
          </cell>
          <cell r="E1078">
            <v>5</v>
          </cell>
          <cell r="F1078">
            <v>58</v>
          </cell>
          <cell r="G1078">
            <v>1</v>
          </cell>
          <cell r="H1078">
            <v>0</v>
          </cell>
          <cell r="I1078">
            <v>70001004</v>
          </cell>
          <cell r="J1078">
            <v>70001001</v>
          </cell>
          <cell r="K1078">
            <v>0</v>
          </cell>
          <cell r="L1078">
            <v>0</v>
          </cell>
          <cell r="M1078">
            <v>1</v>
          </cell>
          <cell r="N1078">
            <v>3</v>
          </cell>
          <cell r="O1078">
            <v>2</v>
          </cell>
          <cell r="P1078">
            <v>1</v>
          </cell>
          <cell r="Q1078">
            <v>9450</v>
          </cell>
          <cell r="R1078">
            <v>675</v>
          </cell>
          <cell r="S1078">
            <v>675</v>
          </cell>
          <cell r="T1078">
            <v>270</v>
          </cell>
          <cell r="U1078">
            <v>270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5</v>
          </cell>
          <cell r="AE1078">
            <v>99</v>
          </cell>
          <cell r="AF1078">
            <v>8</v>
          </cell>
          <cell r="AG1078">
            <v>1</v>
          </cell>
          <cell r="AH1078">
            <v>0</v>
          </cell>
          <cell r="AI1078">
            <v>0</v>
          </cell>
          <cell r="AJ1078">
            <v>1</v>
          </cell>
          <cell r="AK1078">
            <v>1</v>
          </cell>
          <cell r="AL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 t="str">
            <v>4500,10031006</v>
          </cell>
          <cell r="AT1078">
            <v>0</v>
          </cell>
          <cell r="AW1078">
            <v>3600</v>
          </cell>
          <cell r="AZ1078">
            <v>0.5</v>
          </cell>
          <cell r="BA1078">
            <v>0</v>
          </cell>
          <cell r="BB1078">
            <v>0</v>
          </cell>
        </row>
        <row r="1079">
          <cell r="C1079">
            <v>80005007</v>
          </cell>
          <cell r="D1079" t="str">
            <v>奇遇宠物：蛇蛇</v>
          </cell>
          <cell r="E1079">
            <v>5</v>
          </cell>
          <cell r="F1079">
            <v>58</v>
          </cell>
          <cell r="G1079">
            <v>1</v>
          </cell>
          <cell r="H1079">
            <v>0</v>
          </cell>
          <cell r="I1079">
            <v>70001004</v>
          </cell>
          <cell r="J1079">
            <v>70001001</v>
          </cell>
          <cell r="K1079">
            <v>0</v>
          </cell>
          <cell r="L1079">
            <v>0</v>
          </cell>
          <cell r="M1079">
            <v>1</v>
          </cell>
          <cell r="N1079">
            <v>3</v>
          </cell>
          <cell r="O1079">
            <v>2</v>
          </cell>
          <cell r="P1079">
            <v>1</v>
          </cell>
          <cell r="Q1079">
            <v>9450</v>
          </cell>
          <cell r="R1079">
            <v>675</v>
          </cell>
          <cell r="S1079">
            <v>675</v>
          </cell>
          <cell r="T1079">
            <v>270</v>
          </cell>
          <cell r="U1079">
            <v>270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5</v>
          </cell>
          <cell r="AE1079">
            <v>99</v>
          </cell>
          <cell r="AF1079">
            <v>8</v>
          </cell>
          <cell r="AG1079">
            <v>1</v>
          </cell>
          <cell r="AH1079">
            <v>0</v>
          </cell>
          <cell r="AI1079">
            <v>0</v>
          </cell>
          <cell r="AJ1079">
            <v>1</v>
          </cell>
          <cell r="AK1079">
            <v>1</v>
          </cell>
          <cell r="AL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0</v>
          </cell>
          <cell r="AS1079" t="str">
            <v>4500,10031007</v>
          </cell>
          <cell r="AT1079">
            <v>0</v>
          </cell>
          <cell r="AW1079">
            <v>3600</v>
          </cell>
          <cell r="AZ1079">
            <v>0.5</v>
          </cell>
          <cell r="BA1079">
            <v>0</v>
          </cell>
          <cell r="BB1079">
            <v>0</v>
          </cell>
        </row>
        <row r="1080">
          <cell r="C1080">
            <v>80005008</v>
          </cell>
          <cell r="D1080" t="str">
            <v>奇遇宠物：萝卜头</v>
          </cell>
          <cell r="E1080">
            <v>5</v>
          </cell>
          <cell r="F1080">
            <v>58</v>
          </cell>
          <cell r="G1080">
            <v>1</v>
          </cell>
          <cell r="H1080">
            <v>0</v>
          </cell>
          <cell r="I1080">
            <v>70001004</v>
          </cell>
          <cell r="J1080">
            <v>70001001</v>
          </cell>
          <cell r="K1080">
            <v>0</v>
          </cell>
          <cell r="L1080">
            <v>0</v>
          </cell>
          <cell r="M1080">
            <v>1</v>
          </cell>
          <cell r="N1080">
            <v>3</v>
          </cell>
          <cell r="O1080">
            <v>2</v>
          </cell>
          <cell r="P1080">
            <v>1</v>
          </cell>
          <cell r="Q1080">
            <v>9450</v>
          </cell>
          <cell r="R1080">
            <v>675</v>
          </cell>
          <cell r="S1080">
            <v>675</v>
          </cell>
          <cell r="T1080">
            <v>270</v>
          </cell>
          <cell r="U1080">
            <v>270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5</v>
          </cell>
          <cell r="AE1080">
            <v>99</v>
          </cell>
          <cell r="AF1080">
            <v>8</v>
          </cell>
          <cell r="AG1080">
            <v>1</v>
          </cell>
          <cell r="AH1080">
            <v>0</v>
          </cell>
          <cell r="AI1080">
            <v>0</v>
          </cell>
          <cell r="AJ1080">
            <v>1</v>
          </cell>
          <cell r="AK1080">
            <v>1</v>
          </cell>
          <cell r="AL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 t="str">
            <v>3500,10031008</v>
          </cell>
          <cell r="AT1080">
            <v>0</v>
          </cell>
          <cell r="AW1080">
            <v>3600</v>
          </cell>
          <cell r="AZ1080">
            <v>0.5</v>
          </cell>
          <cell r="BA1080">
            <v>0</v>
          </cell>
          <cell r="BB1080">
            <v>0</v>
          </cell>
        </row>
        <row r="1081">
          <cell r="C1081">
            <v>80005009</v>
          </cell>
          <cell r="D1081" t="str">
            <v>奇遇宠物：雷霆猪</v>
          </cell>
          <cell r="E1081">
            <v>5</v>
          </cell>
          <cell r="F1081">
            <v>58</v>
          </cell>
          <cell r="G1081">
            <v>1</v>
          </cell>
          <cell r="H1081">
            <v>0</v>
          </cell>
          <cell r="I1081">
            <v>70001004</v>
          </cell>
          <cell r="J1081">
            <v>70001001</v>
          </cell>
          <cell r="K1081">
            <v>0</v>
          </cell>
          <cell r="L1081">
            <v>0</v>
          </cell>
          <cell r="M1081">
            <v>1</v>
          </cell>
          <cell r="N1081">
            <v>3</v>
          </cell>
          <cell r="O1081">
            <v>2</v>
          </cell>
          <cell r="P1081">
            <v>1</v>
          </cell>
          <cell r="Q1081">
            <v>9450</v>
          </cell>
          <cell r="R1081">
            <v>675</v>
          </cell>
          <cell r="S1081">
            <v>675</v>
          </cell>
          <cell r="T1081">
            <v>270</v>
          </cell>
          <cell r="U1081">
            <v>270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5</v>
          </cell>
          <cell r="AE1081">
            <v>99</v>
          </cell>
          <cell r="AF1081">
            <v>8</v>
          </cell>
          <cell r="AG1081">
            <v>1</v>
          </cell>
          <cell r="AH1081">
            <v>0</v>
          </cell>
          <cell r="AI1081">
            <v>0</v>
          </cell>
          <cell r="AJ1081">
            <v>1</v>
          </cell>
          <cell r="AK1081">
            <v>1</v>
          </cell>
          <cell r="AL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 t="str">
            <v>3500,10031009</v>
          </cell>
          <cell r="AT1081">
            <v>0</v>
          </cell>
          <cell r="AW1081">
            <v>3600</v>
          </cell>
          <cell r="AZ1081">
            <v>0.5</v>
          </cell>
          <cell r="BA1081">
            <v>0</v>
          </cell>
          <cell r="BB1081">
            <v>0</v>
          </cell>
        </row>
        <row r="1082">
          <cell r="C1082">
            <v>80005010</v>
          </cell>
          <cell r="D1082" t="str">
            <v>奇遇宠物：乌贼女士</v>
          </cell>
          <cell r="E1082">
            <v>5</v>
          </cell>
          <cell r="F1082">
            <v>58</v>
          </cell>
          <cell r="G1082">
            <v>1</v>
          </cell>
          <cell r="H1082">
            <v>0</v>
          </cell>
          <cell r="I1082">
            <v>70001004</v>
          </cell>
          <cell r="J1082">
            <v>70001001</v>
          </cell>
          <cell r="K1082">
            <v>0</v>
          </cell>
          <cell r="L1082">
            <v>0</v>
          </cell>
          <cell r="M1082">
            <v>1</v>
          </cell>
          <cell r="N1082">
            <v>3</v>
          </cell>
          <cell r="O1082">
            <v>2</v>
          </cell>
          <cell r="P1082">
            <v>1</v>
          </cell>
          <cell r="Q1082">
            <v>9450</v>
          </cell>
          <cell r="R1082">
            <v>675</v>
          </cell>
          <cell r="S1082">
            <v>675</v>
          </cell>
          <cell r="T1082">
            <v>270</v>
          </cell>
          <cell r="U1082">
            <v>270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5</v>
          </cell>
          <cell r="AE1082">
            <v>99</v>
          </cell>
          <cell r="AF1082">
            <v>8</v>
          </cell>
          <cell r="AG1082">
            <v>1</v>
          </cell>
          <cell r="AH1082">
            <v>0</v>
          </cell>
          <cell r="AI1082">
            <v>0</v>
          </cell>
          <cell r="AJ1082">
            <v>1</v>
          </cell>
          <cell r="AK1082">
            <v>1</v>
          </cell>
          <cell r="AL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 t="str">
            <v>3500,10031010</v>
          </cell>
          <cell r="AT1082">
            <v>0</v>
          </cell>
          <cell r="AW1082">
            <v>3600</v>
          </cell>
          <cell r="AZ1082">
            <v>0.5</v>
          </cell>
          <cell r="BA1082">
            <v>0</v>
          </cell>
          <cell r="BB1082">
            <v>0</v>
          </cell>
        </row>
        <row r="1083">
          <cell r="C1083">
            <v>80005011</v>
          </cell>
          <cell r="D1083" t="str">
            <v>奇遇宠物：魔法精灵</v>
          </cell>
          <cell r="E1083">
            <v>5</v>
          </cell>
          <cell r="F1083">
            <v>58</v>
          </cell>
          <cell r="G1083">
            <v>1</v>
          </cell>
          <cell r="H1083">
            <v>0</v>
          </cell>
          <cell r="I1083">
            <v>70001004</v>
          </cell>
          <cell r="J1083">
            <v>70001001</v>
          </cell>
          <cell r="K1083">
            <v>0</v>
          </cell>
          <cell r="L1083">
            <v>0</v>
          </cell>
          <cell r="M1083">
            <v>1</v>
          </cell>
          <cell r="N1083">
            <v>3</v>
          </cell>
          <cell r="O1083">
            <v>2</v>
          </cell>
          <cell r="P1083">
            <v>1</v>
          </cell>
          <cell r="Q1083">
            <v>9450</v>
          </cell>
          <cell r="R1083">
            <v>675</v>
          </cell>
          <cell r="S1083">
            <v>675</v>
          </cell>
          <cell r="T1083">
            <v>270</v>
          </cell>
          <cell r="U1083">
            <v>270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5</v>
          </cell>
          <cell r="AE1083">
            <v>99</v>
          </cell>
          <cell r="AF1083">
            <v>8</v>
          </cell>
          <cell r="AG1083">
            <v>1</v>
          </cell>
          <cell r="AH1083">
            <v>0</v>
          </cell>
          <cell r="AI1083">
            <v>0</v>
          </cell>
          <cell r="AJ1083">
            <v>1</v>
          </cell>
          <cell r="AK1083">
            <v>1</v>
          </cell>
          <cell r="AL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0</v>
          </cell>
          <cell r="AS1083" t="str">
            <v>3500,10031011</v>
          </cell>
          <cell r="AT1083">
            <v>0</v>
          </cell>
          <cell r="AW1083">
            <v>3600</v>
          </cell>
          <cell r="AZ1083">
            <v>0.5</v>
          </cell>
          <cell r="BA1083">
            <v>0</v>
          </cell>
          <cell r="BB1083">
            <v>0</v>
          </cell>
        </row>
        <row r="1084">
          <cell r="C1084">
            <v>80005012</v>
          </cell>
          <cell r="D1084" t="str">
            <v>奇遇宠物：魔法娃娃</v>
          </cell>
          <cell r="E1084">
            <v>5</v>
          </cell>
          <cell r="F1084">
            <v>58</v>
          </cell>
          <cell r="G1084">
            <v>1</v>
          </cell>
          <cell r="H1084">
            <v>0</v>
          </cell>
          <cell r="I1084">
            <v>70001004</v>
          </cell>
          <cell r="J1084">
            <v>70001001</v>
          </cell>
          <cell r="K1084">
            <v>0</v>
          </cell>
          <cell r="L1084">
            <v>0</v>
          </cell>
          <cell r="M1084">
            <v>1</v>
          </cell>
          <cell r="N1084">
            <v>3</v>
          </cell>
          <cell r="O1084">
            <v>2</v>
          </cell>
          <cell r="P1084">
            <v>1</v>
          </cell>
          <cell r="Q1084">
            <v>9450</v>
          </cell>
          <cell r="R1084">
            <v>675</v>
          </cell>
          <cell r="S1084">
            <v>675</v>
          </cell>
          <cell r="T1084">
            <v>270</v>
          </cell>
          <cell r="U1084">
            <v>270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5</v>
          </cell>
          <cell r="AE1084">
            <v>99</v>
          </cell>
          <cell r="AF1084">
            <v>8</v>
          </cell>
          <cell r="AG1084">
            <v>1</v>
          </cell>
          <cell r="AH1084">
            <v>0</v>
          </cell>
          <cell r="AI1084">
            <v>0</v>
          </cell>
          <cell r="AJ1084">
            <v>1</v>
          </cell>
          <cell r="AK1084">
            <v>1</v>
          </cell>
          <cell r="AL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 t="str">
            <v>3500,10031012</v>
          </cell>
          <cell r="AT1084">
            <v>0</v>
          </cell>
          <cell r="AW1084">
            <v>3600</v>
          </cell>
          <cell r="AZ1084">
            <v>0.5</v>
          </cell>
          <cell r="BA1084">
            <v>0</v>
          </cell>
          <cell r="BB1084">
            <v>0</v>
          </cell>
        </row>
        <row r="1085">
          <cell r="C1085">
            <v>80005013</v>
          </cell>
          <cell r="D1085" t="str">
            <v>奇遇宠物：淘气包</v>
          </cell>
          <cell r="E1085">
            <v>5</v>
          </cell>
          <cell r="F1085">
            <v>58</v>
          </cell>
          <cell r="G1085">
            <v>1</v>
          </cell>
          <cell r="H1085">
            <v>0</v>
          </cell>
          <cell r="I1085">
            <v>70001004</v>
          </cell>
          <cell r="J1085">
            <v>70001001</v>
          </cell>
          <cell r="K1085">
            <v>0</v>
          </cell>
          <cell r="L1085">
            <v>0</v>
          </cell>
          <cell r="M1085">
            <v>1</v>
          </cell>
          <cell r="N1085">
            <v>3</v>
          </cell>
          <cell r="O1085">
            <v>2</v>
          </cell>
          <cell r="P1085">
            <v>1</v>
          </cell>
          <cell r="Q1085">
            <v>9450</v>
          </cell>
          <cell r="R1085">
            <v>675</v>
          </cell>
          <cell r="S1085">
            <v>675</v>
          </cell>
          <cell r="T1085">
            <v>270</v>
          </cell>
          <cell r="U1085">
            <v>270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5</v>
          </cell>
          <cell r="AE1085">
            <v>99</v>
          </cell>
          <cell r="AF1085">
            <v>8</v>
          </cell>
          <cell r="AG1085">
            <v>1</v>
          </cell>
          <cell r="AH1085">
            <v>0</v>
          </cell>
          <cell r="AI1085">
            <v>0</v>
          </cell>
          <cell r="AJ1085">
            <v>1</v>
          </cell>
          <cell r="AK1085">
            <v>1</v>
          </cell>
          <cell r="AL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 t="str">
            <v>2000,10031013</v>
          </cell>
          <cell r="AT1085">
            <v>0</v>
          </cell>
          <cell r="AW1085">
            <v>3600</v>
          </cell>
          <cell r="AZ1085">
            <v>0.5</v>
          </cell>
          <cell r="BA1085">
            <v>0</v>
          </cell>
          <cell r="BB1085">
            <v>0</v>
          </cell>
        </row>
        <row r="1086">
          <cell r="C1086">
            <v>80005014</v>
          </cell>
          <cell r="D1086" t="str">
            <v>奇遇宠物：光明天使</v>
          </cell>
          <cell r="E1086">
            <v>5</v>
          </cell>
          <cell r="F1086">
            <v>58</v>
          </cell>
          <cell r="G1086">
            <v>1</v>
          </cell>
          <cell r="H1086">
            <v>0</v>
          </cell>
          <cell r="I1086">
            <v>70001004</v>
          </cell>
          <cell r="J1086">
            <v>70001001</v>
          </cell>
          <cell r="K1086">
            <v>0</v>
          </cell>
          <cell r="L1086">
            <v>0</v>
          </cell>
          <cell r="M1086">
            <v>1</v>
          </cell>
          <cell r="N1086">
            <v>3</v>
          </cell>
          <cell r="O1086">
            <v>2</v>
          </cell>
          <cell r="P1086">
            <v>1</v>
          </cell>
          <cell r="Q1086">
            <v>9450</v>
          </cell>
          <cell r="R1086">
            <v>675</v>
          </cell>
          <cell r="S1086">
            <v>675</v>
          </cell>
          <cell r="T1086">
            <v>270</v>
          </cell>
          <cell r="U1086">
            <v>270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5</v>
          </cell>
          <cell r="AE1086">
            <v>99</v>
          </cell>
          <cell r="AF1086">
            <v>8</v>
          </cell>
          <cell r="AG1086">
            <v>1</v>
          </cell>
          <cell r="AH1086">
            <v>0</v>
          </cell>
          <cell r="AI1086">
            <v>0</v>
          </cell>
          <cell r="AJ1086">
            <v>1</v>
          </cell>
          <cell r="AK1086">
            <v>1</v>
          </cell>
          <cell r="AL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 t="str">
            <v>2000,10031014</v>
          </cell>
          <cell r="AT1086">
            <v>0</v>
          </cell>
          <cell r="AW1086">
            <v>3600</v>
          </cell>
          <cell r="AZ1086">
            <v>0.5</v>
          </cell>
          <cell r="BA1086">
            <v>0</v>
          </cell>
          <cell r="BB1086">
            <v>0</v>
          </cell>
        </row>
        <row r="1087">
          <cell r="C1087">
            <v>80006001</v>
          </cell>
          <cell r="D1087" t="str">
            <v>奇遇精灵：幸运星</v>
          </cell>
          <cell r="E1087">
            <v>5</v>
          </cell>
          <cell r="F1087">
            <v>59</v>
          </cell>
          <cell r="G1087">
            <v>1</v>
          </cell>
          <cell r="H1087">
            <v>0</v>
          </cell>
          <cell r="I1087">
            <v>70001004</v>
          </cell>
          <cell r="J1087">
            <v>70001001</v>
          </cell>
          <cell r="K1087">
            <v>0</v>
          </cell>
          <cell r="L1087">
            <v>0</v>
          </cell>
          <cell r="M1087">
            <v>1</v>
          </cell>
          <cell r="N1087">
            <v>3</v>
          </cell>
          <cell r="O1087">
            <v>2</v>
          </cell>
          <cell r="P1087">
            <v>1</v>
          </cell>
          <cell r="Q1087">
            <v>9450</v>
          </cell>
          <cell r="R1087">
            <v>675</v>
          </cell>
          <cell r="S1087">
            <v>675</v>
          </cell>
          <cell r="T1087">
            <v>270</v>
          </cell>
          <cell r="U1087">
            <v>270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5</v>
          </cell>
          <cell r="AE1087">
            <v>99</v>
          </cell>
          <cell r="AF1087">
            <v>8</v>
          </cell>
          <cell r="AG1087">
            <v>1</v>
          </cell>
          <cell r="AH1087">
            <v>0</v>
          </cell>
          <cell r="AI1087">
            <v>0</v>
          </cell>
          <cell r="AJ1087">
            <v>1</v>
          </cell>
          <cell r="AK1087">
            <v>1</v>
          </cell>
          <cell r="AL1087">
            <v>0</v>
          </cell>
          <cell r="AO1087">
            <v>0</v>
          </cell>
          <cell r="AP1087">
            <v>3</v>
          </cell>
          <cell r="AQ1087">
            <v>0</v>
          </cell>
          <cell r="AR1087">
            <v>0</v>
          </cell>
          <cell r="AS1087" t="str">
            <v>1500,10032001</v>
          </cell>
          <cell r="AT1087">
            <v>0</v>
          </cell>
          <cell r="AW1087">
            <v>3600</v>
          </cell>
          <cell r="AZ1087">
            <v>0.5</v>
          </cell>
          <cell r="BA1087">
            <v>0</v>
          </cell>
          <cell r="BB1087">
            <v>0</v>
          </cell>
        </row>
        <row r="1088">
          <cell r="C1088">
            <v>80006002</v>
          </cell>
          <cell r="D1088" t="str">
            <v>奇遇精灵：浣熊精灵</v>
          </cell>
          <cell r="E1088">
            <v>5</v>
          </cell>
          <cell r="F1088">
            <v>59</v>
          </cell>
          <cell r="G1088">
            <v>1</v>
          </cell>
          <cell r="H1088">
            <v>0</v>
          </cell>
          <cell r="I1088">
            <v>70001004</v>
          </cell>
          <cell r="J1088">
            <v>70001001</v>
          </cell>
          <cell r="K1088">
            <v>0</v>
          </cell>
          <cell r="L1088">
            <v>0</v>
          </cell>
          <cell r="M1088">
            <v>1</v>
          </cell>
          <cell r="N1088">
            <v>3</v>
          </cell>
          <cell r="O1088">
            <v>2</v>
          </cell>
          <cell r="P1088">
            <v>1</v>
          </cell>
          <cell r="Q1088">
            <v>9450</v>
          </cell>
          <cell r="R1088">
            <v>675</v>
          </cell>
          <cell r="S1088">
            <v>675</v>
          </cell>
          <cell r="T1088">
            <v>270</v>
          </cell>
          <cell r="U1088">
            <v>270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5</v>
          </cell>
          <cell r="AE1088">
            <v>99</v>
          </cell>
          <cell r="AF1088">
            <v>8</v>
          </cell>
          <cell r="AG1088">
            <v>1</v>
          </cell>
          <cell r="AH1088">
            <v>0</v>
          </cell>
          <cell r="AI1088">
            <v>0</v>
          </cell>
          <cell r="AJ1088">
            <v>1</v>
          </cell>
          <cell r="AK1088">
            <v>1</v>
          </cell>
          <cell r="AL1088">
            <v>0</v>
          </cell>
          <cell r="AO1088">
            <v>0</v>
          </cell>
          <cell r="AP1088">
            <v>2</v>
          </cell>
          <cell r="AQ1088">
            <v>0</v>
          </cell>
          <cell r="AR1088">
            <v>0</v>
          </cell>
          <cell r="AS1088" t="str">
            <v>1500,10032002</v>
          </cell>
          <cell r="AT1088">
            <v>0</v>
          </cell>
          <cell r="AW1088">
            <v>3600</v>
          </cell>
          <cell r="AZ1088">
            <v>0.5</v>
          </cell>
          <cell r="BA1088">
            <v>0</v>
          </cell>
          <cell r="BB1088">
            <v>0</v>
          </cell>
        </row>
        <row r="1089">
          <cell r="C1089">
            <v>80006003</v>
          </cell>
          <cell r="D1089" t="str">
            <v>奇遇精灵：灯鱼精灵</v>
          </cell>
          <cell r="E1089">
            <v>5</v>
          </cell>
          <cell r="F1089">
            <v>59</v>
          </cell>
          <cell r="G1089">
            <v>1</v>
          </cell>
          <cell r="H1089">
            <v>0</v>
          </cell>
          <cell r="I1089">
            <v>70001004</v>
          </cell>
          <cell r="J1089">
            <v>70001001</v>
          </cell>
          <cell r="K1089">
            <v>0</v>
          </cell>
          <cell r="L1089">
            <v>0</v>
          </cell>
          <cell r="M1089">
            <v>1</v>
          </cell>
          <cell r="N1089">
            <v>3</v>
          </cell>
          <cell r="O1089">
            <v>2</v>
          </cell>
          <cell r="P1089">
            <v>1</v>
          </cell>
          <cell r="Q1089">
            <v>9450</v>
          </cell>
          <cell r="R1089">
            <v>675</v>
          </cell>
          <cell r="S1089">
            <v>675</v>
          </cell>
          <cell r="T1089">
            <v>270</v>
          </cell>
          <cell r="U1089">
            <v>270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5</v>
          </cell>
          <cell r="AE1089">
            <v>99</v>
          </cell>
          <cell r="AF1089">
            <v>8</v>
          </cell>
          <cell r="AG1089">
            <v>1</v>
          </cell>
          <cell r="AH1089">
            <v>0</v>
          </cell>
          <cell r="AI1089">
            <v>0</v>
          </cell>
          <cell r="AJ1089">
            <v>1</v>
          </cell>
          <cell r="AK1089">
            <v>1</v>
          </cell>
          <cell r="AL1089">
            <v>0</v>
          </cell>
          <cell r="AO1089">
            <v>0</v>
          </cell>
          <cell r="AP1089">
            <v>1</v>
          </cell>
          <cell r="AQ1089">
            <v>0</v>
          </cell>
          <cell r="AR1089">
            <v>0</v>
          </cell>
          <cell r="AS1089" t="str">
            <v>1000,10032004</v>
          </cell>
          <cell r="AT1089">
            <v>0</v>
          </cell>
          <cell r="AW1089">
            <v>3600</v>
          </cell>
          <cell r="AZ1089">
            <v>0.5</v>
          </cell>
          <cell r="BA1089">
            <v>0</v>
          </cell>
          <cell r="BB1089">
            <v>0</v>
          </cell>
        </row>
        <row r="1090">
          <cell r="C1090">
            <v>80006004</v>
          </cell>
          <cell r="D1090" t="str">
            <v>奇遇精灵：金钱豹</v>
          </cell>
          <cell r="E1090">
            <v>5</v>
          </cell>
          <cell r="F1090">
            <v>59</v>
          </cell>
          <cell r="G1090">
            <v>1</v>
          </cell>
          <cell r="H1090">
            <v>0</v>
          </cell>
          <cell r="I1090">
            <v>70001004</v>
          </cell>
          <cell r="J1090">
            <v>70001001</v>
          </cell>
          <cell r="K1090">
            <v>0</v>
          </cell>
          <cell r="L1090">
            <v>0</v>
          </cell>
          <cell r="M1090">
            <v>1</v>
          </cell>
          <cell r="N1090">
            <v>3</v>
          </cell>
          <cell r="O1090">
            <v>2</v>
          </cell>
          <cell r="P1090">
            <v>1</v>
          </cell>
          <cell r="Q1090">
            <v>9450</v>
          </cell>
          <cell r="R1090">
            <v>675</v>
          </cell>
          <cell r="S1090">
            <v>675</v>
          </cell>
          <cell r="T1090">
            <v>270</v>
          </cell>
          <cell r="U1090">
            <v>270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  <cell r="AB1090">
            <v>0</v>
          </cell>
          <cell r="AC1090">
            <v>0</v>
          </cell>
          <cell r="AD1090">
            <v>5</v>
          </cell>
          <cell r="AE1090">
            <v>99</v>
          </cell>
          <cell r="AF1090">
            <v>8</v>
          </cell>
          <cell r="AG1090">
            <v>1</v>
          </cell>
          <cell r="AH1090">
            <v>0</v>
          </cell>
          <cell r="AI1090">
            <v>0</v>
          </cell>
          <cell r="AJ1090">
            <v>1</v>
          </cell>
          <cell r="AK1090">
            <v>1</v>
          </cell>
          <cell r="AL1090">
            <v>0</v>
          </cell>
          <cell r="AO1090">
            <v>0</v>
          </cell>
          <cell r="AP1090">
            <v>1</v>
          </cell>
          <cell r="AQ1090">
            <v>0</v>
          </cell>
          <cell r="AR1090">
            <v>0</v>
          </cell>
          <cell r="AS1090" t="str">
            <v>1000,10032005</v>
          </cell>
          <cell r="AT1090">
            <v>0</v>
          </cell>
          <cell r="AW1090">
            <v>3600</v>
          </cell>
          <cell r="AZ1090">
            <v>0.5</v>
          </cell>
          <cell r="BA1090">
            <v>0</v>
          </cell>
          <cell r="BB1090">
            <v>0</v>
          </cell>
        </row>
        <row r="1091">
          <cell r="C1091">
            <v>80006005</v>
          </cell>
          <cell r="D1091" t="str">
            <v>奇遇精灵：熊熊</v>
          </cell>
          <cell r="E1091">
            <v>5</v>
          </cell>
          <cell r="F1091">
            <v>59</v>
          </cell>
          <cell r="G1091">
            <v>1</v>
          </cell>
          <cell r="H1091">
            <v>0</v>
          </cell>
          <cell r="I1091">
            <v>70001004</v>
          </cell>
          <cell r="J1091">
            <v>70001001</v>
          </cell>
          <cell r="K1091">
            <v>0</v>
          </cell>
          <cell r="L1091">
            <v>0</v>
          </cell>
          <cell r="M1091">
            <v>1</v>
          </cell>
          <cell r="N1091">
            <v>3</v>
          </cell>
          <cell r="O1091">
            <v>2</v>
          </cell>
          <cell r="P1091">
            <v>1</v>
          </cell>
          <cell r="Q1091">
            <v>9450</v>
          </cell>
          <cell r="R1091">
            <v>675</v>
          </cell>
          <cell r="S1091">
            <v>675</v>
          </cell>
          <cell r="T1091">
            <v>270</v>
          </cell>
          <cell r="U1091">
            <v>270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5</v>
          </cell>
          <cell r="AE1091">
            <v>99</v>
          </cell>
          <cell r="AF1091">
            <v>8</v>
          </cell>
          <cell r="AG1091">
            <v>1</v>
          </cell>
          <cell r="AH1091">
            <v>0</v>
          </cell>
          <cell r="AI1091">
            <v>0</v>
          </cell>
          <cell r="AJ1091">
            <v>1</v>
          </cell>
          <cell r="AK1091">
            <v>1</v>
          </cell>
          <cell r="AL1091">
            <v>0</v>
          </cell>
          <cell r="AO1091">
            <v>0</v>
          </cell>
          <cell r="AP1091">
            <v>1</v>
          </cell>
          <cell r="AQ1091">
            <v>0</v>
          </cell>
          <cell r="AR1091">
            <v>0</v>
          </cell>
          <cell r="AS1091" t="str">
            <v>750,10032007</v>
          </cell>
          <cell r="AT1091">
            <v>0</v>
          </cell>
          <cell r="AW1091">
            <v>3600</v>
          </cell>
          <cell r="AZ1091">
            <v>0.5</v>
          </cell>
          <cell r="BA1091">
            <v>0</v>
          </cell>
          <cell r="BB1091">
            <v>0</v>
          </cell>
        </row>
        <row r="1092">
          <cell r="C1092">
            <v>80006006</v>
          </cell>
          <cell r="D1092" t="str">
            <v>奇遇精灵：魔焰</v>
          </cell>
          <cell r="E1092">
            <v>5</v>
          </cell>
          <cell r="F1092">
            <v>59</v>
          </cell>
          <cell r="G1092">
            <v>1</v>
          </cell>
          <cell r="H1092">
            <v>0</v>
          </cell>
          <cell r="I1092">
            <v>70001004</v>
          </cell>
          <cell r="J1092">
            <v>70001001</v>
          </cell>
          <cell r="K1092">
            <v>0</v>
          </cell>
          <cell r="L1092">
            <v>0</v>
          </cell>
          <cell r="M1092">
            <v>1</v>
          </cell>
          <cell r="N1092">
            <v>3</v>
          </cell>
          <cell r="O1092">
            <v>2</v>
          </cell>
          <cell r="P1092">
            <v>1</v>
          </cell>
          <cell r="Q1092">
            <v>9450</v>
          </cell>
          <cell r="R1092">
            <v>675</v>
          </cell>
          <cell r="S1092">
            <v>675</v>
          </cell>
          <cell r="T1092">
            <v>270</v>
          </cell>
          <cell r="U1092">
            <v>270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5</v>
          </cell>
          <cell r="AE1092">
            <v>99</v>
          </cell>
          <cell r="AF1092">
            <v>8</v>
          </cell>
          <cell r="AG1092">
            <v>1</v>
          </cell>
          <cell r="AH1092">
            <v>0</v>
          </cell>
          <cell r="AI1092">
            <v>0</v>
          </cell>
          <cell r="AJ1092">
            <v>1</v>
          </cell>
          <cell r="AK1092">
            <v>1</v>
          </cell>
          <cell r="AL1092">
            <v>0</v>
          </cell>
          <cell r="AO1092">
            <v>0</v>
          </cell>
          <cell r="AP1092">
            <v>0.75</v>
          </cell>
          <cell r="AQ1092">
            <v>0</v>
          </cell>
          <cell r="AR1092">
            <v>0</v>
          </cell>
          <cell r="AS1092" t="str">
            <v>750,10032008</v>
          </cell>
          <cell r="AT1092">
            <v>0</v>
          </cell>
          <cell r="AW1092">
            <v>3600</v>
          </cell>
          <cell r="AZ1092">
            <v>0.5</v>
          </cell>
          <cell r="BA1092">
            <v>0</v>
          </cell>
          <cell r="BB1092">
            <v>0</v>
          </cell>
        </row>
        <row r="1093">
          <cell r="C1093">
            <v>80006007</v>
          </cell>
          <cell r="D1093" t="str">
            <v>奇遇精灵：鬼鬼</v>
          </cell>
          <cell r="E1093">
            <v>5</v>
          </cell>
          <cell r="F1093">
            <v>59</v>
          </cell>
          <cell r="G1093">
            <v>1</v>
          </cell>
          <cell r="H1093">
            <v>0</v>
          </cell>
          <cell r="I1093">
            <v>70001004</v>
          </cell>
          <cell r="J1093">
            <v>70001001</v>
          </cell>
          <cell r="K1093">
            <v>0</v>
          </cell>
          <cell r="L1093">
            <v>0</v>
          </cell>
          <cell r="M1093">
            <v>1</v>
          </cell>
          <cell r="N1093">
            <v>3</v>
          </cell>
          <cell r="O1093">
            <v>2</v>
          </cell>
          <cell r="P1093">
            <v>1</v>
          </cell>
          <cell r="Q1093">
            <v>9450</v>
          </cell>
          <cell r="R1093">
            <v>675</v>
          </cell>
          <cell r="S1093">
            <v>675</v>
          </cell>
          <cell r="T1093">
            <v>270</v>
          </cell>
          <cell r="U1093">
            <v>270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5</v>
          </cell>
          <cell r="AE1093">
            <v>99</v>
          </cell>
          <cell r="AF1093">
            <v>8</v>
          </cell>
          <cell r="AG1093">
            <v>1</v>
          </cell>
          <cell r="AH1093">
            <v>0</v>
          </cell>
          <cell r="AI1093">
            <v>0</v>
          </cell>
          <cell r="AJ1093">
            <v>1</v>
          </cell>
          <cell r="AK1093">
            <v>1</v>
          </cell>
          <cell r="AL1093">
            <v>0</v>
          </cell>
          <cell r="AO1093">
            <v>0</v>
          </cell>
          <cell r="AP1093">
            <v>0.5</v>
          </cell>
          <cell r="AQ1093">
            <v>0</v>
          </cell>
          <cell r="AR1093">
            <v>0</v>
          </cell>
          <cell r="AS1093" t="str">
            <v>500,10032010</v>
          </cell>
          <cell r="AT1093">
            <v>0</v>
          </cell>
          <cell r="AW1093">
            <v>3600</v>
          </cell>
          <cell r="AZ1093">
            <v>0.5</v>
          </cell>
          <cell r="BA1093">
            <v>0</v>
          </cell>
          <cell r="BB1093">
            <v>0</v>
          </cell>
        </row>
        <row r="1094">
          <cell r="C1094">
            <v>80006008</v>
          </cell>
          <cell r="D1094" t="str">
            <v>奇遇精灵：调皮精灵</v>
          </cell>
          <cell r="E1094">
            <v>5</v>
          </cell>
          <cell r="F1094">
            <v>59</v>
          </cell>
          <cell r="G1094">
            <v>1</v>
          </cell>
          <cell r="H1094">
            <v>0</v>
          </cell>
          <cell r="I1094">
            <v>70001004</v>
          </cell>
          <cell r="J1094">
            <v>70001001</v>
          </cell>
          <cell r="K1094">
            <v>0</v>
          </cell>
          <cell r="L1094">
            <v>0</v>
          </cell>
          <cell r="M1094">
            <v>1</v>
          </cell>
          <cell r="N1094">
            <v>3</v>
          </cell>
          <cell r="O1094">
            <v>2</v>
          </cell>
          <cell r="P1094">
            <v>1</v>
          </cell>
          <cell r="Q1094">
            <v>9450</v>
          </cell>
          <cell r="R1094">
            <v>675</v>
          </cell>
          <cell r="S1094">
            <v>675</v>
          </cell>
          <cell r="T1094">
            <v>270</v>
          </cell>
          <cell r="U1094">
            <v>270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5</v>
          </cell>
          <cell r="AE1094">
            <v>99</v>
          </cell>
          <cell r="AF1094">
            <v>8</v>
          </cell>
          <cell r="AG1094">
            <v>1</v>
          </cell>
          <cell r="AH1094">
            <v>0</v>
          </cell>
          <cell r="AI1094">
            <v>0</v>
          </cell>
          <cell r="AJ1094">
            <v>1</v>
          </cell>
          <cell r="AK1094">
            <v>1</v>
          </cell>
          <cell r="AL1094">
            <v>0</v>
          </cell>
          <cell r="AO1094">
            <v>0</v>
          </cell>
          <cell r="AP1094">
            <v>0.75</v>
          </cell>
          <cell r="AQ1094">
            <v>0</v>
          </cell>
          <cell r="AR1094">
            <v>0</v>
          </cell>
          <cell r="AS1094" t="str">
            <v>500,10032011</v>
          </cell>
          <cell r="AT1094">
            <v>0</v>
          </cell>
          <cell r="AW1094">
            <v>3600</v>
          </cell>
          <cell r="AZ1094">
            <v>0.5</v>
          </cell>
          <cell r="BA1094">
            <v>0</v>
          </cell>
          <cell r="BB1094">
            <v>0</v>
          </cell>
        </row>
        <row r="1095">
          <cell r="C1095">
            <v>80006009</v>
          </cell>
          <cell r="D1095" t="str">
            <v>奇遇精灵：波波</v>
          </cell>
          <cell r="E1095">
            <v>5</v>
          </cell>
          <cell r="F1095">
            <v>59</v>
          </cell>
          <cell r="G1095">
            <v>1</v>
          </cell>
          <cell r="H1095">
            <v>0</v>
          </cell>
          <cell r="I1095">
            <v>70001004</v>
          </cell>
          <cell r="J1095">
            <v>70001001</v>
          </cell>
          <cell r="K1095">
            <v>0</v>
          </cell>
          <cell r="L1095">
            <v>0</v>
          </cell>
          <cell r="M1095">
            <v>1</v>
          </cell>
          <cell r="N1095">
            <v>3</v>
          </cell>
          <cell r="O1095">
            <v>2</v>
          </cell>
          <cell r="P1095">
            <v>1</v>
          </cell>
          <cell r="Q1095">
            <v>9450</v>
          </cell>
          <cell r="R1095">
            <v>675</v>
          </cell>
          <cell r="S1095">
            <v>675</v>
          </cell>
          <cell r="T1095">
            <v>270</v>
          </cell>
          <cell r="U1095">
            <v>270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5</v>
          </cell>
          <cell r="AE1095">
            <v>99</v>
          </cell>
          <cell r="AF1095">
            <v>8</v>
          </cell>
          <cell r="AG1095">
            <v>1</v>
          </cell>
          <cell r="AH1095">
            <v>0</v>
          </cell>
          <cell r="AI1095">
            <v>0</v>
          </cell>
          <cell r="AJ1095">
            <v>1</v>
          </cell>
          <cell r="AK1095">
            <v>1</v>
          </cell>
          <cell r="AL1095">
            <v>0</v>
          </cell>
          <cell r="AO1095">
            <v>0</v>
          </cell>
          <cell r="AP1095">
            <v>1.5</v>
          </cell>
          <cell r="AQ1095">
            <v>0</v>
          </cell>
          <cell r="AR1095">
            <v>0</v>
          </cell>
          <cell r="AS1095" t="str">
            <v>1000,10032012</v>
          </cell>
          <cell r="AT1095">
            <v>0</v>
          </cell>
          <cell r="AW1095">
            <v>3600</v>
          </cell>
          <cell r="AZ1095">
            <v>0.5</v>
          </cell>
          <cell r="BA1095">
            <v>0</v>
          </cell>
          <cell r="BB1095">
            <v>0</v>
          </cell>
        </row>
        <row r="1096">
          <cell r="C1096">
            <v>80006010</v>
          </cell>
          <cell r="D1096" t="str">
            <v>奇遇精灵：华华</v>
          </cell>
          <cell r="E1096">
            <v>5</v>
          </cell>
          <cell r="F1096">
            <v>59</v>
          </cell>
          <cell r="G1096">
            <v>1</v>
          </cell>
          <cell r="H1096">
            <v>0</v>
          </cell>
          <cell r="I1096">
            <v>70001004</v>
          </cell>
          <cell r="J1096">
            <v>70001001</v>
          </cell>
          <cell r="K1096">
            <v>0</v>
          </cell>
          <cell r="L1096">
            <v>0</v>
          </cell>
          <cell r="M1096">
            <v>1</v>
          </cell>
          <cell r="N1096">
            <v>3</v>
          </cell>
          <cell r="O1096">
            <v>2</v>
          </cell>
          <cell r="P1096">
            <v>1</v>
          </cell>
          <cell r="Q1096">
            <v>9450</v>
          </cell>
          <cell r="R1096">
            <v>675</v>
          </cell>
          <cell r="S1096">
            <v>675</v>
          </cell>
          <cell r="T1096">
            <v>270</v>
          </cell>
          <cell r="U1096">
            <v>270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5</v>
          </cell>
          <cell r="AE1096">
            <v>99</v>
          </cell>
          <cell r="AF1096">
            <v>8</v>
          </cell>
          <cell r="AG1096">
            <v>1</v>
          </cell>
          <cell r="AH1096">
            <v>0</v>
          </cell>
          <cell r="AI1096">
            <v>0</v>
          </cell>
          <cell r="AJ1096">
            <v>1</v>
          </cell>
          <cell r="AK1096">
            <v>1</v>
          </cell>
          <cell r="AL1096">
            <v>0</v>
          </cell>
          <cell r="AO1096">
            <v>0</v>
          </cell>
          <cell r="AP1096">
            <v>0.5</v>
          </cell>
          <cell r="AQ1096">
            <v>0</v>
          </cell>
          <cell r="AR1096">
            <v>0</v>
          </cell>
          <cell r="AS1096" t="str">
            <v>500,10032013</v>
          </cell>
          <cell r="AT1096">
            <v>0</v>
          </cell>
          <cell r="AW1096">
            <v>3600</v>
          </cell>
          <cell r="AZ1096">
            <v>0.5</v>
          </cell>
          <cell r="BA1096">
            <v>0</v>
          </cell>
          <cell r="BB1096">
            <v>0</v>
          </cell>
        </row>
        <row r="1097">
          <cell r="C1097">
            <v>81000001</v>
          </cell>
          <cell r="D1097" t="str">
            <v>猎魔守卫</v>
          </cell>
          <cell r="E1097">
            <v>1</v>
          </cell>
          <cell r="F1097">
            <v>0</v>
          </cell>
          <cell r="G1097">
            <v>1</v>
          </cell>
          <cell r="H1097">
            <v>0</v>
          </cell>
          <cell r="I1097">
            <v>70001004</v>
          </cell>
          <cell r="J1097">
            <v>70001001</v>
          </cell>
          <cell r="K1097">
            <v>0</v>
          </cell>
          <cell r="L1097">
            <v>0</v>
          </cell>
          <cell r="M1097">
            <v>20</v>
          </cell>
          <cell r="N1097">
            <v>2</v>
          </cell>
          <cell r="O1097">
            <v>2</v>
          </cell>
          <cell r="P1097">
            <v>2</v>
          </cell>
          <cell r="Q1097">
            <v>14400</v>
          </cell>
          <cell r="R1097">
            <v>1863</v>
          </cell>
          <cell r="S1097">
            <v>1863</v>
          </cell>
          <cell r="T1097">
            <v>400</v>
          </cell>
          <cell r="U1097">
            <v>400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300</v>
          </cell>
          <cell r="AD1097">
            <v>0</v>
          </cell>
          <cell r="AE1097">
            <v>30</v>
          </cell>
          <cell r="AF1097">
            <v>7</v>
          </cell>
          <cell r="AG1097">
            <v>1</v>
          </cell>
          <cell r="AH1097">
            <v>0</v>
          </cell>
          <cell r="AI1097">
            <v>0</v>
          </cell>
          <cell r="AJ1097">
            <v>1</v>
          </cell>
          <cell r="AK1097">
            <v>0</v>
          </cell>
          <cell r="AL1097">
            <v>0</v>
          </cell>
          <cell r="AM1097" t="str">
            <v>0</v>
          </cell>
          <cell r="AO1097">
            <v>0</v>
          </cell>
          <cell r="AP1097">
            <v>1</v>
          </cell>
          <cell r="AQ1097">
            <v>70000001</v>
          </cell>
          <cell r="AR1097" t="str">
            <v>74001001</v>
          </cell>
          <cell r="AT1097">
            <v>1</v>
          </cell>
          <cell r="AZ1097">
            <v>0.5</v>
          </cell>
          <cell r="BA1097">
            <v>0</v>
          </cell>
          <cell r="BB1097">
            <v>0</v>
          </cell>
        </row>
        <row r="1098">
          <cell r="C1098">
            <v>81000002</v>
          </cell>
          <cell r="D1098" t="str">
            <v>猎魔护卫弓手</v>
          </cell>
          <cell r="E1098">
            <v>1</v>
          </cell>
          <cell r="F1098">
            <v>0</v>
          </cell>
          <cell r="G1098">
            <v>1</v>
          </cell>
          <cell r="H1098">
            <v>0</v>
          </cell>
          <cell r="I1098">
            <v>70001004</v>
          </cell>
          <cell r="J1098">
            <v>70001001</v>
          </cell>
          <cell r="K1098">
            <v>0</v>
          </cell>
          <cell r="L1098">
            <v>0</v>
          </cell>
          <cell r="M1098">
            <v>20</v>
          </cell>
          <cell r="N1098">
            <v>2</v>
          </cell>
          <cell r="O1098">
            <v>8</v>
          </cell>
          <cell r="P1098">
            <v>2</v>
          </cell>
          <cell r="Q1098">
            <v>10800</v>
          </cell>
          <cell r="R1098">
            <v>2360</v>
          </cell>
          <cell r="S1098">
            <v>2360</v>
          </cell>
          <cell r="T1098">
            <v>200</v>
          </cell>
          <cell r="U1098">
            <v>200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300</v>
          </cell>
          <cell r="AD1098">
            <v>0</v>
          </cell>
          <cell r="AE1098">
            <v>30</v>
          </cell>
          <cell r="AF1098">
            <v>7</v>
          </cell>
          <cell r="AG1098">
            <v>2</v>
          </cell>
          <cell r="AH1098">
            <v>0</v>
          </cell>
          <cell r="AI1098">
            <v>0</v>
          </cell>
          <cell r="AJ1098">
            <v>1</v>
          </cell>
          <cell r="AK1098">
            <v>0</v>
          </cell>
          <cell r="AL1098">
            <v>0</v>
          </cell>
          <cell r="AM1098" t="str">
            <v>0</v>
          </cell>
          <cell r="AO1098">
            <v>0</v>
          </cell>
          <cell r="AP1098">
            <v>1</v>
          </cell>
          <cell r="AQ1098">
            <v>70000004</v>
          </cell>
          <cell r="AR1098" t="str">
            <v>0</v>
          </cell>
          <cell r="AT1098">
            <v>1</v>
          </cell>
          <cell r="AZ1098">
            <v>0.5</v>
          </cell>
          <cell r="BA1098">
            <v>0</v>
          </cell>
          <cell r="BB1098">
            <v>0</v>
          </cell>
        </row>
        <row r="1099">
          <cell r="C1099">
            <v>81000003</v>
          </cell>
          <cell r="D1099" t="str">
            <v>猎魔骑兵</v>
          </cell>
          <cell r="E1099">
            <v>1</v>
          </cell>
          <cell r="F1099">
            <v>0</v>
          </cell>
          <cell r="G1099">
            <v>1</v>
          </cell>
          <cell r="H1099">
            <v>0</v>
          </cell>
          <cell r="I1099">
            <v>70001004</v>
          </cell>
          <cell r="J1099">
            <v>70001001</v>
          </cell>
          <cell r="K1099">
            <v>0</v>
          </cell>
          <cell r="L1099">
            <v>0</v>
          </cell>
          <cell r="M1099">
            <v>20</v>
          </cell>
          <cell r="N1099">
            <v>3</v>
          </cell>
          <cell r="O1099">
            <v>2</v>
          </cell>
          <cell r="P1099">
            <v>2</v>
          </cell>
          <cell r="Q1099">
            <v>14400</v>
          </cell>
          <cell r="R1099">
            <v>1863</v>
          </cell>
          <cell r="S1099">
            <v>1863</v>
          </cell>
          <cell r="T1099">
            <v>400</v>
          </cell>
          <cell r="U1099">
            <v>400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300</v>
          </cell>
          <cell r="AD1099">
            <v>0</v>
          </cell>
          <cell r="AE1099">
            <v>30</v>
          </cell>
          <cell r="AF1099">
            <v>7</v>
          </cell>
          <cell r="AG1099">
            <v>1</v>
          </cell>
          <cell r="AH1099">
            <v>0</v>
          </cell>
          <cell r="AI1099">
            <v>0</v>
          </cell>
          <cell r="AJ1099">
            <v>1</v>
          </cell>
          <cell r="AK1099">
            <v>0</v>
          </cell>
          <cell r="AL1099">
            <v>0</v>
          </cell>
          <cell r="AM1099" t="str">
            <v>0</v>
          </cell>
          <cell r="AO1099">
            <v>0</v>
          </cell>
          <cell r="AP1099">
            <v>1</v>
          </cell>
          <cell r="AQ1099">
            <v>70000001</v>
          </cell>
          <cell r="AR1099" t="str">
            <v>74001001</v>
          </cell>
          <cell r="AT1099">
            <v>6</v>
          </cell>
          <cell r="AU1099" t="str">
            <v>-47.7;0.34;9.7@-25;0.34;35.26@2.82;0.34;43.8@31.8;0.34;42.1@57.64;0.34;23.84@62.92;0.34;9.11</v>
          </cell>
          <cell r="AZ1099">
            <v>0.5</v>
          </cell>
          <cell r="BA1099">
            <v>0</v>
          </cell>
          <cell r="BB1099">
            <v>0</v>
          </cell>
        </row>
        <row r="1100">
          <cell r="C1100">
            <v>81000004</v>
          </cell>
          <cell r="D1100" t="str">
            <v>猎魔骑兵</v>
          </cell>
          <cell r="E1100">
            <v>1</v>
          </cell>
          <cell r="F1100">
            <v>0</v>
          </cell>
          <cell r="G1100">
            <v>1</v>
          </cell>
          <cell r="H1100">
            <v>0</v>
          </cell>
          <cell r="I1100">
            <v>70001004</v>
          </cell>
          <cell r="J1100">
            <v>70001001</v>
          </cell>
          <cell r="K1100">
            <v>0</v>
          </cell>
          <cell r="L1100">
            <v>0</v>
          </cell>
          <cell r="M1100">
            <v>20</v>
          </cell>
          <cell r="N1100">
            <v>3</v>
          </cell>
          <cell r="O1100">
            <v>2</v>
          </cell>
          <cell r="P1100">
            <v>2</v>
          </cell>
          <cell r="Q1100">
            <v>14400</v>
          </cell>
          <cell r="R1100">
            <v>1863</v>
          </cell>
          <cell r="S1100">
            <v>1863</v>
          </cell>
          <cell r="T1100">
            <v>400</v>
          </cell>
          <cell r="U1100">
            <v>400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300</v>
          </cell>
          <cell r="AD1100">
            <v>0</v>
          </cell>
          <cell r="AE1100">
            <v>30</v>
          </cell>
          <cell r="AF1100">
            <v>7</v>
          </cell>
          <cell r="AG1100">
            <v>1</v>
          </cell>
          <cell r="AH1100">
            <v>0</v>
          </cell>
          <cell r="AI1100">
            <v>0</v>
          </cell>
          <cell r="AJ1100">
            <v>1</v>
          </cell>
          <cell r="AK1100">
            <v>0</v>
          </cell>
          <cell r="AL1100">
            <v>0</v>
          </cell>
          <cell r="AM1100" t="str">
            <v>0</v>
          </cell>
          <cell r="AO1100">
            <v>0</v>
          </cell>
          <cell r="AP1100">
            <v>1</v>
          </cell>
          <cell r="AQ1100">
            <v>70000001</v>
          </cell>
          <cell r="AR1100" t="str">
            <v>74001001</v>
          </cell>
          <cell r="AT1100">
            <v>6</v>
          </cell>
          <cell r="AU1100" t="str">
            <v>-36.61;0.34;-1.98@52.67;0.34;-3.16</v>
          </cell>
          <cell r="AZ1100">
            <v>0.5</v>
          </cell>
          <cell r="BA1100">
            <v>0</v>
          </cell>
          <cell r="BB1100">
            <v>0</v>
          </cell>
        </row>
        <row r="1101">
          <cell r="C1101">
            <v>81000005</v>
          </cell>
          <cell r="D1101" t="str">
            <v>猎魔骑兵</v>
          </cell>
          <cell r="E1101">
            <v>1</v>
          </cell>
          <cell r="F1101">
            <v>0</v>
          </cell>
          <cell r="G1101">
            <v>1</v>
          </cell>
          <cell r="H1101">
            <v>0</v>
          </cell>
          <cell r="I1101">
            <v>70001004</v>
          </cell>
          <cell r="J1101">
            <v>70001001</v>
          </cell>
          <cell r="K1101">
            <v>0</v>
          </cell>
          <cell r="L1101">
            <v>0</v>
          </cell>
          <cell r="M1101">
            <v>20</v>
          </cell>
          <cell r="N1101">
            <v>3</v>
          </cell>
          <cell r="O1101">
            <v>2</v>
          </cell>
          <cell r="P1101">
            <v>2</v>
          </cell>
          <cell r="Q1101">
            <v>14400</v>
          </cell>
          <cell r="R1101">
            <v>1863</v>
          </cell>
          <cell r="S1101">
            <v>1863</v>
          </cell>
          <cell r="T1101">
            <v>400</v>
          </cell>
          <cell r="U1101">
            <v>400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300</v>
          </cell>
          <cell r="AD1101">
            <v>0</v>
          </cell>
          <cell r="AE1101">
            <v>30</v>
          </cell>
          <cell r="AF1101">
            <v>7</v>
          </cell>
          <cell r="AG1101">
            <v>1</v>
          </cell>
          <cell r="AH1101">
            <v>0</v>
          </cell>
          <cell r="AI1101">
            <v>0</v>
          </cell>
          <cell r="AJ1101">
            <v>1</v>
          </cell>
          <cell r="AK1101">
            <v>0</v>
          </cell>
          <cell r="AL1101">
            <v>0</v>
          </cell>
          <cell r="AM1101" t="str">
            <v>0</v>
          </cell>
          <cell r="AO1101">
            <v>0</v>
          </cell>
          <cell r="AP1101">
            <v>1</v>
          </cell>
          <cell r="AQ1101">
            <v>70000001</v>
          </cell>
          <cell r="AR1101" t="str">
            <v>74001001</v>
          </cell>
          <cell r="AT1101">
            <v>6</v>
          </cell>
          <cell r="AU1101" t="str">
            <v>-47.4;0.34;-12.06@-39.48;0.34;-27.5@-22.3;0.34;-38.8@-0.55;0.34;-43.9@21.93;0.34;-45.1@41.47;0.34;-39.51@55.61;0.34;-28.96@62.07;0.34;-15.09</v>
          </cell>
          <cell r="AZ1101">
            <v>0.5</v>
          </cell>
          <cell r="BA1101">
            <v>0</v>
          </cell>
          <cell r="BB1101">
            <v>0</v>
          </cell>
        </row>
        <row r="1102">
          <cell r="C1102">
            <v>81000011</v>
          </cell>
          <cell r="D1102" t="str">
            <v>曙光守卫</v>
          </cell>
          <cell r="E1102">
            <v>1</v>
          </cell>
          <cell r="F1102">
            <v>0</v>
          </cell>
          <cell r="G1102">
            <v>2</v>
          </cell>
          <cell r="H1102">
            <v>0</v>
          </cell>
          <cell r="I1102">
            <v>70001004</v>
          </cell>
          <cell r="J1102">
            <v>70001001</v>
          </cell>
          <cell r="K1102">
            <v>0</v>
          </cell>
          <cell r="L1102">
            <v>0</v>
          </cell>
          <cell r="M1102">
            <v>20</v>
          </cell>
          <cell r="N1102">
            <v>2</v>
          </cell>
          <cell r="O1102">
            <v>2</v>
          </cell>
          <cell r="P1102">
            <v>2</v>
          </cell>
          <cell r="Q1102">
            <v>14400</v>
          </cell>
          <cell r="R1102">
            <v>1863</v>
          </cell>
          <cell r="S1102">
            <v>1863</v>
          </cell>
          <cell r="T1102">
            <v>400</v>
          </cell>
          <cell r="U1102">
            <v>400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300</v>
          </cell>
          <cell r="AD1102">
            <v>0</v>
          </cell>
          <cell r="AE1102">
            <v>30</v>
          </cell>
          <cell r="AF1102">
            <v>7</v>
          </cell>
          <cell r="AG1102">
            <v>1</v>
          </cell>
          <cell r="AH1102">
            <v>0</v>
          </cell>
          <cell r="AI1102">
            <v>0</v>
          </cell>
          <cell r="AJ1102">
            <v>1</v>
          </cell>
          <cell r="AK1102">
            <v>0</v>
          </cell>
          <cell r="AL1102">
            <v>0</v>
          </cell>
          <cell r="AM1102" t="str">
            <v>0</v>
          </cell>
          <cell r="AO1102">
            <v>0</v>
          </cell>
          <cell r="AP1102">
            <v>1</v>
          </cell>
          <cell r="AQ1102">
            <v>70000001</v>
          </cell>
          <cell r="AR1102" t="str">
            <v>74001001</v>
          </cell>
          <cell r="AT1102">
            <v>1</v>
          </cell>
          <cell r="AZ1102">
            <v>0.5</v>
          </cell>
          <cell r="BA1102">
            <v>0</v>
          </cell>
          <cell r="BB1102">
            <v>0</v>
          </cell>
        </row>
        <row r="1103">
          <cell r="C1103">
            <v>81000012</v>
          </cell>
          <cell r="D1103" t="str">
            <v>曙光护卫弓手</v>
          </cell>
          <cell r="E1103">
            <v>1</v>
          </cell>
          <cell r="F1103">
            <v>0</v>
          </cell>
          <cell r="G1103">
            <v>2</v>
          </cell>
          <cell r="H1103">
            <v>0</v>
          </cell>
          <cell r="I1103">
            <v>70001004</v>
          </cell>
          <cell r="J1103">
            <v>70001001</v>
          </cell>
          <cell r="K1103">
            <v>0</v>
          </cell>
          <cell r="L1103">
            <v>0</v>
          </cell>
          <cell r="M1103">
            <v>20</v>
          </cell>
          <cell r="N1103">
            <v>2</v>
          </cell>
          <cell r="O1103">
            <v>8</v>
          </cell>
          <cell r="P1103">
            <v>2</v>
          </cell>
          <cell r="Q1103">
            <v>10800</v>
          </cell>
          <cell r="R1103">
            <v>2360</v>
          </cell>
          <cell r="S1103">
            <v>2360</v>
          </cell>
          <cell r="T1103">
            <v>200</v>
          </cell>
          <cell r="U1103">
            <v>200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300</v>
          </cell>
          <cell r="AD1103">
            <v>0</v>
          </cell>
          <cell r="AE1103">
            <v>30</v>
          </cell>
          <cell r="AF1103">
            <v>7</v>
          </cell>
          <cell r="AG1103">
            <v>2</v>
          </cell>
          <cell r="AH1103">
            <v>0</v>
          </cell>
          <cell r="AI1103">
            <v>0</v>
          </cell>
          <cell r="AJ1103">
            <v>1</v>
          </cell>
          <cell r="AK1103">
            <v>0</v>
          </cell>
          <cell r="AL1103">
            <v>0</v>
          </cell>
          <cell r="AM1103" t="str">
            <v>0</v>
          </cell>
          <cell r="AO1103">
            <v>0</v>
          </cell>
          <cell r="AP1103">
            <v>1</v>
          </cell>
          <cell r="AQ1103">
            <v>70000004</v>
          </cell>
          <cell r="AR1103" t="str">
            <v>0</v>
          </cell>
          <cell r="AT1103">
            <v>1</v>
          </cell>
          <cell r="AZ1103">
            <v>0.5</v>
          </cell>
          <cell r="BA1103">
            <v>0</v>
          </cell>
          <cell r="BB1103">
            <v>0</v>
          </cell>
        </row>
        <row r="1104">
          <cell r="C1104">
            <v>81000013</v>
          </cell>
          <cell r="D1104" t="str">
            <v>曙光骑兵</v>
          </cell>
          <cell r="E1104">
            <v>1</v>
          </cell>
          <cell r="F1104">
            <v>0</v>
          </cell>
          <cell r="G1104">
            <v>2</v>
          </cell>
          <cell r="H1104">
            <v>0</v>
          </cell>
          <cell r="I1104">
            <v>70001004</v>
          </cell>
          <cell r="J1104">
            <v>70001001</v>
          </cell>
          <cell r="K1104">
            <v>0</v>
          </cell>
          <cell r="L1104">
            <v>0</v>
          </cell>
          <cell r="M1104">
            <v>20</v>
          </cell>
          <cell r="N1104">
            <v>3</v>
          </cell>
          <cell r="O1104">
            <v>2</v>
          </cell>
          <cell r="P1104">
            <v>2</v>
          </cell>
          <cell r="Q1104">
            <v>14400</v>
          </cell>
          <cell r="R1104">
            <v>1863</v>
          </cell>
          <cell r="S1104">
            <v>1863</v>
          </cell>
          <cell r="T1104">
            <v>400</v>
          </cell>
          <cell r="U1104">
            <v>400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300</v>
          </cell>
          <cell r="AD1104">
            <v>0</v>
          </cell>
          <cell r="AE1104">
            <v>30</v>
          </cell>
          <cell r="AF1104">
            <v>7</v>
          </cell>
          <cell r="AG1104">
            <v>1</v>
          </cell>
          <cell r="AH1104">
            <v>0</v>
          </cell>
          <cell r="AI1104">
            <v>0</v>
          </cell>
          <cell r="AJ1104">
            <v>1</v>
          </cell>
          <cell r="AK1104">
            <v>0</v>
          </cell>
          <cell r="AL1104">
            <v>0</v>
          </cell>
          <cell r="AM1104" t="str">
            <v>0</v>
          </cell>
          <cell r="AO1104">
            <v>0</v>
          </cell>
          <cell r="AP1104">
            <v>1</v>
          </cell>
          <cell r="AQ1104">
            <v>70000001</v>
          </cell>
          <cell r="AR1104" t="str">
            <v>74001001</v>
          </cell>
          <cell r="AT1104">
            <v>6</v>
          </cell>
          <cell r="AU1104" t="str">
            <v>62.92;0.34;9.11@57.64;0.34;23.84@31.8;0.34;42.1@2.82;0.34;43.8@-25;0.34;35.26@-47.7;0.34;9.7</v>
          </cell>
          <cell r="AZ1104">
            <v>0.5</v>
          </cell>
          <cell r="BA1104">
            <v>0</v>
          </cell>
          <cell r="BB1104">
            <v>0</v>
          </cell>
        </row>
        <row r="1105">
          <cell r="C1105">
            <v>81000014</v>
          </cell>
          <cell r="D1105" t="str">
            <v>曙光骑兵</v>
          </cell>
          <cell r="E1105">
            <v>1</v>
          </cell>
          <cell r="F1105">
            <v>0</v>
          </cell>
          <cell r="G1105">
            <v>2</v>
          </cell>
          <cell r="H1105">
            <v>0</v>
          </cell>
          <cell r="I1105">
            <v>70001004</v>
          </cell>
          <cell r="J1105">
            <v>70001001</v>
          </cell>
          <cell r="K1105">
            <v>0</v>
          </cell>
          <cell r="L1105">
            <v>0</v>
          </cell>
          <cell r="M1105">
            <v>20</v>
          </cell>
          <cell r="N1105">
            <v>3</v>
          </cell>
          <cell r="O1105">
            <v>2</v>
          </cell>
          <cell r="P1105">
            <v>2</v>
          </cell>
          <cell r="Q1105">
            <v>14400</v>
          </cell>
          <cell r="R1105">
            <v>1863</v>
          </cell>
          <cell r="S1105">
            <v>1863</v>
          </cell>
          <cell r="T1105">
            <v>400</v>
          </cell>
          <cell r="U1105">
            <v>400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300</v>
          </cell>
          <cell r="AD1105">
            <v>0</v>
          </cell>
          <cell r="AE1105">
            <v>30</v>
          </cell>
          <cell r="AF1105">
            <v>7</v>
          </cell>
          <cell r="AG1105">
            <v>1</v>
          </cell>
          <cell r="AH1105">
            <v>0</v>
          </cell>
          <cell r="AI1105">
            <v>0</v>
          </cell>
          <cell r="AJ1105">
            <v>1</v>
          </cell>
          <cell r="AK1105">
            <v>0</v>
          </cell>
          <cell r="AL1105">
            <v>0</v>
          </cell>
          <cell r="AM1105" t="str">
            <v>0</v>
          </cell>
          <cell r="AO1105">
            <v>0</v>
          </cell>
          <cell r="AP1105">
            <v>1</v>
          </cell>
          <cell r="AQ1105">
            <v>70000001</v>
          </cell>
          <cell r="AR1105" t="str">
            <v>74001001</v>
          </cell>
          <cell r="AT1105">
            <v>6</v>
          </cell>
          <cell r="AU1105" t="str">
            <v>52.67;0.34;-3.16@-36.61;0.34;-1.98</v>
          </cell>
          <cell r="AZ1105">
            <v>0.5</v>
          </cell>
          <cell r="BA1105">
            <v>0</v>
          </cell>
          <cell r="BB1105">
            <v>0</v>
          </cell>
        </row>
        <row r="1106">
          <cell r="C1106">
            <v>81000015</v>
          </cell>
          <cell r="D1106" t="str">
            <v>曙光骑兵</v>
          </cell>
          <cell r="E1106">
            <v>1</v>
          </cell>
          <cell r="F1106">
            <v>0</v>
          </cell>
          <cell r="G1106">
            <v>2</v>
          </cell>
          <cell r="H1106">
            <v>0</v>
          </cell>
          <cell r="I1106">
            <v>70001004</v>
          </cell>
          <cell r="J1106">
            <v>70001001</v>
          </cell>
          <cell r="K1106">
            <v>0</v>
          </cell>
          <cell r="L1106">
            <v>0</v>
          </cell>
          <cell r="M1106">
            <v>20</v>
          </cell>
          <cell r="N1106">
            <v>3</v>
          </cell>
          <cell r="O1106">
            <v>2</v>
          </cell>
          <cell r="P1106">
            <v>2</v>
          </cell>
          <cell r="Q1106">
            <v>14400</v>
          </cell>
          <cell r="R1106">
            <v>1863</v>
          </cell>
          <cell r="S1106">
            <v>1863</v>
          </cell>
          <cell r="T1106">
            <v>400</v>
          </cell>
          <cell r="U1106">
            <v>400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300</v>
          </cell>
          <cell r="AD1106">
            <v>0</v>
          </cell>
          <cell r="AE1106">
            <v>30</v>
          </cell>
          <cell r="AF1106">
            <v>7</v>
          </cell>
          <cell r="AG1106">
            <v>1</v>
          </cell>
          <cell r="AH1106">
            <v>0</v>
          </cell>
          <cell r="AI1106">
            <v>0</v>
          </cell>
          <cell r="AJ1106">
            <v>1</v>
          </cell>
          <cell r="AK1106">
            <v>0</v>
          </cell>
          <cell r="AL1106">
            <v>0</v>
          </cell>
          <cell r="AM1106" t="str">
            <v>0</v>
          </cell>
          <cell r="AO1106">
            <v>0</v>
          </cell>
          <cell r="AP1106">
            <v>1</v>
          </cell>
          <cell r="AQ1106">
            <v>70000001</v>
          </cell>
          <cell r="AR1106" t="str">
            <v>74001001</v>
          </cell>
          <cell r="AT1106">
            <v>6</v>
          </cell>
          <cell r="AU1106" t="str">
            <v xml:space="preserve">62.07;0.34;-15.09@55.61;0.34;-28.96@41.47;0.34;-39.51@21.93;0.34;-45.1@-0.55;0.34;-43.9@-22.3;0.34;-38.8@-39.48;0.34;-27.5@-47.4;0.34;-12.06
</v>
          </cell>
          <cell r="AZ1106">
            <v>0.5</v>
          </cell>
          <cell r="BA1106">
            <v>0</v>
          </cell>
          <cell r="BB1106">
            <v>0</v>
          </cell>
        </row>
        <row r="1107">
          <cell r="C1107">
            <v>81000021</v>
          </cell>
          <cell r="D1107" t="str">
            <v>猎魔守护领主</v>
          </cell>
          <cell r="E1107">
            <v>3</v>
          </cell>
          <cell r="F1107">
            <v>0</v>
          </cell>
          <cell r="G1107">
            <v>1</v>
          </cell>
          <cell r="H1107">
            <v>0</v>
          </cell>
          <cell r="I1107">
            <v>70001004</v>
          </cell>
          <cell r="J1107">
            <v>70001001</v>
          </cell>
          <cell r="K1107">
            <v>0</v>
          </cell>
          <cell r="L1107">
            <v>0</v>
          </cell>
          <cell r="M1107">
            <v>20</v>
          </cell>
          <cell r="N1107">
            <v>2</v>
          </cell>
          <cell r="O1107">
            <v>2</v>
          </cell>
          <cell r="P1107">
            <v>2</v>
          </cell>
          <cell r="Q1107">
            <v>6000000</v>
          </cell>
          <cell r="R1107">
            <v>4160</v>
          </cell>
          <cell r="S1107">
            <v>4160</v>
          </cell>
          <cell r="T1107">
            <v>750</v>
          </cell>
          <cell r="U1107">
            <v>750</v>
          </cell>
          <cell r="V1107">
            <v>0.2</v>
          </cell>
          <cell r="W1107">
            <v>0.2</v>
          </cell>
          <cell r="X1107">
            <v>0.2</v>
          </cell>
          <cell r="Y1107">
            <v>0.2</v>
          </cell>
          <cell r="Z1107">
            <v>0</v>
          </cell>
          <cell r="AA1107">
            <v>0</v>
          </cell>
          <cell r="AB1107">
            <v>0</v>
          </cell>
          <cell r="AC1107">
            <v>300</v>
          </cell>
          <cell r="AD1107">
            <v>0</v>
          </cell>
          <cell r="AE1107">
            <v>30</v>
          </cell>
          <cell r="AF1107">
            <v>7</v>
          </cell>
          <cell r="AG1107">
            <v>1</v>
          </cell>
          <cell r="AH1107">
            <v>0</v>
          </cell>
          <cell r="AI1107">
            <v>0</v>
          </cell>
          <cell r="AJ1107">
            <v>1</v>
          </cell>
          <cell r="AK1107">
            <v>1</v>
          </cell>
          <cell r="AL1107">
            <v>1</v>
          </cell>
          <cell r="AM1107" t="str">
            <v>60600101,61101011</v>
          </cell>
          <cell r="AN1107" t="str">
            <v>1;19;601000111,600010201,601100106,601400101,601100001,601100110,601100108,601100109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1107">
            <v>0</v>
          </cell>
          <cell r="AP1107">
            <v>1</v>
          </cell>
          <cell r="AQ1107">
            <v>70000001</v>
          </cell>
          <cell r="AR1107" t="str">
            <v>70107001,70107002,70107003,70107004,70107005</v>
          </cell>
          <cell r="AT1107">
            <v>1</v>
          </cell>
          <cell r="AW1107">
            <v>3600</v>
          </cell>
          <cell r="AZ1107">
            <v>0.5</v>
          </cell>
          <cell r="BA1107">
            <v>0</v>
          </cell>
          <cell r="BB1107">
            <v>0</v>
          </cell>
        </row>
        <row r="1108">
          <cell r="C1108">
            <v>81000022</v>
          </cell>
          <cell r="D1108" t="str">
            <v>曙光守护领主</v>
          </cell>
          <cell r="E1108">
            <v>3</v>
          </cell>
          <cell r="F1108">
            <v>0</v>
          </cell>
          <cell r="G1108">
            <v>2</v>
          </cell>
          <cell r="H1108">
            <v>0</v>
          </cell>
          <cell r="I1108">
            <v>70001004</v>
          </cell>
          <cell r="J1108">
            <v>70001001</v>
          </cell>
          <cell r="K1108">
            <v>0</v>
          </cell>
          <cell r="L1108">
            <v>0</v>
          </cell>
          <cell r="M1108">
            <v>20</v>
          </cell>
          <cell r="N1108">
            <v>2</v>
          </cell>
          <cell r="O1108">
            <v>2</v>
          </cell>
          <cell r="P1108">
            <v>2</v>
          </cell>
          <cell r="Q1108">
            <v>6000000</v>
          </cell>
          <cell r="R1108">
            <v>4160</v>
          </cell>
          <cell r="S1108">
            <v>4160</v>
          </cell>
          <cell r="T1108">
            <v>750</v>
          </cell>
          <cell r="U1108">
            <v>750</v>
          </cell>
          <cell r="V1108">
            <v>0.2</v>
          </cell>
          <cell r="W1108">
            <v>0.2</v>
          </cell>
          <cell r="X1108">
            <v>0.2</v>
          </cell>
          <cell r="Y1108">
            <v>0.2</v>
          </cell>
          <cell r="Z1108">
            <v>0</v>
          </cell>
          <cell r="AA1108">
            <v>0</v>
          </cell>
          <cell r="AB1108">
            <v>0</v>
          </cell>
          <cell r="AC1108">
            <v>300</v>
          </cell>
          <cell r="AD1108">
            <v>0</v>
          </cell>
          <cell r="AE1108">
            <v>30</v>
          </cell>
          <cell r="AF1108">
            <v>7</v>
          </cell>
          <cell r="AG1108">
            <v>1</v>
          </cell>
          <cell r="AH1108">
            <v>0</v>
          </cell>
          <cell r="AI1108">
            <v>0</v>
          </cell>
          <cell r="AJ1108">
            <v>1</v>
          </cell>
          <cell r="AK1108">
            <v>1</v>
          </cell>
          <cell r="AL1108">
            <v>1</v>
          </cell>
          <cell r="AM1108" t="str">
            <v>60600101,61101011</v>
          </cell>
          <cell r="AN1108" t="str">
            <v>1;19;601000111,600010201,601100106,601400101,601100001,601100110,601100108,601100109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1108">
            <v>0</v>
          </cell>
          <cell r="AP1108">
            <v>1</v>
          </cell>
          <cell r="AQ1108">
            <v>70000001</v>
          </cell>
          <cell r="AR1108" t="str">
            <v>70107001,70107002,70107003,70107004,70107005</v>
          </cell>
          <cell r="AT1108">
            <v>1</v>
          </cell>
          <cell r="AW1108">
            <v>3600</v>
          </cell>
          <cell r="AZ1108">
            <v>0.5</v>
          </cell>
          <cell r="BA1108">
            <v>0</v>
          </cell>
          <cell r="BB1108">
            <v>0</v>
          </cell>
        </row>
        <row r="1109">
          <cell r="C1109">
            <v>81000051</v>
          </cell>
          <cell r="D1109" t="str">
            <v>猎魔士兵</v>
          </cell>
          <cell r="E1109">
            <v>1</v>
          </cell>
          <cell r="F1109">
            <v>0</v>
          </cell>
          <cell r="G1109">
            <v>2</v>
          </cell>
          <cell r="H1109">
            <v>0</v>
          </cell>
          <cell r="I1109">
            <v>70001004</v>
          </cell>
          <cell r="J1109">
            <v>70001001</v>
          </cell>
          <cell r="K1109">
            <v>0</v>
          </cell>
          <cell r="L1109">
            <v>0</v>
          </cell>
          <cell r="M1109">
            <v>20</v>
          </cell>
          <cell r="N1109">
            <v>2</v>
          </cell>
          <cell r="O1109">
            <v>2</v>
          </cell>
          <cell r="P1109">
            <v>2</v>
          </cell>
          <cell r="Q1109">
            <v>50000</v>
          </cell>
          <cell r="R1109">
            <v>1863</v>
          </cell>
          <cell r="S1109">
            <v>1863</v>
          </cell>
          <cell r="T1109">
            <v>400</v>
          </cell>
          <cell r="U1109">
            <v>400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300</v>
          </cell>
          <cell r="AD1109">
            <v>0</v>
          </cell>
          <cell r="AE1109">
            <v>30</v>
          </cell>
          <cell r="AF1109">
            <v>7</v>
          </cell>
          <cell r="AG1109">
            <v>1</v>
          </cell>
          <cell r="AH1109">
            <v>0</v>
          </cell>
          <cell r="AI1109">
            <v>0</v>
          </cell>
          <cell r="AJ1109">
            <v>1</v>
          </cell>
          <cell r="AK1109">
            <v>0</v>
          </cell>
          <cell r="AL1109">
            <v>0</v>
          </cell>
          <cell r="AM1109" t="str">
            <v>0</v>
          </cell>
          <cell r="AO1109">
            <v>0</v>
          </cell>
          <cell r="AP1109">
            <v>1</v>
          </cell>
          <cell r="AQ1109">
            <v>70000001</v>
          </cell>
          <cell r="AR1109">
            <v>79001001</v>
          </cell>
          <cell r="AT1109">
            <v>6</v>
          </cell>
          <cell r="AU1109" t="str">
            <v>-36.61;0.34;-1.98@52.67;0.34;-3.16</v>
          </cell>
          <cell r="AW1109">
            <v>600</v>
          </cell>
          <cell r="AZ1109">
            <v>0.5</v>
          </cell>
          <cell r="BA1109">
            <v>0</v>
          </cell>
          <cell r="BB1109">
            <v>0</v>
          </cell>
        </row>
        <row r="1110">
          <cell r="C1110">
            <v>81000052</v>
          </cell>
          <cell r="D1110" t="str">
            <v>猎魔大力士</v>
          </cell>
          <cell r="E1110">
            <v>1</v>
          </cell>
          <cell r="F1110">
            <v>0</v>
          </cell>
          <cell r="G1110">
            <v>2</v>
          </cell>
          <cell r="H1110">
            <v>0</v>
          </cell>
          <cell r="I1110">
            <v>70001004</v>
          </cell>
          <cell r="J1110">
            <v>70001001</v>
          </cell>
          <cell r="K1110">
            <v>0</v>
          </cell>
          <cell r="L1110">
            <v>0</v>
          </cell>
          <cell r="M1110">
            <v>20</v>
          </cell>
          <cell r="N1110">
            <v>2</v>
          </cell>
          <cell r="O1110">
            <v>2</v>
          </cell>
          <cell r="P1110">
            <v>2</v>
          </cell>
          <cell r="Q1110">
            <v>3000000</v>
          </cell>
          <cell r="R1110">
            <v>1863</v>
          </cell>
          <cell r="S1110">
            <v>1863</v>
          </cell>
          <cell r="T1110">
            <v>400</v>
          </cell>
          <cell r="U1110">
            <v>400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300</v>
          </cell>
          <cell r="AD1110">
            <v>0</v>
          </cell>
          <cell r="AE1110">
            <v>30</v>
          </cell>
          <cell r="AF1110">
            <v>7</v>
          </cell>
          <cell r="AG1110">
            <v>1</v>
          </cell>
          <cell r="AH1110">
            <v>0</v>
          </cell>
          <cell r="AI1110">
            <v>0</v>
          </cell>
          <cell r="AJ1110">
            <v>1</v>
          </cell>
          <cell r="AK1110">
            <v>0</v>
          </cell>
          <cell r="AL1110">
            <v>0</v>
          </cell>
          <cell r="AM1110" t="str">
            <v>0</v>
          </cell>
          <cell r="AO1110">
            <v>0</v>
          </cell>
          <cell r="AP1110">
            <v>1</v>
          </cell>
          <cell r="AQ1110">
            <v>70000001</v>
          </cell>
          <cell r="AR1110">
            <v>79002001</v>
          </cell>
          <cell r="AT1110">
            <v>6</v>
          </cell>
          <cell r="AU1110" t="str">
            <v>-36.61;0.34;-1.98@52.67;0.34;-3.16</v>
          </cell>
          <cell r="AW1110">
            <v>600</v>
          </cell>
          <cell r="AZ1110">
            <v>0.5</v>
          </cell>
          <cell r="BA1110">
            <v>0</v>
          </cell>
          <cell r="BB1110">
            <v>0</v>
          </cell>
        </row>
        <row r="1111">
          <cell r="C1111">
            <v>81000053</v>
          </cell>
          <cell r="D1111" t="str">
            <v>猎魔双头恶龙</v>
          </cell>
          <cell r="E1111">
            <v>1</v>
          </cell>
          <cell r="F1111">
            <v>0</v>
          </cell>
          <cell r="G1111">
            <v>2</v>
          </cell>
          <cell r="H1111">
            <v>0</v>
          </cell>
          <cell r="I1111">
            <v>70001004</v>
          </cell>
          <cell r="J1111">
            <v>70001001</v>
          </cell>
          <cell r="K1111">
            <v>0</v>
          </cell>
          <cell r="L1111">
            <v>0</v>
          </cell>
          <cell r="M1111">
            <v>20</v>
          </cell>
          <cell r="N1111">
            <v>2</v>
          </cell>
          <cell r="O1111">
            <v>2</v>
          </cell>
          <cell r="P1111">
            <v>2</v>
          </cell>
          <cell r="Q1111">
            <v>3000000</v>
          </cell>
          <cell r="R1111">
            <v>1863</v>
          </cell>
          <cell r="S1111">
            <v>1863</v>
          </cell>
          <cell r="T1111">
            <v>400</v>
          </cell>
          <cell r="U1111">
            <v>400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300</v>
          </cell>
          <cell r="AD1111">
            <v>0</v>
          </cell>
          <cell r="AE1111">
            <v>30</v>
          </cell>
          <cell r="AF1111">
            <v>7</v>
          </cell>
          <cell r="AG1111">
            <v>1</v>
          </cell>
          <cell r="AH1111">
            <v>0</v>
          </cell>
          <cell r="AI1111">
            <v>0</v>
          </cell>
          <cell r="AJ1111">
            <v>1</v>
          </cell>
          <cell r="AK1111">
            <v>0</v>
          </cell>
          <cell r="AL1111">
            <v>0</v>
          </cell>
          <cell r="AM1111" t="str">
            <v>0</v>
          </cell>
          <cell r="AO1111">
            <v>0</v>
          </cell>
          <cell r="AP1111">
            <v>1</v>
          </cell>
          <cell r="AQ1111">
            <v>70000001</v>
          </cell>
          <cell r="AR1111" t="str">
            <v>79003001,79003002</v>
          </cell>
          <cell r="AT1111">
            <v>6</v>
          </cell>
          <cell r="AU1111" t="str">
            <v>-36.61;0.34;-1.98@52.67;0.34;-3.16</v>
          </cell>
          <cell r="AW1111">
            <v>600</v>
          </cell>
          <cell r="AZ1111">
            <v>0.5</v>
          </cell>
          <cell r="BA1111">
            <v>0</v>
          </cell>
          <cell r="BB1111">
            <v>0</v>
          </cell>
        </row>
        <row r="1112">
          <cell r="C1112">
            <v>81000061</v>
          </cell>
          <cell r="D1112" t="str">
            <v>曙光士兵</v>
          </cell>
          <cell r="E1112">
            <v>1</v>
          </cell>
          <cell r="F1112">
            <v>0</v>
          </cell>
          <cell r="G1112">
            <v>2</v>
          </cell>
          <cell r="H1112">
            <v>0</v>
          </cell>
          <cell r="I1112">
            <v>70001004</v>
          </cell>
          <cell r="J1112">
            <v>70001001</v>
          </cell>
          <cell r="K1112">
            <v>0</v>
          </cell>
          <cell r="L1112">
            <v>0</v>
          </cell>
          <cell r="M1112">
            <v>20</v>
          </cell>
          <cell r="N1112">
            <v>2</v>
          </cell>
          <cell r="O1112">
            <v>2</v>
          </cell>
          <cell r="P1112">
            <v>2</v>
          </cell>
          <cell r="Q1112">
            <v>50000</v>
          </cell>
          <cell r="R1112">
            <v>1863</v>
          </cell>
          <cell r="S1112">
            <v>1863</v>
          </cell>
          <cell r="T1112">
            <v>400</v>
          </cell>
          <cell r="U1112">
            <v>400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300</v>
          </cell>
          <cell r="AD1112">
            <v>0</v>
          </cell>
          <cell r="AE1112">
            <v>30</v>
          </cell>
          <cell r="AF1112">
            <v>7</v>
          </cell>
          <cell r="AG1112">
            <v>1</v>
          </cell>
          <cell r="AH1112">
            <v>0</v>
          </cell>
          <cell r="AI1112">
            <v>0</v>
          </cell>
          <cell r="AJ1112">
            <v>1</v>
          </cell>
          <cell r="AK1112">
            <v>0</v>
          </cell>
          <cell r="AL1112">
            <v>0</v>
          </cell>
          <cell r="AM1112" t="str">
            <v>0</v>
          </cell>
          <cell r="AO1112">
            <v>0</v>
          </cell>
          <cell r="AP1112">
            <v>1</v>
          </cell>
          <cell r="AQ1112">
            <v>70000001</v>
          </cell>
          <cell r="AR1112">
            <v>79001001</v>
          </cell>
          <cell r="AT1112">
            <v>6</v>
          </cell>
          <cell r="AU1112" t="str">
            <v>52.67;0.34;-3.16@-36.61;0.34;-1.98</v>
          </cell>
          <cell r="AW1112">
            <v>600</v>
          </cell>
          <cell r="AZ1112">
            <v>0.5</v>
          </cell>
          <cell r="BA1112">
            <v>0</v>
          </cell>
          <cell r="BB1112">
            <v>0</v>
          </cell>
        </row>
        <row r="1113">
          <cell r="C1113">
            <v>81000062</v>
          </cell>
          <cell r="D1113" t="str">
            <v>曙光大力士</v>
          </cell>
          <cell r="E1113">
            <v>1</v>
          </cell>
          <cell r="F1113">
            <v>0</v>
          </cell>
          <cell r="G1113">
            <v>2</v>
          </cell>
          <cell r="H1113">
            <v>0</v>
          </cell>
          <cell r="I1113">
            <v>70001004</v>
          </cell>
          <cell r="J1113">
            <v>70001001</v>
          </cell>
          <cell r="K1113">
            <v>0</v>
          </cell>
          <cell r="L1113">
            <v>0</v>
          </cell>
          <cell r="M1113">
            <v>20</v>
          </cell>
          <cell r="N1113">
            <v>2</v>
          </cell>
          <cell r="O1113">
            <v>2</v>
          </cell>
          <cell r="P1113">
            <v>2</v>
          </cell>
          <cell r="Q1113">
            <v>3000000</v>
          </cell>
          <cell r="R1113">
            <v>1863</v>
          </cell>
          <cell r="S1113">
            <v>1863</v>
          </cell>
          <cell r="T1113">
            <v>400</v>
          </cell>
          <cell r="U1113">
            <v>400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300</v>
          </cell>
          <cell r="AD1113">
            <v>0</v>
          </cell>
          <cell r="AE1113">
            <v>30</v>
          </cell>
          <cell r="AF1113">
            <v>7</v>
          </cell>
          <cell r="AG1113">
            <v>1</v>
          </cell>
          <cell r="AH1113">
            <v>0</v>
          </cell>
          <cell r="AI1113">
            <v>0</v>
          </cell>
          <cell r="AJ1113">
            <v>1</v>
          </cell>
          <cell r="AK1113">
            <v>0</v>
          </cell>
          <cell r="AL1113">
            <v>0</v>
          </cell>
          <cell r="AM1113" t="str">
            <v>0</v>
          </cell>
          <cell r="AO1113">
            <v>0</v>
          </cell>
          <cell r="AP1113">
            <v>1</v>
          </cell>
          <cell r="AQ1113">
            <v>70000001</v>
          </cell>
          <cell r="AR1113">
            <v>79002001</v>
          </cell>
          <cell r="AT1113">
            <v>6</v>
          </cell>
          <cell r="AU1113" t="str">
            <v>52.67;0.34;-3.16@-36.61;0.34;-1.98</v>
          </cell>
          <cell r="AW1113">
            <v>600</v>
          </cell>
          <cell r="AZ1113">
            <v>0.5</v>
          </cell>
          <cell r="BA1113">
            <v>0</v>
          </cell>
          <cell r="BB1113">
            <v>0</v>
          </cell>
        </row>
        <row r="1114">
          <cell r="C1114">
            <v>81000063</v>
          </cell>
          <cell r="D1114" t="str">
            <v>曙光双头恶龙</v>
          </cell>
          <cell r="E1114">
            <v>1</v>
          </cell>
          <cell r="F1114">
            <v>0</v>
          </cell>
          <cell r="G1114">
            <v>2</v>
          </cell>
          <cell r="H1114">
            <v>0</v>
          </cell>
          <cell r="I1114">
            <v>70001004</v>
          </cell>
          <cell r="J1114">
            <v>70001001</v>
          </cell>
          <cell r="K1114">
            <v>0</v>
          </cell>
          <cell r="L1114">
            <v>0</v>
          </cell>
          <cell r="M1114">
            <v>20</v>
          </cell>
          <cell r="N1114">
            <v>2</v>
          </cell>
          <cell r="O1114">
            <v>2</v>
          </cell>
          <cell r="P1114">
            <v>2</v>
          </cell>
          <cell r="Q1114">
            <v>3000000</v>
          </cell>
          <cell r="R1114">
            <v>1863</v>
          </cell>
          <cell r="S1114">
            <v>1863</v>
          </cell>
          <cell r="T1114">
            <v>400</v>
          </cell>
          <cell r="U1114">
            <v>400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300</v>
          </cell>
          <cell r="AD1114">
            <v>0</v>
          </cell>
          <cell r="AE1114">
            <v>30</v>
          </cell>
          <cell r="AF1114">
            <v>7</v>
          </cell>
          <cell r="AG1114">
            <v>1</v>
          </cell>
          <cell r="AH1114">
            <v>0</v>
          </cell>
          <cell r="AI1114">
            <v>0</v>
          </cell>
          <cell r="AJ1114">
            <v>1</v>
          </cell>
          <cell r="AK1114">
            <v>0</v>
          </cell>
          <cell r="AL1114">
            <v>0</v>
          </cell>
          <cell r="AM1114" t="str">
            <v>0</v>
          </cell>
          <cell r="AO1114">
            <v>0</v>
          </cell>
          <cell r="AP1114">
            <v>1</v>
          </cell>
          <cell r="AQ1114">
            <v>70000001</v>
          </cell>
          <cell r="AR1114" t="str">
            <v>79003001,79003002</v>
          </cell>
          <cell r="AT1114">
            <v>6</v>
          </cell>
          <cell r="AU1114" t="str">
            <v>52.67;0.34;-3.16@-36.61;0.34;-1.98</v>
          </cell>
          <cell r="AW1114">
            <v>600</v>
          </cell>
          <cell r="AZ1114">
            <v>0.5</v>
          </cell>
          <cell r="BA1114">
            <v>0</v>
          </cell>
          <cell r="BB1114">
            <v>0</v>
          </cell>
        </row>
        <row r="1115">
          <cell r="C1115">
            <v>82000001</v>
          </cell>
          <cell r="D1115" t="str">
            <v>猎魔守卫</v>
          </cell>
          <cell r="E1115">
            <v>1</v>
          </cell>
          <cell r="F1115">
            <v>0</v>
          </cell>
          <cell r="G1115">
            <v>1</v>
          </cell>
          <cell r="H1115">
            <v>0</v>
          </cell>
          <cell r="I1115">
            <v>70001004</v>
          </cell>
          <cell r="J1115">
            <v>70001001</v>
          </cell>
          <cell r="K1115">
            <v>0</v>
          </cell>
          <cell r="L1115">
            <v>0</v>
          </cell>
          <cell r="M1115">
            <v>40</v>
          </cell>
          <cell r="N1115">
            <v>2</v>
          </cell>
          <cell r="O1115">
            <v>2</v>
          </cell>
          <cell r="P1115">
            <v>2</v>
          </cell>
          <cell r="Q1115">
            <v>38400</v>
          </cell>
          <cell r="R1115">
            <v>4400</v>
          </cell>
          <cell r="S1115">
            <v>4400</v>
          </cell>
          <cell r="T1115">
            <v>800</v>
          </cell>
          <cell r="U1115">
            <v>800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300</v>
          </cell>
          <cell r="AD1115">
            <v>0</v>
          </cell>
          <cell r="AE1115">
            <v>30</v>
          </cell>
          <cell r="AF1115">
            <v>7</v>
          </cell>
          <cell r="AG1115">
            <v>1</v>
          </cell>
          <cell r="AH1115">
            <v>0</v>
          </cell>
          <cell r="AI1115">
            <v>0</v>
          </cell>
          <cell r="AJ1115">
            <v>1</v>
          </cell>
          <cell r="AK1115">
            <v>0</v>
          </cell>
          <cell r="AL1115">
            <v>0</v>
          </cell>
          <cell r="AM1115" t="str">
            <v>0</v>
          </cell>
          <cell r="AO1115">
            <v>0</v>
          </cell>
          <cell r="AP1115">
            <v>1</v>
          </cell>
          <cell r="AQ1115">
            <v>70000001</v>
          </cell>
          <cell r="AR1115" t="str">
            <v>74001001</v>
          </cell>
          <cell r="AT1115">
            <v>1</v>
          </cell>
          <cell r="AZ1115">
            <v>0.5</v>
          </cell>
          <cell r="BA1115">
            <v>0</v>
          </cell>
          <cell r="BB1115">
            <v>0</v>
          </cell>
        </row>
        <row r="1116">
          <cell r="C1116">
            <v>82000002</v>
          </cell>
          <cell r="D1116" t="str">
            <v>猎魔护卫弓手</v>
          </cell>
          <cell r="E1116">
            <v>1</v>
          </cell>
          <cell r="F1116">
            <v>0</v>
          </cell>
          <cell r="G1116">
            <v>1</v>
          </cell>
          <cell r="H1116">
            <v>0</v>
          </cell>
          <cell r="I1116">
            <v>70001004</v>
          </cell>
          <cell r="J1116">
            <v>70001001</v>
          </cell>
          <cell r="K1116">
            <v>0</v>
          </cell>
          <cell r="L1116">
            <v>0</v>
          </cell>
          <cell r="M1116">
            <v>40</v>
          </cell>
          <cell r="N1116">
            <v>2</v>
          </cell>
          <cell r="O1116">
            <v>8</v>
          </cell>
          <cell r="P1116">
            <v>2</v>
          </cell>
          <cell r="Q1116">
            <v>30000</v>
          </cell>
          <cell r="R1116">
            <v>5000</v>
          </cell>
          <cell r="S1116">
            <v>5000</v>
          </cell>
          <cell r="T1116">
            <v>400</v>
          </cell>
          <cell r="U1116">
            <v>400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300</v>
          </cell>
          <cell r="AD1116">
            <v>0</v>
          </cell>
          <cell r="AE1116">
            <v>30</v>
          </cell>
          <cell r="AF1116">
            <v>7</v>
          </cell>
          <cell r="AG1116">
            <v>2</v>
          </cell>
          <cell r="AH1116">
            <v>0</v>
          </cell>
          <cell r="AI1116">
            <v>0</v>
          </cell>
          <cell r="AJ1116">
            <v>1</v>
          </cell>
          <cell r="AK1116">
            <v>0</v>
          </cell>
          <cell r="AL1116">
            <v>0</v>
          </cell>
          <cell r="AM1116" t="str">
            <v>0</v>
          </cell>
          <cell r="AO1116">
            <v>0</v>
          </cell>
          <cell r="AP1116">
            <v>1</v>
          </cell>
          <cell r="AQ1116">
            <v>70000004</v>
          </cell>
          <cell r="AR1116" t="str">
            <v>0</v>
          </cell>
          <cell r="AT1116">
            <v>1</v>
          </cell>
          <cell r="AZ1116">
            <v>0.5</v>
          </cell>
          <cell r="BA1116">
            <v>0</v>
          </cell>
          <cell r="BB1116">
            <v>0</v>
          </cell>
        </row>
        <row r="1117">
          <cell r="C1117">
            <v>82000003</v>
          </cell>
          <cell r="D1117" t="str">
            <v>猎魔骑兵</v>
          </cell>
          <cell r="E1117">
            <v>1</v>
          </cell>
          <cell r="F1117">
            <v>0</v>
          </cell>
          <cell r="G1117">
            <v>1</v>
          </cell>
          <cell r="H1117">
            <v>0</v>
          </cell>
          <cell r="I1117">
            <v>70001004</v>
          </cell>
          <cell r="J1117">
            <v>70001001</v>
          </cell>
          <cell r="K1117">
            <v>0</v>
          </cell>
          <cell r="L1117">
            <v>0</v>
          </cell>
          <cell r="M1117">
            <v>40</v>
          </cell>
          <cell r="N1117">
            <v>3</v>
          </cell>
          <cell r="O1117">
            <v>2</v>
          </cell>
          <cell r="P1117">
            <v>2</v>
          </cell>
          <cell r="Q1117">
            <v>38400</v>
          </cell>
          <cell r="R1117">
            <v>4400</v>
          </cell>
          <cell r="S1117">
            <v>4400</v>
          </cell>
          <cell r="T1117">
            <v>800</v>
          </cell>
          <cell r="U1117">
            <v>800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300</v>
          </cell>
          <cell r="AD1117">
            <v>0</v>
          </cell>
          <cell r="AE1117">
            <v>30</v>
          </cell>
          <cell r="AF1117">
            <v>7</v>
          </cell>
          <cell r="AG1117">
            <v>1</v>
          </cell>
          <cell r="AH1117">
            <v>0</v>
          </cell>
          <cell r="AI1117">
            <v>0</v>
          </cell>
          <cell r="AJ1117">
            <v>1</v>
          </cell>
          <cell r="AK1117">
            <v>0</v>
          </cell>
          <cell r="AL1117">
            <v>0</v>
          </cell>
          <cell r="AM1117" t="str">
            <v>0</v>
          </cell>
          <cell r="AO1117">
            <v>0</v>
          </cell>
          <cell r="AP1117">
            <v>1</v>
          </cell>
          <cell r="AQ1117">
            <v>70000001</v>
          </cell>
          <cell r="AR1117" t="str">
            <v>74001001</v>
          </cell>
          <cell r="AT1117">
            <v>6</v>
          </cell>
          <cell r="AU1117" t="str">
            <v>-47.7;0.34;9.7@-25;0.34;35.26@2.82;0.34;43.8@31.8;0.34;42.1@57.64;0.34;23.84@62.92;0.34;9.11</v>
          </cell>
          <cell r="AZ1117">
            <v>0.5</v>
          </cell>
          <cell r="BA1117">
            <v>0</v>
          </cell>
          <cell r="BB1117">
            <v>0</v>
          </cell>
        </row>
        <row r="1118">
          <cell r="C1118">
            <v>82000004</v>
          </cell>
          <cell r="D1118" t="str">
            <v>猎魔骑兵</v>
          </cell>
          <cell r="E1118">
            <v>1</v>
          </cell>
          <cell r="F1118">
            <v>0</v>
          </cell>
          <cell r="G1118">
            <v>1</v>
          </cell>
          <cell r="H1118">
            <v>0</v>
          </cell>
          <cell r="I1118">
            <v>70001004</v>
          </cell>
          <cell r="J1118">
            <v>70001001</v>
          </cell>
          <cell r="K1118">
            <v>0</v>
          </cell>
          <cell r="L1118">
            <v>0</v>
          </cell>
          <cell r="M1118">
            <v>40</v>
          </cell>
          <cell r="N1118">
            <v>3</v>
          </cell>
          <cell r="O1118">
            <v>2</v>
          </cell>
          <cell r="P1118">
            <v>2</v>
          </cell>
          <cell r="Q1118">
            <v>38400</v>
          </cell>
          <cell r="R1118">
            <v>4400</v>
          </cell>
          <cell r="S1118">
            <v>4400</v>
          </cell>
          <cell r="T1118">
            <v>800</v>
          </cell>
          <cell r="U1118">
            <v>800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300</v>
          </cell>
          <cell r="AD1118">
            <v>0</v>
          </cell>
          <cell r="AE1118">
            <v>30</v>
          </cell>
          <cell r="AF1118">
            <v>7</v>
          </cell>
          <cell r="AG1118">
            <v>1</v>
          </cell>
          <cell r="AH1118">
            <v>0</v>
          </cell>
          <cell r="AI1118">
            <v>0</v>
          </cell>
          <cell r="AJ1118">
            <v>1</v>
          </cell>
          <cell r="AK1118">
            <v>0</v>
          </cell>
          <cell r="AL1118">
            <v>0</v>
          </cell>
          <cell r="AM1118" t="str">
            <v>0</v>
          </cell>
          <cell r="AO1118">
            <v>0</v>
          </cell>
          <cell r="AP1118">
            <v>1</v>
          </cell>
          <cell r="AQ1118">
            <v>70000001</v>
          </cell>
          <cell r="AR1118" t="str">
            <v>74001001</v>
          </cell>
          <cell r="AT1118">
            <v>6</v>
          </cell>
          <cell r="AU1118" t="str">
            <v>-36.61;0.34;-1.98@52.67;0.34;-3.16</v>
          </cell>
          <cell r="AZ1118">
            <v>0.5</v>
          </cell>
          <cell r="BA1118">
            <v>0</v>
          </cell>
          <cell r="BB1118">
            <v>0</v>
          </cell>
        </row>
        <row r="1119">
          <cell r="C1119">
            <v>82000005</v>
          </cell>
          <cell r="D1119" t="str">
            <v>猎魔骑兵</v>
          </cell>
          <cell r="E1119">
            <v>1</v>
          </cell>
          <cell r="F1119">
            <v>0</v>
          </cell>
          <cell r="G1119">
            <v>1</v>
          </cell>
          <cell r="H1119">
            <v>0</v>
          </cell>
          <cell r="I1119">
            <v>70001004</v>
          </cell>
          <cell r="J1119">
            <v>70001001</v>
          </cell>
          <cell r="K1119">
            <v>0</v>
          </cell>
          <cell r="L1119">
            <v>0</v>
          </cell>
          <cell r="M1119">
            <v>40</v>
          </cell>
          <cell r="N1119">
            <v>3</v>
          </cell>
          <cell r="O1119">
            <v>2</v>
          </cell>
          <cell r="P1119">
            <v>2</v>
          </cell>
          <cell r="Q1119">
            <v>38400</v>
          </cell>
          <cell r="R1119">
            <v>4400</v>
          </cell>
          <cell r="S1119">
            <v>4400</v>
          </cell>
          <cell r="T1119">
            <v>800</v>
          </cell>
          <cell r="U1119">
            <v>800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300</v>
          </cell>
          <cell r="AD1119">
            <v>0</v>
          </cell>
          <cell r="AE1119">
            <v>30</v>
          </cell>
          <cell r="AF1119">
            <v>7</v>
          </cell>
          <cell r="AG1119">
            <v>1</v>
          </cell>
          <cell r="AH1119">
            <v>0</v>
          </cell>
          <cell r="AI1119">
            <v>0</v>
          </cell>
          <cell r="AJ1119">
            <v>1</v>
          </cell>
          <cell r="AK1119">
            <v>0</v>
          </cell>
          <cell r="AL1119">
            <v>0</v>
          </cell>
          <cell r="AM1119" t="str">
            <v>0</v>
          </cell>
          <cell r="AO1119">
            <v>0</v>
          </cell>
          <cell r="AP1119">
            <v>1</v>
          </cell>
          <cell r="AQ1119">
            <v>70000001</v>
          </cell>
          <cell r="AR1119" t="str">
            <v>74001001</v>
          </cell>
          <cell r="AT1119">
            <v>6</v>
          </cell>
          <cell r="AU1119" t="str">
            <v>-47.4;0.34;-12.06@-39.48;0.34;-27.5@-22.3;0.34;-38.8@-0.55;0.34;-43.9@21.93;0.34;-45.1@41.47;0.34;-39.51@55.61;0.34;-28.96@62.07;0.34;-15.09</v>
          </cell>
          <cell r="AZ1119">
            <v>0.5</v>
          </cell>
          <cell r="BA1119">
            <v>0</v>
          </cell>
          <cell r="BB1119">
            <v>0</v>
          </cell>
        </row>
        <row r="1120">
          <cell r="C1120">
            <v>82000011</v>
          </cell>
          <cell r="D1120" t="str">
            <v>曙光守卫</v>
          </cell>
          <cell r="E1120">
            <v>1</v>
          </cell>
          <cell r="F1120">
            <v>0</v>
          </cell>
          <cell r="G1120">
            <v>2</v>
          </cell>
          <cell r="H1120">
            <v>0</v>
          </cell>
          <cell r="I1120">
            <v>70001004</v>
          </cell>
          <cell r="J1120">
            <v>70001001</v>
          </cell>
          <cell r="K1120">
            <v>0</v>
          </cell>
          <cell r="L1120">
            <v>0</v>
          </cell>
          <cell r="M1120">
            <v>40</v>
          </cell>
          <cell r="N1120">
            <v>2</v>
          </cell>
          <cell r="O1120">
            <v>2</v>
          </cell>
          <cell r="P1120">
            <v>2</v>
          </cell>
          <cell r="Q1120">
            <v>38400</v>
          </cell>
          <cell r="R1120">
            <v>4400</v>
          </cell>
          <cell r="S1120">
            <v>4400</v>
          </cell>
          <cell r="T1120">
            <v>800</v>
          </cell>
          <cell r="U1120">
            <v>800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300</v>
          </cell>
          <cell r="AD1120">
            <v>0</v>
          </cell>
          <cell r="AE1120">
            <v>30</v>
          </cell>
          <cell r="AF1120">
            <v>7</v>
          </cell>
          <cell r="AG1120">
            <v>1</v>
          </cell>
          <cell r="AH1120">
            <v>0</v>
          </cell>
          <cell r="AI1120">
            <v>0</v>
          </cell>
          <cell r="AJ1120">
            <v>1</v>
          </cell>
          <cell r="AK1120">
            <v>0</v>
          </cell>
          <cell r="AL1120">
            <v>0</v>
          </cell>
          <cell r="AM1120" t="str">
            <v>0</v>
          </cell>
          <cell r="AO1120">
            <v>0</v>
          </cell>
          <cell r="AP1120">
            <v>1</v>
          </cell>
          <cell r="AQ1120">
            <v>70000001</v>
          </cell>
          <cell r="AR1120" t="str">
            <v>74001001</v>
          </cell>
          <cell r="AT1120">
            <v>1</v>
          </cell>
          <cell r="AZ1120">
            <v>0.5</v>
          </cell>
          <cell r="BA1120">
            <v>0</v>
          </cell>
          <cell r="BB1120">
            <v>0</v>
          </cell>
        </row>
        <row r="1121">
          <cell r="C1121">
            <v>82000012</v>
          </cell>
          <cell r="D1121" t="str">
            <v>曙光护卫弓手</v>
          </cell>
          <cell r="E1121">
            <v>1</v>
          </cell>
          <cell r="F1121">
            <v>0</v>
          </cell>
          <cell r="G1121">
            <v>2</v>
          </cell>
          <cell r="H1121">
            <v>0</v>
          </cell>
          <cell r="I1121">
            <v>70001004</v>
          </cell>
          <cell r="J1121">
            <v>70001001</v>
          </cell>
          <cell r="K1121">
            <v>0</v>
          </cell>
          <cell r="L1121">
            <v>0</v>
          </cell>
          <cell r="M1121">
            <v>40</v>
          </cell>
          <cell r="N1121">
            <v>2</v>
          </cell>
          <cell r="O1121">
            <v>8</v>
          </cell>
          <cell r="P1121">
            <v>2</v>
          </cell>
          <cell r="Q1121">
            <v>30000</v>
          </cell>
          <cell r="R1121">
            <v>5000</v>
          </cell>
          <cell r="S1121">
            <v>5000</v>
          </cell>
          <cell r="T1121">
            <v>400</v>
          </cell>
          <cell r="U1121">
            <v>400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300</v>
          </cell>
          <cell r="AD1121">
            <v>0</v>
          </cell>
          <cell r="AE1121">
            <v>30</v>
          </cell>
          <cell r="AF1121">
            <v>7</v>
          </cell>
          <cell r="AG1121">
            <v>2</v>
          </cell>
          <cell r="AH1121">
            <v>0</v>
          </cell>
          <cell r="AI1121">
            <v>0</v>
          </cell>
          <cell r="AJ1121">
            <v>1</v>
          </cell>
          <cell r="AK1121">
            <v>0</v>
          </cell>
          <cell r="AL1121">
            <v>0</v>
          </cell>
          <cell r="AM1121" t="str">
            <v>0</v>
          </cell>
          <cell r="AO1121">
            <v>0</v>
          </cell>
          <cell r="AP1121">
            <v>1</v>
          </cell>
          <cell r="AQ1121">
            <v>70000004</v>
          </cell>
          <cell r="AR1121" t="str">
            <v>0</v>
          </cell>
          <cell r="AT1121">
            <v>1</v>
          </cell>
          <cell r="AZ1121">
            <v>0.5</v>
          </cell>
          <cell r="BA1121">
            <v>0</v>
          </cell>
          <cell r="BB1121">
            <v>0</v>
          </cell>
        </row>
        <row r="1122">
          <cell r="C1122">
            <v>82000013</v>
          </cell>
          <cell r="D1122" t="str">
            <v>曙光骑兵</v>
          </cell>
          <cell r="E1122">
            <v>1</v>
          </cell>
          <cell r="F1122">
            <v>0</v>
          </cell>
          <cell r="G1122">
            <v>2</v>
          </cell>
          <cell r="H1122">
            <v>0</v>
          </cell>
          <cell r="I1122">
            <v>70001004</v>
          </cell>
          <cell r="J1122">
            <v>70001001</v>
          </cell>
          <cell r="K1122">
            <v>0</v>
          </cell>
          <cell r="L1122">
            <v>0</v>
          </cell>
          <cell r="M1122">
            <v>40</v>
          </cell>
          <cell r="N1122">
            <v>3</v>
          </cell>
          <cell r="O1122">
            <v>2</v>
          </cell>
          <cell r="P1122">
            <v>2</v>
          </cell>
          <cell r="Q1122">
            <v>38400</v>
          </cell>
          <cell r="R1122">
            <v>4400</v>
          </cell>
          <cell r="S1122">
            <v>4400</v>
          </cell>
          <cell r="T1122">
            <v>800</v>
          </cell>
          <cell r="U1122">
            <v>800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300</v>
          </cell>
          <cell r="AD1122">
            <v>0</v>
          </cell>
          <cell r="AE1122">
            <v>30</v>
          </cell>
          <cell r="AF1122">
            <v>7</v>
          </cell>
          <cell r="AG1122">
            <v>1</v>
          </cell>
          <cell r="AH1122">
            <v>0</v>
          </cell>
          <cell r="AI1122">
            <v>0</v>
          </cell>
          <cell r="AJ1122">
            <v>1</v>
          </cell>
          <cell r="AK1122">
            <v>0</v>
          </cell>
          <cell r="AL1122">
            <v>0</v>
          </cell>
          <cell r="AM1122" t="str">
            <v>0</v>
          </cell>
          <cell r="AO1122">
            <v>0</v>
          </cell>
          <cell r="AP1122">
            <v>1</v>
          </cell>
          <cell r="AQ1122">
            <v>70000001</v>
          </cell>
          <cell r="AR1122" t="str">
            <v>74001001</v>
          </cell>
          <cell r="AT1122">
            <v>6</v>
          </cell>
          <cell r="AU1122" t="str">
            <v>62.92;0.34;9.11@57.64;0.34;23.84@31.8;0.34;42.1@2.82;0.34;43.8@-25;0.34;35.26@-47.7;0.34;9.7</v>
          </cell>
          <cell r="AZ1122">
            <v>0.5</v>
          </cell>
          <cell r="BA1122">
            <v>0</v>
          </cell>
          <cell r="BB1122">
            <v>0</v>
          </cell>
        </row>
        <row r="1123">
          <cell r="C1123">
            <v>82000014</v>
          </cell>
          <cell r="D1123" t="str">
            <v>曙光骑兵</v>
          </cell>
          <cell r="E1123">
            <v>1</v>
          </cell>
          <cell r="F1123">
            <v>0</v>
          </cell>
          <cell r="G1123">
            <v>2</v>
          </cell>
          <cell r="H1123">
            <v>0</v>
          </cell>
          <cell r="I1123">
            <v>70001004</v>
          </cell>
          <cell r="J1123">
            <v>70001001</v>
          </cell>
          <cell r="K1123">
            <v>0</v>
          </cell>
          <cell r="L1123">
            <v>0</v>
          </cell>
          <cell r="M1123">
            <v>40</v>
          </cell>
          <cell r="N1123">
            <v>3</v>
          </cell>
          <cell r="O1123">
            <v>2</v>
          </cell>
          <cell r="P1123">
            <v>2</v>
          </cell>
          <cell r="Q1123">
            <v>38400</v>
          </cell>
          <cell r="R1123">
            <v>4400</v>
          </cell>
          <cell r="S1123">
            <v>4400</v>
          </cell>
          <cell r="T1123">
            <v>800</v>
          </cell>
          <cell r="U1123">
            <v>800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300</v>
          </cell>
          <cell r="AD1123">
            <v>0</v>
          </cell>
          <cell r="AE1123">
            <v>30</v>
          </cell>
          <cell r="AF1123">
            <v>7</v>
          </cell>
          <cell r="AG1123">
            <v>1</v>
          </cell>
          <cell r="AH1123">
            <v>0</v>
          </cell>
          <cell r="AI1123">
            <v>0</v>
          </cell>
          <cell r="AJ1123">
            <v>1</v>
          </cell>
          <cell r="AK1123">
            <v>0</v>
          </cell>
          <cell r="AL1123">
            <v>0</v>
          </cell>
          <cell r="AM1123" t="str">
            <v>0</v>
          </cell>
          <cell r="AO1123">
            <v>0</v>
          </cell>
          <cell r="AP1123">
            <v>1</v>
          </cell>
          <cell r="AQ1123">
            <v>70000001</v>
          </cell>
          <cell r="AR1123" t="str">
            <v>74001001</v>
          </cell>
          <cell r="AT1123">
            <v>6</v>
          </cell>
          <cell r="AU1123" t="str">
            <v>52.67;0.34;-3.16@-36.61;0.34;-1.98</v>
          </cell>
          <cell r="AZ1123">
            <v>0.5</v>
          </cell>
          <cell r="BA1123">
            <v>0</v>
          </cell>
          <cell r="BB1123">
            <v>0</v>
          </cell>
        </row>
        <row r="1124">
          <cell r="C1124">
            <v>82000015</v>
          </cell>
          <cell r="D1124" t="str">
            <v>曙光骑兵</v>
          </cell>
          <cell r="E1124">
            <v>1</v>
          </cell>
          <cell r="F1124">
            <v>0</v>
          </cell>
          <cell r="G1124">
            <v>2</v>
          </cell>
          <cell r="H1124">
            <v>0</v>
          </cell>
          <cell r="I1124">
            <v>70001004</v>
          </cell>
          <cell r="J1124">
            <v>70001001</v>
          </cell>
          <cell r="K1124">
            <v>0</v>
          </cell>
          <cell r="L1124">
            <v>0</v>
          </cell>
          <cell r="M1124">
            <v>40</v>
          </cell>
          <cell r="N1124">
            <v>3</v>
          </cell>
          <cell r="O1124">
            <v>2</v>
          </cell>
          <cell r="P1124">
            <v>2</v>
          </cell>
          <cell r="Q1124">
            <v>38400</v>
          </cell>
          <cell r="R1124">
            <v>4400</v>
          </cell>
          <cell r="S1124">
            <v>4400</v>
          </cell>
          <cell r="T1124">
            <v>800</v>
          </cell>
          <cell r="U1124">
            <v>800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300</v>
          </cell>
          <cell r="AD1124">
            <v>0</v>
          </cell>
          <cell r="AE1124">
            <v>30</v>
          </cell>
          <cell r="AF1124">
            <v>7</v>
          </cell>
          <cell r="AG1124">
            <v>1</v>
          </cell>
          <cell r="AH1124">
            <v>0</v>
          </cell>
          <cell r="AI1124">
            <v>0</v>
          </cell>
          <cell r="AJ1124">
            <v>1</v>
          </cell>
          <cell r="AK1124">
            <v>0</v>
          </cell>
          <cell r="AL1124">
            <v>0</v>
          </cell>
          <cell r="AM1124" t="str">
            <v>0</v>
          </cell>
          <cell r="AO1124">
            <v>0</v>
          </cell>
          <cell r="AP1124">
            <v>1</v>
          </cell>
          <cell r="AQ1124">
            <v>70000001</v>
          </cell>
          <cell r="AR1124" t="str">
            <v>74001001</v>
          </cell>
          <cell r="AT1124">
            <v>6</v>
          </cell>
          <cell r="AU1124" t="str">
            <v xml:space="preserve">62.07;0.34;-15.09@55.61;0.34;-28.96@41.47;0.34;-39.51@21.93;0.34;-45.1@-0.55;0.34;-43.9@-22.3;0.34;-38.8@-39.48;0.34;-27.5@-47.4;0.34;-12.06
</v>
          </cell>
          <cell r="AZ1124">
            <v>0.5</v>
          </cell>
          <cell r="BA1124">
            <v>0</v>
          </cell>
          <cell r="BB1124">
            <v>0</v>
          </cell>
        </row>
        <row r="1125">
          <cell r="C1125">
            <v>82000021</v>
          </cell>
          <cell r="D1125" t="str">
            <v>猎魔守护领主</v>
          </cell>
          <cell r="E1125">
            <v>3</v>
          </cell>
          <cell r="F1125">
            <v>0</v>
          </cell>
          <cell r="G1125">
            <v>1</v>
          </cell>
          <cell r="H1125">
            <v>0</v>
          </cell>
          <cell r="I1125">
            <v>70001004</v>
          </cell>
          <cell r="J1125">
            <v>70001001</v>
          </cell>
          <cell r="K1125">
            <v>0</v>
          </cell>
          <cell r="L1125">
            <v>0</v>
          </cell>
          <cell r="M1125">
            <v>40</v>
          </cell>
          <cell r="N1125">
            <v>2</v>
          </cell>
          <cell r="O1125">
            <v>2</v>
          </cell>
          <cell r="P1125">
            <v>2</v>
          </cell>
          <cell r="Q1125">
            <v>18000000</v>
          </cell>
          <cell r="R1125">
            <v>8715</v>
          </cell>
          <cell r="S1125">
            <v>8715</v>
          </cell>
          <cell r="T1125">
            <v>1774</v>
          </cell>
          <cell r="U1125">
            <v>1774</v>
          </cell>
          <cell r="V1125">
            <v>0.2</v>
          </cell>
          <cell r="W1125">
            <v>0.2</v>
          </cell>
          <cell r="X1125">
            <v>0.2</v>
          </cell>
          <cell r="Y1125">
            <v>0.2</v>
          </cell>
          <cell r="Z1125">
            <v>0</v>
          </cell>
          <cell r="AA1125">
            <v>0</v>
          </cell>
          <cell r="AB1125">
            <v>0</v>
          </cell>
          <cell r="AC1125">
            <v>300</v>
          </cell>
          <cell r="AD1125">
            <v>0</v>
          </cell>
          <cell r="AE1125">
            <v>30</v>
          </cell>
          <cell r="AF1125">
            <v>7</v>
          </cell>
          <cell r="AG1125">
            <v>1</v>
          </cell>
          <cell r="AH1125">
            <v>0</v>
          </cell>
          <cell r="AI1125">
            <v>0</v>
          </cell>
          <cell r="AJ1125">
            <v>1</v>
          </cell>
          <cell r="AK1125">
            <v>1</v>
          </cell>
          <cell r="AL1125">
            <v>1</v>
          </cell>
          <cell r="AM1125" t="str">
            <v>60600101,61101011</v>
          </cell>
          <cell r="AN1125" t="str">
            <v>1;19;601000111,600010201,601100106,601400101,601100001,601100110,601100108,601100109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1125">
            <v>0</v>
          </cell>
          <cell r="AP1125">
            <v>1</v>
          </cell>
          <cell r="AQ1125">
            <v>70000001</v>
          </cell>
          <cell r="AR1125" t="str">
            <v>70107001,70107002,70107003,70107004,70107005</v>
          </cell>
          <cell r="AT1125">
            <v>1</v>
          </cell>
          <cell r="AW1125">
            <v>3600</v>
          </cell>
          <cell r="AZ1125">
            <v>0.5</v>
          </cell>
          <cell r="BA1125">
            <v>0</v>
          </cell>
          <cell r="BB1125">
            <v>0</v>
          </cell>
        </row>
        <row r="1126">
          <cell r="C1126">
            <v>82000022</v>
          </cell>
          <cell r="D1126" t="str">
            <v>曙光守护领主</v>
          </cell>
          <cell r="E1126">
            <v>3</v>
          </cell>
          <cell r="F1126">
            <v>0</v>
          </cell>
          <cell r="G1126">
            <v>2</v>
          </cell>
          <cell r="H1126">
            <v>0</v>
          </cell>
          <cell r="I1126">
            <v>70001004</v>
          </cell>
          <cell r="J1126">
            <v>70001001</v>
          </cell>
          <cell r="K1126">
            <v>0</v>
          </cell>
          <cell r="L1126">
            <v>0</v>
          </cell>
          <cell r="M1126">
            <v>40</v>
          </cell>
          <cell r="N1126">
            <v>2</v>
          </cell>
          <cell r="O1126">
            <v>2</v>
          </cell>
          <cell r="P1126">
            <v>2</v>
          </cell>
          <cell r="Q1126">
            <v>18000000</v>
          </cell>
          <cell r="R1126">
            <v>8715</v>
          </cell>
          <cell r="S1126">
            <v>8715</v>
          </cell>
          <cell r="T1126">
            <v>1774</v>
          </cell>
          <cell r="U1126">
            <v>1774</v>
          </cell>
          <cell r="V1126">
            <v>0.2</v>
          </cell>
          <cell r="W1126">
            <v>0.2</v>
          </cell>
          <cell r="X1126">
            <v>0.2</v>
          </cell>
          <cell r="Y1126">
            <v>0.2</v>
          </cell>
          <cell r="Z1126">
            <v>0</v>
          </cell>
          <cell r="AA1126">
            <v>0</v>
          </cell>
          <cell r="AB1126">
            <v>0</v>
          </cell>
          <cell r="AC1126">
            <v>300</v>
          </cell>
          <cell r="AD1126">
            <v>0</v>
          </cell>
          <cell r="AE1126">
            <v>30</v>
          </cell>
          <cell r="AF1126">
            <v>7</v>
          </cell>
          <cell r="AG1126">
            <v>1</v>
          </cell>
          <cell r="AH1126">
            <v>0</v>
          </cell>
          <cell r="AI1126">
            <v>0</v>
          </cell>
          <cell r="AJ1126">
            <v>1</v>
          </cell>
          <cell r="AK1126">
            <v>1</v>
          </cell>
          <cell r="AL1126">
            <v>1</v>
          </cell>
          <cell r="AM1126" t="str">
            <v>60600101,61101011</v>
          </cell>
          <cell r="AN1126" t="str">
            <v>1;19;601000111,600010201,601100106,601400101,601100001,601100110,601100108,601100109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1126">
            <v>0</v>
          </cell>
          <cell r="AP1126">
            <v>1</v>
          </cell>
          <cell r="AQ1126">
            <v>70000001</v>
          </cell>
          <cell r="AR1126" t="str">
            <v>70107001,70107002,70107003,70107004,70107005</v>
          </cell>
          <cell r="AT1126">
            <v>1</v>
          </cell>
          <cell r="AW1126">
            <v>3600</v>
          </cell>
          <cell r="AZ1126">
            <v>0.5</v>
          </cell>
          <cell r="BA1126">
            <v>0</v>
          </cell>
          <cell r="BB1126">
            <v>0</v>
          </cell>
        </row>
        <row r="1127">
          <cell r="C1127">
            <v>82000051</v>
          </cell>
          <cell r="D1127" t="str">
            <v>猎魔士兵</v>
          </cell>
          <cell r="E1127">
            <v>1</v>
          </cell>
          <cell r="F1127">
            <v>0</v>
          </cell>
          <cell r="G1127">
            <v>2</v>
          </cell>
          <cell r="H1127">
            <v>0</v>
          </cell>
          <cell r="I1127">
            <v>70001004</v>
          </cell>
          <cell r="J1127">
            <v>70001001</v>
          </cell>
          <cell r="K1127">
            <v>0</v>
          </cell>
          <cell r="L1127">
            <v>0</v>
          </cell>
          <cell r="M1127">
            <v>20</v>
          </cell>
          <cell r="N1127">
            <v>2</v>
          </cell>
          <cell r="O1127">
            <v>2</v>
          </cell>
          <cell r="P1127">
            <v>2</v>
          </cell>
          <cell r="Q1127">
            <v>100000</v>
          </cell>
          <cell r="R1127">
            <v>4400</v>
          </cell>
          <cell r="S1127">
            <v>4400</v>
          </cell>
          <cell r="T1127">
            <v>800</v>
          </cell>
          <cell r="U1127">
            <v>800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300</v>
          </cell>
          <cell r="AD1127">
            <v>0</v>
          </cell>
          <cell r="AE1127">
            <v>30</v>
          </cell>
          <cell r="AF1127">
            <v>7</v>
          </cell>
          <cell r="AG1127">
            <v>1</v>
          </cell>
          <cell r="AH1127">
            <v>0</v>
          </cell>
          <cell r="AI1127">
            <v>0</v>
          </cell>
          <cell r="AJ1127">
            <v>1</v>
          </cell>
          <cell r="AK1127">
            <v>0</v>
          </cell>
          <cell r="AL1127">
            <v>0</v>
          </cell>
          <cell r="AM1127" t="str">
            <v>0</v>
          </cell>
          <cell r="AO1127">
            <v>0</v>
          </cell>
          <cell r="AP1127">
            <v>1</v>
          </cell>
          <cell r="AQ1127">
            <v>70000001</v>
          </cell>
          <cell r="AR1127">
            <v>79001001</v>
          </cell>
          <cell r="AT1127">
            <v>6</v>
          </cell>
          <cell r="AU1127" t="str">
            <v>-36.61;0.34;-1.98@52.67;0.34;-3.16</v>
          </cell>
          <cell r="AW1127">
            <v>600</v>
          </cell>
          <cell r="AZ1127">
            <v>0.5</v>
          </cell>
          <cell r="BA1127">
            <v>0</v>
          </cell>
          <cell r="BB1127">
            <v>0</v>
          </cell>
        </row>
        <row r="1128">
          <cell r="C1128">
            <v>82000052</v>
          </cell>
          <cell r="D1128" t="str">
            <v>猎魔大力士</v>
          </cell>
          <cell r="E1128">
            <v>1</v>
          </cell>
          <cell r="F1128">
            <v>0</v>
          </cell>
          <cell r="G1128">
            <v>2</v>
          </cell>
          <cell r="H1128">
            <v>0</v>
          </cell>
          <cell r="I1128">
            <v>70001004</v>
          </cell>
          <cell r="J1128">
            <v>70001001</v>
          </cell>
          <cell r="K1128">
            <v>0</v>
          </cell>
          <cell r="L1128">
            <v>0</v>
          </cell>
          <cell r="M1128">
            <v>20</v>
          </cell>
          <cell r="N1128">
            <v>2</v>
          </cell>
          <cell r="O1128">
            <v>2</v>
          </cell>
          <cell r="P1128">
            <v>2</v>
          </cell>
          <cell r="Q1128">
            <v>9000000</v>
          </cell>
          <cell r="R1128">
            <v>8715</v>
          </cell>
          <cell r="S1128">
            <v>8715</v>
          </cell>
          <cell r="T1128">
            <v>1774</v>
          </cell>
          <cell r="U1128">
            <v>1774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300</v>
          </cell>
          <cell r="AD1128">
            <v>0</v>
          </cell>
          <cell r="AE1128">
            <v>30</v>
          </cell>
          <cell r="AF1128">
            <v>7</v>
          </cell>
          <cell r="AG1128">
            <v>1</v>
          </cell>
          <cell r="AH1128">
            <v>0</v>
          </cell>
          <cell r="AI1128">
            <v>0</v>
          </cell>
          <cell r="AJ1128">
            <v>1</v>
          </cell>
          <cell r="AK1128">
            <v>0</v>
          </cell>
          <cell r="AL1128">
            <v>0</v>
          </cell>
          <cell r="AM1128" t="str">
            <v>0</v>
          </cell>
          <cell r="AO1128">
            <v>0</v>
          </cell>
          <cell r="AP1128">
            <v>1</v>
          </cell>
          <cell r="AQ1128">
            <v>70000001</v>
          </cell>
          <cell r="AR1128">
            <v>79002001</v>
          </cell>
          <cell r="AT1128">
            <v>6</v>
          </cell>
          <cell r="AU1128" t="str">
            <v>-36.61;0.34;-1.98@52.67;0.34;-3.16</v>
          </cell>
          <cell r="AW1128">
            <v>600</v>
          </cell>
          <cell r="AZ1128">
            <v>0.5</v>
          </cell>
          <cell r="BA1128">
            <v>0</v>
          </cell>
          <cell r="BB1128">
            <v>0</v>
          </cell>
        </row>
        <row r="1129">
          <cell r="C1129">
            <v>82000053</v>
          </cell>
          <cell r="D1129" t="str">
            <v>猎魔双头恶龙</v>
          </cell>
          <cell r="E1129">
            <v>1</v>
          </cell>
          <cell r="F1129">
            <v>0</v>
          </cell>
          <cell r="G1129">
            <v>2</v>
          </cell>
          <cell r="H1129">
            <v>0</v>
          </cell>
          <cell r="I1129">
            <v>70001004</v>
          </cell>
          <cell r="J1129">
            <v>70001001</v>
          </cell>
          <cell r="K1129">
            <v>0</v>
          </cell>
          <cell r="L1129">
            <v>0</v>
          </cell>
          <cell r="M1129">
            <v>20</v>
          </cell>
          <cell r="N1129">
            <v>2</v>
          </cell>
          <cell r="O1129">
            <v>2</v>
          </cell>
          <cell r="P1129">
            <v>2</v>
          </cell>
          <cell r="Q1129">
            <v>9000000</v>
          </cell>
          <cell r="R1129">
            <v>8715</v>
          </cell>
          <cell r="S1129">
            <v>8715</v>
          </cell>
          <cell r="T1129">
            <v>1774</v>
          </cell>
          <cell r="U1129">
            <v>1774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300</v>
          </cell>
          <cell r="AD1129">
            <v>0</v>
          </cell>
          <cell r="AE1129">
            <v>30</v>
          </cell>
          <cell r="AF1129">
            <v>7</v>
          </cell>
          <cell r="AG1129">
            <v>1</v>
          </cell>
          <cell r="AH1129">
            <v>0</v>
          </cell>
          <cell r="AI1129">
            <v>0</v>
          </cell>
          <cell r="AJ1129">
            <v>1</v>
          </cell>
          <cell r="AK1129">
            <v>0</v>
          </cell>
          <cell r="AL1129">
            <v>0</v>
          </cell>
          <cell r="AM1129" t="str">
            <v>0</v>
          </cell>
          <cell r="AO1129">
            <v>0</v>
          </cell>
          <cell r="AP1129">
            <v>1</v>
          </cell>
          <cell r="AQ1129">
            <v>70000001</v>
          </cell>
          <cell r="AR1129" t="str">
            <v>79003001,79003002</v>
          </cell>
          <cell r="AT1129">
            <v>6</v>
          </cell>
          <cell r="AU1129" t="str">
            <v>-36.61;0.34;-1.98@52.67;0.34;-3.16</v>
          </cell>
          <cell r="AW1129">
            <v>600</v>
          </cell>
          <cell r="AZ1129">
            <v>0.5</v>
          </cell>
          <cell r="BA1129">
            <v>0</v>
          </cell>
          <cell r="BB1129">
            <v>0</v>
          </cell>
        </row>
        <row r="1130">
          <cell r="C1130">
            <v>82000061</v>
          </cell>
          <cell r="D1130" t="str">
            <v>曙光士兵</v>
          </cell>
          <cell r="E1130">
            <v>1</v>
          </cell>
          <cell r="F1130">
            <v>0</v>
          </cell>
          <cell r="G1130">
            <v>2</v>
          </cell>
          <cell r="H1130">
            <v>0</v>
          </cell>
          <cell r="I1130">
            <v>70001004</v>
          </cell>
          <cell r="J1130">
            <v>70001001</v>
          </cell>
          <cell r="K1130">
            <v>0</v>
          </cell>
          <cell r="L1130">
            <v>0</v>
          </cell>
          <cell r="M1130">
            <v>20</v>
          </cell>
          <cell r="N1130">
            <v>2</v>
          </cell>
          <cell r="O1130">
            <v>2</v>
          </cell>
          <cell r="P1130">
            <v>2</v>
          </cell>
          <cell r="Q1130">
            <v>100000</v>
          </cell>
          <cell r="R1130">
            <v>4400</v>
          </cell>
          <cell r="S1130">
            <v>4400</v>
          </cell>
          <cell r="T1130">
            <v>800</v>
          </cell>
          <cell r="U1130">
            <v>800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300</v>
          </cell>
          <cell r="AD1130">
            <v>0</v>
          </cell>
          <cell r="AE1130">
            <v>30</v>
          </cell>
          <cell r="AF1130">
            <v>7</v>
          </cell>
          <cell r="AG1130">
            <v>1</v>
          </cell>
          <cell r="AH1130">
            <v>0</v>
          </cell>
          <cell r="AI1130">
            <v>0</v>
          </cell>
          <cell r="AJ1130">
            <v>1</v>
          </cell>
          <cell r="AK1130">
            <v>0</v>
          </cell>
          <cell r="AL1130">
            <v>0</v>
          </cell>
          <cell r="AM1130" t="str">
            <v>0</v>
          </cell>
          <cell r="AO1130">
            <v>0</v>
          </cell>
          <cell r="AP1130">
            <v>1</v>
          </cell>
          <cell r="AQ1130">
            <v>70000001</v>
          </cell>
          <cell r="AR1130">
            <v>79001001</v>
          </cell>
          <cell r="AT1130">
            <v>6</v>
          </cell>
          <cell r="AU1130" t="str">
            <v>52.67;0.34;-3.16@-36.61;0.34;-1.98</v>
          </cell>
          <cell r="AW1130">
            <v>600</v>
          </cell>
          <cell r="AZ1130">
            <v>0.5</v>
          </cell>
          <cell r="BA1130">
            <v>0</v>
          </cell>
          <cell r="BB1130">
            <v>0</v>
          </cell>
        </row>
        <row r="1131">
          <cell r="C1131">
            <v>82000062</v>
          </cell>
          <cell r="D1131" t="str">
            <v>曙光大力士</v>
          </cell>
          <cell r="E1131">
            <v>1</v>
          </cell>
          <cell r="F1131">
            <v>0</v>
          </cell>
          <cell r="G1131">
            <v>2</v>
          </cell>
          <cell r="H1131">
            <v>0</v>
          </cell>
          <cell r="I1131">
            <v>70001004</v>
          </cell>
          <cell r="J1131">
            <v>70001001</v>
          </cell>
          <cell r="K1131">
            <v>0</v>
          </cell>
          <cell r="L1131">
            <v>0</v>
          </cell>
          <cell r="M1131">
            <v>20</v>
          </cell>
          <cell r="N1131">
            <v>2</v>
          </cell>
          <cell r="O1131">
            <v>2</v>
          </cell>
          <cell r="P1131">
            <v>2</v>
          </cell>
          <cell r="Q1131">
            <v>9000000</v>
          </cell>
          <cell r="R1131">
            <v>8715</v>
          </cell>
          <cell r="S1131">
            <v>8715</v>
          </cell>
          <cell r="T1131">
            <v>1774</v>
          </cell>
          <cell r="U1131">
            <v>1774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300</v>
          </cell>
          <cell r="AD1131">
            <v>0</v>
          </cell>
          <cell r="AE1131">
            <v>30</v>
          </cell>
          <cell r="AF1131">
            <v>7</v>
          </cell>
          <cell r="AG1131">
            <v>1</v>
          </cell>
          <cell r="AH1131">
            <v>0</v>
          </cell>
          <cell r="AI1131">
            <v>0</v>
          </cell>
          <cell r="AJ1131">
            <v>1</v>
          </cell>
          <cell r="AK1131">
            <v>0</v>
          </cell>
          <cell r="AL1131">
            <v>0</v>
          </cell>
          <cell r="AM1131" t="str">
            <v>0</v>
          </cell>
          <cell r="AO1131">
            <v>0</v>
          </cell>
          <cell r="AP1131">
            <v>1</v>
          </cell>
          <cell r="AQ1131">
            <v>70000001</v>
          </cell>
          <cell r="AR1131">
            <v>79002001</v>
          </cell>
          <cell r="AT1131">
            <v>6</v>
          </cell>
          <cell r="AU1131" t="str">
            <v>52.67;0.34;-3.16@-36.61;0.34;-1.98</v>
          </cell>
          <cell r="AW1131">
            <v>600</v>
          </cell>
          <cell r="AZ1131">
            <v>0.5</v>
          </cell>
          <cell r="BA1131">
            <v>0</v>
          </cell>
          <cell r="BB1131">
            <v>0</v>
          </cell>
        </row>
        <row r="1132">
          <cell r="C1132">
            <v>82000063</v>
          </cell>
          <cell r="D1132" t="str">
            <v>曙光双头恶龙</v>
          </cell>
          <cell r="E1132">
            <v>1</v>
          </cell>
          <cell r="F1132">
            <v>0</v>
          </cell>
          <cell r="G1132">
            <v>2</v>
          </cell>
          <cell r="H1132">
            <v>0</v>
          </cell>
          <cell r="I1132">
            <v>70001004</v>
          </cell>
          <cell r="J1132">
            <v>70001001</v>
          </cell>
          <cell r="K1132">
            <v>0</v>
          </cell>
          <cell r="L1132">
            <v>0</v>
          </cell>
          <cell r="M1132">
            <v>20</v>
          </cell>
          <cell r="N1132">
            <v>2</v>
          </cell>
          <cell r="O1132">
            <v>2</v>
          </cell>
          <cell r="P1132">
            <v>2</v>
          </cell>
          <cell r="Q1132">
            <v>9000000</v>
          </cell>
          <cell r="R1132">
            <v>8715</v>
          </cell>
          <cell r="S1132">
            <v>8715</v>
          </cell>
          <cell r="T1132">
            <v>1774</v>
          </cell>
          <cell r="U1132">
            <v>1774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300</v>
          </cell>
          <cell r="AD1132">
            <v>0</v>
          </cell>
          <cell r="AE1132">
            <v>30</v>
          </cell>
          <cell r="AF1132">
            <v>7</v>
          </cell>
          <cell r="AG1132">
            <v>1</v>
          </cell>
          <cell r="AH1132">
            <v>0</v>
          </cell>
          <cell r="AI1132">
            <v>0</v>
          </cell>
          <cell r="AJ1132">
            <v>1</v>
          </cell>
          <cell r="AK1132">
            <v>0</v>
          </cell>
          <cell r="AL1132">
            <v>0</v>
          </cell>
          <cell r="AM1132" t="str">
            <v>0</v>
          </cell>
          <cell r="AO1132">
            <v>0</v>
          </cell>
          <cell r="AP1132">
            <v>1</v>
          </cell>
          <cell r="AQ1132">
            <v>70000001</v>
          </cell>
          <cell r="AR1132" t="str">
            <v>79003001,79003002</v>
          </cell>
          <cell r="AT1132">
            <v>6</v>
          </cell>
          <cell r="AU1132" t="str">
            <v>52.67;0.34;-3.16@-36.61;0.34;-1.98</v>
          </cell>
          <cell r="AW1132">
            <v>600</v>
          </cell>
          <cell r="AZ1132">
            <v>0.5</v>
          </cell>
          <cell r="BA1132">
            <v>0</v>
          </cell>
          <cell r="BB1132">
            <v>0</v>
          </cell>
        </row>
        <row r="1133">
          <cell r="C1133">
            <v>83000101</v>
          </cell>
          <cell r="D1133" t="str">
            <v>散落的石块</v>
          </cell>
          <cell r="E1133">
            <v>5</v>
          </cell>
          <cell r="F1133">
            <v>60</v>
          </cell>
          <cell r="G1133">
            <v>0</v>
          </cell>
          <cell r="H1133">
            <v>0</v>
          </cell>
          <cell r="I1133">
            <v>70001004</v>
          </cell>
          <cell r="J1133">
            <v>70001001</v>
          </cell>
          <cell r="K1133">
            <v>0</v>
          </cell>
          <cell r="L1133">
            <v>0</v>
          </cell>
          <cell r="M1133">
            <v>1</v>
          </cell>
          <cell r="N1133">
            <v>0</v>
          </cell>
          <cell r="O1133">
            <v>2</v>
          </cell>
          <cell r="P1133">
            <v>1</v>
          </cell>
          <cell r="Q1133">
            <v>9450</v>
          </cell>
          <cell r="R1133">
            <v>675</v>
          </cell>
          <cell r="S1133">
            <v>675</v>
          </cell>
          <cell r="T1133">
            <v>270</v>
          </cell>
          <cell r="U1133">
            <v>270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99</v>
          </cell>
          <cell r="AE1133">
            <v>8</v>
          </cell>
          <cell r="AF1133">
            <v>1000</v>
          </cell>
          <cell r="AG1133">
            <v>0</v>
          </cell>
          <cell r="AH1133">
            <v>0</v>
          </cell>
          <cell r="AI1133">
            <v>0</v>
          </cell>
          <cell r="AJ1133">
            <v>1</v>
          </cell>
          <cell r="AK1133">
            <v>0</v>
          </cell>
          <cell r="AL1133">
            <v>0</v>
          </cell>
          <cell r="AM1133" t="str">
            <v>0</v>
          </cell>
          <cell r="AN1133" t="str">
            <v>1;29;61001001@30;49;61001002@50;100;61001003</v>
          </cell>
          <cell r="AO1133">
            <v>1</v>
          </cell>
          <cell r="AP1133">
            <v>0</v>
          </cell>
          <cell r="AQ1133">
            <v>0</v>
          </cell>
          <cell r="AS1133">
            <v>0</v>
          </cell>
          <cell r="AW1133">
            <v>3600</v>
          </cell>
          <cell r="AZ1133">
            <v>0.5</v>
          </cell>
          <cell r="BA1133">
            <v>0</v>
          </cell>
          <cell r="BB1133">
            <v>0</v>
          </cell>
        </row>
        <row r="1134">
          <cell r="C1134">
            <v>83000102</v>
          </cell>
          <cell r="D1134" t="str">
            <v>散落树叶</v>
          </cell>
          <cell r="E1134">
            <v>5</v>
          </cell>
          <cell r="F1134">
            <v>60</v>
          </cell>
          <cell r="G1134">
            <v>0</v>
          </cell>
          <cell r="H1134">
            <v>0</v>
          </cell>
          <cell r="I1134">
            <v>70001004</v>
          </cell>
          <cell r="J1134">
            <v>70001001</v>
          </cell>
          <cell r="K1134">
            <v>0</v>
          </cell>
          <cell r="L1134">
            <v>0</v>
          </cell>
          <cell r="M1134">
            <v>1</v>
          </cell>
          <cell r="N1134">
            <v>0</v>
          </cell>
          <cell r="O1134">
            <v>2</v>
          </cell>
          <cell r="P1134">
            <v>1</v>
          </cell>
          <cell r="Q1134">
            <v>9450</v>
          </cell>
          <cell r="R1134">
            <v>675</v>
          </cell>
          <cell r="S1134">
            <v>675</v>
          </cell>
          <cell r="T1134">
            <v>270</v>
          </cell>
          <cell r="U1134">
            <v>270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99</v>
          </cell>
          <cell r="AE1134">
            <v>8</v>
          </cell>
          <cell r="AF1134">
            <v>1000</v>
          </cell>
          <cell r="AG1134">
            <v>0</v>
          </cell>
          <cell r="AH1134">
            <v>0</v>
          </cell>
          <cell r="AI1134">
            <v>0</v>
          </cell>
          <cell r="AJ1134">
            <v>1</v>
          </cell>
          <cell r="AK1134">
            <v>0</v>
          </cell>
          <cell r="AL1134">
            <v>0</v>
          </cell>
          <cell r="AM1134" t="str">
            <v>61002001</v>
          </cell>
          <cell r="AO1134">
            <v>1</v>
          </cell>
          <cell r="AP1134">
            <v>0</v>
          </cell>
          <cell r="AQ1134">
            <v>0</v>
          </cell>
          <cell r="AS1134">
            <v>0</v>
          </cell>
          <cell r="AW1134">
            <v>3600</v>
          </cell>
          <cell r="AZ1134">
            <v>0.5</v>
          </cell>
          <cell r="BA1134">
            <v>0</v>
          </cell>
          <cell r="BB1134">
            <v>0</v>
          </cell>
        </row>
        <row r="1135">
          <cell r="C1135">
            <v>83000103</v>
          </cell>
          <cell r="D1135" t="str">
            <v>隐藏的大宝箱</v>
          </cell>
          <cell r="E1135">
            <v>5</v>
          </cell>
          <cell r="F1135">
            <v>55</v>
          </cell>
          <cell r="G1135">
            <v>0</v>
          </cell>
          <cell r="H1135">
            <v>0</v>
          </cell>
          <cell r="I1135">
            <v>70001004</v>
          </cell>
          <cell r="J1135">
            <v>70001001</v>
          </cell>
          <cell r="K1135">
            <v>0</v>
          </cell>
          <cell r="L1135">
            <v>0</v>
          </cell>
          <cell r="M1135">
            <v>1</v>
          </cell>
          <cell r="N1135">
            <v>0</v>
          </cell>
          <cell r="O1135">
            <v>2</v>
          </cell>
          <cell r="P1135">
            <v>1</v>
          </cell>
          <cell r="Q1135">
            <v>9450</v>
          </cell>
          <cell r="R1135">
            <v>675</v>
          </cell>
          <cell r="S1135">
            <v>675</v>
          </cell>
          <cell r="T1135">
            <v>270</v>
          </cell>
          <cell r="U1135">
            <v>270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5</v>
          </cell>
          <cell r="AE1135">
            <v>99</v>
          </cell>
          <cell r="AF1135">
            <v>8</v>
          </cell>
          <cell r="AG1135">
            <v>1</v>
          </cell>
          <cell r="AH1135">
            <v>0</v>
          </cell>
          <cell r="AI1135">
            <v>0</v>
          </cell>
          <cell r="AJ1135">
            <v>1</v>
          </cell>
          <cell r="AK1135">
            <v>0</v>
          </cell>
          <cell r="AL1135">
            <v>0</v>
          </cell>
          <cell r="AM1135">
            <v>60300301</v>
          </cell>
          <cell r="AN1135" t="str">
            <v>1;19;601000111,600010201,601100105,601400101,601100001,601100110,601100108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T1135">
            <v>0</v>
          </cell>
          <cell r="AW1135">
            <v>3600</v>
          </cell>
          <cell r="AZ1135">
            <v>0.5</v>
          </cell>
          <cell r="BA1135">
            <v>0</v>
          </cell>
          <cell r="BB1135">
            <v>0</v>
          </cell>
        </row>
        <row r="1136">
          <cell r="C1136">
            <v>83000104</v>
          </cell>
          <cell r="D1136" t="str">
            <v>带锁的大宝箱</v>
          </cell>
          <cell r="E1136">
            <v>5</v>
          </cell>
          <cell r="F1136">
            <v>55</v>
          </cell>
          <cell r="G1136">
            <v>0</v>
          </cell>
          <cell r="H1136">
            <v>0</v>
          </cell>
          <cell r="I1136">
            <v>70001004</v>
          </cell>
          <cell r="J1136">
            <v>70001001</v>
          </cell>
          <cell r="K1136">
            <v>0</v>
          </cell>
          <cell r="L1136">
            <v>0</v>
          </cell>
          <cell r="M1136">
            <v>1</v>
          </cell>
          <cell r="N1136">
            <v>0</v>
          </cell>
          <cell r="O1136">
            <v>2</v>
          </cell>
          <cell r="P1136">
            <v>1</v>
          </cell>
          <cell r="Q1136">
            <v>9450</v>
          </cell>
          <cell r="R1136">
            <v>675</v>
          </cell>
          <cell r="S1136">
            <v>675</v>
          </cell>
          <cell r="T1136">
            <v>270</v>
          </cell>
          <cell r="U1136">
            <v>270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5</v>
          </cell>
          <cell r="AE1136">
            <v>99</v>
          </cell>
          <cell r="AF1136">
            <v>8</v>
          </cell>
          <cell r="AG1136">
            <v>1</v>
          </cell>
          <cell r="AH1136">
            <v>0</v>
          </cell>
          <cell r="AI1136">
            <v>0</v>
          </cell>
          <cell r="AJ1136">
            <v>1</v>
          </cell>
          <cell r="AK1136">
            <v>0</v>
          </cell>
          <cell r="AL1136">
            <v>0</v>
          </cell>
          <cell r="AM1136">
            <v>60300301</v>
          </cell>
          <cell r="AN1136" t="str">
            <v>1;19;601000111,600010201,601100105,601400101,601100001,601100110,601100108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 t="str">
            <v>10010033,1</v>
          </cell>
          <cell r="AT1136">
            <v>0</v>
          </cell>
          <cell r="AW1136">
            <v>3600</v>
          </cell>
          <cell r="AZ1136">
            <v>0.5</v>
          </cell>
          <cell r="BA1136">
            <v>0</v>
          </cell>
          <cell r="BB1136">
            <v>0</v>
          </cell>
        </row>
        <row r="1137">
          <cell r="C1137">
            <v>90000001</v>
          </cell>
          <cell r="D1137" t="str">
            <v>魔导师影分身</v>
          </cell>
          <cell r="E1137">
            <v>1</v>
          </cell>
          <cell r="F1137">
            <v>0</v>
          </cell>
          <cell r="G1137">
            <v>0</v>
          </cell>
          <cell r="H1137">
            <v>0</v>
          </cell>
          <cell r="I1137">
            <v>70001004</v>
          </cell>
          <cell r="J1137">
            <v>70001001</v>
          </cell>
          <cell r="K1137">
            <v>0</v>
          </cell>
          <cell r="L1137">
            <v>0</v>
          </cell>
          <cell r="M1137">
            <v>51</v>
          </cell>
          <cell r="N1137">
            <v>2</v>
          </cell>
          <cell r="O1137">
            <v>6</v>
          </cell>
          <cell r="P1137">
            <v>2</v>
          </cell>
          <cell r="Q1137">
            <v>55650</v>
          </cell>
          <cell r="R1137">
            <v>5300</v>
          </cell>
          <cell r="S1137">
            <v>5300</v>
          </cell>
          <cell r="T1137">
            <v>1590</v>
          </cell>
          <cell r="U1137">
            <v>1590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3</v>
          </cell>
          <cell r="AE1137">
            <v>100</v>
          </cell>
          <cell r="AF1137">
            <v>100</v>
          </cell>
          <cell r="AG1137">
            <v>1.5</v>
          </cell>
          <cell r="AH1137">
            <v>0</v>
          </cell>
          <cell r="AI1137">
            <v>0</v>
          </cell>
          <cell r="AJ1137">
            <v>1</v>
          </cell>
          <cell r="AK1137">
            <v>0</v>
          </cell>
          <cell r="AL1137">
            <v>0</v>
          </cell>
          <cell r="AM1137" t="str">
            <v>0</v>
          </cell>
          <cell r="AO1137">
            <v>0</v>
          </cell>
          <cell r="AP1137">
            <v>1</v>
          </cell>
          <cell r="AQ1137">
            <v>60000331</v>
          </cell>
          <cell r="AR1137" t="str">
            <v>62021511,62021512,62021513,62021514,62021515</v>
          </cell>
          <cell r="AT1137">
            <v>2</v>
          </cell>
          <cell r="AW1137">
            <v>25</v>
          </cell>
          <cell r="AZ1137">
            <v>0.5</v>
          </cell>
          <cell r="BA1137">
            <v>0</v>
          </cell>
          <cell r="BB1137">
            <v>0</v>
          </cell>
        </row>
        <row r="1138">
          <cell r="C1138">
            <v>90000002</v>
          </cell>
          <cell r="D1138" t="str">
            <v>帮手</v>
          </cell>
          <cell r="E1138">
            <v>1</v>
          </cell>
          <cell r="F1138">
            <v>0</v>
          </cell>
          <cell r="G1138">
            <v>0</v>
          </cell>
          <cell r="H1138">
            <v>0</v>
          </cell>
          <cell r="I1138">
            <v>70001004</v>
          </cell>
          <cell r="J1138">
            <v>70001001</v>
          </cell>
          <cell r="K1138">
            <v>0</v>
          </cell>
          <cell r="L1138">
            <v>0</v>
          </cell>
          <cell r="M1138">
            <v>51</v>
          </cell>
          <cell r="N1138">
            <v>2</v>
          </cell>
          <cell r="O1138">
            <v>6</v>
          </cell>
          <cell r="P1138">
            <v>2</v>
          </cell>
          <cell r="Q1138">
            <v>55650</v>
          </cell>
          <cell r="R1138">
            <v>5300</v>
          </cell>
          <cell r="S1138">
            <v>5300</v>
          </cell>
          <cell r="T1138">
            <v>1590</v>
          </cell>
          <cell r="U1138">
            <v>1590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3</v>
          </cell>
          <cell r="AE1138">
            <v>10</v>
          </cell>
          <cell r="AF1138">
            <v>7</v>
          </cell>
          <cell r="AG1138">
            <v>1</v>
          </cell>
          <cell r="AH1138">
            <v>0</v>
          </cell>
          <cell r="AI1138">
            <v>0</v>
          </cell>
          <cell r="AJ1138">
            <v>1</v>
          </cell>
          <cell r="AK1138">
            <v>0</v>
          </cell>
          <cell r="AL1138">
            <v>0</v>
          </cell>
          <cell r="AM1138" t="str">
            <v>0</v>
          </cell>
          <cell r="AO1138">
            <v>0</v>
          </cell>
          <cell r="AP1138">
            <v>1</v>
          </cell>
          <cell r="AQ1138">
            <v>70000001</v>
          </cell>
          <cell r="AR1138" t="str">
            <v>0</v>
          </cell>
          <cell r="AT1138">
            <v>2</v>
          </cell>
          <cell r="AW1138">
            <v>20</v>
          </cell>
          <cell r="AZ1138">
            <v>0.5</v>
          </cell>
          <cell r="BA1138">
            <v>0</v>
          </cell>
          <cell r="BB1138">
            <v>0</v>
          </cell>
        </row>
        <row r="1139">
          <cell r="C1139">
            <v>90000003</v>
          </cell>
          <cell r="D1139" t="str">
            <v>战场无敌Buff阵营2</v>
          </cell>
          <cell r="E1139">
            <v>5</v>
          </cell>
          <cell r="F1139">
            <v>51</v>
          </cell>
          <cell r="G1139">
            <v>2</v>
          </cell>
          <cell r="H1139">
            <v>0</v>
          </cell>
          <cell r="I1139">
            <v>70001004</v>
          </cell>
          <cell r="J1139">
            <v>70001001</v>
          </cell>
          <cell r="K1139">
            <v>0</v>
          </cell>
          <cell r="L1139">
            <v>0</v>
          </cell>
          <cell r="M1139">
            <v>1</v>
          </cell>
          <cell r="N1139">
            <v>0</v>
          </cell>
          <cell r="O1139">
            <v>6</v>
          </cell>
          <cell r="P1139">
            <v>2</v>
          </cell>
          <cell r="Q1139">
            <v>1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3</v>
          </cell>
          <cell r="AE1139">
            <v>10</v>
          </cell>
          <cell r="AF1139">
            <v>7</v>
          </cell>
          <cell r="AG1139">
            <v>1</v>
          </cell>
          <cell r="AH1139">
            <v>0</v>
          </cell>
          <cell r="AI1139">
            <v>0</v>
          </cell>
          <cell r="AJ1139">
            <v>1</v>
          </cell>
          <cell r="AK1139">
            <v>0</v>
          </cell>
          <cell r="AL1139">
            <v>0</v>
          </cell>
          <cell r="AM1139" t="str">
            <v>0</v>
          </cell>
          <cell r="AO1139">
            <v>0</v>
          </cell>
          <cell r="AP1139">
            <v>1</v>
          </cell>
          <cell r="AQ1139">
            <v>67000278</v>
          </cell>
          <cell r="AR1139" t="str">
            <v>0</v>
          </cell>
          <cell r="AT1139">
            <v>7</v>
          </cell>
          <cell r="AW1139">
            <v>0</v>
          </cell>
          <cell r="AZ1139">
            <v>0.5</v>
          </cell>
          <cell r="BA1139">
            <v>0</v>
          </cell>
          <cell r="BB1139">
            <v>0</v>
          </cell>
        </row>
        <row r="1140">
          <cell r="C1140">
            <v>90000004</v>
          </cell>
          <cell r="D1140" t="str">
            <v>战场无敌Buff阵营1</v>
          </cell>
          <cell r="E1140">
            <v>5</v>
          </cell>
          <cell r="F1140">
            <v>51</v>
          </cell>
          <cell r="G1140">
            <v>1</v>
          </cell>
          <cell r="H1140">
            <v>0</v>
          </cell>
          <cell r="I1140">
            <v>70001004</v>
          </cell>
          <cell r="J1140">
            <v>70001001</v>
          </cell>
          <cell r="K1140">
            <v>0</v>
          </cell>
          <cell r="L1140">
            <v>0</v>
          </cell>
          <cell r="M1140">
            <v>1</v>
          </cell>
          <cell r="N1140">
            <v>0</v>
          </cell>
          <cell r="O1140">
            <v>6</v>
          </cell>
          <cell r="P1140">
            <v>2</v>
          </cell>
          <cell r="Q1140">
            <v>1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3</v>
          </cell>
          <cell r="AE1140">
            <v>10</v>
          </cell>
          <cell r="AF1140">
            <v>7</v>
          </cell>
          <cell r="AG1140">
            <v>1</v>
          </cell>
          <cell r="AH1140">
            <v>0</v>
          </cell>
          <cell r="AI1140">
            <v>0</v>
          </cell>
          <cell r="AJ1140">
            <v>1</v>
          </cell>
          <cell r="AK1140">
            <v>0</v>
          </cell>
          <cell r="AL1140">
            <v>0</v>
          </cell>
          <cell r="AM1140" t="str">
            <v>0</v>
          </cell>
          <cell r="AO1140">
            <v>0</v>
          </cell>
          <cell r="AP1140">
            <v>1</v>
          </cell>
          <cell r="AQ1140">
            <v>67000278</v>
          </cell>
          <cell r="AR1140" t="str">
            <v>0</v>
          </cell>
          <cell r="AT1140">
            <v>7</v>
          </cell>
          <cell r="AW1140">
            <v>0</v>
          </cell>
          <cell r="AZ1140">
            <v>0.5</v>
          </cell>
          <cell r="BA1140">
            <v>0</v>
          </cell>
          <cell r="BB1140">
            <v>0</v>
          </cell>
        </row>
        <row r="1141">
          <cell r="C1141">
            <v>90000005</v>
          </cell>
          <cell r="D1141" t="str">
            <v>爆炸蝙蝠</v>
          </cell>
          <cell r="E1141">
            <v>1</v>
          </cell>
          <cell r="F1141">
            <v>0</v>
          </cell>
          <cell r="G1141">
            <v>0</v>
          </cell>
          <cell r="H1141">
            <v>0</v>
          </cell>
          <cell r="I1141">
            <v>70001004</v>
          </cell>
          <cell r="J1141">
            <v>70001001</v>
          </cell>
          <cell r="K1141">
            <v>0</v>
          </cell>
          <cell r="L1141">
            <v>0</v>
          </cell>
          <cell r="M1141">
            <v>1</v>
          </cell>
          <cell r="N1141">
            <v>3</v>
          </cell>
          <cell r="O1141">
            <v>1</v>
          </cell>
          <cell r="P1141">
            <v>2</v>
          </cell>
          <cell r="Q1141">
            <v>55650</v>
          </cell>
          <cell r="R1141">
            <v>5300</v>
          </cell>
          <cell r="S1141">
            <v>5300</v>
          </cell>
          <cell r="T1141">
            <v>1590</v>
          </cell>
          <cell r="U1141">
            <v>1590</v>
          </cell>
          <cell r="V1141">
            <v>0</v>
          </cell>
          <cell r="W1141">
            <v>0</v>
          </cell>
          <cell r="X1141">
            <v>1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100</v>
          </cell>
          <cell r="AE1141">
            <v>100</v>
          </cell>
          <cell r="AF1141">
            <v>100</v>
          </cell>
          <cell r="AG1141">
            <v>1</v>
          </cell>
          <cell r="AH1141">
            <v>0</v>
          </cell>
          <cell r="AI1141">
            <v>0</v>
          </cell>
          <cell r="AJ1141">
            <v>1</v>
          </cell>
          <cell r="AK1141">
            <v>0</v>
          </cell>
          <cell r="AL1141">
            <v>0</v>
          </cell>
          <cell r="AM1141" t="str">
            <v>0</v>
          </cell>
          <cell r="AO1141">
            <v>0</v>
          </cell>
          <cell r="AP1141">
            <v>1</v>
          </cell>
          <cell r="AQ1141">
            <v>70000001</v>
          </cell>
          <cell r="AR1141" t="str">
            <v>66001020</v>
          </cell>
          <cell r="AT1141">
            <v>8</v>
          </cell>
          <cell r="AW1141">
            <v>10</v>
          </cell>
          <cell r="AZ1141">
            <v>0.5</v>
          </cell>
          <cell r="BA1141">
            <v>0</v>
          </cell>
          <cell r="BB1141">
            <v>0</v>
          </cell>
        </row>
        <row r="1142">
          <cell r="C1142">
            <v>90000006</v>
          </cell>
          <cell r="D1142" t="str">
            <v>角斗场无敌Buff</v>
          </cell>
          <cell r="E1142">
            <v>5</v>
          </cell>
          <cell r="F1142">
            <v>51</v>
          </cell>
          <cell r="G1142">
            <v>1</v>
          </cell>
          <cell r="H1142">
            <v>0</v>
          </cell>
          <cell r="I1142">
            <v>70001004</v>
          </cell>
          <cell r="J1142">
            <v>70001001</v>
          </cell>
          <cell r="K1142">
            <v>0</v>
          </cell>
          <cell r="L1142">
            <v>0</v>
          </cell>
          <cell r="M1142">
            <v>1</v>
          </cell>
          <cell r="N1142">
            <v>0</v>
          </cell>
          <cell r="O1142">
            <v>6</v>
          </cell>
          <cell r="P1142">
            <v>2</v>
          </cell>
          <cell r="Q1142">
            <v>1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3</v>
          </cell>
          <cell r="AE1142">
            <v>10</v>
          </cell>
          <cell r="AF1142">
            <v>7</v>
          </cell>
          <cell r="AG1142">
            <v>1</v>
          </cell>
          <cell r="AH1142">
            <v>0</v>
          </cell>
          <cell r="AI1142">
            <v>0</v>
          </cell>
          <cell r="AJ1142">
            <v>1</v>
          </cell>
          <cell r="AK1142">
            <v>0</v>
          </cell>
          <cell r="AL1142">
            <v>0</v>
          </cell>
          <cell r="AM1142" t="str">
            <v>0</v>
          </cell>
          <cell r="AO1142">
            <v>0</v>
          </cell>
          <cell r="AP1142">
            <v>1</v>
          </cell>
          <cell r="AQ1142">
            <v>67000283</v>
          </cell>
          <cell r="AR1142" t="str">
            <v>0</v>
          </cell>
          <cell r="AT1142">
            <v>7</v>
          </cell>
          <cell r="AW1142">
            <v>600</v>
          </cell>
          <cell r="AZ1142">
            <v>0.5</v>
          </cell>
          <cell r="BA1142">
            <v>0</v>
          </cell>
          <cell r="BB1142">
            <v>0</v>
          </cell>
        </row>
        <row r="1143">
          <cell r="C1143">
            <v>90000007</v>
          </cell>
          <cell r="D1143" t="str">
            <v>战场无敌Buff阵营1</v>
          </cell>
          <cell r="E1143">
            <v>5</v>
          </cell>
          <cell r="F1143">
            <v>51</v>
          </cell>
          <cell r="G1143">
            <v>1</v>
          </cell>
          <cell r="H1143">
            <v>0</v>
          </cell>
          <cell r="I1143">
            <v>70001004</v>
          </cell>
          <cell r="J1143">
            <v>70001001</v>
          </cell>
          <cell r="K1143">
            <v>0</v>
          </cell>
          <cell r="L1143">
            <v>0</v>
          </cell>
          <cell r="M1143">
            <v>1</v>
          </cell>
          <cell r="N1143">
            <v>0</v>
          </cell>
          <cell r="O1143">
            <v>6</v>
          </cell>
          <cell r="P1143">
            <v>2</v>
          </cell>
          <cell r="Q1143">
            <v>1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3</v>
          </cell>
          <cell r="AE1143">
            <v>10</v>
          </cell>
          <cell r="AF1143">
            <v>7</v>
          </cell>
          <cell r="AG1143">
            <v>1</v>
          </cell>
          <cell r="AH1143">
            <v>0</v>
          </cell>
          <cell r="AI1143">
            <v>0</v>
          </cell>
          <cell r="AJ1143">
            <v>1</v>
          </cell>
          <cell r="AK1143">
            <v>0</v>
          </cell>
          <cell r="AL1143">
            <v>0</v>
          </cell>
          <cell r="AM1143" t="str">
            <v>0</v>
          </cell>
          <cell r="AO1143">
            <v>0</v>
          </cell>
          <cell r="AP1143">
            <v>1</v>
          </cell>
          <cell r="AQ1143">
            <v>67000278</v>
          </cell>
          <cell r="AR1143" t="str">
            <v>0</v>
          </cell>
          <cell r="AT1143">
            <v>7</v>
          </cell>
          <cell r="AW1143">
            <v>0</v>
          </cell>
          <cell r="AZ1143">
            <v>0.5</v>
          </cell>
          <cell r="BA1143">
            <v>0</v>
          </cell>
          <cell r="BB1143">
            <v>0</v>
          </cell>
        </row>
        <row r="1144">
          <cell r="C1144">
            <v>90000008</v>
          </cell>
          <cell r="D1144" t="str">
            <v>竞技场无敌Buff阵营1</v>
          </cell>
          <cell r="E1144">
            <v>5</v>
          </cell>
          <cell r="F1144">
            <v>51</v>
          </cell>
          <cell r="G1144">
            <v>1</v>
          </cell>
          <cell r="H1144">
            <v>0</v>
          </cell>
          <cell r="I1144">
            <v>70001004</v>
          </cell>
          <cell r="J1144">
            <v>70001001</v>
          </cell>
          <cell r="K1144">
            <v>0</v>
          </cell>
          <cell r="L1144">
            <v>0</v>
          </cell>
          <cell r="M1144">
            <v>1</v>
          </cell>
          <cell r="N1144">
            <v>0</v>
          </cell>
          <cell r="O1144">
            <v>6</v>
          </cell>
          <cell r="P1144">
            <v>2</v>
          </cell>
          <cell r="Q1144">
            <v>1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0</v>
          </cell>
          <cell r="AD1144">
            <v>3</v>
          </cell>
          <cell r="AE1144">
            <v>10</v>
          </cell>
          <cell r="AF1144">
            <v>7</v>
          </cell>
          <cell r="AG1144">
            <v>1</v>
          </cell>
          <cell r="AH1144">
            <v>0</v>
          </cell>
          <cell r="AI1144">
            <v>0</v>
          </cell>
          <cell r="AJ1144">
            <v>1</v>
          </cell>
          <cell r="AK1144">
            <v>0</v>
          </cell>
          <cell r="AL1144">
            <v>0</v>
          </cell>
          <cell r="AM1144" t="str">
            <v>0</v>
          </cell>
          <cell r="AO1144">
            <v>0</v>
          </cell>
          <cell r="AP1144">
            <v>1</v>
          </cell>
          <cell r="AQ1144">
            <v>67000284</v>
          </cell>
          <cell r="AR1144" t="str">
            <v>0</v>
          </cell>
          <cell r="AT1144">
            <v>7</v>
          </cell>
          <cell r="AW1144">
            <v>10</v>
          </cell>
          <cell r="AZ1144">
            <v>0.5</v>
          </cell>
          <cell r="BA1144">
            <v>0</v>
          </cell>
          <cell r="BB1144">
            <v>0</v>
          </cell>
        </row>
        <row r="1145">
          <cell r="C1145">
            <v>90000009</v>
          </cell>
          <cell r="D1145" t="str">
            <v>竞技场无敌Buff阵营1</v>
          </cell>
          <cell r="E1145">
            <v>5</v>
          </cell>
          <cell r="F1145">
            <v>51</v>
          </cell>
          <cell r="G1145">
            <v>1</v>
          </cell>
          <cell r="H1145">
            <v>0</v>
          </cell>
          <cell r="I1145">
            <v>70001004</v>
          </cell>
          <cell r="J1145">
            <v>70001001</v>
          </cell>
          <cell r="K1145">
            <v>0</v>
          </cell>
          <cell r="L1145">
            <v>0</v>
          </cell>
          <cell r="M1145">
            <v>1</v>
          </cell>
          <cell r="N1145">
            <v>0</v>
          </cell>
          <cell r="O1145">
            <v>6</v>
          </cell>
          <cell r="P1145">
            <v>2</v>
          </cell>
          <cell r="Q1145">
            <v>1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3</v>
          </cell>
          <cell r="AE1145">
            <v>10</v>
          </cell>
          <cell r="AF1145">
            <v>7</v>
          </cell>
          <cell r="AG1145">
            <v>1</v>
          </cell>
          <cell r="AH1145">
            <v>0</v>
          </cell>
          <cell r="AI1145">
            <v>0</v>
          </cell>
          <cell r="AJ1145">
            <v>1</v>
          </cell>
          <cell r="AK1145">
            <v>0</v>
          </cell>
          <cell r="AL1145">
            <v>0</v>
          </cell>
          <cell r="AM1145" t="str">
            <v>0</v>
          </cell>
          <cell r="AO1145">
            <v>0</v>
          </cell>
          <cell r="AP1145">
            <v>1</v>
          </cell>
          <cell r="AQ1145">
            <v>67000284</v>
          </cell>
          <cell r="AR1145" t="str">
            <v>0</v>
          </cell>
          <cell r="AT1145">
            <v>7</v>
          </cell>
          <cell r="AW1145">
            <v>10</v>
          </cell>
          <cell r="AZ1145">
            <v>0.5</v>
          </cell>
          <cell r="BA1145">
            <v>0</v>
          </cell>
          <cell r="BB1145">
            <v>0</v>
          </cell>
        </row>
        <row r="1146">
          <cell r="C1146">
            <v>90000010</v>
          </cell>
          <cell r="D1146" t="str">
            <v>密境守护巨兽</v>
          </cell>
          <cell r="E1146">
            <v>3</v>
          </cell>
          <cell r="F1146">
            <v>0</v>
          </cell>
          <cell r="G1146">
            <v>0</v>
          </cell>
          <cell r="H1146">
            <v>1</v>
          </cell>
          <cell r="I1146">
            <v>70001004</v>
          </cell>
          <cell r="J1146">
            <v>70001001</v>
          </cell>
          <cell r="K1146">
            <v>0</v>
          </cell>
          <cell r="L1146">
            <v>0</v>
          </cell>
          <cell r="M1146">
            <v>55</v>
          </cell>
          <cell r="N1146">
            <v>3</v>
          </cell>
          <cell r="O1146">
            <v>2</v>
          </cell>
          <cell r="P1146">
            <v>1</v>
          </cell>
          <cell r="Q1146">
            <v>999000000</v>
          </cell>
          <cell r="R1146">
            <v>1</v>
          </cell>
          <cell r="S1146">
            <v>1</v>
          </cell>
          <cell r="T1146">
            <v>0</v>
          </cell>
          <cell r="U1146">
            <v>0</v>
          </cell>
          <cell r="V1146">
            <v>0.05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5</v>
          </cell>
          <cell r="AE1146">
            <v>99</v>
          </cell>
          <cell r="AF1146">
            <v>5</v>
          </cell>
          <cell r="AG1146">
            <v>1</v>
          </cell>
          <cell r="AH1146">
            <v>0</v>
          </cell>
          <cell r="AI1146">
            <v>0</v>
          </cell>
          <cell r="AJ1146">
            <v>1</v>
          </cell>
          <cell r="AK1146">
            <v>1</v>
          </cell>
          <cell r="AL1146">
            <v>0</v>
          </cell>
          <cell r="AM1146" t="str">
            <v>60600101,60601101</v>
          </cell>
          <cell r="AN1146" t="str">
            <v>1;19;601000111,600010201,601100106,601400101,601100001,601100110,601100108,601100109@20;29;601000211,600020201,601100205,601400101,601100001,601100310,601100208,601100209@30;39;601000311,600030201,601100307,601400201,601100001,601100310,601100308,601100309@40;49;601000411,600040201,601100404,601400301,601100001,601100410,601100408,601100409@50;999;601000511,600050201,601100504,601400401,601100001,601100510,601100508,601100509</v>
          </cell>
          <cell r="AO1146">
            <v>0.1</v>
          </cell>
          <cell r="AP1146">
            <v>1</v>
          </cell>
          <cell r="AQ1146">
            <v>70000001</v>
          </cell>
          <cell r="AR1146">
            <v>0</v>
          </cell>
          <cell r="AT1146">
            <v>1</v>
          </cell>
          <cell r="AW1146">
            <v>1800</v>
          </cell>
          <cell r="AZ1146">
            <v>0.5</v>
          </cell>
          <cell r="BA1146">
            <v>0</v>
          </cell>
          <cell r="BB1146">
            <v>0</v>
          </cell>
        </row>
        <row r="1147">
          <cell r="C1147">
            <v>90000011</v>
          </cell>
          <cell r="D1147" t="str">
            <v>吟唱打断_吟唱中</v>
          </cell>
          <cell r="E1147">
            <v>3</v>
          </cell>
          <cell r="F1147">
            <v>0</v>
          </cell>
          <cell r="G1147">
            <v>0</v>
          </cell>
          <cell r="H1147">
            <v>0</v>
          </cell>
          <cell r="I1147">
            <v>70001004</v>
          </cell>
          <cell r="J1147">
            <v>70001001</v>
          </cell>
          <cell r="K1147">
            <v>0</v>
          </cell>
          <cell r="L1147">
            <v>0</v>
          </cell>
          <cell r="M1147">
            <v>36</v>
          </cell>
          <cell r="N1147">
            <v>3</v>
          </cell>
          <cell r="O1147">
            <v>2</v>
          </cell>
          <cell r="P1147">
            <v>2</v>
          </cell>
          <cell r="Q1147">
            <v>542506</v>
          </cell>
          <cell r="R1147">
            <v>4700</v>
          </cell>
          <cell r="S1147">
            <v>4700</v>
          </cell>
          <cell r="T1147">
            <v>1125</v>
          </cell>
          <cell r="U1147">
            <v>1125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7200</v>
          </cell>
          <cell r="AD1147">
            <v>3</v>
          </cell>
          <cell r="AE1147">
            <v>30</v>
          </cell>
          <cell r="AF1147">
            <v>7</v>
          </cell>
          <cell r="AG1147">
            <v>1</v>
          </cell>
          <cell r="AH1147">
            <v>0</v>
          </cell>
          <cell r="AI1147">
            <v>1</v>
          </cell>
          <cell r="AJ1147">
            <v>3</v>
          </cell>
          <cell r="AK1147">
            <v>3</v>
          </cell>
          <cell r="AL1147">
            <v>0</v>
          </cell>
          <cell r="AM1147" t="str">
            <v>0</v>
          </cell>
          <cell r="AO1147">
            <v>0.1</v>
          </cell>
          <cell r="AP1147">
            <v>1</v>
          </cell>
          <cell r="AQ1147">
            <v>70000001</v>
          </cell>
          <cell r="AR1147" t="str">
            <v>62002201,62002202,62002204,62002205,62002206,62002207,90010901</v>
          </cell>
          <cell r="AT1147">
            <v>12</v>
          </cell>
          <cell r="AZ1147">
            <v>0.5</v>
          </cell>
          <cell r="BA1147">
            <v>0</v>
          </cell>
          <cell r="BB1147">
            <v>0</v>
          </cell>
        </row>
        <row r="1148">
          <cell r="C1148">
            <v>90000012</v>
          </cell>
          <cell r="D1148" t="str">
            <v>吟唱打断_吟唱前</v>
          </cell>
          <cell r="E1148">
            <v>3</v>
          </cell>
          <cell r="F1148">
            <v>0</v>
          </cell>
          <cell r="G1148">
            <v>0</v>
          </cell>
          <cell r="H1148">
            <v>0</v>
          </cell>
          <cell r="I1148">
            <v>70001004</v>
          </cell>
          <cell r="J1148">
            <v>70001001</v>
          </cell>
          <cell r="K1148">
            <v>0</v>
          </cell>
          <cell r="L1148">
            <v>0</v>
          </cell>
          <cell r="M1148">
            <v>36</v>
          </cell>
          <cell r="N1148">
            <v>3</v>
          </cell>
          <cell r="O1148">
            <v>2</v>
          </cell>
          <cell r="P1148">
            <v>2</v>
          </cell>
          <cell r="Q1148">
            <v>542506</v>
          </cell>
          <cell r="R1148">
            <v>4700</v>
          </cell>
          <cell r="S1148">
            <v>4700</v>
          </cell>
          <cell r="T1148">
            <v>1125</v>
          </cell>
          <cell r="U1148">
            <v>1125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7200</v>
          </cell>
          <cell r="AD1148">
            <v>3</v>
          </cell>
          <cell r="AE1148">
            <v>30</v>
          </cell>
          <cell r="AF1148">
            <v>7</v>
          </cell>
          <cell r="AG1148">
            <v>1</v>
          </cell>
          <cell r="AH1148">
            <v>0</v>
          </cell>
          <cell r="AI1148">
            <v>1</v>
          </cell>
          <cell r="AJ1148">
            <v>3</v>
          </cell>
          <cell r="AK1148">
            <v>3</v>
          </cell>
          <cell r="AL1148">
            <v>0</v>
          </cell>
          <cell r="AM1148" t="str">
            <v>0</v>
          </cell>
          <cell r="AO1148">
            <v>0.1</v>
          </cell>
          <cell r="AP1148">
            <v>1</v>
          </cell>
          <cell r="AQ1148">
            <v>70000001</v>
          </cell>
          <cell r="AR1148" t="str">
            <v>62002201,62002202,62002204,62002205,62002206,62002207,90010902</v>
          </cell>
          <cell r="AT1148">
            <v>12</v>
          </cell>
          <cell r="AZ1148">
            <v>0.5</v>
          </cell>
          <cell r="BA1148">
            <v>0</v>
          </cell>
          <cell r="BB1148">
            <v>0</v>
          </cell>
        </row>
        <row r="1149">
          <cell r="C1149">
            <v>90000013</v>
          </cell>
          <cell r="D1149" t="str">
            <v>南瓜影分身</v>
          </cell>
          <cell r="E1149">
            <v>1</v>
          </cell>
          <cell r="F1149">
            <v>0</v>
          </cell>
          <cell r="G1149">
            <v>0</v>
          </cell>
          <cell r="H1149">
            <v>0</v>
          </cell>
          <cell r="I1149">
            <v>70001004</v>
          </cell>
          <cell r="J1149">
            <v>70001001</v>
          </cell>
          <cell r="K1149">
            <v>0</v>
          </cell>
          <cell r="L1149">
            <v>0</v>
          </cell>
          <cell r="M1149">
            <v>60</v>
          </cell>
          <cell r="N1149">
            <v>2</v>
          </cell>
          <cell r="O1149">
            <v>6</v>
          </cell>
          <cell r="P1149">
            <v>2</v>
          </cell>
          <cell r="Q1149">
            <v>55650</v>
          </cell>
          <cell r="R1149">
            <v>5300</v>
          </cell>
          <cell r="S1149">
            <v>5300</v>
          </cell>
          <cell r="T1149">
            <v>1590</v>
          </cell>
          <cell r="U1149">
            <v>1590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3</v>
          </cell>
          <cell r="AE1149">
            <v>100</v>
          </cell>
          <cell r="AF1149">
            <v>100</v>
          </cell>
          <cell r="AG1149">
            <v>1</v>
          </cell>
          <cell r="AH1149">
            <v>0</v>
          </cell>
          <cell r="AI1149">
            <v>0</v>
          </cell>
          <cell r="AJ1149">
            <v>1</v>
          </cell>
          <cell r="AK1149">
            <v>0</v>
          </cell>
          <cell r="AL1149">
            <v>0</v>
          </cell>
          <cell r="AM1149" t="str">
            <v>0</v>
          </cell>
          <cell r="AO1149">
            <v>0</v>
          </cell>
          <cell r="AP1149">
            <v>1</v>
          </cell>
          <cell r="AQ1149">
            <v>60000331</v>
          </cell>
          <cell r="AR1149" t="str">
            <v>62021511,64100009,64100010,64100011,64100012,64100013,64100014</v>
          </cell>
          <cell r="AT1149">
            <v>2</v>
          </cell>
          <cell r="AW1149">
            <v>20</v>
          </cell>
          <cell r="AZ1149">
            <v>0.5</v>
          </cell>
          <cell r="BA1149">
            <v>0</v>
          </cell>
          <cell r="BB1149">
            <v>0</v>
          </cell>
        </row>
        <row r="1150">
          <cell r="C1150">
            <v>90000014</v>
          </cell>
          <cell r="D1150" t="str">
            <v>奔跑比赛随机怪1</v>
          </cell>
          <cell r="E1150">
            <v>1</v>
          </cell>
          <cell r="F1150">
            <v>61</v>
          </cell>
          <cell r="G1150">
            <v>0</v>
          </cell>
          <cell r="H1150">
            <v>0</v>
          </cell>
          <cell r="I1150">
            <v>70001004</v>
          </cell>
          <cell r="J1150">
            <v>70001001</v>
          </cell>
          <cell r="K1150">
            <v>0</v>
          </cell>
          <cell r="L1150">
            <v>0</v>
          </cell>
          <cell r="M1150">
            <v>1</v>
          </cell>
          <cell r="N1150">
            <v>1</v>
          </cell>
          <cell r="O1150">
            <v>2</v>
          </cell>
          <cell r="P1150">
            <v>2</v>
          </cell>
          <cell r="Q1150">
            <v>542506</v>
          </cell>
          <cell r="R1150">
            <v>4700</v>
          </cell>
          <cell r="S1150">
            <v>4700</v>
          </cell>
          <cell r="T1150">
            <v>1125</v>
          </cell>
          <cell r="U1150">
            <v>1125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7200</v>
          </cell>
          <cell r="AD1150">
            <v>3</v>
          </cell>
          <cell r="AE1150">
            <v>30</v>
          </cell>
          <cell r="AF1150">
            <v>7</v>
          </cell>
          <cell r="AG1150">
            <v>1</v>
          </cell>
          <cell r="AH1150">
            <v>0</v>
          </cell>
          <cell r="AI1150">
            <v>1</v>
          </cell>
          <cell r="AJ1150">
            <v>1</v>
          </cell>
          <cell r="AK1150">
            <v>3</v>
          </cell>
          <cell r="AL1150">
            <v>0</v>
          </cell>
          <cell r="AM1150" t="str">
            <v>0</v>
          </cell>
          <cell r="AO1150">
            <v>0.1</v>
          </cell>
          <cell r="AP1150">
            <v>1</v>
          </cell>
          <cell r="AQ1150">
            <v>62004309</v>
          </cell>
          <cell r="AR1150">
            <v>62021511</v>
          </cell>
          <cell r="AT1150">
            <v>0</v>
          </cell>
          <cell r="AZ1150">
            <v>0.5</v>
          </cell>
          <cell r="BA1150">
            <v>0</v>
          </cell>
          <cell r="BB1150">
            <v>0</v>
          </cell>
        </row>
        <row r="1151">
          <cell r="C1151">
            <v>90000015</v>
          </cell>
          <cell r="D1151" t="str">
            <v>奔跑比赛随机怪1</v>
          </cell>
          <cell r="E1151">
            <v>1</v>
          </cell>
          <cell r="F1151">
            <v>61</v>
          </cell>
          <cell r="G1151">
            <v>0</v>
          </cell>
          <cell r="H1151">
            <v>0</v>
          </cell>
          <cell r="I1151">
            <v>70001004</v>
          </cell>
          <cell r="J1151">
            <v>70001001</v>
          </cell>
          <cell r="K1151">
            <v>0</v>
          </cell>
          <cell r="L1151">
            <v>0</v>
          </cell>
          <cell r="M1151">
            <v>1</v>
          </cell>
          <cell r="N1151">
            <v>1</v>
          </cell>
          <cell r="O1151">
            <v>2</v>
          </cell>
          <cell r="P1151">
            <v>2</v>
          </cell>
          <cell r="Q1151">
            <v>542506</v>
          </cell>
          <cell r="R1151">
            <v>4700</v>
          </cell>
          <cell r="S1151">
            <v>4700</v>
          </cell>
          <cell r="T1151">
            <v>1125</v>
          </cell>
          <cell r="U1151">
            <v>1125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7200</v>
          </cell>
          <cell r="AD1151">
            <v>3</v>
          </cell>
          <cell r="AE1151">
            <v>30</v>
          </cell>
          <cell r="AF1151">
            <v>7</v>
          </cell>
          <cell r="AG1151">
            <v>1</v>
          </cell>
          <cell r="AH1151">
            <v>0</v>
          </cell>
          <cell r="AI1151">
            <v>1</v>
          </cell>
          <cell r="AJ1151">
            <v>1</v>
          </cell>
          <cell r="AK1151">
            <v>3</v>
          </cell>
          <cell r="AL1151">
            <v>0</v>
          </cell>
          <cell r="AM1151" t="str">
            <v>0</v>
          </cell>
          <cell r="AO1151">
            <v>0.1</v>
          </cell>
          <cell r="AP1151">
            <v>1</v>
          </cell>
          <cell r="AQ1151">
            <v>62004309</v>
          </cell>
          <cell r="AT1151">
            <v>0</v>
          </cell>
          <cell r="AZ1151">
            <v>0.5</v>
          </cell>
          <cell r="BA1151">
            <v>0</v>
          </cell>
          <cell r="BB1151">
            <v>0</v>
          </cell>
        </row>
        <row r="1152">
          <cell r="C1152">
            <v>90000016</v>
          </cell>
          <cell r="D1152" t="str">
            <v>奔跑比赛随机怪3</v>
          </cell>
          <cell r="E1152">
            <v>1</v>
          </cell>
          <cell r="F1152">
            <v>61</v>
          </cell>
          <cell r="G1152">
            <v>0</v>
          </cell>
          <cell r="H1152">
            <v>0</v>
          </cell>
          <cell r="I1152">
            <v>70001004</v>
          </cell>
          <cell r="J1152">
            <v>70001001</v>
          </cell>
          <cell r="K1152">
            <v>0</v>
          </cell>
          <cell r="L1152">
            <v>0</v>
          </cell>
          <cell r="M1152">
            <v>1</v>
          </cell>
          <cell r="N1152">
            <v>1</v>
          </cell>
          <cell r="O1152">
            <v>6</v>
          </cell>
          <cell r="P1152">
            <v>2</v>
          </cell>
          <cell r="Q1152">
            <v>55650</v>
          </cell>
          <cell r="R1152">
            <v>5300</v>
          </cell>
          <cell r="S1152">
            <v>5300</v>
          </cell>
          <cell r="T1152">
            <v>1590</v>
          </cell>
          <cell r="U1152">
            <v>1590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3</v>
          </cell>
          <cell r="AE1152">
            <v>100</v>
          </cell>
          <cell r="AF1152">
            <v>100</v>
          </cell>
          <cell r="AG1152">
            <v>1</v>
          </cell>
          <cell r="AH1152">
            <v>0</v>
          </cell>
          <cell r="AI1152">
            <v>0</v>
          </cell>
          <cell r="AJ1152">
            <v>1</v>
          </cell>
          <cell r="AK1152">
            <v>0</v>
          </cell>
          <cell r="AL1152">
            <v>0</v>
          </cell>
          <cell r="AM1152" t="str">
            <v>0</v>
          </cell>
          <cell r="AO1152">
            <v>0</v>
          </cell>
          <cell r="AP1152">
            <v>1</v>
          </cell>
          <cell r="AQ1152">
            <v>62004309</v>
          </cell>
          <cell r="AT1152">
            <v>0</v>
          </cell>
          <cell r="AZ1152">
            <v>0.5</v>
          </cell>
          <cell r="BA1152">
            <v>0</v>
          </cell>
          <cell r="BB1152">
            <v>0</v>
          </cell>
        </row>
        <row r="1153">
          <cell r="C1153">
            <v>90000017</v>
          </cell>
          <cell r="D1153" t="str">
            <v>大恶魔</v>
          </cell>
          <cell r="E1153">
            <v>1</v>
          </cell>
          <cell r="F1153">
            <v>61</v>
          </cell>
          <cell r="G1153">
            <v>0</v>
          </cell>
          <cell r="H1153">
            <v>0</v>
          </cell>
          <cell r="I1153">
            <v>70001004</v>
          </cell>
          <cell r="J1153">
            <v>70001001</v>
          </cell>
          <cell r="K1153">
            <v>0</v>
          </cell>
          <cell r="L1153">
            <v>0</v>
          </cell>
          <cell r="M1153">
            <v>1</v>
          </cell>
          <cell r="N1153">
            <v>1</v>
          </cell>
          <cell r="O1153">
            <v>2</v>
          </cell>
          <cell r="P1153">
            <v>2</v>
          </cell>
          <cell r="Q1153">
            <v>542506</v>
          </cell>
          <cell r="R1153">
            <v>4700</v>
          </cell>
          <cell r="S1153">
            <v>4700</v>
          </cell>
          <cell r="T1153">
            <v>1125</v>
          </cell>
          <cell r="U1153">
            <v>1125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7200</v>
          </cell>
          <cell r="AD1153">
            <v>3</v>
          </cell>
          <cell r="AE1153">
            <v>30</v>
          </cell>
          <cell r="AF1153">
            <v>7</v>
          </cell>
          <cell r="AG1153">
            <v>1</v>
          </cell>
          <cell r="AH1153">
            <v>0</v>
          </cell>
          <cell r="AI1153">
            <v>1</v>
          </cell>
          <cell r="AJ1153">
            <v>1</v>
          </cell>
          <cell r="AK1153">
            <v>3</v>
          </cell>
          <cell r="AL1153">
            <v>0</v>
          </cell>
          <cell r="AM1153" t="str">
            <v>0</v>
          </cell>
          <cell r="AO1153">
            <v>0.1</v>
          </cell>
          <cell r="AP1153">
            <v>1</v>
          </cell>
          <cell r="AQ1153">
            <v>62004309</v>
          </cell>
          <cell r="AT1153">
            <v>1</v>
          </cell>
          <cell r="AZ1153">
            <v>0.5</v>
          </cell>
          <cell r="BA1153">
            <v>0</v>
          </cell>
          <cell r="BB1153">
            <v>0</v>
          </cell>
        </row>
        <row r="1154">
          <cell r="C1154">
            <v>90000018</v>
          </cell>
          <cell r="D1154" t="str">
            <v>小恶魔</v>
          </cell>
          <cell r="E1154">
            <v>1</v>
          </cell>
          <cell r="F1154">
            <v>61</v>
          </cell>
          <cell r="G1154">
            <v>0</v>
          </cell>
          <cell r="H1154">
            <v>0</v>
          </cell>
          <cell r="I1154">
            <v>70001004</v>
          </cell>
          <cell r="J1154">
            <v>70001001</v>
          </cell>
          <cell r="K1154">
            <v>0</v>
          </cell>
          <cell r="L1154">
            <v>0</v>
          </cell>
          <cell r="M1154">
            <v>1</v>
          </cell>
          <cell r="N1154">
            <v>1</v>
          </cell>
          <cell r="O1154">
            <v>2</v>
          </cell>
          <cell r="P1154">
            <v>2</v>
          </cell>
          <cell r="Q1154">
            <v>542506</v>
          </cell>
          <cell r="R1154">
            <v>4700</v>
          </cell>
          <cell r="S1154">
            <v>4700</v>
          </cell>
          <cell r="T1154">
            <v>1125</v>
          </cell>
          <cell r="U1154">
            <v>1125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7200</v>
          </cell>
          <cell r="AD1154">
            <v>3</v>
          </cell>
          <cell r="AE1154">
            <v>30</v>
          </cell>
          <cell r="AF1154">
            <v>7</v>
          </cell>
          <cell r="AG1154">
            <v>1</v>
          </cell>
          <cell r="AH1154">
            <v>0</v>
          </cell>
          <cell r="AI1154">
            <v>1</v>
          </cell>
          <cell r="AJ1154">
            <v>1</v>
          </cell>
          <cell r="AK1154">
            <v>3</v>
          </cell>
          <cell r="AL1154">
            <v>0</v>
          </cell>
          <cell r="AM1154" t="str">
            <v>0</v>
          </cell>
          <cell r="AO1154">
            <v>0.1</v>
          </cell>
          <cell r="AP1154">
            <v>1</v>
          </cell>
          <cell r="AQ1154">
            <v>62004309</v>
          </cell>
          <cell r="AT1154">
            <v>0</v>
          </cell>
          <cell r="AZ1154">
            <v>0.5</v>
          </cell>
          <cell r="BA1154">
            <v>0</v>
          </cell>
          <cell r="BB1154">
            <v>0</v>
          </cell>
        </row>
        <row r="1155">
          <cell r="C1155">
            <v>90000019</v>
          </cell>
          <cell r="D1155" t="str">
            <v>幽灵</v>
          </cell>
          <cell r="E1155">
            <v>1</v>
          </cell>
          <cell r="F1155">
            <v>61</v>
          </cell>
          <cell r="G1155">
            <v>0</v>
          </cell>
          <cell r="H1155">
            <v>0</v>
          </cell>
          <cell r="I1155">
            <v>70001004</v>
          </cell>
          <cell r="J1155">
            <v>70001001</v>
          </cell>
          <cell r="K1155">
            <v>0</v>
          </cell>
          <cell r="L1155">
            <v>0</v>
          </cell>
          <cell r="M1155">
            <v>1</v>
          </cell>
          <cell r="N1155">
            <v>1</v>
          </cell>
          <cell r="O1155">
            <v>6</v>
          </cell>
          <cell r="P1155">
            <v>2</v>
          </cell>
          <cell r="Q1155">
            <v>55650</v>
          </cell>
          <cell r="R1155">
            <v>5300</v>
          </cell>
          <cell r="S1155">
            <v>5300</v>
          </cell>
          <cell r="T1155">
            <v>1590</v>
          </cell>
          <cell r="U1155">
            <v>1590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3</v>
          </cell>
          <cell r="AE1155">
            <v>100</v>
          </cell>
          <cell r="AF1155">
            <v>100</v>
          </cell>
          <cell r="AG1155">
            <v>1</v>
          </cell>
          <cell r="AH1155">
            <v>0</v>
          </cell>
          <cell r="AI1155">
            <v>0</v>
          </cell>
          <cell r="AJ1155">
            <v>1</v>
          </cell>
          <cell r="AK1155">
            <v>0</v>
          </cell>
          <cell r="AL1155">
            <v>0</v>
          </cell>
          <cell r="AM1155" t="str">
            <v>0</v>
          </cell>
          <cell r="AO1155">
            <v>0</v>
          </cell>
          <cell r="AP1155">
            <v>1</v>
          </cell>
          <cell r="AQ1155">
            <v>62004309</v>
          </cell>
          <cell r="AT1155">
            <v>0</v>
          </cell>
          <cell r="AZ1155">
            <v>0.5</v>
          </cell>
          <cell r="BA1155">
            <v>0</v>
          </cell>
          <cell r="BB1155">
            <v>0</v>
          </cell>
        </row>
        <row r="1156">
          <cell r="C1156">
            <v>90000021</v>
          </cell>
          <cell r="D1156" t="str">
            <v>小虎</v>
          </cell>
          <cell r="E1156">
            <v>1</v>
          </cell>
          <cell r="F1156">
            <v>0</v>
          </cell>
          <cell r="G1156">
            <v>0</v>
          </cell>
          <cell r="H1156">
            <v>0</v>
          </cell>
          <cell r="I1156">
            <v>70001004</v>
          </cell>
          <cell r="J1156">
            <v>70001001</v>
          </cell>
          <cell r="K1156">
            <v>0</v>
          </cell>
          <cell r="L1156">
            <v>0</v>
          </cell>
          <cell r="M1156">
            <v>3</v>
          </cell>
          <cell r="N1156">
            <v>3</v>
          </cell>
          <cell r="O1156">
            <v>2</v>
          </cell>
          <cell r="P1156">
            <v>1</v>
          </cell>
          <cell r="Q1156">
            <v>8348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3</v>
          </cell>
          <cell r="AE1156">
            <v>10</v>
          </cell>
          <cell r="AF1156">
            <v>7</v>
          </cell>
          <cell r="AG1156">
            <v>1</v>
          </cell>
          <cell r="AH1156">
            <v>0</v>
          </cell>
          <cell r="AI1156">
            <v>0</v>
          </cell>
          <cell r="AJ1156">
            <v>1</v>
          </cell>
          <cell r="AK1156">
            <v>0</v>
          </cell>
          <cell r="AL1156">
            <v>0</v>
          </cell>
          <cell r="AM1156" t="str">
            <v>0</v>
          </cell>
          <cell r="AO1156">
            <v>0.1</v>
          </cell>
          <cell r="AP1156">
            <v>1</v>
          </cell>
          <cell r="AQ1156">
            <v>70000001</v>
          </cell>
          <cell r="AR1156">
            <v>81000110</v>
          </cell>
          <cell r="AT1156">
            <v>1</v>
          </cell>
          <cell r="AZ1156">
            <v>0.5</v>
          </cell>
          <cell r="BA1156">
            <v>0</v>
          </cell>
          <cell r="BB1156">
            <v>0</v>
          </cell>
        </row>
        <row r="1157">
          <cell r="C1157">
            <v>90000022</v>
          </cell>
          <cell r="D1157" t="str">
            <v>鳄鱼先生</v>
          </cell>
          <cell r="E1157">
            <v>1</v>
          </cell>
          <cell r="F1157">
            <v>0</v>
          </cell>
          <cell r="G1157">
            <v>0</v>
          </cell>
          <cell r="H1157">
            <v>0</v>
          </cell>
          <cell r="I1157">
            <v>70001004</v>
          </cell>
          <cell r="J1157">
            <v>70001001</v>
          </cell>
          <cell r="K1157">
            <v>0</v>
          </cell>
          <cell r="L1157">
            <v>0</v>
          </cell>
          <cell r="M1157">
            <v>3</v>
          </cell>
          <cell r="N1157">
            <v>2</v>
          </cell>
          <cell r="O1157">
            <v>2</v>
          </cell>
          <cell r="P1157">
            <v>1</v>
          </cell>
          <cell r="Q1157">
            <v>8348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3</v>
          </cell>
          <cell r="AE1157">
            <v>10</v>
          </cell>
          <cell r="AF1157">
            <v>7</v>
          </cell>
          <cell r="AG1157">
            <v>1</v>
          </cell>
          <cell r="AH1157">
            <v>0</v>
          </cell>
          <cell r="AI1157">
            <v>0</v>
          </cell>
          <cell r="AJ1157">
            <v>1</v>
          </cell>
          <cell r="AK1157">
            <v>0</v>
          </cell>
          <cell r="AL1157">
            <v>0</v>
          </cell>
          <cell r="AM1157" t="str">
            <v>0</v>
          </cell>
          <cell r="AO1157">
            <v>0.1</v>
          </cell>
          <cell r="AP1157">
            <v>1</v>
          </cell>
          <cell r="AQ1157">
            <v>70000001</v>
          </cell>
          <cell r="AR1157">
            <v>81000120</v>
          </cell>
          <cell r="AT1157">
            <v>1</v>
          </cell>
          <cell r="AZ1157">
            <v>0.5</v>
          </cell>
          <cell r="BA1157">
            <v>0</v>
          </cell>
          <cell r="BB1157">
            <v>0</v>
          </cell>
        </row>
        <row r="1158">
          <cell r="C1158">
            <v>90000023</v>
          </cell>
          <cell r="D1158" t="str">
            <v>懒龟</v>
          </cell>
          <cell r="E1158">
            <v>1</v>
          </cell>
          <cell r="F1158">
            <v>0</v>
          </cell>
          <cell r="G1158">
            <v>0</v>
          </cell>
          <cell r="H1158">
            <v>0</v>
          </cell>
          <cell r="I1158">
            <v>70001004</v>
          </cell>
          <cell r="J1158">
            <v>70001001</v>
          </cell>
          <cell r="K1158">
            <v>0</v>
          </cell>
          <cell r="L1158">
            <v>0</v>
          </cell>
          <cell r="M1158">
            <v>3</v>
          </cell>
          <cell r="N1158">
            <v>1.5</v>
          </cell>
          <cell r="O1158">
            <v>2</v>
          </cell>
          <cell r="P1158">
            <v>1</v>
          </cell>
          <cell r="Q1158">
            <v>8348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3</v>
          </cell>
          <cell r="AE1158">
            <v>10</v>
          </cell>
          <cell r="AF1158">
            <v>7</v>
          </cell>
          <cell r="AG1158">
            <v>1</v>
          </cell>
          <cell r="AH1158">
            <v>0</v>
          </cell>
          <cell r="AI1158">
            <v>0</v>
          </cell>
          <cell r="AJ1158">
            <v>1</v>
          </cell>
          <cell r="AK1158">
            <v>0</v>
          </cell>
          <cell r="AL1158">
            <v>0</v>
          </cell>
          <cell r="AM1158" t="str">
            <v>0</v>
          </cell>
          <cell r="AO1158">
            <v>0.1</v>
          </cell>
          <cell r="AP1158">
            <v>1</v>
          </cell>
          <cell r="AQ1158">
            <v>70000001</v>
          </cell>
          <cell r="AR1158">
            <v>81000130</v>
          </cell>
          <cell r="AT1158">
            <v>1</v>
          </cell>
          <cell r="AZ1158">
            <v>0.5</v>
          </cell>
          <cell r="BA1158">
            <v>0</v>
          </cell>
          <cell r="BB1158">
            <v>0</v>
          </cell>
        </row>
        <row r="1159">
          <cell r="C1159">
            <v>90000024</v>
          </cell>
          <cell r="D1159" t="str">
            <v>大力星星</v>
          </cell>
          <cell r="E1159">
            <v>1</v>
          </cell>
          <cell r="F1159">
            <v>0</v>
          </cell>
          <cell r="G1159">
            <v>0</v>
          </cell>
          <cell r="H1159">
            <v>0</v>
          </cell>
          <cell r="I1159">
            <v>70001004</v>
          </cell>
          <cell r="J1159">
            <v>70001001</v>
          </cell>
          <cell r="K1159">
            <v>0</v>
          </cell>
          <cell r="L1159">
            <v>0</v>
          </cell>
          <cell r="M1159">
            <v>3</v>
          </cell>
          <cell r="N1159">
            <v>2.5</v>
          </cell>
          <cell r="O1159">
            <v>2</v>
          </cell>
          <cell r="P1159">
            <v>1</v>
          </cell>
          <cell r="Q1159">
            <v>8348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3</v>
          </cell>
          <cell r="AE1159">
            <v>10</v>
          </cell>
          <cell r="AF1159">
            <v>7</v>
          </cell>
          <cell r="AG1159">
            <v>1</v>
          </cell>
          <cell r="AH1159">
            <v>0</v>
          </cell>
          <cell r="AI1159">
            <v>0</v>
          </cell>
          <cell r="AJ1159">
            <v>1</v>
          </cell>
          <cell r="AK1159">
            <v>0</v>
          </cell>
          <cell r="AL1159">
            <v>0</v>
          </cell>
          <cell r="AM1159" t="str">
            <v>0</v>
          </cell>
          <cell r="AO1159">
            <v>0.1</v>
          </cell>
          <cell r="AP1159">
            <v>1</v>
          </cell>
          <cell r="AQ1159">
            <v>70000001</v>
          </cell>
          <cell r="AR1159">
            <v>81000140</v>
          </cell>
          <cell r="AT1159">
            <v>1</v>
          </cell>
          <cell r="AZ1159">
            <v>0.5</v>
          </cell>
          <cell r="BA1159">
            <v>0</v>
          </cell>
          <cell r="BB1159">
            <v>0</v>
          </cell>
        </row>
        <row r="1160">
          <cell r="C1160">
            <v>90000025</v>
          </cell>
          <cell r="D1160" t="str">
            <v>贪吃松鼠</v>
          </cell>
          <cell r="E1160">
            <v>1</v>
          </cell>
          <cell r="F1160">
            <v>0</v>
          </cell>
          <cell r="G1160">
            <v>0</v>
          </cell>
          <cell r="H1160">
            <v>0</v>
          </cell>
          <cell r="I1160">
            <v>70001004</v>
          </cell>
          <cell r="J1160">
            <v>70001001</v>
          </cell>
          <cell r="K1160">
            <v>0</v>
          </cell>
          <cell r="L1160">
            <v>0</v>
          </cell>
          <cell r="M1160">
            <v>3</v>
          </cell>
          <cell r="N1160">
            <v>2.5</v>
          </cell>
          <cell r="O1160">
            <v>2</v>
          </cell>
          <cell r="P1160">
            <v>1</v>
          </cell>
          <cell r="Q1160">
            <v>8348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3</v>
          </cell>
          <cell r="AE1160">
            <v>10</v>
          </cell>
          <cell r="AF1160">
            <v>7</v>
          </cell>
          <cell r="AG1160">
            <v>1</v>
          </cell>
          <cell r="AH1160">
            <v>0</v>
          </cell>
          <cell r="AI1160">
            <v>0</v>
          </cell>
          <cell r="AJ1160">
            <v>1</v>
          </cell>
          <cell r="AK1160">
            <v>0</v>
          </cell>
          <cell r="AL1160">
            <v>0</v>
          </cell>
          <cell r="AM1160" t="str">
            <v>0</v>
          </cell>
          <cell r="AO1160">
            <v>0.1</v>
          </cell>
          <cell r="AP1160">
            <v>1</v>
          </cell>
          <cell r="AQ1160">
            <v>70000001</v>
          </cell>
          <cell r="AR1160">
            <v>81000150</v>
          </cell>
          <cell r="AT1160">
            <v>1</v>
          </cell>
          <cell r="AZ1160">
            <v>0.5</v>
          </cell>
          <cell r="BA1160">
            <v>0</v>
          </cell>
          <cell r="BB1160">
            <v>0</v>
          </cell>
        </row>
        <row r="1161">
          <cell r="C1161">
            <v>90000026</v>
          </cell>
          <cell r="D1161" t="str">
            <v>爱心蜗牛</v>
          </cell>
          <cell r="E1161">
            <v>1</v>
          </cell>
          <cell r="F1161">
            <v>0</v>
          </cell>
          <cell r="G1161">
            <v>0</v>
          </cell>
          <cell r="H1161">
            <v>0</v>
          </cell>
          <cell r="I1161">
            <v>70001004</v>
          </cell>
          <cell r="J1161">
            <v>70001001</v>
          </cell>
          <cell r="K1161">
            <v>0</v>
          </cell>
          <cell r="L1161">
            <v>0</v>
          </cell>
          <cell r="M1161">
            <v>3</v>
          </cell>
          <cell r="N1161">
            <v>1.5</v>
          </cell>
          <cell r="O1161">
            <v>2</v>
          </cell>
          <cell r="P1161">
            <v>1</v>
          </cell>
          <cell r="Q1161">
            <v>8348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3</v>
          </cell>
          <cell r="AE1161">
            <v>10</v>
          </cell>
          <cell r="AF1161">
            <v>7</v>
          </cell>
          <cell r="AG1161">
            <v>1</v>
          </cell>
          <cell r="AH1161">
            <v>0</v>
          </cell>
          <cell r="AI1161">
            <v>0</v>
          </cell>
          <cell r="AJ1161">
            <v>1</v>
          </cell>
          <cell r="AK1161">
            <v>0</v>
          </cell>
          <cell r="AL1161">
            <v>0</v>
          </cell>
          <cell r="AM1161" t="str">
            <v>0</v>
          </cell>
          <cell r="AO1161">
            <v>0.1</v>
          </cell>
          <cell r="AP1161">
            <v>1</v>
          </cell>
          <cell r="AQ1161">
            <v>70000001</v>
          </cell>
          <cell r="AR1161">
            <v>81000160</v>
          </cell>
          <cell r="AT1161">
            <v>1</v>
          </cell>
          <cell r="AZ1161">
            <v>0.5</v>
          </cell>
          <cell r="BA1161">
            <v>0</v>
          </cell>
          <cell r="BB1161">
            <v>0</v>
          </cell>
        </row>
        <row r="1162">
          <cell r="C1162">
            <v>90000027</v>
          </cell>
          <cell r="D1162" t="str">
            <v>蛙蛙</v>
          </cell>
          <cell r="E1162">
            <v>1</v>
          </cell>
          <cell r="F1162">
            <v>0</v>
          </cell>
          <cell r="G1162">
            <v>0</v>
          </cell>
          <cell r="H1162">
            <v>0</v>
          </cell>
          <cell r="I1162">
            <v>70001004</v>
          </cell>
          <cell r="J1162">
            <v>70001001</v>
          </cell>
          <cell r="K1162">
            <v>0</v>
          </cell>
          <cell r="L1162">
            <v>0</v>
          </cell>
          <cell r="M1162">
            <v>3</v>
          </cell>
          <cell r="N1162">
            <v>2</v>
          </cell>
          <cell r="O1162">
            <v>2</v>
          </cell>
          <cell r="P1162">
            <v>1</v>
          </cell>
          <cell r="Q1162">
            <v>8348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3</v>
          </cell>
          <cell r="AE1162">
            <v>10</v>
          </cell>
          <cell r="AF1162">
            <v>7</v>
          </cell>
          <cell r="AG1162">
            <v>1</v>
          </cell>
          <cell r="AH1162">
            <v>0</v>
          </cell>
          <cell r="AI1162">
            <v>0</v>
          </cell>
          <cell r="AJ1162">
            <v>1</v>
          </cell>
          <cell r="AK1162">
            <v>0</v>
          </cell>
          <cell r="AL1162">
            <v>0</v>
          </cell>
          <cell r="AM1162" t="str">
            <v>0</v>
          </cell>
          <cell r="AO1162">
            <v>0.1</v>
          </cell>
          <cell r="AP1162">
            <v>1</v>
          </cell>
          <cell r="AQ1162">
            <v>70000001</v>
          </cell>
          <cell r="AR1162">
            <v>81000170</v>
          </cell>
          <cell r="AT1162">
            <v>1</v>
          </cell>
          <cell r="AZ1162">
            <v>0.5</v>
          </cell>
          <cell r="BA1162">
            <v>0</v>
          </cell>
          <cell r="BB1162">
            <v>0</v>
          </cell>
        </row>
        <row r="1163">
          <cell r="C1163">
            <v>90000051</v>
          </cell>
          <cell r="D1163" t="str">
            <v>赛季究极领主-洛兰</v>
          </cell>
          <cell r="E1163">
            <v>3</v>
          </cell>
          <cell r="F1163">
            <v>0</v>
          </cell>
          <cell r="G1163">
            <v>2</v>
          </cell>
          <cell r="H1163">
            <v>0</v>
          </cell>
          <cell r="I1163">
            <v>70001004</v>
          </cell>
          <cell r="J1163">
            <v>70001001</v>
          </cell>
          <cell r="K1163">
            <v>0</v>
          </cell>
          <cell r="L1163">
            <v>0</v>
          </cell>
          <cell r="M1163">
            <v>65</v>
          </cell>
          <cell r="N1163">
            <v>2</v>
          </cell>
          <cell r="O1163">
            <v>2</v>
          </cell>
          <cell r="P1163">
            <v>2</v>
          </cell>
          <cell r="Q1163">
            <v>10000000</v>
          </cell>
          <cell r="R1163">
            <v>15500</v>
          </cell>
          <cell r="S1163">
            <v>15500</v>
          </cell>
          <cell r="T1163">
            <v>2500</v>
          </cell>
          <cell r="U1163">
            <v>2500</v>
          </cell>
          <cell r="V1163">
            <v>0.2</v>
          </cell>
          <cell r="W1163">
            <v>0.2</v>
          </cell>
          <cell r="X1163">
            <v>0.2</v>
          </cell>
          <cell r="Y1163">
            <v>0.2</v>
          </cell>
          <cell r="Z1163">
            <v>0</v>
          </cell>
          <cell r="AA1163">
            <v>0</v>
          </cell>
          <cell r="AB1163">
            <v>0</v>
          </cell>
          <cell r="AC1163">
            <v>172800</v>
          </cell>
          <cell r="AD1163">
            <v>0</v>
          </cell>
          <cell r="AE1163">
            <v>30</v>
          </cell>
          <cell r="AF1163">
            <v>7</v>
          </cell>
          <cell r="AG1163">
            <v>1</v>
          </cell>
          <cell r="AH1163">
            <v>0</v>
          </cell>
          <cell r="AI1163">
            <v>0</v>
          </cell>
          <cell r="AJ1163">
            <v>3</v>
          </cell>
          <cell r="AK1163">
            <v>3</v>
          </cell>
          <cell r="AL1163">
            <v>0</v>
          </cell>
          <cell r="AM1163" t="str">
            <v>601000511,600050201,601100504,601400401,601100001,601100510,601100508,601100509,60700201,601504501,601505101,601505201,601506101,600061001,601000901,61101261,601000921,60700401,60700501,60700421</v>
          </cell>
          <cell r="AO1163">
            <v>0.1</v>
          </cell>
          <cell r="AP1163">
            <v>1</v>
          </cell>
          <cell r="AQ1163">
            <v>70000001</v>
          </cell>
          <cell r="AR1163" t="str">
            <v>62008001,62008004,62008005,62008006,62008007</v>
          </cell>
          <cell r="AT1163">
            <v>1</v>
          </cell>
          <cell r="AZ1163">
            <v>0.5</v>
          </cell>
          <cell r="BA1163">
            <v>0</v>
          </cell>
          <cell r="BB1163">
            <v>0</v>
          </cell>
        </row>
        <row r="1164">
          <cell r="C1164">
            <v>90000053</v>
          </cell>
          <cell r="D1164" t="str">
            <v>真假替身</v>
          </cell>
          <cell r="E1164">
            <v>1</v>
          </cell>
          <cell r="F1164">
            <v>0</v>
          </cell>
          <cell r="G1164">
            <v>2</v>
          </cell>
          <cell r="H1164">
            <v>0</v>
          </cell>
          <cell r="I1164">
            <v>70001004</v>
          </cell>
          <cell r="J1164">
            <v>70001001</v>
          </cell>
          <cell r="K1164">
            <v>0</v>
          </cell>
          <cell r="L1164">
            <v>0</v>
          </cell>
          <cell r="M1164">
            <v>65</v>
          </cell>
          <cell r="N1164">
            <v>0</v>
          </cell>
          <cell r="O1164">
            <v>4</v>
          </cell>
          <cell r="P1164">
            <v>2</v>
          </cell>
          <cell r="Q1164">
            <v>200000</v>
          </cell>
          <cell r="R1164">
            <v>12000</v>
          </cell>
          <cell r="S1164">
            <v>12000</v>
          </cell>
          <cell r="T1164">
            <v>2500</v>
          </cell>
          <cell r="U1164">
            <v>2500</v>
          </cell>
          <cell r="V1164">
            <v>0.2</v>
          </cell>
          <cell r="W1164">
            <v>0.2</v>
          </cell>
          <cell r="X1164">
            <v>0.2</v>
          </cell>
          <cell r="Y1164">
            <v>0.2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30</v>
          </cell>
          <cell r="AF1164">
            <v>7</v>
          </cell>
          <cell r="AG1164">
            <v>1</v>
          </cell>
          <cell r="AH1164">
            <v>0</v>
          </cell>
          <cell r="AI1164">
            <v>0</v>
          </cell>
          <cell r="AJ1164">
            <v>3</v>
          </cell>
          <cell r="AK1164">
            <v>3</v>
          </cell>
          <cell r="AL1164">
            <v>0</v>
          </cell>
          <cell r="AM1164" t="str">
            <v>0</v>
          </cell>
          <cell r="AO1164">
            <v>0</v>
          </cell>
          <cell r="AP1164">
            <v>1</v>
          </cell>
          <cell r="AQ1164">
            <v>70000001</v>
          </cell>
          <cell r="AR1164" t="str">
            <v>62008008</v>
          </cell>
          <cell r="AT1164">
            <v>1</v>
          </cell>
          <cell r="AZ1164">
            <v>0.5</v>
          </cell>
          <cell r="BA1164">
            <v>0</v>
          </cell>
          <cell r="BB1164">
            <v>0</v>
          </cell>
        </row>
        <row r="1165">
          <cell r="C1165">
            <v>90000054</v>
          </cell>
          <cell r="D1165" t="str">
            <v>真假替身</v>
          </cell>
          <cell r="E1165">
            <v>1</v>
          </cell>
          <cell r="F1165">
            <v>0</v>
          </cell>
          <cell r="G1165">
            <v>2</v>
          </cell>
          <cell r="H1165">
            <v>0</v>
          </cell>
          <cell r="I1165">
            <v>70001004</v>
          </cell>
          <cell r="J1165">
            <v>70001001</v>
          </cell>
          <cell r="K1165">
            <v>0</v>
          </cell>
          <cell r="L1165">
            <v>0</v>
          </cell>
          <cell r="M1165">
            <v>65</v>
          </cell>
          <cell r="N1165">
            <v>0</v>
          </cell>
          <cell r="O1165">
            <v>3</v>
          </cell>
          <cell r="P1165">
            <v>2</v>
          </cell>
          <cell r="Q1165">
            <v>100000</v>
          </cell>
          <cell r="R1165">
            <v>12000</v>
          </cell>
          <cell r="S1165">
            <v>12000</v>
          </cell>
          <cell r="T1165">
            <v>2500</v>
          </cell>
          <cell r="U1165">
            <v>2500</v>
          </cell>
          <cell r="V1165">
            <v>0.2</v>
          </cell>
          <cell r="W1165">
            <v>0.2</v>
          </cell>
          <cell r="X1165">
            <v>0.2</v>
          </cell>
          <cell r="Y1165">
            <v>0.2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30</v>
          </cell>
          <cell r="AF1165">
            <v>7</v>
          </cell>
          <cell r="AG1165">
            <v>1</v>
          </cell>
          <cell r="AH1165">
            <v>0</v>
          </cell>
          <cell r="AI1165">
            <v>0</v>
          </cell>
          <cell r="AJ1165">
            <v>3</v>
          </cell>
          <cell r="AK1165">
            <v>3</v>
          </cell>
          <cell r="AL1165">
            <v>0</v>
          </cell>
          <cell r="AM1165" t="str">
            <v>0</v>
          </cell>
          <cell r="AO1165">
            <v>0</v>
          </cell>
          <cell r="AP1165">
            <v>1</v>
          </cell>
          <cell r="AQ1165">
            <v>70000001</v>
          </cell>
          <cell r="AR1165" t="str">
            <v>62008009</v>
          </cell>
          <cell r="AT1165">
            <v>1</v>
          </cell>
          <cell r="AZ1165">
            <v>0.5</v>
          </cell>
          <cell r="BA1165">
            <v>0</v>
          </cell>
          <cell r="BB1165">
            <v>0</v>
          </cell>
        </row>
        <row r="1166">
          <cell r="C1166">
            <v>90000052</v>
          </cell>
          <cell r="D1166" t="str">
            <v>狼王</v>
          </cell>
          <cell r="E1166">
            <v>1</v>
          </cell>
          <cell r="F1166">
            <v>0</v>
          </cell>
          <cell r="G1166">
            <v>0</v>
          </cell>
          <cell r="H1166">
            <v>0</v>
          </cell>
          <cell r="I1166">
            <v>70001004</v>
          </cell>
          <cell r="J1166">
            <v>70001001</v>
          </cell>
          <cell r="K1166">
            <v>0</v>
          </cell>
          <cell r="L1166">
            <v>0</v>
          </cell>
          <cell r="M1166">
            <v>10</v>
          </cell>
          <cell r="N1166">
            <v>2</v>
          </cell>
          <cell r="O1166">
            <v>6</v>
          </cell>
          <cell r="P1166">
            <v>2</v>
          </cell>
          <cell r="Q1166">
            <v>10000</v>
          </cell>
          <cell r="R1166">
            <v>500</v>
          </cell>
          <cell r="S1166">
            <v>500</v>
          </cell>
          <cell r="T1166">
            <v>75</v>
          </cell>
          <cell r="U1166">
            <v>75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3</v>
          </cell>
          <cell r="AE1166">
            <v>10</v>
          </cell>
          <cell r="AF1166">
            <v>7</v>
          </cell>
          <cell r="AG1166">
            <v>1</v>
          </cell>
          <cell r="AH1166">
            <v>0</v>
          </cell>
          <cell r="AI1166">
            <v>0</v>
          </cell>
          <cell r="AJ1166">
            <v>1</v>
          </cell>
          <cell r="AK1166">
            <v>0</v>
          </cell>
          <cell r="AL1166">
            <v>0</v>
          </cell>
          <cell r="AM1166" t="str">
            <v>0</v>
          </cell>
          <cell r="AO1166">
            <v>0</v>
          </cell>
          <cell r="AP1166">
            <v>1</v>
          </cell>
          <cell r="AQ1166">
            <v>70000001</v>
          </cell>
          <cell r="AR1166" t="str">
            <v>0</v>
          </cell>
          <cell r="AT1166">
            <v>2</v>
          </cell>
          <cell r="AW1166">
            <v>20</v>
          </cell>
          <cell r="AZ1166">
            <v>0.5</v>
          </cell>
          <cell r="BA1166">
            <v>0</v>
          </cell>
          <cell r="BB1166">
            <v>0</v>
          </cell>
        </row>
        <row r="1167">
          <cell r="C1167">
            <v>90000101</v>
          </cell>
          <cell r="D1167" t="str">
            <v>火舌守卫</v>
          </cell>
          <cell r="E1167">
            <v>1</v>
          </cell>
          <cell r="F1167">
            <v>0</v>
          </cell>
          <cell r="G1167">
            <v>0</v>
          </cell>
          <cell r="H1167">
            <v>0</v>
          </cell>
          <cell r="I1167">
            <v>70001004</v>
          </cell>
          <cell r="J1167">
            <v>70001001</v>
          </cell>
          <cell r="K1167">
            <v>0</v>
          </cell>
          <cell r="L1167">
            <v>0</v>
          </cell>
          <cell r="M1167">
            <v>50</v>
          </cell>
          <cell r="N1167">
            <v>0</v>
          </cell>
          <cell r="O1167">
            <v>7</v>
          </cell>
          <cell r="P1167">
            <v>0</v>
          </cell>
          <cell r="Q1167">
            <v>55650</v>
          </cell>
          <cell r="R1167">
            <v>5300</v>
          </cell>
          <cell r="S1167">
            <v>5300</v>
          </cell>
          <cell r="T1167">
            <v>1590</v>
          </cell>
          <cell r="U1167">
            <v>1590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99</v>
          </cell>
          <cell r="AB1167">
            <v>0</v>
          </cell>
          <cell r="AC1167">
            <v>0</v>
          </cell>
          <cell r="AD1167">
            <v>3</v>
          </cell>
          <cell r="AE1167">
            <v>100</v>
          </cell>
          <cell r="AF1167">
            <v>100</v>
          </cell>
          <cell r="AG1167">
            <v>0.8</v>
          </cell>
          <cell r="AH1167">
            <v>0</v>
          </cell>
          <cell r="AI1167">
            <v>0</v>
          </cell>
          <cell r="AJ1167">
            <v>1</v>
          </cell>
          <cell r="AK1167">
            <v>0</v>
          </cell>
          <cell r="AL1167">
            <v>0</v>
          </cell>
          <cell r="AM1167" t="str">
            <v>0</v>
          </cell>
          <cell r="AO1167">
            <v>0</v>
          </cell>
          <cell r="AP1167">
            <v>1</v>
          </cell>
          <cell r="AQ1167">
            <v>70000007</v>
          </cell>
          <cell r="AR1167" t="str">
            <v>63021411,63021412,63021413</v>
          </cell>
          <cell r="AT1167">
            <v>1</v>
          </cell>
          <cell r="AW1167">
            <v>20</v>
          </cell>
          <cell r="AZ1167">
            <v>0.5</v>
          </cell>
          <cell r="BA1167">
            <v>0</v>
          </cell>
          <cell r="BB1167">
            <v>0</v>
          </cell>
        </row>
        <row r="1168">
          <cell r="C1168">
            <v>90000111</v>
          </cell>
          <cell r="D1168" t="str">
            <v>冰封捕兽夹</v>
          </cell>
          <cell r="E1168">
            <v>5</v>
          </cell>
          <cell r="F1168">
            <v>51</v>
          </cell>
          <cell r="G1168">
            <v>0</v>
          </cell>
          <cell r="H1168">
            <v>0</v>
          </cell>
          <cell r="I1168">
            <v>70001004</v>
          </cell>
          <cell r="J1168">
            <v>70001001</v>
          </cell>
          <cell r="K1168">
            <v>0</v>
          </cell>
          <cell r="L1168">
            <v>0</v>
          </cell>
          <cell r="M1168">
            <v>50</v>
          </cell>
          <cell r="N1168">
            <v>0</v>
          </cell>
          <cell r="O1168">
            <v>3</v>
          </cell>
          <cell r="P1168">
            <v>0</v>
          </cell>
          <cell r="Q1168">
            <v>55650</v>
          </cell>
          <cell r="R1168">
            <v>5300</v>
          </cell>
          <cell r="S1168">
            <v>5300</v>
          </cell>
          <cell r="T1168">
            <v>1590</v>
          </cell>
          <cell r="U1168">
            <v>1590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3</v>
          </cell>
          <cell r="AE1168">
            <v>100</v>
          </cell>
          <cell r="AF1168">
            <v>100</v>
          </cell>
          <cell r="AG1168">
            <v>1</v>
          </cell>
          <cell r="AH1168">
            <v>0</v>
          </cell>
          <cell r="AI1168">
            <v>0</v>
          </cell>
          <cell r="AJ1168">
            <v>1</v>
          </cell>
          <cell r="AK1168">
            <v>0</v>
          </cell>
          <cell r="AL1168">
            <v>0</v>
          </cell>
          <cell r="AM1168" t="str">
            <v>0</v>
          </cell>
          <cell r="AO1168">
            <v>0</v>
          </cell>
          <cell r="AP1168">
            <v>1</v>
          </cell>
          <cell r="AQ1168">
            <v>63021111</v>
          </cell>
          <cell r="AT1168">
            <v>5</v>
          </cell>
          <cell r="AV1168">
            <v>0</v>
          </cell>
          <cell r="AW1168">
            <v>60</v>
          </cell>
          <cell r="AZ1168">
            <v>0.5</v>
          </cell>
          <cell r="BA1168">
            <v>1</v>
          </cell>
          <cell r="BB1168">
            <v>0</v>
          </cell>
        </row>
        <row r="1169">
          <cell r="C1169">
            <v>90000112</v>
          </cell>
          <cell r="D1169" t="str">
            <v>冰封捕兽夹</v>
          </cell>
          <cell r="E1169">
            <v>5</v>
          </cell>
          <cell r="F1169">
            <v>51</v>
          </cell>
          <cell r="G1169">
            <v>0</v>
          </cell>
          <cell r="H1169">
            <v>0</v>
          </cell>
          <cell r="I1169">
            <v>70001004</v>
          </cell>
          <cell r="J1169">
            <v>70001001</v>
          </cell>
          <cell r="K1169">
            <v>0</v>
          </cell>
          <cell r="L1169">
            <v>0</v>
          </cell>
          <cell r="M1169">
            <v>50</v>
          </cell>
          <cell r="N1169">
            <v>0</v>
          </cell>
          <cell r="O1169">
            <v>3</v>
          </cell>
          <cell r="P1169">
            <v>0</v>
          </cell>
          <cell r="Q1169">
            <v>55650</v>
          </cell>
          <cell r="R1169">
            <v>5300</v>
          </cell>
          <cell r="S1169">
            <v>5300</v>
          </cell>
          <cell r="T1169">
            <v>1590</v>
          </cell>
          <cell r="U1169">
            <v>1590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3</v>
          </cell>
          <cell r="AE1169">
            <v>100</v>
          </cell>
          <cell r="AF1169">
            <v>100</v>
          </cell>
          <cell r="AG1169">
            <v>1</v>
          </cell>
          <cell r="AH1169">
            <v>0</v>
          </cell>
          <cell r="AI1169">
            <v>0</v>
          </cell>
          <cell r="AJ1169">
            <v>1</v>
          </cell>
          <cell r="AK1169">
            <v>0</v>
          </cell>
          <cell r="AL1169">
            <v>0</v>
          </cell>
          <cell r="AM1169" t="str">
            <v>0</v>
          </cell>
          <cell r="AO1169">
            <v>0</v>
          </cell>
          <cell r="AP1169">
            <v>1</v>
          </cell>
          <cell r="AQ1169">
            <v>63021112</v>
          </cell>
          <cell r="AT1169">
            <v>5</v>
          </cell>
          <cell r="AV1169">
            <v>0</v>
          </cell>
          <cell r="AW1169">
            <v>60</v>
          </cell>
          <cell r="AZ1169">
            <v>0.5</v>
          </cell>
          <cell r="BA1169">
            <v>1</v>
          </cell>
          <cell r="BB1169">
            <v>0</v>
          </cell>
        </row>
        <row r="1170">
          <cell r="C1170">
            <v>90000113</v>
          </cell>
          <cell r="D1170" t="str">
            <v>冰封捕兽夹</v>
          </cell>
          <cell r="E1170">
            <v>5</v>
          </cell>
          <cell r="F1170">
            <v>51</v>
          </cell>
          <cell r="G1170">
            <v>0</v>
          </cell>
          <cell r="H1170">
            <v>0</v>
          </cell>
          <cell r="I1170">
            <v>70001004</v>
          </cell>
          <cell r="J1170">
            <v>70001001</v>
          </cell>
          <cell r="K1170">
            <v>0</v>
          </cell>
          <cell r="L1170">
            <v>0</v>
          </cell>
          <cell r="M1170">
            <v>50</v>
          </cell>
          <cell r="N1170">
            <v>0</v>
          </cell>
          <cell r="O1170">
            <v>3</v>
          </cell>
          <cell r="P1170">
            <v>0</v>
          </cell>
          <cell r="Q1170">
            <v>55650</v>
          </cell>
          <cell r="R1170">
            <v>5300</v>
          </cell>
          <cell r="S1170">
            <v>5300</v>
          </cell>
          <cell r="T1170">
            <v>1590</v>
          </cell>
          <cell r="U1170">
            <v>1590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3</v>
          </cell>
          <cell r="AE1170">
            <v>100</v>
          </cell>
          <cell r="AF1170">
            <v>100</v>
          </cell>
          <cell r="AG1170">
            <v>1</v>
          </cell>
          <cell r="AH1170">
            <v>0</v>
          </cell>
          <cell r="AI1170">
            <v>0</v>
          </cell>
          <cell r="AJ1170">
            <v>1</v>
          </cell>
          <cell r="AK1170">
            <v>0</v>
          </cell>
          <cell r="AL1170">
            <v>0</v>
          </cell>
          <cell r="AM1170" t="str">
            <v>0</v>
          </cell>
          <cell r="AO1170">
            <v>0</v>
          </cell>
          <cell r="AP1170">
            <v>1</v>
          </cell>
          <cell r="AQ1170">
            <v>63021113</v>
          </cell>
          <cell r="AT1170">
            <v>5</v>
          </cell>
          <cell r="AV1170">
            <v>0</v>
          </cell>
          <cell r="AW1170">
            <v>60</v>
          </cell>
          <cell r="AZ1170">
            <v>0.5</v>
          </cell>
          <cell r="BA1170">
            <v>1</v>
          </cell>
          <cell r="BB1170">
            <v>0</v>
          </cell>
        </row>
        <row r="1171">
          <cell r="C1171">
            <v>90000114</v>
          </cell>
          <cell r="D1171" t="str">
            <v>冰封捕兽夹</v>
          </cell>
          <cell r="E1171">
            <v>5</v>
          </cell>
          <cell r="F1171">
            <v>51</v>
          </cell>
          <cell r="G1171">
            <v>0</v>
          </cell>
          <cell r="H1171">
            <v>0</v>
          </cell>
          <cell r="I1171">
            <v>70001004</v>
          </cell>
          <cell r="J1171">
            <v>70001001</v>
          </cell>
          <cell r="K1171">
            <v>0</v>
          </cell>
          <cell r="L1171">
            <v>0</v>
          </cell>
          <cell r="M1171">
            <v>50</v>
          </cell>
          <cell r="N1171">
            <v>0</v>
          </cell>
          <cell r="O1171">
            <v>3</v>
          </cell>
          <cell r="P1171">
            <v>0</v>
          </cell>
          <cell r="Q1171">
            <v>55650</v>
          </cell>
          <cell r="R1171">
            <v>5300</v>
          </cell>
          <cell r="S1171">
            <v>5300</v>
          </cell>
          <cell r="T1171">
            <v>1590</v>
          </cell>
          <cell r="U1171">
            <v>1590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3</v>
          </cell>
          <cell r="AE1171">
            <v>100</v>
          </cell>
          <cell r="AF1171">
            <v>100</v>
          </cell>
          <cell r="AG1171">
            <v>1</v>
          </cell>
          <cell r="AH1171">
            <v>0</v>
          </cell>
          <cell r="AI1171">
            <v>0</v>
          </cell>
          <cell r="AJ1171">
            <v>1</v>
          </cell>
          <cell r="AK1171">
            <v>0</v>
          </cell>
          <cell r="AL1171">
            <v>0</v>
          </cell>
          <cell r="AM1171" t="str">
            <v>0</v>
          </cell>
          <cell r="AO1171">
            <v>0</v>
          </cell>
          <cell r="AP1171">
            <v>1</v>
          </cell>
          <cell r="AQ1171">
            <v>63021114</v>
          </cell>
          <cell r="AT1171">
            <v>5</v>
          </cell>
          <cell r="AV1171">
            <v>0</v>
          </cell>
          <cell r="AW1171">
            <v>60</v>
          </cell>
          <cell r="AZ1171">
            <v>0.5</v>
          </cell>
          <cell r="BA1171">
            <v>1</v>
          </cell>
          <cell r="BB1171">
            <v>0</v>
          </cell>
        </row>
        <row r="1172">
          <cell r="C1172">
            <v>90000115</v>
          </cell>
          <cell r="D1172" t="str">
            <v>冰封捕兽夹</v>
          </cell>
          <cell r="E1172">
            <v>5</v>
          </cell>
          <cell r="F1172">
            <v>51</v>
          </cell>
          <cell r="G1172">
            <v>0</v>
          </cell>
          <cell r="H1172">
            <v>0</v>
          </cell>
          <cell r="I1172">
            <v>70001004</v>
          </cell>
          <cell r="J1172">
            <v>70001001</v>
          </cell>
          <cell r="K1172">
            <v>0</v>
          </cell>
          <cell r="L1172">
            <v>0</v>
          </cell>
          <cell r="M1172">
            <v>50</v>
          </cell>
          <cell r="N1172">
            <v>0</v>
          </cell>
          <cell r="O1172">
            <v>3</v>
          </cell>
          <cell r="P1172">
            <v>0</v>
          </cell>
          <cell r="Q1172">
            <v>55650</v>
          </cell>
          <cell r="R1172">
            <v>5300</v>
          </cell>
          <cell r="S1172">
            <v>5300</v>
          </cell>
          <cell r="T1172">
            <v>1590</v>
          </cell>
          <cell r="U1172">
            <v>1590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3</v>
          </cell>
          <cell r="AE1172">
            <v>100</v>
          </cell>
          <cell r="AF1172">
            <v>100</v>
          </cell>
          <cell r="AG1172">
            <v>1</v>
          </cell>
          <cell r="AH1172">
            <v>0</v>
          </cell>
          <cell r="AI1172">
            <v>0</v>
          </cell>
          <cell r="AJ1172">
            <v>1</v>
          </cell>
          <cell r="AK1172">
            <v>0</v>
          </cell>
          <cell r="AL1172">
            <v>0</v>
          </cell>
          <cell r="AM1172" t="str">
            <v>0</v>
          </cell>
          <cell r="AO1172">
            <v>0</v>
          </cell>
          <cell r="AP1172">
            <v>1</v>
          </cell>
          <cell r="AQ1172">
            <v>63021115</v>
          </cell>
          <cell r="AT1172">
            <v>5</v>
          </cell>
          <cell r="AV1172">
            <v>0</v>
          </cell>
          <cell r="AW1172">
            <v>60</v>
          </cell>
          <cell r="AZ1172">
            <v>0.5</v>
          </cell>
          <cell r="BA1172">
            <v>1</v>
          </cell>
          <cell r="BB1172">
            <v>0</v>
          </cell>
        </row>
        <row r="1173">
          <cell r="C1173">
            <v>90000121</v>
          </cell>
          <cell r="D1173" t="str">
            <v>爆炸捕兽夹</v>
          </cell>
          <cell r="E1173">
            <v>5</v>
          </cell>
          <cell r="F1173">
            <v>51</v>
          </cell>
          <cell r="G1173">
            <v>0</v>
          </cell>
          <cell r="H1173">
            <v>0</v>
          </cell>
          <cell r="I1173">
            <v>70001004</v>
          </cell>
          <cell r="J1173">
            <v>70001001</v>
          </cell>
          <cell r="K1173">
            <v>0</v>
          </cell>
          <cell r="L1173">
            <v>0</v>
          </cell>
          <cell r="M1173">
            <v>50</v>
          </cell>
          <cell r="N1173">
            <v>0</v>
          </cell>
          <cell r="O1173">
            <v>3</v>
          </cell>
          <cell r="P1173">
            <v>0</v>
          </cell>
          <cell r="Q1173">
            <v>55650</v>
          </cell>
          <cell r="R1173">
            <v>5300</v>
          </cell>
          <cell r="S1173">
            <v>5300</v>
          </cell>
          <cell r="T1173">
            <v>1590</v>
          </cell>
          <cell r="U1173">
            <v>1590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3</v>
          </cell>
          <cell r="AE1173">
            <v>100</v>
          </cell>
          <cell r="AF1173">
            <v>100</v>
          </cell>
          <cell r="AG1173">
            <v>1</v>
          </cell>
          <cell r="AH1173">
            <v>0</v>
          </cell>
          <cell r="AI1173">
            <v>0</v>
          </cell>
          <cell r="AJ1173">
            <v>1</v>
          </cell>
          <cell r="AK1173">
            <v>0</v>
          </cell>
          <cell r="AL1173">
            <v>0</v>
          </cell>
          <cell r="AM1173" t="str">
            <v>0</v>
          </cell>
          <cell r="AO1173">
            <v>0</v>
          </cell>
          <cell r="AP1173">
            <v>1</v>
          </cell>
          <cell r="AQ1173" t="str">
            <v>63021211</v>
          </cell>
          <cell r="AT1173">
            <v>5</v>
          </cell>
          <cell r="AV1173">
            <v>0</v>
          </cell>
          <cell r="AW1173">
            <v>60</v>
          </cell>
          <cell r="AZ1173">
            <v>0.5</v>
          </cell>
          <cell r="BA1173">
            <v>1</v>
          </cell>
          <cell r="BB1173">
            <v>0</v>
          </cell>
        </row>
        <row r="1174">
          <cell r="C1174">
            <v>90000122</v>
          </cell>
          <cell r="D1174" t="str">
            <v>爆炸捕兽夹</v>
          </cell>
          <cell r="E1174">
            <v>5</v>
          </cell>
          <cell r="F1174">
            <v>51</v>
          </cell>
          <cell r="G1174">
            <v>0</v>
          </cell>
          <cell r="H1174">
            <v>0</v>
          </cell>
          <cell r="I1174">
            <v>70001004</v>
          </cell>
          <cell r="J1174">
            <v>70001001</v>
          </cell>
          <cell r="K1174">
            <v>0</v>
          </cell>
          <cell r="L1174">
            <v>0</v>
          </cell>
          <cell r="M1174">
            <v>50</v>
          </cell>
          <cell r="N1174">
            <v>0</v>
          </cell>
          <cell r="O1174">
            <v>3</v>
          </cell>
          <cell r="P1174">
            <v>0</v>
          </cell>
          <cell r="Q1174">
            <v>55650</v>
          </cell>
          <cell r="R1174">
            <v>5300</v>
          </cell>
          <cell r="S1174">
            <v>5300</v>
          </cell>
          <cell r="T1174">
            <v>1590</v>
          </cell>
          <cell r="U1174">
            <v>1590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3</v>
          </cell>
          <cell r="AE1174">
            <v>100</v>
          </cell>
          <cell r="AF1174">
            <v>100</v>
          </cell>
          <cell r="AG1174">
            <v>1</v>
          </cell>
          <cell r="AH1174">
            <v>0</v>
          </cell>
          <cell r="AI1174">
            <v>0</v>
          </cell>
          <cell r="AJ1174">
            <v>1</v>
          </cell>
          <cell r="AK1174">
            <v>0</v>
          </cell>
          <cell r="AL1174">
            <v>0</v>
          </cell>
          <cell r="AM1174" t="str">
            <v>0</v>
          </cell>
          <cell r="AO1174">
            <v>0</v>
          </cell>
          <cell r="AP1174">
            <v>1</v>
          </cell>
          <cell r="AQ1174">
            <v>63021212</v>
          </cell>
          <cell r="AT1174">
            <v>5</v>
          </cell>
          <cell r="AV1174">
            <v>0</v>
          </cell>
          <cell r="AW1174">
            <v>60</v>
          </cell>
          <cell r="AZ1174">
            <v>0.5</v>
          </cell>
          <cell r="BA1174">
            <v>1</v>
          </cell>
          <cell r="BB1174">
            <v>0</v>
          </cell>
        </row>
        <row r="1175">
          <cell r="C1175">
            <v>90000123</v>
          </cell>
          <cell r="D1175" t="str">
            <v>爆炸捕兽夹</v>
          </cell>
          <cell r="E1175">
            <v>5</v>
          </cell>
          <cell r="F1175">
            <v>51</v>
          </cell>
          <cell r="G1175">
            <v>0</v>
          </cell>
          <cell r="H1175">
            <v>0</v>
          </cell>
          <cell r="I1175">
            <v>70001004</v>
          </cell>
          <cell r="J1175">
            <v>70001001</v>
          </cell>
          <cell r="K1175">
            <v>0</v>
          </cell>
          <cell r="L1175">
            <v>0</v>
          </cell>
          <cell r="M1175">
            <v>50</v>
          </cell>
          <cell r="N1175">
            <v>0</v>
          </cell>
          <cell r="O1175">
            <v>3</v>
          </cell>
          <cell r="P1175">
            <v>0</v>
          </cell>
          <cell r="Q1175">
            <v>55650</v>
          </cell>
          <cell r="R1175">
            <v>5300</v>
          </cell>
          <cell r="S1175">
            <v>5300</v>
          </cell>
          <cell r="T1175">
            <v>1590</v>
          </cell>
          <cell r="U1175">
            <v>1590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3</v>
          </cell>
          <cell r="AE1175">
            <v>100</v>
          </cell>
          <cell r="AF1175">
            <v>100</v>
          </cell>
          <cell r="AG1175">
            <v>1</v>
          </cell>
          <cell r="AH1175">
            <v>0</v>
          </cell>
          <cell r="AI1175">
            <v>0</v>
          </cell>
          <cell r="AJ1175">
            <v>1</v>
          </cell>
          <cell r="AK1175">
            <v>0</v>
          </cell>
          <cell r="AL1175">
            <v>0</v>
          </cell>
          <cell r="AM1175" t="str">
            <v>0</v>
          </cell>
          <cell r="AO1175">
            <v>0</v>
          </cell>
          <cell r="AP1175">
            <v>1</v>
          </cell>
          <cell r="AQ1175">
            <v>63021213</v>
          </cell>
          <cell r="AT1175">
            <v>5</v>
          </cell>
          <cell r="AV1175">
            <v>0</v>
          </cell>
          <cell r="AW1175">
            <v>60</v>
          </cell>
          <cell r="AZ1175">
            <v>0.5</v>
          </cell>
          <cell r="BA1175">
            <v>1</v>
          </cell>
          <cell r="BB1175">
            <v>0</v>
          </cell>
        </row>
        <row r="1176">
          <cell r="C1176">
            <v>90000124</v>
          </cell>
          <cell r="D1176" t="str">
            <v>爆炸捕兽夹</v>
          </cell>
          <cell r="E1176">
            <v>5</v>
          </cell>
          <cell r="F1176">
            <v>51</v>
          </cell>
          <cell r="G1176">
            <v>0</v>
          </cell>
          <cell r="H1176">
            <v>0</v>
          </cell>
          <cell r="I1176">
            <v>70001004</v>
          </cell>
          <cell r="J1176">
            <v>70001001</v>
          </cell>
          <cell r="K1176">
            <v>0</v>
          </cell>
          <cell r="L1176">
            <v>0</v>
          </cell>
          <cell r="M1176">
            <v>50</v>
          </cell>
          <cell r="N1176">
            <v>0</v>
          </cell>
          <cell r="O1176">
            <v>3</v>
          </cell>
          <cell r="P1176">
            <v>0</v>
          </cell>
          <cell r="Q1176">
            <v>55650</v>
          </cell>
          <cell r="R1176">
            <v>5300</v>
          </cell>
          <cell r="S1176">
            <v>5300</v>
          </cell>
          <cell r="T1176">
            <v>1590</v>
          </cell>
          <cell r="U1176">
            <v>1590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3</v>
          </cell>
          <cell r="AE1176">
            <v>100</v>
          </cell>
          <cell r="AF1176">
            <v>100</v>
          </cell>
          <cell r="AG1176">
            <v>1</v>
          </cell>
          <cell r="AH1176">
            <v>0</v>
          </cell>
          <cell r="AI1176">
            <v>0</v>
          </cell>
          <cell r="AJ1176">
            <v>1</v>
          </cell>
          <cell r="AK1176">
            <v>0</v>
          </cell>
          <cell r="AL1176">
            <v>0</v>
          </cell>
          <cell r="AM1176" t="str">
            <v>0</v>
          </cell>
          <cell r="AO1176">
            <v>0</v>
          </cell>
          <cell r="AP1176">
            <v>1</v>
          </cell>
          <cell r="AQ1176">
            <v>63021214</v>
          </cell>
          <cell r="AT1176">
            <v>5</v>
          </cell>
          <cell r="AV1176">
            <v>0</v>
          </cell>
          <cell r="AW1176">
            <v>60</v>
          </cell>
          <cell r="AZ1176">
            <v>0.5</v>
          </cell>
          <cell r="BA1176">
            <v>1</v>
          </cell>
          <cell r="BB1176">
            <v>0</v>
          </cell>
        </row>
        <row r="1177">
          <cell r="C1177">
            <v>90000125</v>
          </cell>
          <cell r="D1177" t="str">
            <v>爆炸捕兽夹</v>
          </cell>
          <cell r="E1177">
            <v>5</v>
          </cell>
          <cell r="F1177">
            <v>51</v>
          </cell>
          <cell r="G1177">
            <v>0</v>
          </cell>
          <cell r="H1177">
            <v>0</v>
          </cell>
          <cell r="I1177">
            <v>70001004</v>
          </cell>
          <cell r="J1177">
            <v>70001001</v>
          </cell>
          <cell r="K1177">
            <v>0</v>
          </cell>
          <cell r="L1177">
            <v>0</v>
          </cell>
          <cell r="M1177">
            <v>50</v>
          </cell>
          <cell r="N1177">
            <v>0</v>
          </cell>
          <cell r="O1177">
            <v>3</v>
          </cell>
          <cell r="P1177">
            <v>0</v>
          </cell>
          <cell r="Q1177">
            <v>55650</v>
          </cell>
          <cell r="R1177">
            <v>5300</v>
          </cell>
          <cell r="S1177">
            <v>5300</v>
          </cell>
          <cell r="T1177">
            <v>1590</v>
          </cell>
          <cell r="U1177">
            <v>1590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3</v>
          </cell>
          <cell r="AE1177">
            <v>100</v>
          </cell>
          <cell r="AF1177">
            <v>100</v>
          </cell>
          <cell r="AG1177">
            <v>1</v>
          </cell>
          <cell r="AH1177">
            <v>0</v>
          </cell>
          <cell r="AI1177">
            <v>0</v>
          </cell>
          <cell r="AJ1177">
            <v>1</v>
          </cell>
          <cell r="AK1177">
            <v>0</v>
          </cell>
          <cell r="AL1177">
            <v>0</v>
          </cell>
          <cell r="AM1177" t="str">
            <v>0</v>
          </cell>
          <cell r="AO1177">
            <v>0</v>
          </cell>
          <cell r="AP1177">
            <v>1</v>
          </cell>
          <cell r="AQ1177">
            <v>63021215</v>
          </cell>
          <cell r="AT1177">
            <v>5</v>
          </cell>
          <cell r="AV1177">
            <v>0</v>
          </cell>
          <cell r="AW1177">
            <v>60</v>
          </cell>
          <cell r="AZ1177">
            <v>0.5</v>
          </cell>
          <cell r="BA1177">
            <v>1</v>
          </cell>
          <cell r="BB1177">
            <v>0</v>
          </cell>
        </row>
        <row r="1178">
          <cell r="C1178">
            <v>90000131</v>
          </cell>
          <cell r="D1178" t="str">
            <v>初级猎熊</v>
          </cell>
          <cell r="E1178">
            <v>1</v>
          </cell>
          <cell r="F1178">
            <v>0</v>
          </cell>
          <cell r="G1178">
            <v>0</v>
          </cell>
          <cell r="H1178">
            <v>0</v>
          </cell>
          <cell r="I1178">
            <v>70001004</v>
          </cell>
          <cell r="J1178">
            <v>70001001</v>
          </cell>
          <cell r="K1178">
            <v>0</v>
          </cell>
          <cell r="L1178">
            <v>0</v>
          </cell>
          <cell r="M1178">
            <v>1</v>
          </cell>
          <cell r="N1178">
            <v>7</v>
          </cell>
          <cell r="O1178">
            <v>2</v>
          </cell>
          <cell r="P1178">
            <v>0</v>
          </cell>
          <cell r="Q1178">
            <v>55650</v>
          </cell>
          <cell r="R1178">
            <v>5300</v>
          </cell>
          <cell r="S1178">
            <v>5300</v>
          </cell>
          <cell r="T1178">
            <v>1590</v>
          </cell>
          <cell r="U1178">
            <v>1590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3</v>
          </cell>
          <cell r="AE1178">
            <v>100</v>
          </cell>
          <cell r="AF1178">
            <v>100</v>
          </cell>
          <cell r="AG1178">
            <v>1</v>
          </cell>
          <cell r="AH1178">
            <v>0</v>
          </cell>
          <cell r="AI1178">
            <v>0</v>
          </cell>
          <cell r="AJ1178">
            <v>1</v>
          </cell>
          <cell r="AK1178">
            <v>0</v>
          </cell>
          <cell r="AL1178">
            <v>0</v>
          </cell>
          <cell r="AM1178" t="str">
            <v>0</v>
          </cell>
          <cell r="AO1178">
            <v>0</v>
          </cell>
          <cell r="AP1178">
            <v>1</v>
          </cell>
          <cell r="AQ1178">
            <v>70000001</v>
          </cell>
          <cell r="AR1178" t="str">
            <v>63011311,63011316,63011317</v>
          </cell>
          <cell r="AT1178">
            <v>2</v>
          </cell>
          <cell r="AW1178">
            <v>999999</v>
          </cell>
          <cell r="AZ1178">
            <v>0.5</v>
          </cell>
          <cell r="BA1178">
            <v>0</v>
          </cell>
          <cell r="BB1178">
            <v>0</v>
          </cell>
        </row>
        <row r="1179">
          <cell r="C1179">
            <v>90000132</v>
          </cell>
          <cell r="D1179" t="str">
            <v>中级猎熊</v>
          </cell>
          <cell r="E1179">
            <v>1</v>
          </cell>
          <cell r="F1179">
            <v>0</v>
          </cell>
          <cell r="G1179">
            <v>0</v>
          </cell>
          <cell r="H1179">
            <v>0</v>
          </cell>
          <cell r="I1179">
            <v>70001004</v>
          </cell>
          <cell r="J1179">
            <v>70001001</v>
          </cell>
          <cell r="K1179">
            <v>0</v>
          </cell>
          <cell r="L1179">
            <v>0</v>
          </cell>
          <cell r="M1179">
            <v>1</v>
          </cell>
          <cell r="N1179">
            <v>7</v>
          </cell>
          <cell r="O1179">
            <v>2</v>
          </cell>
          <cell r="P1179">
            <v>0</v>
          </cell>
          <cell r="Q1179">
            <v>55650</v>
          </cell>
          <cell r="R1179">
            <v>5300</v>
          </cell>
          <cell r="S1179">
            <v>5300</v>
          </cell>
          <cell r="T1179">
            <v>1590</v>
          </cell>
          <cell r="U1179">
            <v>1590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3</v>
          </cell>
          <cell r="AE1179">
            <v>100</v>
          </cell>
          <cell r="AF1179">
            <v>100</v>
          </cell>
          <cell r="AG1179">
            <v>1</v>
          </cell>
          <cell r="AH1179">
            <v>0</v>
          </cell>
          <cell r="AI1179">
            <v>0</v>
          </cell>
          <cell r="AJ1179">
            <v>1</v>
          </cell>
          <cell r="AK1179">
            <v>0</v>
          </cell>
          <cell r="AL1179">
            <v>0</v>
          </cell>
          <cell r="AM1179" t="str">
            <v>0</v>
          </cell>
          <cell r="AO1179">
            <v>0</v>
          </cell>
          <cell r="AP1179">
            <v>1</v>
          </cell>
          <cell r="AQ1179">
            <v>70000001</v>
          </cell>
          <cell r="AR1179" t="str">
            <v>63011311,63011312,63011316,63011317</v>
          </cell>
          <cell r="AT1179">
            <v>2</v>
          </cell>
          <cell r="AW1179">
            <v>999999</v>
          </cell>
          <cell r="AZ1179">
            <v>0.5</v>
          </cell>
          <cell r="BA1179">
            <v>0</v>
          </cell>
          <cell r="BB1179">
            <v>0</v>
          </cell>
        </row>
        <row r="1180">
          <cell r="C1180">
            <v>90000133</v>
          </cell>
          <cell r="D1180" t="str">
            <v>高级猎熊</v>
          </cell>
          <cell r="E1180">
            <v>1</v>
          </cell>
          <cell r="F1180">
            <v>0</v>
          </cell>
          <cell r="G1180">
            <v>0</v>
          </cell>
          <cell r="H1180">
            <v>0</v>
          </cell>
          <cell r="I1180">
            <v>70001004</v>
          </cell>
          <cell r="J1180">
            <v>70001001</v>
          </cell>
          <cell r="K1180">
            <v>0</v>
          </cell>
          <cell r="L1180">
            <v>0</v>
          </cell>
          <cell r="M1180">
            <v>1</v>
          </cell>
          <cell r="N1180">
            <v>7</v>
          </cell>
          <cell r="O1180">
            <v>2</v>
          </cell>
          <cell r="P1180">
            <v>0</v>
          </cell>
          <cell r="Q1180">
            <v>55650</v>
          </cell>
          <cell r="R1180">
            <v>5300</v>
          </cell>
          <cell r="S1180">
            <v>5300</v>
          </cell>
          <cell r="T1180">
            <v>1590</v>
          </cell>
          <cell r="U1180">
            <v>1590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3</v>
          </cell>
          <cell r="AE1180">
            <v>100</v>
          </cell>
          <cell r="AF1180">
            <v>100</v>
          </cell>
          <cell r="AG1180">
            <v>1</v>
          </cell>
          <cell r="AH1180">
            <v>0</v>
          </cell>
          <cell r="AI1180">
            <v>0</v>
          </cell>
          <cell r="AJ1180">
            <v>1</v>
          </cell>
          <cell r="AK1180">
            <v>0</v>
          </cell>
          <cell r="AL1180">
            <v>0</v>
          </cell>
          <cell r="AM1180" t="str">
            <v>0</v>
          </cell>
          <cell r="AO1180">
            <v>0</v>
          </cell>
          <cell r="AP1180">
            <v>1</v>
          </cell>
          <cell r="AQ1180">
            <v>70000001</v>
          </cell>
          <cell r="AR1180" t="str">
            <v>63011311,63011312,63011313,63011316,63011317</v>
          </cell>
          <cell r="AT1180">
            <v>2</v>
          </cell>
          <cell r="AW1180">
            <v>999999</v>
          </cell>
          <cell r="AZ1180">
            <v>0.5</v>
          </cell>
          <cell r="BA1180">
            <v>0</v>
          </cell>
          <cell r="BB1180">
            <v>0</v>
          </cell>
        </row>
        <row r="1181">
          <cell r="C1181">
            <v>90000134</v>
          </cell>
          <cell r="D1181" t="str">
            <v>特级猎熊</v>
          </cell>
          <cell r="E1181">
            <v>1</v>
          </cell>
          <cell r="F1181">
            <v>0</v>
          </cell>
          <cell r="G1181">
            <v>0</v>
          </cell>
          <cell r="H1181">
            <v>0</v>
          </cell>
          <cell r="I1181">
            <v>70001004</v>
          </cell>
          <cell r="J1181">
            <v>70001001</v>
          </cell>
          <cell r="K1181">
            <v>0</v>
          </cell>
          <cell r="L1181">
            <v>0</v>
          </cell>
          <cell r="M1181">
            <v>1</v>
          </cell>
          <cell r="N1181">
            <v>7</v>
          </cell>
          <cell r="O1181">
            <v>2</v>
          </cell>
          <cell r="P1181">
            <v>0</v>
          </cell>
          <cell r="Q1181">
            <v>55650</v>
          </cell>
          <cell r="R1181">
            <v>5300</v>
          </cell>
          <cell r="S1181">
            <v>5300</v>
          </cell>
          <cell r="T1181">
            <v>1590</v>
          </cell>
          <cell r="U1181">
            <v>1590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3</v>
          </cell>
          <cell r="AE1181">
            <v>100</v>
          </cell>
          <cell r="AF1181">
            <v>100</v>
          </cell>
          <cell r="AG1181">
            <v>1</v>
          </cell>
          <cell r="AH1181">
            <v>0</v>
          </cell>
          <cell r="AI1181">
            <v>0</v>
          </cell>
          <cell r="AJ1181">
            <v>1</v>
          </cell>
          <cell r="AK1181">
            <v>0</v>
          </cell>
          <cell r="AL1181">
            <v>0</v>
          </cell>
          <cell r="AM1181" t="str">
            <v>0</v>
          </cell>
          <cell r="AO1181">
            <v>0</v>
          </cell>
          <cell r="AP1181">
            <v>1</v>
          </cell>
          <cell r="AQ1181">
            <v>70000001</v>
          </cell>
          <cell r="AR1181" t="str">
            <v>63011311,63011312,63011313,63011314,63011316,63011317</v>
          </cell>
          <cell r="AT1181">
            <v>2</v>
          </cell>
          <cell r="AW1181">
            <v>999999</v>
          </cell>
          <cell r="AZ1181">
            <v>0.5</v>
          </cell>
          <cell r="BA1181">
            <v>0</v>
          </cell>
          <cell r="BB1181">
            <v>0</v>
          </cell>
        </row>
        <row r="1182">
          <cell r="C1182">
            <v>90000135</v>
          </cell>
          <cell r="D1182" t="str">
            <v>超级猎熊</v>
          </cell>
          <cell r="E1182">
            <v>1</v>
          </cell>
          <cell r="F1182">
            <v>0</v>
          </cell>
          <cell r="G1182">
            <v>0</v>
          </cell>
          <cell r="H1182">
            <v>0</v>
          </cell>
          <cell r="I1182">
            <v>70001004</v>
          </cell>
          <cell r="J1182">
            <v>70001001</v>
          </cell>
          <cell r="K1182">
            <v>0</v>
          </cell>
          <cell r="L1182">
            <v>0</v>
          </cell>
          <cell r="M1182">
            <v>1</v>
          </cell>
          <cell r="N1182">
            <v>7</v>
          </cell>
          <cell r="O1182">
            <v>2</v>
          </cell>
          <cell r="P1182">
            <v>0</v>
          </cell>
          <cell r="Q1182">
            <v>55650</v>
          </cell>
          <cell r="R1182">
            <v>5300</v>
          </cell>
          <cell r="S1182">
            <v>5300</v>
          </cell>
          <cell r="T1182">
            <v>1590</v>
          </cell>
          <cell r="U1182">
            <v>1590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3</v>
          </cell>
          <cell r="AE1182">
            <v>100</v>
          </cell>
          <cell r="AF1182">
            <v>100</v>
          </cell>
          <cell r="AG1182">
            <v>1</v>
          </cell>
          <cell r="AH1182">
            <v>0</v>
          </cell>
          <cell r="AI1182">
            <v>0</v>
          </cell>
          <cell r="AJ1182">
            <v>1</v>
          </cell>
          <cell r="AK1182">
            <v>0</v>
          </cell>
          <cell r="AL1182">
            <v>0</v>
          </cell>
          <cell r="AM1182" t="str">
            <v>0</v>
          </cell>
          <cell r="AO1182">
            <v>0</v>
          </cell>
          <cell r="AP1182">
            <v>1</v>
          </cell>
          <cell r="AQ1182">
            <v>70000001</v>
          </cell>
          <cell r="AR1182" t="str">
            <v>63011311,63011312,63011313,63011314,63011315,63011316,63011317</v>
          </cell>
          <cell r="AT1182">
            <v>2</v>
          </cell>
          <cell r="AW1182">
            <v>999999</v>
          </cell>
          <cell r="AZ1182">
            <v>0.5</v>
          </cell>
          <cell r="BA1182">
            <v>0</v>
          </cell>
          <cell r="BB1182">
            <v>0</v>
          </cell>
        </row>
        <row r="1183">
          <cell r="C1183">
            <v>90000141</v>
          </cell>
          <cell r="D1183" t="str">
            <v>初级猎龙</v>
          </cell>
          <cell r="E1183">
            <v>1</v>
          </cell>
          <cell r="F1183">
            <v>0</v>
          </cell>
          <cell r="G1183">
            <v>0</v>
          </cell>
          <cell r="H1183">
            <v>0</v>
          </cell>
          <cell r="I1183">
            <v>70001004</v>
          </cell>
          <cell r="J1183">
            <v>70001001</v>
          </cell>
          <cell r="K1183">
            <v>0</v>
          </cell>
          <cell r="L1183">
            <v>0</v>
          </cell>
          <cell r="M1183">
            <v>1</v>
          </cell>
          <cell r="N1183">
            <v>7</v>
          </cell>
          <cell r="O1183">
            <v>8</v>
          </cell>
          <cell r="P1183">
            <v>0</v>
          </cell>
          <cell r="Q1183">
            <v>55650</v>
          </cell>
          <cell r="R1183">
            <v>5300</v>
          </cell>
          <cell r="S1183">
            <v>5300</v>
          </cell>
          <cell r="T1183">
            <v>1590</v>
          </cell>
          <cell r="U1183">
            <v>1590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3</v>
          </cell>
          <cell r="AE1183">
            <v>100</v>
          </cell>
          <cell r="AF1183">
            <v>100</v>
          </cell>
          <cell r="AG1183">
            <v>1.5</v>
          </cell>
          <cell r="AH1183">
            <v>0</v>
          </cell>
          <cell r="AI1183">
            <v>0</v>
          </cell>
          <cell r="AJ1183">
            <v>1</v>
          </cell>
          <cell r="AK1183">
            <v>0</v>
          </cell>
          <cell r="AL1183">
            <v>0</v>
          </cell>
          <cell r="AM1183" t="str">
            <v>0</v>
          </cell>
          <cell r="AO1183">
            <v>0</v>
          </cell>
          <cell r="AP1183">
            <v>1</v>
          </cell>
          <cell r="AQ1183">
            <v>70000008</v>
          </cell>
          <cell r="AR1183" t="str">
            <v>63023411,63011316,63011317,63023416,63023417</v>
          </cell>
          <cell r="AT1183">
            <v>2</v>
          </cell>
          <cell r="AW1183">
            <v>60</v>
          </cell>
          <cell r="AZ1183">
            <v>2</v>
          </cell>
          <cell r="BA1183">
            <v>0</v>
          </cell>
          <cell r="BB1183">
            <v>0</v>
          </cell>
        </row>
        <row r="1184">
          <cell r="C1184">
            <v>90000142</v>
          </cell>
          <cell r="D1184" t="str">
            <v>中级猎龙</v>
          </cell>
          <cell r="E1184">
            <v>1</v>
          </cell>
          <cell r="F1184">
            <v>0</v>
          </cell>
          <cell r="G1184">
            <v>0</v>
          </cell>
          <cell r="H1184">
            <v>0</v>
          </cell>
          <cell r="I1184">
            <v>70001004</v>
          </cell>
          <cell r="J1184">
            <v>70001001</v>
          </cell>
          <cell r="K1184">
            <v>0</v>
          </cell>
          <cell r="L1184">
            <v>0</v>
          </cell>
          <cell r="M1184">
            <v>1</v>
          </cell>
          <cell r="N1184">
            <v>7</v>
          </cell>
          <cell r="O1184">
            <v>8</v>
          </cell>
          <cell r="P1184">
            <v>0</v>
          </cell>
          <cell r="Q1184">
            <v>55650</v>
          </cell>
          <cell r="R1184">
            <v>5300</v>
          </cell>
          <cell r="S1184">
            <v>5300</v>
          </cell>
          <cell r="T1184">
            <v>1590</v>
          </cell>
          <cell r="U1184">
            <v>1590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3</v>
          </cell>
          <cell r="AE1184">
            <v>100</v>
          </cell>
          <cell r="AF1184">
            <v>100</v>
          </cell>
          <cell r="AG1184">
            <v>1.5</v>
          </cell>
          <cell r="AH1184">
            <v>0</v>
          </cell>
          <cell r="AI1184">
            <v>0</v>
          </cell>
          <cell r="AJ1184">
            <v>1</v>
          </cell>
          <cell r="AK1184">
            <v>0</v>
          </cell>
          <cell r="AL1184">
            <v>0</v>
          </cell>
          <cell r="AM1184" t="str">
            <v>0</v>
          </cell>
          <cell r="AO1184">
            <v>0</v>
          </cell>
          <cell r="AP1184">
            <v>1</v>
          </cell>
          <cell r="AQ1184">
            <v>70000008</v>
          </cell>
          <cell r="AR1184" t="str">
            <v>63023411,63011316,63011317,63023416,63023417</v>
          </cell>
          <cell r="AT1184">
            <v>2</v>
          </cell>
          <cell r="AW1184">
            <v>60</v>
          </cell>
          <cell r="AZ1184">
            <v>2</v>
          </cell>
          <cell r="BA1184">
            <v>0</v>
          </cell>
          <cell r="BB1184">
            <v>0</v>
          </cell>
        </row>
        <row r="1185">
          <cell r="C1185">
            <v>90000143</v>
          </cell>
          <cell r="D1185" t="str">
            <v>高级猎龙</v>
          </cell>
          <cell r="E1185">
            <v>1</v>
          </cell>
          <cell r="F1185">
            <v>0</v>
          </cell>
          <cell r="G1185">
            <v>0</v>
          </cell>
          <cell r="H1185">
            <v>0</v>
          </cell>
          <cell r="I1185">
            <v>70001004</v>
          </cell>
          <cell r="J1185">
            <v>70001001</v>
          </cell>
          <cell r="K1185">
            <v>0</v>
          </cell>
          <cell r="L1185">
            <v>0</v>
          </cell>
          <cell r="M1185">
            <v>1</v>
          </cell>
          <cell r="N1185">
            <v>7</v>
          </cell>
          <cell r="O1185">
            <v>8</v>
          </cell>
          <cell r="P1185">
            <v>0</v>
          </cell>
          <cell r="Q1185">
            <v>55650</v>
          </cell>
          <cell r="R1185">
            <v>5300</v>
          </cell>
          <cell r="S1185">
            <v>5300</v>
          </cell>
          <cell r="T1185">
            <v>1590</v>
          </cell>
          <cell r="U1185">
            <v>1590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3</v>
          </cell>
          <cell r="AE1185">
            <v>100</v>
          </cell>
          <cell r="AF1185">
            <v>100</v>
          </cell>
          <cell r="AG1185">
            <v>1.5</v>
          </cell>
          <cell r="AH1185">
            <v>0</v>
          </cell>
          <cell r="AI1185">
            <v>0</v>
          </cell>
          <cell r="AJ1185">
            <v>1</v>
          </cell>
          <cell r="AK1185">
            <v>0</v>
          </cell>
          <cell r="AL1185">
            <v>0</v>
          </cell>
          <cell r="AM1185" t="str">
            <v>0</v>
          </cell>
          <cell r="AO1185">
            <v>0</v>
          </cell>
          <cell r="AP1185">
            <v>1</v>
          </cell>
          <cell r="AQ1185">
            <v>70000008</v>
          </cell>
          <cell r="AR1185" t="str">
            <v>63023411,63023413,63011316,63011317,63023416,63023417</v>
          </cell>
          <cell r="AT1185">
            <v>2</v>
          </cell>
          <cell r="AW1185">
            <v>60</v>
          </cell>
          <cell r="AZ1185">
            <v>2</v>
          </cell>
          <cell r="BA1185">
            <v>0</v>
          </cell>
          <cell r="BB1185">
            <v>0</v>
          </cell>
        </row>
        <row r="1186">
          <cell r="C1186">
            <v>90000144</v>
          </cell>
          <cell r="D1186" t="str">
            <v>特级猎龙</v>
          </cell>
          <cell r="E1186">
            <v>1</v>
          </cell>
          <cell r="F1186">
            <v>0</v>
          </cell>
          <cell r="G1186">
            <v>0</v>
          </cell>
          <cell r="H1186">
            <v>0</v>
          </cell>
          <cell r="I1186">
            <v>70001004</v>
          </cell>
          <cell r="J1186">
            <v>70001001</v>
          </cell>
          <cell r="K1186">
            <v>0</v>
          </cell>
          <cell r="L1186">
            <v>0</v>
          </cell>
          <cell r="M1186">
            <v>1</v>
          </cell>
          <cell r="N1186">
            <v>7</v>
          </cell>
          <cell r="O1186">
            <v>8</v>
          </cell>
          <cell r="P1186">
            <v>0</v>
          </cell>
          <cell r="Q1186">
            <v>55650</v>
          </cell>
          <cell r="R1186">
            <v>5300</v>
          </cell>
          <cell r="S1186">
            <v>5300</v>
          </cell>
          <cell r="T1186">
            <v>1590</v>
          </cell>
          <cell r="U1186">
            <v>1590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3</v>
          </cell>
          <cell r="AE1186">
            <v>100</v>
          </cell>
          <cell r="AF1186">
            <v>100</v>
          </cell>
          <cell r="AG1186">
            <v>1.5</v>
          </cell>
          <cell r="AH1186">
            <v>0</v>
          </cell>
          <cell r="AI1186">
            <v>0</v>
          </cell>
          <cell r="AJ1186">
            <v>1</v>
          </cell>
          <cell r="AK1186">
            <v>0</v>
          </cell>
          <cell r="AL1186">
            <v>0</v>
          </cell>
          <cell r="AM1186" t="str">
            <v>0</v>
          </cell>
          <cell r="AO1186">
            <v>0</v>
          </cell>
          <cell r="AP1186">
            <v>1</v>
          </cell>
          <cell r="AQ1186">
            <v>70000008</v>
          </cell>
          <cell r="AR1186" t="str">
            <v>63023411,63023413,63023414,63011316,63011317,63023416,63023417</v>
          </cell>
          <cell r="AT1186">
            <v>2</v>
          </cell>
          <cell r="AW1186">
            <v>60</v>
          </cell>
          <cell r="AZ1186">
            <v>2</v>
          </cell>
          <cell r="BA1186">
            <v>0</v>
          </cell>
          <cell r="BB1186">
            <v>0</v>
          </cell>
        </row>
        <row r="1187">
          <cell r="C1187">
            <v>90000145</v>
          </cell>
          <cell r="D1187" t="str">
            <v>超级猎龙</v>
          </cell>
          <cell r="E1187">
            <v>1</v>
          </cell>
          <cell r="F1187">
            <v>0</v>
          </cell>
          <cell r="G1187">
            <v>0</v>
          </cell>
          <cell r="H1187">
            <v>0</v>
          </cell>
          <cell r="I1187">
            <v>70001004</v>
          </cell>
          <cell r="J1187">
            <v>70001001</v>
          </cell>
          <cell r="K1187">
            <v>0</v>
          </cell>
          <cell r="L1187">
            <v>0</v>
          </cell>
          <cell r="M1187">
            <v>1</v>
          </cell>
          <cell r="N1187">
            <v>7</v>
          </cell>
          <cell r="O1187">
            <v>8</v>
          </cell>
          <cell r="P1187">
            <v>0</v>
          </cell>
          <cell r="Q1187">
            <v>55650</v>
          </cell>
          <cell r="R1187">
            <v>5300</v>
          </cell>
          <cell r="S1187">
            <v>5300</v>
          </cell>
          <cell r="T1187">
            <v>1590</v>
          </cell>
          <cell r="U1187">
            <v>1590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3</v>
          </cell>
          <cell r="AE1187">
            <v>100</v>
          </cell>
          <cell r="AF1187">
            <v>100</v>
          </cell>
          <cell r="AG1187">
            <v>1.5</v>
          </cell>
          <cell r="AH1187">
            <v>0</v>
          </cell>
          <cell r="AI1187">
            <v>0</v>
          </cell>
          <cell r="AJ1187">
            <v>1</v>
          </cell>
          <cell r="AK1187">
            <v>0</v>
          </cell>
          <cell r="AL1187">
            <v>0</v>
          </cell>
          <cell r="AM1187" t="str">
            <v>0</v>
          </cell>
          <cell r="AO1187">
            <v>0</v>
          </cell>
          <cell r="AP1187">
            <v>1</v>
          </cell>
          <cell r="AQ1187">
            <v>70000008</v>
          </cell>
          <cell r="AR1187" t="str">
            <v>63023411,63023413,63023414,63023415,63011316,63011317,63023416,63023417</v>
          </cell>
          <cell r="AT1187">
            <v>2</v>
          </cell>
          <cell r="AW1187">
            <v>60</v>
          </cell>
          <cell r="AZ1187">
            <v>2</v>
          </cell>
          <cell r="BA1187">
            <v>0</v>
          </cell>
          <cell r="BB1187">
            <v>0</v>
          </cell>
        </row>
        <row r="1188">
          <cell r="C1188">
            <v>90000151</v>
          </cell>
          <cell r="D1188" t="str">
            <v>超级熔炎使者</v>
          </cell>
          <cell r="E1188">
            <v>1</v>
          </cell>
          <cell r="F1188">
            <v>0</v>
          </cell>
          <cell r="G1188">
            <v>0</v>
          </cell>
          <cell r="H1188">
            <v>0</v>
          </cell>
          <cell r="I1188">
            <v>70001004</v>
          </cell>
          <cell r="J1188">
            <v>70001001</v>
          </cell>
          <cell r="K1188">
            <v>0</v>
          </cell>
          <cell r="L1188">
            <v>0</v>
          </cell>
          <cell r="M1188">
            <v>1</v>
          </cell>
          <cell r="N1188">
            <v>7</v>
          </cell>
          <cell r="O1188">
            <v>2</v>
          </cell>
          <cell r="P1188">
            <v>0</v>
          </cell>
          <cell r="Q1188">
            <v>55650</v>
          </cell>
          <cell r="R1188">
            <v>5300</v>
          </cell>
          <cell r="S1188">
            <v>5300</v>
          </cell>
          <cell r="T1188">
            <v>1590</v>
          </cell>
          <cell r="U1188">
            <v>1590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3</v>
          </cell>
          <cell r="AE1188">
            <v>100</v>
          </cell>
          <cell r="AF1188">
            <v>100</v>
          </cell>
          <cell r="AG1188">
            <v>1</v>
          </cell>
          <cell r="AH1188">
            <v>0</v>
          </cell>
          <cell r="AI1188">
            <v>0</v>
          </cell>
          <cell r="AJ1188">
            <v>1</v>
          </cell>
          <cell r="AK1188">
            <v>0</v>
          </cell>
          <cell r="AL1188">
            <v>0</v>
          </cell>
          <cell r="AM1188" t="str">
            <v>0</v>
          </cell>
          <cell r="AO1188">
            <v>0</v>
          </cell>
          <cell r="AP1188">
            <v>1</v>
          </cell>
          <cell r="AQ1188">
            <v>70000001</v>
          </cell>
          <cell r="AR1188" t="str">
            <v>70102001,70103001,70103002</v>
          </cell>
          <cell r="AT1188">
            <v>2</v>
          </cell>
          <cell r="AW1188">
            <v>30</v>
          </cell>
          <cell r="AZ1188">
            <v>0.5</v>
          </cell>
          <cell r="BA1188">
            <v>0</v>
          </cell>
          <cell r="BB1188">
            <v>0</v>
          </cell>
        </row>
        <row r="1189">
          <cell r="C1189">
            <v>90000152</v>
          </cell>
          <cell r="D1189" t="str">
            <v>爆炸捕兽夹</v>
          </cell>
          <cell r="E1189">
            <v>5</v>
          </cell>
          <cell r="F1189">
            <v>51</v>
          </cell>
          <cell r="G1189">
            <v>0</v>
          </cell>
          <cell r="H1189">
            <v>0</v>
          </cell>
          <cell r="I1189">
            <v>70001004</v>
          </cell>
          <cell r="J1189">
            <v>70001001</v>
          </cell>
          <cell r="K1189">
            <v>0</v>
          </cell>
          <cell r="L1189">
            <v>0</v>
          </cell>
          <cell r="M1189">
            <v>50</v>
          </cell>
          <cell r="N1189">
            <v>0</v>
          </cell>
          <cell r="O1189">
            <v>3</v>
          </cell>
          <cell r="P1189">
            <v>0</v>
          </cell>
          <cell r="Q1189">
            <v>55650</v>
          </cell>
          <cell r="R1189">
            <v>5300</v>
          </cell>
          <cell r="S1189">
            <v>5300</v>
          </cell>
          <cell r="T1189">
            <v>1590</v>
          </cell>
          <cell r="U1189">
            <v>1590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3</v>
          </cell>
          <cell r="AE1189">
            <v>100</v>
          </cell>
          <cell r="AF1189">
            <v>100</v>
          </cell>
          <cell r="AG1189">
            <v>1</v>
          </cell>
          <cell r="AH1189">
            <v>0</v>
          </cell>
          <cell r="AI1189">
            <v>0</v>
          </cell>
          <cell r="AJ1189">
            <v>1</v>
          </cell>
          <cell r="AK1189">
            <v>0</v>
          </cell>
          <cell r="AL1189">
            <v>0</v>
          </cell>
          <cell r="AM1189" t="str">
            <v>0</v>
          </cell>
          <cell r="AO1189">
            <v>0</v>
          </cell>
          <cell r="AP1189">
            <v>1</v>
          </cell>
          <cell r="AQ1189" t="str">
            <v>81000151</v>
          </cell>
          <cell r="AT1189">
            <v>5</v>
          </cell>
          <cell r="AV1189">
            <v>1</v>
          </cell>
          <cell r="AW1189">
            <v>60</v>
          </cell>
          <cell r="AZ1189">
            <v>0.5</v>
          </cell>
          <cell r="BA1189">
            <v>0</v>
          </cell>
          <cell r="BB1189">
            <v>0</v>
          </cell>
        </row>
        <row r="1190">
          <cell r="C1190">
            <v>70010101</v>
          </cell>
          <cell r="D1190" t="str">
            <v>黑暗狼王-库獒</v>
          </cell>
          <cell r="E1190">
            <v>3</v>
          </cell>
          <cell r="F1190">
            <v>0</v>
          </cell>
          <cell r="G1190">
            <v>0</v>
          </cell>
          <cell r="H1190">
            <v>0</v>
          </cell>
          <cell r="I1190">
            <v>70001004</v>
          </cell>
          <cell r="J1190">
            <v>70001001</v>
          </cell>
          <cell r="K1190">
            <v>0</v>
          </cell>
          <cell r="L1190">
            <v>0</v>
          </cell>
          <cell r="M1190">
            <v>60</v>
          </cell>
          <cell r="N1190">
            <v>5</v>
          </cell>
          <cell r="O1190">
            <v>2</v>
          </cell>
          <cell r="P1190">
            <v>2</v>
          </cell>
          <cell r="Q1190">
            <v>7502938</v>
          </cell>
          <cell r="R1190">
            <v>24366</v>
          </cell>
          <cell r="S1190">
            <v>24366</v>
          </cell>
          <cell r="T1190">
            <v>2963</v>
          </cell>
          <cell r="U1190">
            <v>2963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3600</v>
          </cell>
          <cell r="AD1190">
            <v>3</v>
          </cell>
          <cell r="AE1190">
            <v>30</v>
          </cell>
          <cell r="AF1190">
            <v>7</v>
          </cell>
          <cell r="AG1190">
            <v>1</v>
          </cell>
          <cell r="AH1190">
            <v>12800</v>
          </cell>
          <cell r="AI1190">
            <v>0</v>
          </cell>
          <cell r="AJ1190">
            <v>3</v>
          </cell>
          <cell r="AK1190">
            <v>0</v>
          </cell>
          <cell r="AL1190">
            <v>0</v>
          </cell>
          <cell r="AM1190" t="str">
            <v>0</v>
          </cell>
          <cell r="AO1190">
            <v>0</v>
          </cell>
          <cell r="AP1190">
            <v>1</v>
          </cell>
          <cell r="AQ1190">
            <v>70000105</v>
          </cell>
          <cell r="AR1190" t="str">
            <v>77001101,77001102,77001103</v>
          </cell>
          <cell r="AT1190">
            <v>12</v>
          </cell>
          <cell r="AZ1190">
            <v>0.5</v>
          </cell>
          <cell r="BA1190">
            <v>0</v>
          </cell>
          <cell r="BB1190">
            <v>0</v>
          </cell>
        </row>
        <row r="1191">
          <cell r="C1191">
            <v>70010201</v>
          </cell>
          <cell r="D1191" t="str">
            <v>暗夜先锋—库魔</v>
          </cell>
          <cell r="E1191">
            <v>3</v>
          </cell>
          <cell r="F1191">
            <v>0</v>
          </cell>
          <cell r="G1191">
            <v>0</v>
          </cell>
          <cell r="H1191">
            <v>0</v>
          </cell>
          <cell r="I1191">
            <v>70001004</v>
          </cell>
          <cell r="J1191">
            <v>70001001</v>
          </cell>
          <cell r="K1191">
            <v>0</v>
          </cell>
          <cell r="L1191">
            <v>0</v>
          </cell>
          <cell r="M1191">
            <v>60</v>
          </cell>
          <cell r="N1191">
            <v>5</v>
          </cell>
          <cell r="O1191">
            <v>2</v>
          </cell>
          <cell r="P1191">
            <v>1</v>
          </cell>
          <cell r="Q1191">
            <v>8440805</v>
          </cell>
          <cell r="R1191">
            <v>27413</v>
          </cell>
          <cell r="S1191">
            <v>27413</v>
          </cell>
          <cell r="T1191">
            <v>3334</v>
          </cell>
          <cell r="U1191">
            <v>3334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3</v>
          </cell>
          <cell r="AE1191">
            <v>30</v>
          </cell>
          <cell r="AF1191">
            <v>7</v>
          </cell>
          <cell r="AG1191">
            <v>1</v>
          </cell>
          <cell r="AH1191">
            <v>17600</v>
          </cell>
          <cell r="AI1191">
            <v>0</v>
          </cell>
          <cell r="AJ1191">
            <v>3</v>
          </cell>
          <cell r="AK1191">
            <v>0</v>
          </cell>
          <cell r="AL1191">
            <v>0</v>
          </cell>
          <cell r="AM1191" t="str">
            <v>0</v>
          </cell>
          <cell r="AO1191">
            <v>0</v>
          </cell>
          <cell r="AP1191">
            <v>1</v>
          </cell>
          <cell r="AQ1191">
            <v>70000001</v>
          </cell>
          <cell r="AR1191" t="str">
            <v>77001201,77001203,77001204,77001206</v>
          </cell>
          <cell r="AT1191">
            <v>12</v>
          </cell>
          <cell r="AZ1191">
            <v>0.5</v>
          </cell>
          <cell r="BA1191">
            <v>0</v>
          </cell>
          <cell r="BB1191">
            <v>0</v>
          </cell>
        </row>
        <row r="1192">
          <cell r="C1192">
            <v>70010301</v>
          </cell>
          <cell r="D1192" t="str">
            <v>黑暗将军—库利亚</v>
          </cell>
          <cell r="E1192">
            <v>3</v>
          </cell>
          <cell r="F1192">
            <v>0</v>
          </cell>
          <cell r="G1192">
            <v>0</v>
          </cell>
          <cell r="H1192">
            <v>0</v>
          </cell>
          <cell r="I1192">
            <v>70001004</v>
          </cell>
          <cell r="J1192">
            <v>70001001</v>
          </cell>
          <cell r="K1192">
            <v>0</v>
          </cell>
          <cell r="L1192">
            <v>0</v>
          </cell>
          <cell r="M1192">
            <v>60</v>
          </cell>
          <cell r="N1192">
            <v>3</v>
          </cell>
          <cell r="O1192">
            <v>2</v>
          </cell>
          <cell r="P1192">
            <v>2</v>
          </cell>
          <cell r="Q1192">
            <v>9378672</v>
          </cell>
          <cell r="R1192">
            <v>30458</v>
          </cell>
          <cell r="S1192">
            <v>30458</v>
          </cell>
          <cell r="T1192">
            <v>3704</v>
          </cell>
          <cell r="U1192">
            <v>3704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7200</v>
          </cell>
          <cell r="AD1192">
            <v>3</v>
          </cell>
          <cell r="AE1192">
            <v>30</v>
          </cell>
          <cell r="AF1192">
            <v>7</v>
          </cell>
          <cell r="AG1192">
            <v>1</v>
          </cell>
          <cell r="AH1192">
            <v>15200</v>
          </cell>
          <cell r="AI1192">
            <v>1</v>
          </cell>
          <cell r="AJ1192">
            <v>3</v>
          </cell>
          <cell r="AK1192">
            <v>0</v>
          </cell>
          <cell r="AL1192">
            <v>0</v>
          </cell>
          <cell r="AM1192" t="str">
            <v>0</v>
          </cell>
          <cell r="AO1192">
            <v>0</v>
          </cell>
          <cell r="AP1192">
            <v>1</v>
          </cell>
          <cell r="AQ1192">
            <v>70000108</v>
          </cell>
          <cell r="AR1192" t="str">
            <v>77001301,77001302,77001303,77001307</v>
          </cell>
          <cell r="AT1192">
            <v>12</v>
          </cell>
          <cell r="AZ1192">
            <v>0.5</v>
          </cell>
          <cell r="BA1192">
            <v>0</v>
          </cell>
          <cell r="BB1192">
            <v>0</v>
          </cell>
        </row>
        <row r="1193">
          <cell r="C1193">
            <v>70010302</v>
          </cell>
          <cell r="D1193" t="str">
            <v>黑暗将军</v>
          </cell>
          <cell r="E1193">
            <v>1</v>
          </cell>
          <cell r="F1193">
            <v>0</v>
          </cell>
          <cell r="G1193">
            <v>0</v>
          </cell>
          <cell r="H1193">
            <v>0</v>
          </cell>
          <cell r="I1193">
            <v>70001004</v>
          </cell>
          <cell r="J1193">
            <v>70001001</v>
          </cell>
          <cell r="K1193">
            <v>0</v>
          </cell>
          <cell r="L1193">
            <v>0</v>
          </cell>
          <cell r="M1193">
            <v>60</v>
          </cell>
          <cell r="N1193">
            <v>3</v>
          </cell>
          <cell r="O1193">
            <v>2</v>
          </cell>
          <cell r="P1193">
            <v>2</v>
          </cell>
          <cell r="Q1193">
            <v>4000000</v>
          </cell>
          <cell r="R1193">
            <v>30458</v>
          </cell>
          <cell r="S1193">
            <v>30458</v>
          </cell>
          <cell r="T1193">
            <v>3704</v>
          </cell>
          <cell r="U1193">
            <v>3704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7200</v>
          </cell>
          <cell r="AD1193">
            <v>3</v>
          </cell>
          <cell r="AE1193">
            <v>30</v>
          </cell>
          <cell r="AF1193">
            <v>7</v>
          </cell>
          <cell r="AG1193">
            <v>1</v>
          </cell>
          <cell r="AH1193">
            <v>0</v>
          </cell>
          <cell r="AI1193">
            <v>0</v>
          </cell>
          <cell r="AJ1193">
            <v>3</v>
          </cell>
          <cell r="AK1193">
            <v>0</v>
          </cell>
          <cell r="AL1193">
            <v>0</v>
          </cell>
          <cell r="AM1193" t="str">
            <v>0</v>
          </cell>
          <cell r="AO1193">
            <v>0</v>
          </cell>
          <cell r="AP1193">
            <v>1</v>
          </cell>
          <cell r="AQ1193">
            <v>70000108</v>
          </cell>
          <cell r="AR1193" t="str">
            <v>77001302,77001303,77001307</v>
          </cell>
          <cell r="AT1193">
            <v>12</v>
          </cell>
          <cell r="AZ1193">
            <v>0.5</v>
          </cell>
          <cell r="BA1193">
            <v>0</v>
          </cell>
          <cell r="BB1193">
            <v>0</v>
          </cell>
        </row>
        <row r="1194">
          <cell r="C1194">
            <v>70010401</v>
          </cell>
          <cell r="D1194" t="str">
            <v>暗夜使者-库达</v>
          </cell>
          <cell r="E1194">
            <v>3</v>
          </cell>
          <cell r="F1194">
            <v>0</v>
          </cell>
          <cell r="G1194">
            <v>0</v>
          </cell>
          <cell r="H1194">
            <v>0</v>
          </cell>
          <cell r="I1194">
            <v>70001004</v>
          </cell>
          <cell r="J1194">
            <v>70001001</v>
          </cell>
          <cell r="K1194">
            <v>0</v>
          </cell>
          <cell r="L1194">
            <v>0</v>
          </cell>
          <cell r="M1194">
            <v>60</v>
          </cell>
          <cell r="N1194">
            <v>3</v>
          </cell>
          <cell r="O1194">
            <v>8</v>
          </cell>
          <cell r="P1194">
            <v>2</v>
          </cell>
          <cell r="Q1194">
            <v>10316539</v>
          </cell>
          <cell r="R1194">
            <v>33504</v>
          </cell>
          <cell r="S1194">
            <v>33504</v>
          </cell>
          <cell r="T1194">
            <v>4074</v>
          </cell>
          <cell r="U1194">
            <v>4074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5400</v>
          </cell>
          <cell r="AD1194">
            <v>3</v>
          </cell>
          <cell r="AE1194">
            <v>30</v>
          </cell>
          <cell r="AF1194">
            <v>7</v>
          </cell>
          <cell r="AG1194">
            <v>2</v>
          </cell>
          <cell r="AH1194">
            <v>24800</v>
          </cell>
          <cell r="AI1194">
            <v>1</v>
          </cell>
          <cell r="AJ1194">
            <v>3</v>
          </cell>
          <cell r="AK1194">
            <v>0</v>
          </cell>
          <cell r="AL1194">
            <v>0</v>
          </cell>
          <cell r="AM1194" t="str">
            <v>0</v>
          </cell>
          <cell r="AO1194">
            <v>0</v>
          </cell>
          <cell r="AP1194">
            <v>1</v>
          </cell>
          <cell r="AQ1194">
            <v>70000006</v>
          </cell>
          <cell r="AR1194" t="str">
            <v>77001401,77001404,77001405,77001406,77001407</v>
          </cell>
          <cell r="AT1194">
            <v>12</v>
          </cell>
          <cell r="AZ1194">
            <v>0.5</v>
          </cell>
          <cell r="BA1194">
            <v>0</v>
          </cell>
          <cell r="BB1194">
            <v>0</v>
          </cell>
        </row>
        <row r="1195">
          <cell r="C1195">
            <v>70010501</v>
          </cell>
          <cell r="D1195" t="str">
            <v>黑暗火卫-库瑞思</v>
          </cell>
          <cell r="E1195">
            <v>3</v>
          </cell>
          <cell r="F1195">
            <v>0</v>
          </cell>
          <cell r="G1195">
            <v>0</v>
          </cell>
          <cell r="H1195">
            <v>0</v>
          </cell>
          <cell r="I1195">
            <v>70001004</v>
          </cell>
          <cell r="J1195">
            <v>70001001</v>
          </cell>
          <cell r="K1195">
            <v>0</v>
          </cell>
          <cell r="L1195">
            <v>0</v>
          </cell>
          <cell r="M1195">
            <v>60</v>
          </cell>
          <cell r="N1195">
            <v>3</v>
          </cell>
          <cell r="O1195">
            <v>2</v>
          </cell>
          <cell r="P1195">
            <v>2</v>
          </cell>
          <cell r="Q1195">
            <v>11254406</v>
          </cell>
          <cell r="R1195">
            <v>36549</v>
          </cell>
          <cell r="S1195">
            <v>36549</v>
          </cell>
          <cell r="T1195">
            <v>4445</v>
          </cell>
          <cell r="U1195">
            <v>4445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10800</v>
          </cell>
          <cell r="AD1195">
            <v>3</v>
          </cell>
          <cell r="AE1195">
            <v>30</v>
          </cell>
          <cell r="AF1195">
            <v>7</v>
          </cell>
          <cell r="AG1195">
            <v>1</v>
          </cell>
          <cell r="AH1195">
            <v>23000</v>
          </cell>
          <cell r="AI1195">
            <v>1</v>
          </cell>
          <cell r="AJ1195">
            <v>3</v>
          </cell>
          <cell r="AK1195">
            <v>0</v>
          </cell>
          <cell r="AL1195">
            <v>0</v>
          </cell>
          <cell r="AM1195" t="str">
            <v>0</v>
          </cell>
          <cell r="AO1195">
            <v>0</v>
          </cell>
          <cell r="AP1195">
            <v>1</v>
          </cell>
          <cell r="AQ1195">
            <v>70000110</v>
          </cell>
          <cell r="AR1195" t="str">
            <v>77001501,77001502,77001503,77001506</v>
          </cell>
          <cell r="AT1195">
            <v>12</v>
          </cell>
          <cell r="AZ1195">
            <v>0.5</v>
          </cell>
          <cell r="BA1195">
            <v>0</v>
          </cell>
          <cell r="BB1195">
            <v>0</v>
          </cell>
        </row>
        <row r="1196">
          <cell r="C1196">
            <v>70010601</v>
          </cell>
          <cell r="D1196" t="str">
            <v>暗夜冰卫-库瑞克</v>
          </cell>
          <cell r="E1196">
            <v>3</v>
          </cell>
          <cell r="F1196">
            <v>0</v>
          </cell>
          <cell r="G1196">
            <v>0</v>
          </cell>
          <cell r="H1196">
            <v>0</v>
          </cell>
          <cell r="I1196">
            <v>70001004</v>
          </cell>
          <cell r="J1196">
            <v>70001001</v>
          </cell>
          <cell r="K1196">
            <v>0</v>
          </cell>
          <cell r="L1196">
            <v>0</v>
          </cell>
          <cell r="M1196">
            <v>60</v>
          </cell>
          <cell r="N1196">
            <v>6</v>
          </cell>
          <cell r="O1196">
            <v>2</v>
          </cell>
          <cell r="P1196">
            <v>1</v>
          </cell>
          <cell r="Q1196">
            <v>12192274</v>
          </cell>
          <cell r="R1196">
            <v>39596</v>
          </cell>
          <cell r="S1196">
            <v>39596</v>
          </cell>
          <cell r="T1196">
            <v>4815</v>
          </cell>
          <cell r="U1196">
            <v>4815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3</v>
          </cell>
          <cell r="AE1196">
            <v>30</v>
          </cell>
          <cell r="AF1196">
            <v>7</v>
          </cell>
          <cell r="AG1196">
            <v>1</v>
          </cell>
          <cell r="AH1196">
            <v>28600</v>
          </cell>
          <cell r="AI1196">
            <v>1</v>
          </cell>
          <cell r="AJ1196">
            <v>3</v>
          </cell>
          <cell r="AK1196">
            <v>0</v>
          </cell>
          <cell r="AL1196">
            <v>0</v>
          </cell>
          <cell r="AM1196" t="str">
            <v>0</v>
          </cell>
          <cell r="AO1196">
            <v>0</v>
          </cell>
          <cell r="AP1196">
            <v>1</v>
          </cell>
          <cell r="AQ1196">
            <v>70000001</v>
          </cell>
          <cell r="AR1196" t="str">
            <v>77001601,77001603,77001604,77001605,77001606</v>
          </cell>
          <cell r="AT1196">
            <v>12</v>
          </cell>
          <cell r="AZ1196">
            <v>0.5</v>
          </cell>
          <cell r="BA1196">
            <v>0</v>
          </cell>
          <cell r="BB1196">
            <v>0</v>
          </cell>
        </row>
        <row r="1197">
          <cell r="C1197">
            <v>70010701</v>
          </cell>
          <cell r="D1197" t="str">
            <v>暗夜武士-库爻</v>
          </cell>
          <cell r="E1197">
            <v>3</v>
          </cell>
          <cell r="F1197">
            <v>0</v>
          </cell>
          <cell r="G1197">
            <v>0</v>
          </cell>
          <cell r="H1197">
            <v>0</v>
          </cell>
          <cell r="I1197">
            <v>70001004</v>
          </cell>
          <cell r="J1197">
            <v>70001001</v>
          </cell>
          <cell r="K1197">
            <v>0</v>
          </cell>
          <cell r="L1197">
            <v>0</v>
          </cell>
          <cell r="M1197">
            <v>60</v>
          </cell>
          <cell r="N1197">
            <v>3</v>
          </cell>
          <cell r="O1197">
            <v>2</v>
          </cell>
          <cell r="P1197">
            <v>1</v>
          </cell>
          <cell r="Q1197">
            <v>13130141</v>
          </cell>
          <cell r="R1197">
            <v>42641</v>
          </cell>
          <cell r="S1197">
            <v>42641</v>
          </cell>
          <cell r="T1197">
            <v>5186</v>
          </cell>
          <cell r="U1197">
            <v>5186</v>
          </cell>
          <cell r="V1197">
            <v>0.05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5</v>
          </cell>
          <cell r="AE1197">
            <v>99</v>
          </cell>
          <cell r="AF1197">
            <v>5</v>
          </cell>
          <cell r="AG1197">
            <v>1</v>
          </cell>
          <cell r="AH1197">
            <v>0</v>
          </cell>
          <cell r="AI1197">
            <v>0</v>
          </cell>
          <cell r="AJ1197">
            <v>3</v>
          </cell>
          <cell r="AK1197">
            <v>0</v>
          </cell>
          <cell r="AL1197">
            <v>0</v>
          </cell>
          <cell r="AM1197">
            <v>0</v>
          </cell>
          <cell r="AO1197">
            <v>0</v>
          </cell>
          <cell r="AP1197">
            <v>1</v>
          </cell>
          <cell r="AQ1197">
            <v>70000001</v>
          </cell>
          <cell r="AR1197" t="str">
            <v>77001701,77001703,77001707,77001709</v>
          </cell>
          <cell r="AT1197">
            <v>12</v>
          </cell>
          <cell r="AZ1197">
            <v>0.5</v>
          </cell>
          <cell r="BA1197">
            <v>0</v>
          </cell>
          <cell r="BB1197">
            <v>0</v>
          </cell>
        </row>
        <row r="1198">
          <cell r="C1198">
            <v>70010702</v>
          </cell>
          <cell r="D1198" t="str">
            <v>封魔武士</v>
          </cell>
          <cell r="E1198">
            <v>1</v>
          </cell>
          <cell r="F1198">
            <v>0</v>
          </cell>
          <cell r="G1198">
            <v>0</v>
          </cell>
          <cell r="H1198">
            <v>0</v>
          </cell>
          <cell r="I1198">
            <v>70001004</v>
          </cell>
          <cell r="J1198">
            <v>70001001</v>
          </cell>
          <cell r="K1198">
            <v>0</v>
          </cell>
          <cell r="L1198">
            <v>0</v>
          </cell>
          <cell r="M1198">
            <v>60</v>
          </cell>
          <cell r="N1198">
            <v>3</v>
          </cell>
          <cell r="O1198">
            <v>2</v>
          </cell>
          <cell r="P1198">
            <v>1</v>
          </cell>
          <cell r="Q1198">
            <v>4000000</v>
          </cell>
          <cell r="R1198">
            <v>30458</v>
          </cell>
          <cell r="S1198">
            <v>30458</v>
          </cell>
          <cell r="T1198">
            <v>3704</v>
          </cell>
          <cell r="U1198">
            <v>3704</v>
          </cell>
          <cell r="V1198">
            <v>0.05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5</v>
          </cell>
          <cell r="AE1198">
            <v>99</v>
          </cell>
          <cell r="AF1198">
            <v>5</v>
          </cell>
          <cell r="AG1198">
            <v>1</v>
          </cell>
          <cell r="AH1198">
            <v>0</v>
          </cell>
          <cell r="AI1198">
            <v>0</v>
          </cell>
          <cell r="AJ1198">
            <v>3</v>
          </cell>
          <cell r="AK1198">
            <v>0</v>
          </cell>
          <cell r="AL1198">
            <v>0</v>
          </cell>
          <cell r="AM1198">
            <v>0</v>
          </cell>
          <cell r="AO1198">
            <v>0</v>
          </cell>
          <cell r="AP1198">
            <v>1</v>
          </cell>
          <cell r="AQ1198">
            <v>70000001</v>
          </cell>
          <cell r="AR1198" t="str">
            <v>77001701,77001703</v>
          </cell>
          <cell r="AT1198">
            <v>12</v>
          </cell>
          <cell r="AZ1198">
            <v>0.5</v>
          </cell>
          <cell r="BA1198">
            <v>0</v>
          </cell>
          <cell r="BB1198">
            <v>0</v>
          </cell>
        </row>
        <row r="1199">
          <cell r="C1199">
            <v>70010801</v>
          </cell>
          <cell r="D1199" t="str">
            <v>黑暗法师-库迪</v>
          </cell>
          <cell r="E1199">
            <v>3</v>
          </cell>
          <cell r="F1199">
            <v>0</v>
          </cell>
          <cell r="G1199">
            <v>0</v>
          </cell>
          <cell r="H1199">
            <v>0</v>
          </cell>
          <cell r="I1199">
            <v>70001004</v>
          </cell>
          <cell r="J1199">
            <v>70001001</v>
          </cell>
          <cell r="K1199">
            <v>0</v>
          </cell>
          <cell r="L1199">
            <v>0</v>
          </cell>
          <cell r="M1199">
            <v>60</v>
          </cell>
          <cell r="N1199">
            <v>3</v>
          </cell>
          <cell r="O1199">
            <v>8</v>
          </cell>
          <cell r="P1199">
            <v>2</v>
          </cell>
          <cell r="Q1199">
            <v>14068008</v>
          </cell>
          <cell r="R1199">
            <v>45687</v>
          </cell>
          <cell r="S1199">
            <v>45687</v>
          </cell>
          <cell r="T1199">
            <v>5556</v>
          </cell>
          <cell r="U1199">
            <v>5556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B1199">
            <v>0</v>
          </cell>
          <cell r="AC1199">
            <v>0</v>
          </cell>
          <cell r="AD1199">
            <v>3</v>
          </cell>
          <cell r="AE1199">
            <v>30</v>
          </cell>
          <cell r="AF1199">
            <v>7</v>
          </cell>
          <cell r="AG1199">
            <v>2</v>
          </cell>
          <cell r="AH1199">
            <v>28400</v>
          </cell>
          <cell r="AI1199">
            <v>1</v>
          </cell>
          <cell r="AJ1199">
            <v>3</v>
          </cell>
          <cell r="AK1199">
            <v>0</v>
          </cell>
          <cell r="AL1199">
            <v>0</v>
          </cell>
          <cell r="AM1199" t="str">
            <v>0</v>
          </cell>
          <cell r="AO1199">
            <v>0</v>
          </cell>
          <cell r="AP1199">
            <v>1</v>
          </cell>
          <cell r="AQ1199">
            <v>70000002</v>
          </cell>
          <cell r="AR1199" t="str">
            <v>77001801,77001803,77001804,77001806,77001809</v>
          </cell>
          <cell r="AT1199">
            <v>12</v>
          </cell>
          <cell r="AZ1199">
            <v>0.5</v>
          </cell>
          <cell r="BA1199">
            <v>0</v>
          </cell>
          <cell r="BB1199">
            <v>0</v>
          </cell>
        </row>
        <row r="1200">
          <cell r="C1200">
            <v>70010802</v>
          </cell>
          <cell r="D1200" t="str">
            <v>邪灵法师</v>
          </cell>
          <cell r="E1200">
            <v>1</v>
          </cell>
          <cell r="F1200">
            <v>0</v>
          </cell>
          <cell r="G1200">
            <v>0</v>
          </cell>
          <cell r="H1200">
            <v>0</v>
          </cell>
          <cell r="I1200">
            <v>70001004</v>
          </cell>
          <cell r="J1200">
            <v>70001001</v>
          </cell>
          <cell r="K1200">
            <v>0</v>
          </cell>
          <cell r="L1200">
            <v>0</v>
          </cell>
          <cell r="M1200">
            <v>60</v>
          </cell>
          <cell r="N1200">
            <v>3</v>
          </cell>
          <cell r="O1200">
            <v>2</v>
          </cell>
          <cell r="P1200">
            <v>2</v>
          </cell>
          <cell r="Q1200">
            <v>1000000</v>
          </cell>
          <cell r="R1200">
            <v>30458</v>
          </cell>
          <cell r="S1200">
            <v>30458</v>
          </cell>
          <cell r="T1200">
            <v>3704</v>
          </cell>
          <cell r="U1200">
            <v>3704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B1200">
            <v>0</v>
          </cell>
          <cell r="AC1200">
            <v>0</v>
          </cell>
          <cell r="AD1200">
            <v>3</v>
          </cell>
          <cell r="AE1200">
            <v>30</v>
          </cell>
          <cell r="AF1200">
            <v>7</v>
          </cell>
          <cell r="AG1200">
            <v>1</v>
          </cell>
          <cell r="AH1200">
            <v>0</v>
          </cell>
          <cell r="AI1200">
            <v>1</v>
          </cell>
          <cell r="AJ1200">
            <v>3</v>
          </cell>
          <cell r="AK1200">
            <v>0</v>
          </cell>
          <cell r="AL1200">
            <v>0</v>
          </cell>
          <cell r="AM1200" t="str">
            <v>0</v>
          </cell>
          <cell r="AO1200">
            <v>0</v>
          </cell>
          <cell r="AP1200">
            <v>1</v>
          </cell>
          <cell r="AQ1200">
            <v>70000101</v>
          </cell>
          <cell r="AR1200" t="str">
            <v>0</v>
          </cell>
          <cell r="AT1200">
            <v>8</v>
          </cell>
          <cell r="AX1200">
            <v>77001805</v>
          </cell>
          <cell r="AZ1200">
            <v>0.5</v>
          </cell>
          <cell r="BA1200">
            <v>0</v>
          </cell>
          <cell r="BB1200">
            <v>1</v>
          </cell>
        </row>
        <row r="1201">
          <cell r="C1201">
            <v>70010803</v>
          </cell>
          <cell r="D1201" t="str">
            <v>樊笼法师</v>
          </cell>
          <cell r="E1201">
            <v>1</v>
          </cell>
          <cell r="F1201">
            <v>0</v>
          </cell>
          <cell r="G1201">
            <v>0</v>
          </cell>
          <cell r="H1201">
            <v>0</v>
          </cell>
          <cell r="I1201">
            <v>70001004</v>
          </cell>
          <cell r="J1201">
            <v>70001001</v>
          </cell>
          <cell r="K1201">
            <v>0</v>
          </cell>
          <cell r="L1201">
            <v>0</v>
          </cell>
          <cell r="M1201">
            <v>60</v>
          </cell>
          <cell r="N1201">
            <v>3</v>
          </cell>
          <cell r="O1201">
            <v>2</v>
          </cell>
          <cell r="P1201">
            <v>2</v>
          </cell>
          <cell r="Q1201">
            <v>3000000</v>
          </cell>
          <cell r="R1201">
            <v>30458</v>
          </cell>
          <cell r="S1201">
            <v>30458</v>
          </cell>
          <cell r="T1201">
            <v>3704</v>
          </cell>
          <cell r="U1201">
            <v>3704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B1201">
            <v>0</v>
          </cell>
          <cell r="AC1201">
            <v>0</v>
          </cell>
          <cell r="AD1201">
            <v>3</v>
          </cell>
          <cell r="AE1201">
            <v>30</v>
          </cell>
          <cell r="AF1201">
            <v>7</v>
          </cell>
          <cell r="AG1201">
            <v>1</v>
          </cell>
          <cell r="AH1201">
            <v>0</v>
          </cell>
          <cell r="AI1201">
            <v>1</v>
          </cell>
          <cell r="AJ1201">
            <v>3</v>
          </cell>
          <cell r="AK1201">
            <v>0</v>
          </cell>
          <cell r="AL1201">
            <v>0</v>
          </cell>
          <cell r="AM1201" t="str">
            <v>0</v>
          </cell>
          <cell r="AO1201">
            <v>0</v>
          </cell>
          <cell r="AP1201">
            <v>1</v>
          </cell>
          <cell r="AQ1201">
            <v>70000101</v>
          </cell>
          <cell r="AR1201" t="str">
            <v>77001807</v>
          </cell>
          <cell r="AT1201">
            <v>8</v>
          </cell>
          <cell r="AZ1201">
            <v>0.5</v>
          </cell>
          <cell r="BA1201">
            <v>0</v>
          </cell>
          <cell r="BB1201">
            <v>1</v>
          </cell>
        </row>
        <row r="1202">
          <cell r="C1202">
            <v>70010901</v>
          </cell>
          <cell r="D1202" t="str">
            <v>暗夜忍者-库里</v>
          </cell>
          <cell r="E1202">
            <v>3</v>
          </cell>
          <cell r="F1202">
            <v>0</v>
          </cell>
          <cell r="G1202">
            <v>0</v>
          </cell>
          <cell r="H1202">
            <v>0</v>
          </cell>
          <cell r="I1202">
            <v>70001004</v>
          </cell>
          <cell r="J1202">
            <v>70001001</v>
          </cell>
          <cell r="K1202">
            <v>0</v>
          </cell>
          <cell r="L1202">
            <v>0</v>
          </cell>
          <cell r="M1202">
            <v>60</v>
          </cell>
          <cell r="N1202">
            <v>3</v>
          </cell>
          <cell r="O1202">
            <v>2</v>
          </cell>
          <cell r="P1202">
            <v>2</v>
          </cell>
          <cell r="Q1202">
            <v>15005875</v>
          </cell>
          <cell r="R1202">
            <v>48732</v>
          </cell>
          <cell r="S1202">
            <v>48732</v>
          </cell>
          <cell r="T1202">
            <v>5926</v>
          </cell>
          <cell r="U1202">
            <v>5926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3</v>
          </cell>
          <cell r="AE1202">
            <v>30</v>
          </cell>
          <cell r="AF1202">
            <v>7</v>
          </cell>
          <cell r="AG1202">
            <v>1</v>
          </cell>
          <cell r="AH1202">
            <v>23000</v>
          </cell>
          <cell r="AI1202">
            <v>1</v>
          </cell>
          <cell r="AJ1202">
            <v>3</v>
          </cell>
          <cell r="AK1202">
            <v>0</v>
          </cell>
          <cell r="AL1202">
            <v>0</v>
          </cell>
          <cell r="AM1202" t="str">
            <v>0</v>
          </cell>
          <cell r="AO1202">
            <v>0</v>
          </cell>
          <cell r="AP1202">
            <v>1</v>
          </cell>
          <cell r="AQ1202">
            <v>70000001</v>
          </cell>
          <cell r="AR1202" t="str">
            <v>77001901,77001905,77001906,77001907,77001910</v>
          </cell>
          <cell r="AT1202">
            <v>12</v>
          </cell>
          <cell r="AZ1202">
            <v>0.5</v>
          </cell>
          <cell r="BA1202">
            <v>0</v>
          </cell>
          <cell r="BB1202">
            <v>0</v>
          </cell>
        </row>
        <row r="1203">
          <cell r="C1203">
            <v>70010902</v>
          </cell>
          <cell r="D1203" t="str">
            <v>忍者</v>
          </cell>
          <cell r="E1203">
            <v>5</v>
          </cell>
          <cell r="F1203">
            <v>0</v>
          </cell>
          <cell r="G1203">
            <v>0</v>
          </cell>
          <cell r="H1203">
            <v>0</v>
          </cell>
          <cell r="I1203">
            <v>70001004</v>
          </cell>
          <cell r="J1203">
            <v>70001001</v>
          </cell>
          <cell r="K1203">
            <v>0</v>
          </cell>
          <cell r="L1203">
            <v>0</v>
          </cell>
          <cell r="M1203">
            <v>60</v>
          </cell>
          <cell r="N1203">
            <v>3</v>
          </cell>
          <cell r="O1203">
            <v>8</v>
          </cell>
          <cell r="P1203">
            <v>2</v>
          </cell>
          <cell r="Q1203">
            <v>100000</v>
          </cell>
          <cell r="R1203">
            <v>30458</v>
          </cell>
          <cell r="S1203">
            <v>30458</v>
          </cell>
          <cell r="T1203">
            <v>3704</v>
          </cell>
          <cell r="U1203">
            <v>3704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3</v>
          </cell>
          <cell r="AE1203">
            <v>30</v>
          </cell>
          <cell r="AF1203">
            <v>7</v>
          </cell>
          <cell r="AG1203">
            <v>1</v>
          </cell>
          <cell r="AH1203">
            <v>0</v>
          </cell>
          <cell r="AI1203">
            <v>1</v>
          </cell>
          <cell r="AJ1203">
            <v>3</v>
          </cell>
          <cell r="AK1203">
            <v>0</v>
          </cell>
          <cell r="AL1203">
            <v>0</v>
          </cell>
          <cell r="AM1203" t="str">
            <v>0</v>
          </cell>
          <cell r="AO1203">
            <v>0</v>
          </cell>
          <cell r="AP1203">
            <v>1</v>
          </cell>
          <cell r="AQ1203">
            <v>70000001</v>
          </cell>
          <cell r="AR1203" t="str">
            <v>77001903</v>
          </cell>
          <cell r="AT1203">
            <v>12</v>
          </cell>
          <cell r="AW1203">
            <v>2</v>
          </cell>
          <cell r="AZ1203">
            <v>0.5</v>
          </cell>
          <cell r="BA1203">
            <v>0</v>
          </cell>
          <cell r="BB1203">
            <v>0</v>
          </cell>
        </row>
        <row r="1204">
          <cell r="C1204">
            <v>70010903</v>
          </cell>
          <cell r="D1204" t="str">
            <v>暗夜忍者-库里</v>
          </cell>
          <cell r="E1204">
            <v>1</v>
          </cell>
          <cell r="F1204">
            <v>0</v>
          </cell>
          <cell r="G1204">
            <v>0</v>
          </cell>
          <cell r="H1204">
            <v>0</v>
          </cell>
          <cell r="I1204">
            <v>70001004</v>
          </cell>
          <cell r="J1204">
            <v>70001001</v>
          </cell>
          <cell r="K1204">
            <v>0</v>
          </cell>
          <cell r="L1204">
            <v>0</v>
          </cell>
          <cell r="M1204">
            <v>60</v>
          </cell>
          <cell r="N1204">
            <v>3</v>
          </cell>
          <cell r="O1204">
            <v>2</v>
          </cell>
          <cell r="P1204">
            <v>2</v>
          </cell>
          <cell r="Q1204">
            <v>8000000</v>
          </cell>
          <cell r="R1204">
            <v>30458</v>
          </cell>
          <cell r="S1204">
            <v>30458</v>
          </cell>
          <cell r="T1204">
            <v>3704</v>
          </cell>
          <cell r="U1204">
            <v>3704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3</v>
          </cell>
          <cell r="AE1204">
            <v>30</v>
          </cell>
          <cell r="AF1204">
            <v>7</v>
          </cell>
          <cell r="AG1204">
            <v>1</v>
          </cell>
          <cell r="AH1204">
            <v>0</v>
          </cell>
          <cell r="AI1204">
            <v>1</v>
          </cell>
          <cell r="AJ1204">
            <v>3</v>
          </cell>
          <cell r="AK1204">
            <v>0</v>
          </cell>
          <cell r="AL1204">
            <v>0</v>
          </cell>
          <cell r="AM1204" t="str">
            <v>0</v>
          </cell>
          <cell r="AO1204">
            <v>0</v>
          </cell>
          <cell r="AP1204">
            <v>1</v>
          </cell>
          <cell r="AQ1204">
            <v>70000001</v>
          </cell>
          <cell r="AR1204" t="str">
            <v>77001906,77001907,77001910</v>
          </cell>
          <cell r="AT1204">
            <v>12</v>
          </cell>
          <cell r="AW1204">
            <v>40</v>
          </cell>
          <cell r="AZ1204">
            <v>0.5</v>
          </cell>
          <cell r="BA1204">
            <v>0</v>
          </cell>
          <cell r="BB1204">
            <v>0</v>
          </cell>
        </row>
        <row r="1205">
          <cell r="C1205">
            <v>70011001</v>
          </cell>
          <cell r="D1205" t="str">
            <v>九幽玄女-库利安</v>
          </cell>
          <cell r="E1205">
            <v>3</v>
          </cell>
          <cell r="F1205">
            <v>0</v>
          </cell>
          <cell r="G1205">
            <v>0</v>
          </cell>
          <cell r="H1205">
            <v>0</v>
          </cell>
          <cell r="I1205">
            <v>70001004</v>
          </cell>
          <cell r="J1205">
            <v>70001001</v>
          </cell>
          <cell r="K1205">
            <v>0</v>
          </cell>
          <cell r="L1205">
            <v>0</v>
          </cell>
          <cell r="M1205">
            <v>65</v>
          </cell>
          <cell r="N1205">
            <v>5</v>
          </cell>
          <cell r="O1205">
            <v>2</v>
          </cell>
          <cell r="P1205">
            <v>1</v>
          </cell>
          <cell r="Q1205">
            <v>15943742</v>
          </cell>
          <cell r="R1205">
            <v>51779</v>
          </cell>
          <cell r="S1205">
            <v>51779</v>
          </cell>
          <cell r="T1205">
            <v>6297</v>
          </cell>
          <cell r="U1205">
            <v>6297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3</v>
          </cell>
          <cell r="AE1205">
            <v>30</v>
          </cell>
          <cell r="AF1205">
            <v>7</v>
          </cell>
          <cell r="AG1205">
            <v>1</v>
          </cell>
          <cell r="AH1205">
            <v>28600</v>
          </cell>
          <cell r="AI1205">
            <v>1</v>
          </cell>
          <cell r="AJ1205">
            <v>3</v>
          </cell>
          <cell r="AK1205">
            <v>0</v>
          </cell>
          <cell r="AL1205">
            <v>0</v>
          </cell>
          <cell r="AM1205" t="str">
            <v>0</v>
          </cell>
          <cell r="AO1205">
            <v>0</v>
          </cell>
          <cell r="AP1205">
            <v>1</v>
          </cell>
          <cell r="AQ1205">
            <v>70000001</v>
          </cell>
          <cell r="AR1205" t="str">
            <v>77002001,77002002,77002008,77002010,77002011,77002016</v>
          </cell>
          <cell r="AT1205">
            <v>12</v>
          </cell>
          <cell r="AZ1205">
            <v>0.5</v>
          </cell>
          <cell r="BA1205">
            <v>0</v>
          </cell>
          <cell r="BB1205">
            <v>0</v>
          </cell>
        </row>
        <row r="1206">
          <cell r="C1206">
            <v>70011002</v>
          </cell>
          <cell r="D1206" t="str">
            <v>黑暗石像</v>
          </cell>
          <cell r="E1206">
            <v>5</v>
          </cell>
          <cell r="F1206">
            <v>0</v>
          </cell>
          <cell r="G1206">
            <v>0</v>
          </cell>
          <cell r="H1206">
            <v>0</v>
          </cell>
          <cell r="I1206">
            <v>70001004</v>
          </cell>
          <cell r="J1206">
            <v>70001001</v>
          </cell>
          <cell r="K1206">
            <v>0</v>
          </cell>
          <cell r="L1206">
            <v>0</v>
          </cell>
          <cell r="M1206">
            <v>65</v>
          </cell>
          <cell r="N1206">
            <v>0</v>
          </cell>
          <cell r="O1206">
            <v>5</v>
          </cell>
          <cell r="P1206">
            <v>1</v>
          </cell>
          <cell r="Q1206">
            <v>100000</v>
          </cell>
          <cell r="R1206">
            <v>0</v>
          </cell>
          <cell r="S1206">
            <v>20305</v>
          </cell>
          <cell r="T1206">
            <v>3704</v>
          </cell>
          <cell r="U1206">
            <v>3704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3</v>
          </cell>
          <cell r="AE1206">
            <v>30</v>
          </cell>
          <cell r="AF1206">
            <v>7</v>
          </cell>
          <cell r="AG1206">
            <v>1</v>
          </cell>
          <cell r="AH1206">
            <v>28600</v>
          </cell>
          <cell r="AI1206">
            <v>1</v>
          </cell>
          <cell r="AJ1206">
            <v>3</v>
          </cell>
          <cell r="AK1206">
            <v>0</v>
          </cell>
          <cell r="AL1206">
            <v>0</v>
          </cell>
          <cell r="AM1206" t="str">
            <v>0</v>
          </cell>
          <cell r="AO1206">
            <v>0</v>
          </cell>
          <cell r="AP1206">
            <v>1</v>
          </cell>
          <cell r="AQ1206">
            <v>70000001</v>
          </cell>
          <cell r="AR1206" t="str">
            <v>77002004,77002005,77002006,77002007</v>
          </cell>
          <cell r="AT1206">
            <v>12</v>
          </cell>
          <cell r="AZ1206">
            <v>0.5</v>
          </cell>
          <cell r="BA1206">
            <v>0</v>
          </cell>
          <cell r="BB1206">
            <v>0</v>
          </cell>
        </row>
        <row r="1207">
          <cell r="C1207">
            <v>90002001</v>
          </cell>
          <cell r="D1207" t="str">
            <v>黑暗狼王-库獒</v>
          </cell>
          <cell r="E1207">
            <v>3</v>
          </cell>
          <cell r="F1207">
            <v>0</v>
          </cell>
          <cell r="G1207">
            <v>0</v>
          </cell>
          <cell r="H1207">
            <v>0</v>
          </cell>
          <cell r="I1207">
            <v>70001004</v>
          </cell>
          <cell r="J1207">
            <v>70001001</v>
          </cell>
          <cell r="K1207">
            <v>0</v>
          </cell>
          <cell r="L1207">
            <v>0</v>
          </cell>
          <cell r="M1207">
            <v>60</v>
          </cell>
          <cell r="N1207">
            <v>5</v>
          </cell>
          <cell r="O1207">
            <v>2</v>
          </cell>
          <cell r="P1207">
            <v>2</v>
          </cell>
          <cell r="Q1207">
            <v>2000000</v>
          </cell>
          <cell r="R1207">
            <v>4100</v>
          </cell>
          <cell r="S1207">
            <v>4100</v>
          </cell>
          <cell r="T1207">
            <v>975</v>
          </cell>
          <cell r="U1207">
            <v>975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3600</v>
          </cell>
          <cell r="AD1207">
            <v>3</v>
          </cell>
          <cell r="AE1207">
            <v>30</v>
          </cell>
          <cell r="AF1207">
            <v>7</v>
          </cell>
          <cell r="AG1207">
            <v>1</v>
          </cell>
          <cell r="AH1207">
            <v>12800</v>
          </cell>
          <cell r="AI1207">
            <v>0</v>
          </cell>
          <cell r="AJ1207">
            <v>3</v>
          </cell>
          <cell r="AK1207">
            <v>0</v>
          </cell>
          <cell r="AL1207">
            <v>0</v>
          </cell>
          <cell r="AM1207" t="str">
            <v>0</v>
          </cell>
          <cell r="AO1207">
            <v>0</v>
          </cell>
          <cell r="AP1207">
            <v>1</v>
          </cell>
          <cell r="AQ1207">
            <v>70000105</v>
          </cell>
          <cell r="AR1207" t="str">
            <v>62006101,62006102,62006103,62006105</v>
          </cell>
          <cell r="AT1207">
            <v>12</v>
          </cell>
          <cell r="AZ1207">
            <v>0.5</v>
          </cell>
          <cell r="BA1207">
            <v>0</v>
          </cell>
          <cell r="BB1207">
            <v>0</v>
          </cell>
        </row>
        <row r="1208">
          <cell r="C1208">
            <v>90002002</v>
          </cell>
          <cell r="D1208" t="str">
            <v>黑暗狼王-库獒</v>
          </cell>
          <cell r="E1208">
            <v>3</v>
          </cell>
          <cell r="F1208">
            <v>0</v>
          </cell>
          <cell r="G1208">
            <v>0</v>
          </cell>
          <cell r="H1208">
            <v>0</v>
          </cell>
          <cell r="I1208">
            <v>70001004</v>
          </cell>
          <cell r="J1208">
            <v>70001001</v>
          </cell>
          <cell r="K1208">
            <v>0</v>
          </cell>
          <cell r="L1208">
            <v>0</v>
          </cell>
          <cell r="M1208">
            <v>60</v>
          </cell>
          <cell r="N1208">
            <v>5</v>
          </cell>
          <cell r="O1208">
            <v>2</v>
          </cell>
          <cell r="P1208">
            <v>2</v>
          </cell>
          <cell r="Q1208">
            <v>2000000</v>
          </cell>
          <cell r="R1208">
            <v>4100</v>
          </cell>
          <cell r="S1208">
            <v>4100</v>
          </cell>
          <cell r="T1208">
            <v>975</v>
          </cell>
          <cell r="U1208">
            <v>975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3600</v>
          </cell>
          <cell r="AD1208">
            <v>3</v>
          </cell>
          <cell r="AE1208">
            <v>30</v>
          </cell>
          <cell r="AF1208">
            <v>7</v>
          </cell>
          <cell r="AG1208">
            <v>1</v>
          </cell>
          <cell r="AH1208">
            <v>12800</v>
          </cell>
          <cell r="AI1208">
            <v>0</v>
          </cell>
          <cell r="AJ1208">
            <v>3</v>
          </cell>
          <cell r="AK1208">
            <v>0</v>
          </cell>
          <cell r="AL1208">
            <v>0</v>
          </cell>
          <cell r="AM1208" t="str">
            <v>0</v>
          </cell>
          <cell r="AO1208">
            <v>0</v>
          </cell>
          <cell r="AP1208">
            <v>1</v>
          </cell>
          <cell r="AQ1208">
            <v>70000105</v>
          </cell>
          <cell r="AR1208" t="str">
            <v>62006201,62006202,62006203,62006204</v>
          </cell>
          <cell r="AT1208">
            <v>12</v>
          </cell>
          <cell r="AZ1208">
            <v>0.5</v>
          </cell>
          <cell r="BA1208">
            <v>0</v>
          </cell>
          <cell r="BB1208">
            <v>0</v>
          </cell>
        </row>
        <row r="1209">
          <cell r="C1209">
            <v>90002003</v>
          </cell>
          <cell r="D1209" t="str">
            <v>黑暗狼王-库獒</v>
          </cell>
          <cell r="E1209">
            <v>3</v>
          </cell>
          <cell r="F1209">
            <v>0</v>
          </cell>
          <cell r="G1209">
            <v>0</v>
          </cell>
          <cell r="H1209">
            <v>0</v>
          </cell>
          <cell r="I1209">
            <v>70001004</v>
          </cell>
          <cell r="J1209">
            <v>70001001</v>
          </cell>
          <cell r="K1209">
            <v>0</v>
          </cell>
          <cell r="L1209">
            <v>0</v>
          </cell>
          <cell r="M1209">
            <v>60</v>
          </cell>
          <cell r="N1209">
            <v>5</v>
          </cell>
          <cell r="O1209">
            <v>2</v>
          </cell>
          <cell r="P1209">
            <v>2</v>
          </cell>
          <cell r="Q1209">
            <v>2000000</v>
          </cell>
          <cell r="R1209">
            <v>4100</v>
          </cell>
          <cell r="S1209">
            <v>4100</v>
          </cell>
          <cell r="T1209">
            <v>975</v>
          </cell>
          <cell r="U1209">
            <v>975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3600</v>
          </cell>
          <cell r="AD1209">
            <v>3</v>
          </cell>
          <cell r="AE1209">
            <v>30</v>
          </cell>
          <cell r="AF1209">
            <v>7</v>
          </cell>
          <cell r="AG1209">
            <v>1</v>
          </cell>
          <cell r="AH1209">
            <v>12800</v>
          </cell>
          <cell r="AI1209">
            <v>0</v>
          </cell>
          <cell r="AJ1209">
            <v>3</v>
          </cell>
          <cell r="AK1209">
            <v>0</v>
          </cell>
          <cell r="AL1209">
            <v>0</v>
          </cell>
          <cell r="AM1209" t="str">
            <v>0</v>
          </cell>
          <cell r="AO1209">
            <v>0</v>
          </cell>
          <cell r="AP1209">
            <v>1</v>
          </cell>
          <cell r="AQ1209">
            <v>70000105</v>
          </cell>
          <cell r="AR1209" t="str">
            <v>62006301,62006302,62006304,62006305</v>
          </cell>
          <cell r="AT1209">
            <v>12</v>
          </cell>
          <cell r="AZ1209">
            <v>0.5</v>
          </cell>
          <cell r="BA1209">
            <v>0</v>
          </cell>
          <cell r="BB120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C7AC-5469-4982-80BD-B736504A061A}">
  <dimension ref="B1:W70"/>
  <sheetViews>
    <sheetView workbookViewId="0">
      <selection sqref="A1:XFD1048576"/>
    </sheetView>
  </sheetViews>
  <sheetFormatPr defaultColWidth="9" defaultRowHeight="16.5" x14ac:dyDescent="0.3"/>
  <cols>
    <col min="1" max="2" width="9" style="4"/>
    <col min="3" max="3" width="10.25" style="4" customWidth="1"/>
    <col min="4" max="15" width="9" style="4"/>
    <col min="16" max="16" width="11.25" style="4" customWidth="1"/>
    <col min="17" max="16384" width="9" style="4"/>
  </cols>
  <sheetData>
    <row r="1" spans="2:23" ht="20.100000000000001" customHeight="1" x14ac:dyDescent="0.3"/>
    <row r="2" spans="2:23" ht="20.100000000000001" customHeight="1" x14ac:dyDescent="0.3">
      <c r="J2" s="5" t="s">
        <v>62</v>
      </c>
    </row>
    <row r="3" spans="2:23" ht="20.100000000000001" customHeight="1" x14ac:dyDescent="0.35">
      <c r="B3" s="6"/>
      <c r="C3" s="7" t="s">
        <v>63</v>
      </c>
      <c r="D3" s="7" t="s">
        <v>64</v>
      </c>
      <c r="E3" s="7" t="s">
        <v>65</v>
      </c>
      <c r="F3" s="7" t="s">
        <v>66</v>
      </c>
      <c r="G3" s="7" t="s">
        <v>67</v>
      </c>
      <c r="H3" s="6"/>
      <c r="I3" s="6"/>
      <c r="J3" s="7"/>
      <c r="K3" s="7" t="s">
        <v>68</v>
      </c>
      <c r="L3" s="7" t="s">
        <v>69</v>
      </c>
      <c r="M3" s="7" t="s">
        <v>70</v>
      </c>
      <c r="N3" s="7" t="s">
        <v>71</v>
      </c>
      <c r="O3" s="7" t="s">
        <v>72</v>
      </c>
      <c r="P3" s="6"/>
      <c r="Q3" s="6"/>
      <c r="R3" s="7" t="s">
        <v>73</v>
      </c>
      <c r="S3" s="7" t="s">
        <v>68</v>
      </c>
      <c r="T3" s="7" t="s">
        <v>69</v>
      </c>
      <c r="U3" s="7" t="s">
        <v>65</v>
      </c>
      <c r="V3" s="7" t="s">
        <v>64</v>
      </c>
      <c r="W3" s="7" t="s">
        <v>74</v>
      </c>
    </row>
    <row r="4" spans="2:23" ht="20.100000000000001" customHeight="1" x14ac:dyDescent="0.35">
      <c r="B4" s="7"/>
      <c r="C4" s="7"/>
      <c r="D4" s="7">
        <f>(E4-F4)*D7</f>
        <v>1050</v>
      </c>
      <c r="E4" s="7">
        <v>100</v>
      </c>
      <c r="F4" s="7">
        <v>30</v>
      </c>
      <c r="G4" s="7">
        <v>30</v>
      </c>
      <c r="H4" s="6"/>
      <c r="I4" s="6"/>
      <c r="J4" s="7" t="s">
        <v>63</v>
      </c>
      <c r="K4" s="7">
        <v>5</v>
      </c>
      <c r="L4" s="7">
        <v>5</v>
      </c>
      <c r="M4" s="7">
        <f>L4*$D$4</f>
        <v>5250</v>
      </c>
      <c r="N4" s="7">
        <f>K4*$E$4</f>
        <v>500</v>
      </c>
      <c r="O4" s="7">
        <f>G4*K4</f>
        <v>150</v>
      </c>
      <c r="P4" s="6"/>
      <c r="Q4" s="6"/>
      <c r="R4" s="7" t="s">
        <v>75</v>
      </c>
      <c r="S4" s="7">
        <v>1</v>
      </c>
      <c r="T4" s="7">
        <v>1</v>
      </c>
      <c r="U4" s="7">
        <v>500</v>
      </c>
      <c r="V4" s="7">
        <v>5000</v>
      </c>
      <c r="W4" s="7">
        <v>200</v>
      </c>
    </row>
    <row r="5" spans="2:23" ht="20.100000000000001" customHeight="1" x14ac:dyDescent="0.35">
      <c r="B5" s="6"/>
      <c r="C5" s="7"/>
      <c r="D5" s="7"/>
      <c r="E5" s="7"/>
      <c r="F5" s="7"/>
      <c r="G5" s="7"/>
      <c r="H5" s="6"/>
      <c r="I5" s="6"/>
      <c r="J5" s="7" t="s">
        <v>76</v>
      </c>
      <c r="K5" s="7">
        <v>10</v>
      </c>
      <c r="L5" s="7">
        <v>20</v>
      </c>
      <c r="M5" s="7">
        <f>L5*$D$4</f>
        <v>21000</v>
      </c>
      <c r="N5" s="7">
        <f t="shared" ref="N5:N7" si="0">K5*$E$4</f>
        <v>1000</v>
      </c>
      <c r="O5" s="7">
        <f>G4*K5</f>
        <v>300</v>
      </c>
      <c r="P5" s="6"/>
      <c r="Q5" s="6"/>
      <c r="R5" s="7" t="s">
        <v>63</v>
      </c>
      <c r="S5" s="7">
        <v>2.5</v>
      </c>
      <c r="T5" s="7">
        <v>2.5</v>
      </c>
      <c r="U5" s="7">
        <f>U4*S5</f>
        <v>1250</v>
      </c>
      <c r="V5" s="7">
        <f>V4*T5</f>
        <v>12500</v>
      </c>
      <c r="W5" s="7">
        <f>W4*S5</f>
        <v>500</v>
      </c>
    </row>
    <row r="6" spans="2:23" ht="20.100000000000001" customHeight="1" x14ac:dyDescent="0.35">
      <c r="B6" s="6"/>
      <c r="C6" s="6"/>
      <c r="D6" s="6"/>
      <c r="E6" s="7" t="s">
        <v>77</v>
      </c>
      <c r="F6" s="7" t="s">
        <v>78</v>
      </c>
      <c r="G6" s="7"/>
      <c r="H6" s="6"/>
      <c r="I6" s="6"/>
      <c r="J6" s="7" t="s">
        <v>79</v>
      </c>
      <c r="K6" s="7">
        <v>35</v>
      </c>
      <c r="L6" s="7">
        <v>25</v>
      </c>
      <c r="M6" s="7">
        <f>L6*$D$4</f>
        <v>26250</v>
      </c>
      <c r="N6" s="7">
        <f t="shared" si="0"/>
        <v>3500</v>
      </c>
      <c r="O6" s="7">
        <f>$G$4*K6</f>
        <v>1050</v>
      </c>
      <c r="P6" s="6"/>
      <c r="Q6" s="6"/>
      <c r="R6" s="7" t="s">
        <v>80</v>
      </c>
      <c r="S6" s="7">
        <v>7</v>
      </c>
      <c r="T6" s="7">
        <v>7</v>
      </c>
      <c r="U6" s="7">
        <f>S6*U4</f>
        <v>3500</v>
      </c>
      <c r="V6" s="7">
        <f>T6*V4</f>
        <v>35000</v>
      </c>
      <c r="W6" s="7">
        <f>S6*W4</f>
        <v>1400</v>
      </c>
    </row>
    <row r="7" spans="2:23" ht="20.100000000000001" customHeight="1" x14ac:dyDescent="0.35">
      <c r="B7" s="6"/>
      <c r="C7" s="7" t="s">
        <v>81</v>
      </c>
      <c r="D7" s="7">
        <v>15</v>
      </c>
      <c r="E7" s="7">
        <v>7.5</v>
      </c>
      <c r="F7" s="7">
        <v>7.5</v>
      </c>
      <c r="G7" s="6"/>
      <c r="H7" s="6"/>
      <c r="I7" s="6"/>
      <c r="J7" s="7" t="s">
        <v>82</v>
      </c>
      <c r="K7" s="7">
        <v>10</v>
      </c>
      <c r="L7" s="7">
        <v>10</v>
      </c>
      <c r="M7" s="7">
        <f>L7*$D$4</f>
        <v>10500</v>
      </c>
      <c r="N7" s="7">
        <f t="shared" si="0"/>
        <v>1000</v>
      </c>
      <c r="O7" s="7">
        <f>$G$4*K7</f>
        <v>300</v>
      </c>
      <c r="P7" s="6"/>
      <c r="Q7" s="6"/>
      <c r="R7" s="6"/>
      <c r="S7" s="6"/>
      <c r="T7" s="6"/>
      <c r="U7" s="6"/>
      <c r="V7" s="6"/>
      <c r="W7" s="6"/>
    </row>
    <row r="8" spans="2:23" ht="20.100000000000001" customHeight="1" x14ac:dyDescent="0.3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7">
        <f>U6+U5</f>
        <v>4750</v>
      </c>
      <c r="V8" s="7">
        <f t="shared" ref="V8:W8" si="1">V6+V5</f>
        <v>47500</v>
      </c>
      <c r="W8" s="7">
        <f t="shared" si="1"/>
        <v>1900</v>
      </c>
    </row>
    <row r="9" spans="2:23" ht="20.100000000000001" customHeight="1" x14ac:dyDescent="0.35">
      <c r="B9" s="6"/>
      <c r="C9" s="6"/>
      <c r="D9" s="6"/>
      <c r="E9" s="6"/>
      <c r="F9" s="6"/>
      <c r="G9" s="6"/>
      <c r="H9" s="6"/>
      <c r="I9" s="6"/>
      <c r="P9" s="7" t="s">
        <v>83</v>
      </c>
      <c r="Q9" s="6"/>
      <c r="R9" s="6"/>
      <c r="S9" s="6"/>
      <c r="T9" s="6"/>
      <c r="U9" s="6"/>
      <c r="V9" s="6"/>
      <c r="W9" s="6"/>
    </row>
    <row r="10" spans="2:23" ht="20.100000000000001" customHeight="1" x14ac:dyDescent="0.35">
      <c r="B10" s="8"/>
      <c r="C10" s="8"/>
      <c r="D10" s="8"/>
      <c r="E10" s="8"/>
      <c r="F10" s="8"/>
      <c r="G10" s="7"/>
      <c r="H10" s="6"/>
      <c r="I10" s="6"/>
      <c r="J10" s="7" t="s">
        <v>84</v>
      </c>
      <c r="K10" s="7">
        <f t="shared" ref="K10:M10" si="2">SUM(K$4:K$7)</f>
        <v>60</v>
      </c>
      <c r="L10" s="7">
        <f t="shared" si="2"/>
        <v>60</v>
      </c>
      <c r="M10" s="7">
        <f t="shared" si="2"/>
        <v>63000</v>
      </c>
      <c r="N10" s="7">
        <f t="shared" ref="N10:O10" si="3">SUM(N$4:N$7)</f>
        <v>6000</v>
      </c>
      <c r="O10" s="7">
        <f t="shared" si="3"/>
        <v>1800</v>
      </c>
      <c r="P10" s="7">
        <f>M10/(N10-O10)</f>
        <v>15</v>
      </c>
      <c r="Q10" s="6"/>
      <c r="R10" s="6"/>
      <c r="S10" s="6"/>
      <c r="T10" s="6"/>
      <c r="U10" s="6"/>
      <c r="V10" s="6"/>
      <c r="W10" s="6"/>
    </row>
    <row r="11" spans="2:23" ht="20.100000000000001" customHeight="1" x14ac:dyDescent="0.35">
      <c r="B11" s="8"/>
      <c r="C11" s="7"/>
      <c r="D11" s="8"/>
      <c r="E11" s="8"/>
      <c r="F11" s="8"/>
      <c r="G11" s="8"/>
      <c r="H11" s="7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2:23" ht="20.100000000000001" customHeight="1" x14ac:dyDescent="0.3"/>
    <row r="13" spans="2:23" ht="20.100000000000001" customHeight="1" x14ac:dyDescent="0.3"/>
    <row r="14" spans="2:23" ht="20.100000000000001" customHeight="1" x14ac:dyDescent="0.3">
      <c r="J14" s="5" t="s">
        <v>73</v>
      </c>
    </row>
    <row r="15" spans="2:23" ht="20.100000000000001" customHeight="1" x14ac:dyDescent="0.3">
      <c r="J15" s="7"/>
      <c r="K15" s="7" t="s">
        <v>68</v>
      </c>
      <c r="L15" s="7" t="s">
        <v>69</v>
      </c>
      <c r="M15" s="7" t="s">
        <v>70</v>
      </c>
      <c r="N15" s="7" t="s">
        <v>71</v>
      </c>
      <c r="O15" s="7" t="s">
        <v>72</v>
      </c>
    </row>
    <row r="16" spans="2:23" ht="20.100000000000001" customHeight="1" x14ac:dyDescent="0.3">
      <c r="J16" s="7" t="s">
        <v>63</v>
      </c>
      <c r="K16" s="7">
        <v>20</v>
      </c>
      <c r="L16" s="7">
        <v>10</v>
      </c>
      <c r="M16" s="7">
        <f>L16*$D$4</f>
        <v>10500</v>
      </c>
      <c r="N16" s="7">
        <f>K16*$E$4</f>
        <v>2000</v>
      </c>
      <c r="O16" s="7">
        <f>L16*$F$4</f>
        <v>300</v>
      </c>
    </row>
    <row r="17" spans="10:15" ht="20.100000000000001" customHeight="1" x14ac:dyDescent="0.3">
      <c r="J17" s="7" t="s">
        <v>85</v>
      </c>
      <c r="K17" s="9">
        <v>10</v>
      </c>
      <c r="L17" s="9">
        <v>10</v>
      </c>
      <c r="M17" s="7">
        <f t="shared" ref="M17:M18" si="4">L17*$D$4</f>
        <v>10500</v>
      </c>
      <c r="N17" s="7">
        <f t="shared" ref="N17:N18" si="5">K17*$E$4</f>
        <v>1000</v>
      </c>
      <c r="O17" s="7">
        <f t="shared" ref="O17:O18" si="6">L17*$F$4</f>
        <v>300</v>
      </c>
    </row>
    <row r="18" spans="10:15" ht="20.100000000000001" customHeight="1" x14ac:dyDescent="0.3">
      <c r="J18" s="7" t="s">
        <v>86</v>
      </c>
      <c r="K18" s="9">
        <v>15</v>
      </c>
      <c r="L18" s="9">
        <v>15</v>
      </c>
      <c r="M18" s="7">
        <f t="shared" si="4"/>
        <v>15750</v>
      </c>
      <c r="N18" s="7">
        <f t="shared" si="5"/>
        <v>1500</v>
      </c>
      <c r="O18" s="7">
        <f t="shared" si="6"/>
        <v>450</v>
      </c>
    </row>
    <row r="19" spans="10:15" ht="20.100000000000001" customHeight="1" x14ac:dyDescent="0.3"/>
    <row r="20" spans="10:15" ht="20.100000000000001" customHeight="1" x14ac:dyDescent="0.3"/>
    <row r="21" spans="10:15" ht="20.100000000000001" customHeight="1" x14ac:dyDescent="0.3">
      <c r="J21" s="7" t="s">
        <v>84</v>
      </c>
      <c r="K21" s="7">
        <f t="shared" ref="K21:O21" si="7">SUM(K$4:K$7)</f>
        <v>60</v>
      </c>
      <c r="L21" s="7">
        <f t="shared" si="7"/>
        <v>60</v>
      </c>
      <c r="M21" s="7">
        <f t="shared" si="7"/>
        <v>63000</v>
      </c>
      <c r="N21" s="7">
        <f t="shared" si="7"/>
        <v>6000</v>
      </c>
      <c r="O21" s="7">
        <f t="shared" si="7"/>
        <v>1800</v>
      </c>
    </row>
    <row r="22" spans="10:15" ht="20.100000000000001" customHeight="1" x14ac:dyDescent="0.3"/>
    <row r="23" spans="10:15" ht="20.100000000000001" customHeight="1" x14ac:dyDescent="0.3"/>
    <row r="24" spans="10:15" ht="20.100000000000001" customHeight="1" x14ac:dyDescent="0.3"/>
    <row r="25" spans="10:15" ht="20.100000000000001" customHeight="1" x14ac:dyDescent="0.3"/>
    <row r="26" spans="10:15" ht="20.100000000000001" customHeight="1" x14ac:dyDescent="0.3"/>
    <row r="27" spans="10:15" ht="20.100000000000001" customHeight="1" x14ac:dyDescent="0.3"/>
    <row r="28" spans="10:15" ht="20.100000000000001" customHeight="1" x14ac:dyDescent="0.3"/>
    <row r="29" spans="10:15" ht="20.100000000000001" customHeight="1" x14ac:dyDescent="0.3"/>
    <row r="30" spans="10:15" ht="20.100000000000001" customHeight="1" x14ac:dyDescent="0.3"/>
    <row r="31" spans="10:15" ht="20.100000000000001" customHeight="1" x14ac:dyDescent="0.3"/>
    <row r="32" spans="10:15" ht="20.100000000000001" customHeight="1" x14ac:dyDescent="0.3"/>
    <row r="33" s="4" customFormat="1" ht="20.100000000000001" customHeight="1" x14ac:dyDescent="0.3"/>
    <row r="34" s="4" customFormat="1" ht="20.100000000000001" customHeight="1" x14ac:dyDescent="0.3"/>
    <row r="35" s="4" customFormat="1" ht="20.100000000000001" customHeight="1" x14ac:dyDescent="0.3"/>
    <row r="36" s="4" customFormat="1" ht="20.100000000000001" customHeight="1" x14ac:dyDescent="0.3"/>
    <row r="37" s="4" customFormat="1" ht="20.100000000000001" customHeight="1" x14ac:dyDescent="0.3"/>
    <row r="38" s="4" customFormat="1" ht="20.100000000000001" customHeight="1" x14ac:dyDescent="0.3"/>
    <row r="39" s="4" customFormat="1" ht="20.100000000000001" customHeight="1" x14ac:dyDescent="0.3"/>
    <row r="40" s="4" customFormat="1" ht="20.100000000000001" customHeight="1" x14ac:dyDescent="0.3"/>
    <row r="41" s="4" customFormat="1" ht="20.100000000000001" customHeight="1" x14ac:dyDescent="0.3"/>
    <row r="42" s="4" customFormat="1" ht="20.100000000000001" customHeight="1" x14ac:dyDescent="0.3"/>
    <row r="43" s="4" customFormat="1" ht="20.100000000000001" customHeight="1" x14ac:dyDescent="0.3"/>
    <row r="44" s="4" customFormat="1" ht="20.100000000000001" customHeight="1" x14ac:dyDescent="0.3"/>
    <row r="45" s="4" customFormat="1" ht="20.100000000000001" customHeight="1" x14ac:dyDescent="0.3"/>
    <row r="46" s="4" customFormat="1" ht="20.100000000000001" customHeight="1" x14ac:dyDescent="0.3"/>
    <row r="47" s="4" customFormat="1" ht="20.100000000000001" customHeight="1" x14ac:dyDescent="0.3"/>
    <row r="48" s="4" customFormat="1" ht="20.100000000000001" customHeight="1" x14ac:dyDescent="0.3"/>
    <row r="49" s="4" customFormat="1" ht="20.100000000000001" customHeight="1" x14ac:dyDescent="0.3"/>
    <row r="50" s="4" customFormat="1" ht="20.100000000000001" customHeight="1" x14ac:dyDescent="0.3"/>
    <row r="51" s="4" customFormat="1" ht="20.100000000000001" customHeight="1" x14ac:dyDescent="0.3"/>
    <row r="52" s="4" customFormat="1" ht="20.100000000000001" customHeight="1" x14ac:dyDescent="0.3"/>
    <row r="53" s="4" customFormat="1" ht="20.100000000000001" customHeight="1" x14ac:dyDescent="0.3"/>
    <row r="54" s="4" customFormat="1" ht="20.100000000000001" customHeight="1" x14ac:dyDescent="0.3"/>
    <row r="55" s="4" customFormat="1" ht="20.100000000000001" customHeight="1" x14ac:dyDescent="0.3"/>
    <row r="56" s="4" customFormat="1" ht="20.100000000000001" customHeight="1" x14ac:dyDescent="0.3"/>
    <row r="57" s="4" customFormat="1" ht="20.100000000000001" customHeight="1" x14ac:dyDescent="0.3"/>
    <row r="58" s="4" customFormat="1" ht="20.100000000000001" customHeight="1" x14ac:dyDescent="0.3"/>
    <row r="59" s="4" customFormat="1" ht="20.100000000000001" customHeight="1" x14ac:dyDescent="0.3"/>
    <row r="60" s="4" customFormat="1" ht="20.100000000000001" customHeight="1" x14ac:dyDescent="0.3"/>
    <row r="61" s="4" customFormat="1" ht="20.100000000000001" customHeight="1" x14ac:dyDescent="0.3"/>
    <row r="62" s="4" customFormat="1" ht="20.100000000000001" customHeight="1" x14ac:dyDescent="0.3"/>
    <row r="63" s="4" customFormat="1" ht="20.100000000000001" customHeight="1" x14ac:dyDescent="0.3"/>
    <row r="64" s="4" customFormat="1" ht="20.100000000000001" customHeight="1" x14ac:dyDescent="0.3"/>
    <row r="65" s="4" customFormat="1" ht="20.100000000000001" customHeight="1" x14ac:dyDescent="0.3"/>
    <row r="66" s="4" customFormat="1" ht="20.100000000000001" customHeight="1" x14ac:dyDescent="0.3"/>
    <row r="67" s="4" customFormat="1" ht="20.100000000000001" customHeight="1" x14ac:dyDescent="0.3"/>
    <row r="68" s="4" customFormat="1" ht="20.100000000000001" customHeight="1" x14ac:dyDescent="0.3"/>
    <row r="69" s="4" customFormat="1" ht="20.100000000000001" customHeight="1" x14ac:dyDescent="0.3"/>
    <row r="70" s="4" customFormat="1" ht="20.100000000000001" customHeight="1" x14ac:dyDescent="0.3"/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2F76-9569-4695-B09F-E14F58604767}">
  <dimension ref="A1:I144"/>
  <sheetViews>
    <sheetView workbookViewId="0">
      <selection activeCell="K16" sqref="K16"/>
    </sheetView>
  </sheetViews>
  <sheetFormatPr defaultRowHeight="14.25" x14ac:dyDescent="0.2"/>
  <cols>
    <col min="1" max="1" width="9" style="10"/>
  </cols>
  <sheetData>
    <row r="1" spans="1:9" x14ac:dyDescent="0.2">
      <c r="A1" s="10" t="s">
        <v>87</v>
      </c>
      <c r="B1" s="11" t="s">
        <v>88</v>
      </c>
      <c r="C1" s="11" t="s">
        <v>89</v>
      </c>
      <c r="D1" s="11" t="s">
        <v>90</v>
      </c>
      <c r="E1" s="11" t="s">
        <v>91</v>
      </c>
      <c r="F1" s="11" t="s">
        <v>64</v>
      </c>
      <c r="G1" s="11" t="s">
        <v>65</v>
      </c>
      <c r="H1" s="11" t="s">
        <v>92</v>
      </c>
      <c r="I1" s="11" t="s">
        <v>93</v>
      </c>
    </row>
    <row r="2" spans="1:9" x14ac:dyDescent="0.2">
      <c r="A2" s="10">
        <f>100+B2</f>
        <v>101</v>
      </c>
      <c r="B2" s="10">
        <v>1</v>
      </c>
      <c r="C2" s="10">
        <v>0.5</v>
      </c>
      <c r="D2" s="10">
        <v>1</v>
      </c>
      <c r="E2" s="10">
        <f>D2</f>
        <v>1</v>
      </c>
      <c r="F2" s="10">
        <f>$D2*[1]总表!D$4</f>
        <v>1050</v>
      </c>
      <c r="G2" s="10">
        <f>$E2*[1]总表!E$4</f>
        <v>100</v>
      </c>
      <c r="H2" s="10">
        <f>$E2*[1]总表!F$4</f>
        <v>30</v>
      </c>
      <c r="I2" s="10">
        <f>$E2*[1]总表!G$4</f>
        <v>30</v>
      </c>
    </row>
    <row r="3" spans="1:9" x14ac:dyDescent="0.2">
      <c r="A3" s="10">
        <f t="shared" ref="A3:A66" si="0">100+B3</f>
        <v>102</v>
      </c>
      <c r="B3" s="10">
        <v>2</v>
      </c>
      <c r="C3" s="10">
        <v>0.5</v>
      </c>
      <c r="D3" s="10">
        <f>D2+C2</f>
        <v>1.5</v>
      </c>
      <c r="E3" s="10">
        <f t="shared" ref="E3:E66" si="1">D3</f>
        <v>1.5</v>
      </c>
      <c r="F3" s="10">
        <f>$D3*[1]总表!D$4</f>
        <v>1575</v>
      </c>
      <c r="G3" s="10">
        <f>$E3*[1]总表!E$4</f>
        <v>150</v>
      </c>
      <c r="H3" s="10">
        <f>$E3*[1]总表!F$4</f>
        <v>45</v>
      </c>
      <c r="I3" s="10">
        <f>$E3*[1]总表!G$4</f>
        <v>45</v>
      </c>
    </row>
    <row r="4" spans="1:9" x14ac:dyDescent="0.2">
      <c r="A4" s="10">
        <f t="shared" si="0"/>
        <v>103</v>
      </c>
      <c r="B4" s="10">
        <v>3</v>
      </c>
      <c r="C4" s="10">
        <v>0.5</v>
      </c>
      <c r="D4" s="10">
        <f t="shared" ref="D4:D67" si="2">D3+C3</f>
        <v>2</v>
      </c>
      <c r="E4" s="10">
        <f t="shared" si="1"/>
        <v>2</v>
      </c>
      <c r="F4" s="10">
        <f>$D4*[1]总表!D$4</f>
        <v>2100</v>
      </c>
      <c r="G4" s="10">
        <f>$E4*[1]总表!E$4</f>
        <v>200</v>
      </c>
      <c r="H4" s="10">
        <f>$E4*[1]总表!F$4</f>
        <v>60</v>
      </c>
      <c r="I4" s="10">
        <f>$E4*[1]总表!G$4</f>
        <v>60</v>
      </c>
    </row>
    <row r="5" spans="1:9" x14ac:dyDescent="0.2">
      <c r="A5" s="10">
        <f t="shared" si="0"/>
        <v>104</v>
      </c>
      <c r="B5" s="10">
        <v>4</v>
      </c>
      <c r="C5" s="10">
        <v>0.5</v>
      </c>
      <c r="D5" s="10">
        <f t="shared" si="2"/>
        <v>2.5</v>
      </c>
      <c r="E5" s="10">
        <f t="shared" si="1"/>
        <v>2.5</v>
      </c>
      <c r="F5" s="10">
        <f>$D5*[1]总表!D$4</f>
        <v>2625</v>
      </c>
      <c r="G5" s="10">
        <f>$E5*[1]总表!E$4</f>
        <v>250</v>
      </c>
      <c r="H5" s="10">
        <f>$E5*[1]总表!F$4</f>
        <v>75</v>
      </c>
      <c r="I5" s="10">
        <f>$E5*[1]总表!G$4</f>
        <v>75</v>
      </c>
    </row>
    <row r="6" spans="1:9" x14ac:dyDescent="0.2">
      <c r="A6" s="10">
        <f t="shared" si="0"/>
        <v>105</v>
      </c>
      <c r="B6" s="10">
        <v>5</v>
      </c>
      <c r="C6" s="10">
        <v>0.5</v>
      </c>
      <c r="D6" s="10">
        <f t="shared" si="2"/>
        <v>3</v>
      </c>
      <c r="E6" s="10">
        <f t="shared" si="1"/>
        <v>3</v>
      </c>
      <c r="F6" s="10">
        <f>$D6*[1]总表!D$4</f>
        <v>3150</v>
      </c>
      <c r="G6" s="10">
        <f>$E6*[1]总表!E$4</f>
        <v>300</v>
      </c>
      <c r="H6" s="10">
        <f>$E6*[1]总表!F$4</f>
        <v>90</v>
      </c>
      <c r="I6" s="10">
        <f>$E6*[1]总表!G$4</f>
        <v>90</v>
      </c>
    </row>
    <row r="7" spans="1:9" x14ac:dyDescent="0.2">
      <c r="A7" s="10">
        <f t="shared" si="0"/>
        <v>106</v>
      </c>
      <c r="B7" s="10">
        <v>6</v>
      </c>
      <c r="C7" s="10">
        <v>0.5</v>
      </c>
      <c r="D7" s="10">
        <f t="shared" si="2"/>
        <v>3.5</v>
      </c>
      <c r="E7" s="10">
        <f t="shared" si="1"/>
        <v>3.5</v>
      </c>
      <c r="F7" s="10">
        <f>$D7*[1]总表!D$4</f>
        <v>3675</v>
      </c>
      <c r="G7" s="10">
        <f>$E7*[1]总表!E$4</f>
        <v>350</v>
      </c>
      <c r="H7" s="10">
        <f>$E7*[1]总表!F$4</f>
        <v>105</v>
      </c>
      <c r="I7" s="10">
        <f>$E7*[1]总表!G$4</f>
        <v>105</v>
      </c>
    </row>
    <row r="8" spans="1:9" x14ac:dyDescent="0.2">
      <c r="A8" s="10">
        <f t="shared" si="0"/>
        <v>107</v>
      </c>
      <c r="B8" s="10">
        <v>7</v>
      </c>
      <c r="C8" s="10">
        <v>0.5</v>
      </c>
      <c r="D8" s="10">
        <f t="shared" si="2"/>
        <v>4</v>
      </c>
      <c r="E8" s="10">
        <f t="shared" si="1"/>
        <v>4</v>
      </c>
      <c r="F8" s="10">
        <f>$D8*[1]总表!D$4</f>
        <v>4200</v>
      </c>
      <c r="G8" s="10">
        <f>$E8*[1]总表!E$4</f>
        <v>400</v>
      </c>
      <c r="H8" s="10">
        <f>$E8*[1]总表!F$4</f>
        <v>120</v>
      </c>
      <c r="I8" s="10">
        <f>$E8*[1]总表!G$4</f>
        <v>120</v>
      </c>
    </row>
    <row r="9" spans="1:9" x14ac:dyDescent="0.2">
      <c r="A9" s="10">
        <f t="shared" si="0"/>
        <v>108</v>
      </c>
      <c r="B9" s="10">
        <v>8</v>
      </c>
      <c r="C9" s="10">
        <v>0.5</v>
      </c>
      <c r="D9" s="10">
        <f t="shared" si="2"/>
        <v>4.5</v>
      </c>
      <c r="E9" s="10">
        <f t="shared" si="1"/>
        <v>4.5</v>
      </c>
      <c r="F9" s="10">
        <f>$D9*[1]总表!D$4</f>
        <v>4725</v>
      </c>
      <c r="G9" s="10">
        <f>$E9*[1]总表!E$4</f>
        <v>450</v>
      </c>
      <c r="H9" s="10">
        <f>$E9*[1]总表!F$4</f>
        <v>135</v>
      </c>
      <c r="I9" s="10">
        <f>$E9*[1]总表!G$4</f>
        <v>135</v>
      </c>
    </row>
    <row r="10" spans="1:9" x14ac:dyDescent="0.2">
      <c r="A10" s="10">
        <f t="shared" si="0"/>
        <v>109</v>
      </c>
      <c r="B10" s="10">
        <v>9</v>
      </c>
      <c r="C10" s="10">
        <v>0.5</v>
      </c>
      <c r="D10" s="10">
        <f t="shared" si="2"/>
        <v>5</v>
      </c>
      <c r="E10" s="10">
        <f t="shared" si="1"/>
        <v>5</v>
      </c>
      <c r="F10" s="10">
        <f>$D10*[1]总表!D$4</f>
        <v>5250</v>
      </c>
      <c r="G10" s="10">
        <f>$E10*[1]总表!E$4</f>
        <v>500</v>
      </c>
      <c r="H10" s="10">
        <f>$E10*[1]总表!F$4</f>
        <v>150</v>
      </c>
      <c r="I10" s="10">
        <f>$E10*[1]总表!G$4</f>
        <v>150</v>
      </c>
    </row>
    <row r="11" spans="1:9" x14ac:dyDescent="0.2">
      <c r="A11" s="10">
        <f t="shared" si="0"/>
        <v>110</v>
      </c>
      <c r="B11" s="10">
        <v>10</v>
      </c>
      <c r="C11" s="10">
        <v>0.5</v>
      </c>
      <c r="D11" s="10">
        <f t="shared" si="2"/>
        <v>5.5</v>
      </c>
      <c r="E11" s="10">
        <f t="shared" si="1"/>
        <v>5.5</v>
      </c>
      <c r="F11" s="10">
        <f>$D11*[1]总表!D$4</f>
        <v>5775</v>
      </c>
      <c r="G11" s="10">
        <f>$E11*[1]总表!E$4</f>
        <v>550</v>
      </c>
      <c r="H11" s="10">
        <f>$E11*[1]总表!F$4</f>
        <v>165</v>
      </c>
      <c r="I11" s="10">
        <f>$E11*[1]总表!G$4</f>
        <v>165</v>
      </c>
    </row>
    <row r="12" spans="1:9" x14ac:dyDescent="0.2">
      <c r="A12" s="10">
        <f t="shared" si="0"/>
        <v>111</v>
      </c>
      <c r="B12" s="10">
        <v>11</v>
      </c>
      <c r="C12" s="10">
        <v>0.5</v>
      </c>
      <c r="D12" s="10">
        <f t="shared" si="2"/>
        <v>6</v>
      </c>
      <c r="E12" s="10">
        <f t="shared" si="1"/>
        <v>6</v>
      </c>
      <c r="F12" s="10">
        <f>$D12*[1]总表!D$4</f>
        <v>6300</v>
      </c>
      <c r="G12" s="10">
        <f>$E12*[1]总表!E$4</f>
        <v>600</v>
      </c>
      <c r="H12" s="10">
        <f>$E12*[1]总表!F$4</f>
        <v>180</v>
      </c>
      <c r="I12" s="10">
        <f>$E12*[1]总表!G$4</f>
        <v>180</v>
      </c>
    </row>
    <row r="13" spans="1:9" x14ac:dyDescent="0.2">
      <c r="A13" s="10">
        <f t="shared" si="0"/>
        <v>112</v>
      </c>
      <c r="B13" s="10">
        <v>12</v>
      </c>
      <c r="C13" s="10">
        <v>0.5</v>
      </c>
      <c r="D13" s="10">
        <f t="shared" si="2"/>
        <v>6.5</v>
      </c>
      <c r="E13" s="10">
        <f t="shared" si="1"/>
        <v>6.5</v>
      </c>
      <c r="F13" s="10">
        <f>$D13*[1]总表!D$4</f>
        <v>6825</v>
      </c>
      <c r="G13" s="10">
        <f>$E13*[1]总表!E$4</f>
        <v>650</v>
      </c>
      <c r="H13" s="10">
        <f>$E13*[1]总表!F$4</f>
        <v>195</v>
      </c>
      <c r="I13" s="10">
        <f>$E13*[1]总表!G$4</f>
        <v>195</v>
      </c>
    </row>
    <row r="14" spans="1:9" x14ac:dyDescent="0.2">
      <c r="A14" s="10">
        <f t="shared" si="0"/>
        <v>113</v>
      </c>
      <c r="B14" s="10">
        <v>13</v>
      </c>
      <c r="C14" s="10">
        <v>0.5</v>
      </c>
      <c r="D14" s="10">
        <f t="shared" si="2"/>
        <v>7</v>
      </c>
      <c r="E14" s="10">
        <f t="shared" si="1"/>
        <v>7</v>
      </c>
      <c r="F14" s="10">
        <f>$D14*[1]总表!D$4</f>
        <v>7350</v>
      </c>
      <c r="G14" s="10">
        <f>$E14*[1]总表!E$4</f>
        <v>700</v>
      </c>
      <c r="H14" s="10">
        <f>$E14*[1]总表!F$4</f>
        <v>210</v>
      </c>
      <c r="I14" s="10">
        <f>$E14*[1]总表!G$4</f>
        <v>210</v>
      </c>
    </row>
    <row r="15" spans="1:9" x14ac:dyDescent="0.2">
      <c r="A15" s="10">
        <f t="shared" si="0"/>
        <v>114</v>
      </c>
      <c r="B15" s="10">
        <v>14</v>
      </c>
      <c r="C15" s="10">
        <v>0.5</v>
      </c>
      <c r="D15" s="10">
        <f t="shared" si="2"/>
        <v>7.5</v>
      </c>
      <c r="E15" s="10">
        <f t="shared" si="1"/>
        <v>7.5</v>
      </c>
      <c r="F15" s="10">
        <f>$D15*[1]总表!D$4</f>
        <v>7875</v>
      </c>
      <c r="G15" s="10">
        <f>$E15*[1]总表!E$4</f>
        <v>750</v>
      </c>
      <c r="H15" s="10">
        <f>$E15*[1]总表!F$4</f>
        <v>225</v>
      </c>
      <c r="I15" s="10">
        <f>$E15*[1]总表!G$4</f>
        <v>225</v>
      </c>
    </row>
    <row r="16" spans="1:9" x14ac:dyDescent="0.2">
      <c r="A16" s="10">
        <f t="shared" si="0"/>
        <v>115</v>
      </c>
      <c r="B16" s="10">
        <v>15</v>
      </c>
      <c r="C16" s="10">
        <v>0.5</v>
      </c>
      <c r="D16" s="10">
        <f t="shared" si="2"/>
        <v>8</v>
      </c>
      <c r="E16" s="10">
        <f t="shared" si="1"/>
        <v>8</v>
      </c>
      <c r="F16" s="10">
        <f>$D16*[1]总表!D$4</f>
        <v>8400</v>
      </c>
      <c r="G16" s="10">
        <f>$E16*[1]总表!E$4</f>
        <v>800</v>
      </c>
      <c r="H16" s="10">
        <f>$E16*[1]总表!F$4</f>
        <v>240</v>
      </c>
      <c r="I16" s="10">
        <f>$E16*[1]总表!G$4</f>
        <v>240</v>
      </c>
    </row>
    <row r="17" spans="1:9" x14ac:dyDescent="0.2">
      <c r="A17" s="10">
        <f t="shared" si="0"/>
        <v>116</v>
      </c>
      <c r="B17" s="10">
        <v>16</v>
      </c>
      <c r="C17" s="10">
        <v>0.5</v>
      </c>
      <c r="D17" s="10">
        <f t="shared" si="2"/>
        <v>8.5</v>
      </c>
      <c r="E17" s="10">
        <f t="shared" si="1"/>
        <v>8.5</v>
      </c>
      <c r="F17" s="10">
        <f>$D17*[1]总表!D$4</f>
        <v>8925</v>
      </c>
      <c r="G17" s="10">
        <f>$E17*[1]总表!E$4</f>
        <v>850</v>
      </c>
      <c r="H17" s="10">
        <f>$E17*[1]总表!F$4</f>
        <v>255</v>
      </c>
      <c r="I17" s="10">
        <f>$E17*[1]总表!G$4</f>
        <v>255</v>
      </c>
    </row>
    <row r="18" spans="1:9" x14ac:dyDescent="0.2">
      <c r="A18" s="10">
        <f t="shared" si="0"/>
        <v>117</v>
      </c>
      <c r="B18" s="10">
        <v>17</v>
      </c>
      <c r="C18" s="10">
        <v>0.5</v>
      </c>
      <c r="D18" s="10">
        <f t="shared" si="2"/>
        <v>9</v>
      </c>
      <c r="E18" s="10">
        <f t="shared" si="1"/>
        <v>9</v>
      </c>
      <c r="F18" s="10">
        <f>$D18*[1]总表!D$4</f>
        <v>9450</v>
      </c>
      <c r="G18" s="10">
        <f>$E18*[1]总表!E$4</f>
        <v>900</v>
      </c>
      <c r="H18" s="10">
        <f>$E18*[1]总表!F$4</f>
        <v>270</v>
      </c>
      <c r="I18" s="10">
        <f>$E18*[1]总表!G$4</f>
        <v>270</v>
      </c>
    </row>
    <row r="19" spans="1:9" x14ac:dyDescent="0.2">
      <c r="A19" s="10">
        <f t="shared" si="0"/>
        <v>118</v>
      </c>
      <c r="B19" s="10">
        <v>18</v>
      </c>
      <c r="C19" s="10">
        <v>0.5</v>
      </c>
      <c r="D19" s="10">
        <f t="shared" si="2"/>
        <v>9.5</v>
      </c>
      <c r="E19" s="10">
        <f t="shared" si="1"/>
        <v>9.5</v>
      </c>
      <c r="F19" s="10">
        <f>$D19*[1]总表!D$4</f>
        <v>9975</v>
      </c>
      <c r="G19" s="10">
        <f>$E19*[1]总表!E$4</f>
        <v>950</v>
      </c>
      <c r="H19" s="10">
        <f>$E19*[1]总表!F$4</f>
        <v>285</v>
      </c>
      <c r="I19" s="10">
        <f>$E19*[1]总表!G$4</f>
        <v>285</v>
      </c>
    </row>
    <row r="20" spans="1:9" x14ac:dyDescent="0.2">
      <c r="A20" s="10">
        <f t="shared" si="0"/>
        <v>119</v>
      </c>
      <c r="B20" s="10">
        <v>19</v>
      </c>
      <c r="C20" s="10">
        <v>0.5</v>
      </c>
      <c r="D20" s="10">
        <f t="shared" si="2"/>
        <v>10</v>
      </c>
      <c r="E20" s="10">
        <f t="shared" si="1"/>
        <v>10</v>
      </c>
      <c r="F20" s="10">
        <f>$D20*[1]总表!D$4</f>
        <v>10500</v>
      </c>
      <c r="G20" s="10">
        <f>$E20*[1]总表!E$4</f>
        <v>1000</v>
      </c>
      <c r="H20" s="10">
        <f>$E20*[1]总表!F$4</f>
        <v>300</v>
      </c>
      <c r="I20" s="10">
        <f>$E20*[1]总表!G$4</f>
        <v>300</v>
      </c>
    </row>
    <row r="21" spans="1:9" x14ac:dyDescent="0.2">
      <c r="A21" s="10">
        <f t="shared" si="0"/>
        <v>120</v>
      </c>
      <c r="B21" s="10">
        <v>20</v>
      </c>
      <c r="C21" s="10">
        <v>0.5</v>
      </c>
      <c r="D21" s="10">
        <f t="shared" si="2"/>
        <v>10.5</v>
      </c>
      <c r="E21" s="10">
        <f t="shared" si="1"/>
        <v>10.5</v>
      </c>
      <c r="F21" s="10">
        <f>$D21*[1]总表!D$4</f>
        <v>11025</v>
      </c>
      <c r="G21" s="10">
        <f>$E21*[1]总表!E$4</f>
        <v>1050</v>
      </c>
      <c r="H21" s="10">
        <f>$E21*[1]总表!F$4</f>
        <v>315</v>
      </c>
      <c r="I21" s="10">
        <f>$E21*[1]总表!G$4</f>
        <v>315</v>
      </c>
    </row>
    <row r="22" spans="1:9" x14ac:dyDescent="0.2">
      <c r="A22" s="10">
        <f t="shared" si="0"/>
        <v>121</v>
      </c>
      <c r="B22" s="10">
        <v>21</v>
      </c>
      <c r="C22" s="10">
        <v>1</v>
      </c>
      <c r="D22" s="10">
        <f t="shared" si="2"/>
        <v>11</v>
      </c>
      <c r="E22" s="10">
        <f t="shared" si="1"/>
        <v>11</v>
      </c>
      <c r="F22" s="10">
        <f>$D22*[1]总表!D$4</f>
        <v>11550</v>
      </c>
      <c r="G22" s="10">
        <f>$E22*[1]总表!E$4</f>
        <v>1100</v>
      </c>
      <c r="H22" s="10">
        <f>$E22*[1]总表!F$4</f>
        <v>330</v>
      </c>
      <c r="I22" s="10">
        <f>$E22*[1]总表!G$4</f>
        <v>330</v>
      </c>
    </row>
    <row r="23" spans="1:9" x14ac:dyDescent="0.2">
      <c r="A23" s="10">
        <f t="shared" si="0"/>
        <v>122</v>
      </c>
      <c r="B23" s="10">
        <v>22</v>
      </c>
      <c r="C23" s="10">
        <v>1</v>
      </c>
      <c r="D23" s="10">
        <f t="shared" si="2"/>
        <v>12</v>
      </c>
      <c r="E23" s="10">
        <f t="shared" si="1"/>
        <v>12</v>
      </c>
      <c r="F23" s="10">
        <f>$D23*[1]总表!D$4</f>
        <v>12600</v>
      </c>
      <c r="G23" s="10">
        <f>$E23*[1]总表!E$4</f>
        <v>1200</v>
      </c>
      <c r="H23" s="10">
        <f>$E23*[1]总表!F$4</f>
        <v>360</v>
      </c>
      <c r="I23" s="10">
        <f>$E23*[1]总表!G$4</f>
        <v>360</v>
      </c>
    </row>
    <row r="24" spans="1:9" x14ac:dyDescent="0.2">
      <c r="A24" s="10">
        <f t="shared" si="0"/>
        <v>123</v>
      </c>
      <c r="B24" s="10">
        <v>23</v>
      </c>
      <c r="C24" s="10">
        <v>1</v>
      </c>
      <c r="D24" s="10">
        <f t="shared" si="2"/>
        <v>13</v>
      </c>
      <c r="E24" s="10">
        <f t="shared" si="1"/>
        <v>13</v>
      </c>
      <c r="F24" s="10">
        <f>$D24*[1]总表!D$4</f>
        <v>13650</v>
      </c>
      <c r="G24" s="10">
        <f>$E24*[1]总表!E$4</f>
        <v>1300</v>
      </c>
      <c r="H24" s="10">
        <f>$E24*[1]总表!F$4</f>
        <v>390</v>
      </c>
      <c r="I24" s="10">
        <f>$E24*[1]总表!G$4</f>
        <v>390</v>
      </c>
    </row>
    <row r="25" spans="1:9" x14ac:dyDescent="0.2">
      <c r="A25" s="10">
        <f t="shared" si="0"/>
        <v>124</v>
      </c>
      <c r="B25" s="10">
        <v>24</v>
      </c>
      <c r="C25" s="10">
        <v>1</v>
      </c>
      <c r="D25" s="10">
        <f t="shared" si="2"/>
        <v>14</v>
      </c>
      <c r="E25" s="10">
        <f t="shared" si="1"/>
        <v>14</v>
      </c>
      <c r="F25" s="10">
        <f>$D25*[1]总表!D$4</f>
        <v>14700</v>
      </c>
      <c r="G25" s="10">
        <f>$E25*[1]总表!E$4</f>
        <v>1400</v>
      </c>
      <c r="H25" s="10">
        <f>$E25*[1]总表!F$4</f>
        <v>420</v>
      </c>
      <c r="I25" s="10">
        <f>$E25*[1]总表!G$4</f>
        <v>420</v>
      </c>
    </row>
    <row r="26" spans="1:9" x14ac:dyDescent="0.2">
      <c r="A26" s="10">
        <f t="shared" si="0"/>
        <v>125</v>
      </c>
      <c r="B26" s="10">
        <v>25</v>
      </c>
      <c r="C26" s="10">
        <v>1</v>
      </c>
      <c r="D26" s="10">
        <f t="shared" si="2"/>
        <v>15</v>
      </c>
      <c r="E26" s="10">
        <f t="shared" si="1"/>
        <v>15</v>
      </c>
      <c r="F26" s="10">
        <f>$D26*[1]总表!D$4</f>
        <v>15750</v>
      </c>
      <c r="G26" s="10">
        <f>$E26*[1]总表!E$4</f>
        <v>1500</v>
      </c>
      <c r="H26" s="10">
        <f>$E26*[1]总表!F$4</f>
        <v>450</v>
      </c>
      <c r="I26" s="10">
        <f>$E26*[1]总表!G$4</f>
        <v>450</v>
      </c>
    </row>
    <row r="27" spans="1:9" x14ac:dyDescent="0.2">
      <c r="A27" s="10">
        <f t="shared" si="0"/>
        <v>126</v>
      </c>
      <c r="B27" s="10">
        <v>26</v>
      </c>
      <c r="C27" s="10">
        <v>1</v>
      </c>
      <c r="D27" s="10">
        <f t="shared" si="2"/>
        <v>16</v>
      </c>
      <c r="E27" s="10">
        <f t="shared" si="1"/>
        <v>16</v>
      </c>
      <c r="F27" s="10">
        <f>$D27*[1]总表!D$4</f>
        <v>16800</v>
      </c>
      <c r="G27" s="10">
        <f>$E27*[1]总表!E$4</f>
        <v>1600</v>
      </c>
      <c r="H27" s="10">
        <f>$E27*[1]总表!F$4</f>
        <v>480</v>
      </c>
      <c r="I27" s="10">
        <f>$E27*[1]总表!G$4</f>
        <v>480</v>
      </c>
    </row>
    <row r="28" spans="1:9" x14ac:dyDescent="0.2">
      <c r="A28" s="10">
        <f t="shared" si="0"/>
        <v>127</v>
      </c>
      <c r="B28" s="10">
        <v>27</v>
      </c>
      <c r="C28" s="10">
        <v>1</v>
      </c>
      <c r="D28" s="10">
        <f t="shared" si="2"/>
        <v>17</v>
      </c>
      <c r="E28" s="10">
        <f t="shared" si="1"/>
        <v>17</v>
      </c>
      <c r="F28" s="10">
        <f>$D28*[1]总表!D$4</f>
        <v>17850</v>
      </c>
      <c r="G28" s="10">
        <f>$E28*[1]总表!E$4</f>
        <v>1700</v>
      </c>
      <c r="H28" s="10">
        <f>$E28*[1]总表!F$4</f>
        <v>510</v>
      </c>
      <c r="I28" s="10">
        <f>$E28*[1]总表!G$4</f>
        <v>510</v>
      </c>
    </row>
    <row r="29" spans="1:9" x14ac:dyDescent="0.2">
      <c r="A29" s="10">
        <f t="shared" si="0"/>
        <v>128</v>
      </c>
      <c r="B29" s="10">
        <v>28</v>
      </c>
      <c r="C29" s="10">
        <v>1</v>
      </c>
      <c r="D29" s="10">
        <f t="shared" si="2"/>
        <v>18</v>
      </c>
      <c r="E29" s="10">
        <f t="shared" si="1"/>
        <v>18</v>
      </c>
      <c r="F29" s="10">
        <f>$D29*[1]总表!D$4</f>
        <v>18900</v>
      </c>
      <c r="G29" s="10">
        <f>$E29*[1]总表!E$4</f>
        <v>1800</v>
      </c>
      <c r="H29" s="10">
        <f>$E29*[1]总表!F$4</f>
        <v>540</v>
      </c>
      <c r="I29" s="10">
        <f>$E29*[1]总表!G$4</f>
        <v>540</v>
      </c>
    </row>
    <row r="30" spans="1:9" x14ac:dyDescent="0.2">
      <c r="A30" s="10">
        <f t="shared" si="0"/>
        <v>129</v>
      </c>
      <c r="B30" s="10">
        <v>29</v>
      </c>
      <c r="C30" s="10">
        <v>1</v>
      </c>
      <c r="D30" s="10">
        <f t="shared" si="2"/>
        <v>19</v>
      </c>
      <c r="E30" s="10">
        <f t="shared" si="1"/>
        <v>19</v>
      </c>
      <c r="F30" s="10">
        <f>$D30*[1]总表!D$4</f>
        <v>19950</v>
      </c>
      <c r="G30" s="10">
        <f>$E30*[1]总表!E$4</f>
        <v>1900</v>
      </c>
      <c r="H30" s="10">
        <f>$E30*[1]总表!F$4</f>
        <v>570</v>
      </c>
      <c r="I30" s="10">
        <f>$E30*[1]总表!G$4</f>
        <v>570</v>
      </c>
    </row>
    <row r="31" spans="1:9" x14ac:dyDescent="0.2">
      <c r="A31" s="10">
        <f t="shared" si="0"/>
        <v>130</v>
      </c>
      <c r="B31" s="10">
        <v>30</v>
      </c>
      <c r="C31" s="10">
        <v>5</v>
      </c>
      <c r="D31" s="10">
        <f t="shared" si="2"/>
        <v>20</v>
      </c>
      <c r="E31" s="10">
        <f t="shared" si="1"/>
        <v>20</v>
      </c>
      <c r="F31" s="10">
        <f>$D31*[1]总表!D$4</f>
        <v>21000</v>
      </c>
      <c r="G31" s="10">
        <f>$E31*[1]总表!E$4</f>
        <v>2000</v>
      </c>
      <c r="H31" s="10">
        <f>$E31*[1]总表!F$4</f>
        <v>600</v>
      </c>
      <c r="I31" s="10">
        <f>$E31*[1]总表!G$4</f>
        <v>600</v>
      </c>
    </row>
    <row r="32" spans="1:9" x14ac:dyDescent="0.2">
      <c r="A32" s="10">
        <f t="shared" si="0"/>
        <v>131</v>
      </c>
      <c r="B32" s="10">
        <v>31</v>
      </c>
      <c r="C32" s="10">
        <v>1</v>
      </c>
      <c r="D32" s="10">
        <f t="shared" si="2"/>
        <v>25</v>
      </c>
      <c r="E32" s="10">
        <f t="shared" si="1"/>
        <v>25</v>
      </c>
      <c r="F32" s="10">
        <f>$D32*[1]总表!D$4</f>
        <v>26250</v>
      </c>
      <c r="G32" s="10">
        <f>$E32*[1]总表!E$4</f>
        <v>2500</v>
      </c>
      <c r="H32" s="10">
        <f>$E32*[1]总表!F$4</f>
        <v>750</v>
      </c>
      <c r="I32" s="10">
        <f>$E32*[1]总表!G$4</f>
        <v>750</v>
      </c>
    </row>
    <row r="33" spans="1:9" x14ac:dyDescent="0.2">
      <c r="A33" s="10">
        <f t="shared" si="0"/>
        <v>132</v>
      </c>
      <c r="B33" s="10">
        <v>32</v>
      </c>
      <c r="C33" s="10">
        <v>1</v>
      </c>
      <c r="D33" s="10">
        <f t="shared" si="2"/>
        <v>26</v>
      </c>
      <c r="E33" s="10">
        <f t="shared" si="1"/>
        <v>26</v>
      </c>
      <c r="F33" s="10">
        <f>$D33*[1]总表!D$4</f>
        <v>27300</v>
      </c>
      <c r="G33" s="10">
        <f>$E33*[1]总表!E$4</f>
        <v>2600</v>
      </c>
      <c r="H33" s="10">
        <f>$E33*[1]总表!F$4</f>
        <v>780</v>
      </c>
      <c r="I33" s="10">
        <f>$E33*[1]总表!G$4</f>
        <v>780</v>
      </c>
    </row>
    <row r="34" spans="1:9" x14ac:dyDescent="0.2">
      <c r="A34" s="10">
        <f t="shared" si="0"/>
        <v>133</v>
      </c>
      <c r="B34" s="10">
        <v>33</v>
      </c>
      <c r="C34" s="10">
        <v>1</v>
      </c>
      <c r="D34" s="10">
        <f t="shared" si="2"/>
        <v>27</v>
      </c>
      <c r="E34" s="10">
        <f t="shared" si="1"/>
        <v>27</v>
      </c>
      <c r="F34" s="10">
        <f>$D34*[1]总表!D$4</f>
        <v>28350</v>
      </c>
      <c r="G34" s="10">
        <f>$E34*[1]总表!E$4</f>
        <v>2700</v>
      </c>
      <c r="H34" s="10">
        <f>$E34*[1]总表!F$4</f>
        <v>810</v>
      </c>
      <c r="I34" s="10">
        <f>$E34*[1]总表!G$4</f>
        <v>810</v>
      </c>
    </row>
    <row r="35" spans="1:9" x14ac:dyDescent="0.2">
      <c r="A35" s="10">
        <f t="shared" si="0"/>
        <v>134</v>
      </c>
      <c r="B35" s="10">
        <v>34</v>
      </c>
      <c r="C35" s="10">
        <v>1</v>
      </c>
      <c r="D35" s="10">
        <f t="shared" si="2"/>
        <v>28</v>
      </c>
      <c r="E35" s="10">
        <f t="shared" si="1"/>
        <v>28</v>
      </c>
      <c r="F35" s="10">
        <f>$D35*[1]总表!D$4</f>
        <v>29400</v>
      </c>
      <c r="G35" s="10">
        <f>$E35*[1]总表!E$4</f>
        <v>2800</v>
      </c>
      <c r="H35" s="10">
        <f>$E35*[1]总表!F$4</f>
        <v>840</v>
      </c>
      <c r="I35" s="10">
        <f>$E35*[1]总表!G$4</f>
        <v>840</v>
      </c>
    </row>
    <row r="36" spans="1:9" x14ac:dyDescent="0.2">
      <c r="A36" s="10">
        <f t="shared" si="0"/>
        <v>135</v>
      </c>
      <c r="B36" s="10">
        <v>35</v>
      </c>
      <c r="C36" s="10">
        <v>1</v>
      </c>
      <c r="D36" s="10">
        <f t="shared" si="2"/>
        <v>29</v>
      </c>
      <c r="E36" s="10">
        <f t="shared" si="1"/>
        <v>29</v>
      </c>
      <c r="F36" s="10">
        <f>$D36*[1]总表!D$4</f>
        <v>30450</v>
      </c>
      <c r="G36" s="10">
        <f>$E36*[1]总表!E$4</f>
        <v>2900</v>
      </c>
      <c r="H36" s="10">
        <f>$E36*[1]总表!F$4</f>
        <v>870</v>
      </c>
      <c r="I36" s="10">
        <f>$E36*[1]总表!G$4</f>
        <v>870</v>
      </c>
    </row>
    <row r="37" spans="1:9" x14ac:dyDescent="0.2">
      <c r="A37" s="10">
        <f t="shared" si="0"/>
        <v>136</v>
      </c>
      <c r="B37" s="10">
        <v>36</v>
      </c>
      <c r="C37" s="10">
        <v>1</v>
      </c>
      <c r="D37" s="10">
        <f t="shared" si="2"/>
        <v>30</v>
      </c>
      <c r="E37" s="10">
        <f t="shared" si="1"/>
        <v>30</v>
      </c>
      <c r="F37" s="10">
        <f>$D37*[1]总表!D$4</f>
        <v>31500</v>
      </c>
      <c r="G37" s="10">
        <f>$E37*[1]总表!E$4</f>
        <v>3000</v>
      </c>
      <c r="H37" s="10">
        <f>$E37*[1]总表!F$4</f>
        <v>900</v>
      </c>
      <c r="I37" s="10">
        <f>$E37*[1]总表!G$4</f>
        <v>900</v>
      </c>
    </row>
    <row r="38" spans="1:9" x14ac:dyDescent="0.2">
      <c r="A38" s="10">
        <f t="shared" si="0"/>
        <v>137</v>
      </c>
      <c r="B38" s="10">
        <v>37</v>
      </c>
      <c r="C38" s="10">
        <v>1</v>
      </c>
      <c r="D38" s="10">
        <f t="shared" si="2"/>
        <v>31</v>
      </c>
      <c r="E38" s="10">
        <f t="shared" si="1"/>
        <v>31</v>
      </c>
      <c r="F38" s="10">
        <f>$D38*[1]总表!D$4</f>
        <v>32550</v>
      </c>
      <c r="G38" s="10">
        <f>$E38*[1]总表!E$4</f>
        <v>3100</v>
      </c>
      <c r="H38" s="10">
        <f>$E38*[1]总表!F$4</f>
        <v>930</v>
      </c>
      <c r="I38" s="10">
        <f>$E38*[1]总表!G$4</f>
        <v>930</v>
      </c>
    </row>
    <row r="39" spans="1:9" x14ac:dyDescent="0.2">
      <c r="A39" s="10">
        <f t="shared" si="0"/>
        <v>138</v>
      </c>
      <c r="B39" s="10">
        <v>38</v>
      </c>
      <c r="C39" s="10">
        <v>1</v>
      </c>
      <c r="D39" s="10">
        <f t="shared" si="2"/>
        <v>32</v>
      </c>
      <c r="E39" s="10">
        <f t="shared" si="1"/>
        <v>32</v>
      </c>
      <c r="F39" s="10">
        <f>$D39*[1]总表!D$4</f>
        <v>33600</v>
      </c>
      <c r="G39" s="10">
        <f>$E39*[1]总表!E$4</f>
        <v>3200</v>
      </c>
      <c r="H39" s="10">
        <f>$E39*[1]总表!F$4</f>
        <v>960</v>
      </c>
      <c r="I39" s="10">
        <f>$E39*[1]总表!G$4</f>
        <v>960</v>
      </c>
    </row>
    <row r="40" spans="1:9" x14ac:dyDescent="0.2">
      <c r="A40" s="10">
        <f t="shared" si="0"/>
        <v>139</v>
      </c>
      <c r="B40" s="10">
        <v>39</v>
      </c>
      <c r="C40" s="10">
        <v>1</v>
      </c>
      <c r="D40" s="10">
        <f t="shared" si="2"/>
        <v>33</v>
      </c>
      <c r="E40" s="10">
        <f t="shared" si="1"/>
        <v>33</v>
      </c>
      <c r="F40" s="10">
        <f>$D40*[1]总表!D$4</f>
        <v>34650</v>
      </c>
      <c r="G40" s="10">
        <f>$E40*[1]总表!E$4</f>
        <v>3300</v>
      </c>
      <c r="H40" s="10">
        <f>$E40*[1]总表!F$4</f>
        <v>990</v>
      </c>
      <c r="I40" s="10">
        <f>$E40*[1]总表!G$4</f>
        <v>990</v>
      </c>
    </row>
    <row r="41" spans="1:9" x14ac:dyDescent="0.2">
      <c r="A41" s="10">
        <f t="shared" si="0"/>
        <v>140</v>
      </c>
      <c r="B41" s="10">
        <v>40</v>
      </c>
      <c r="C41" s="10">
        <v>5</v>
      </c>
      <c r="D41" s="10">
        <f t="shared" si="2"/>
        <v>34</v>
      </c>
      <c r="E41" s="10">
        <f t="shared" si="1"/>
        <v>34</v>
      </c>
      <c r="F41" s="10">
        <f>$D41*[1]总表!D$4</f>
        <v>35700</v>
      </c>
      <c r="G41" s="10">
        <f>$E41*[1]总表!E$4</f>
        <v>3400</v>
      </c>
      <c r="H41" s="10">
        <f>$E41*[1]总表!F$4</f>
        <v>1020</v>
      </c>
      <c r="I41" s="10">
        <f>$E41*[1]总表!G$4</f>
        <v>1020</v>
      </c>
    </row>
    <row r="42" spans="1:9" x14ac:dyDescent="0.2">
      <c r="A42" s="10">
        <f t="shared" si="0"/>
        <v>141</v>
      </c>
      <c r="B42" s="10">
        <v>41</v>
      </c>
      <c r="C42" s="10">
        <v>1</v>
      </c>
      <c r="D42" s="10">
        <f t="shared" si="2"/>
        <v>39</v>
      </c>
      <c r="E42" s="10">
        <f t="shared" si="1"/>
        <v>39</v>
      </c>
      <c r="F42" s="10">
        <f>$D42*[1]总表!D$4</f>
        <v>40950</v>
      </c>
      <c r="G42" s="10">
        <f>$E42*[1]总表!E$4</f>
        <v>3900</v>
      </c>
      <c r="H42" s="10">
        <f>$E42*[1]总表!F$4</f>
        <v>1170</v>
      </c>
      <c r="I42" s="10">
        <f>$E42*[1]总表!G$4</f>
        <v>1170</v>
      </c>
    </row>
    <row r="43" spans="1:9" x14ac:dyDescent="0.2">
      <c r="A43" s="10">
        <f t="shared" si="0"/>
        <v>142</v>
      </c>
      <c r="B43" s="10">
        <v>42</v>
      </c>
      <c r="C43" s="10">
        <v>1</v>
      </c>
      <c r="D43" s="10">
        <f t="shared" si="2"/>
        <v>40</v>
      </c>
      <c r="E43" s="10">
        <f t="shared" si="1"/>
        <v>40</v>
      </c>
      <c r="F43" s="10">
        <f>$D43*[1]总表!D$4</f>
        <v>42000</v>
      </c>
      <c r="G43" s="10">
        <f>$E43*[1]总表!E$4</f>
        <v>4000</v>
      </c>
      <c r="H43" s="10">
        <f>$E43*[1]总表!F$4</f>
        <v>1200</v>
      </c>
      <c r="I43" s="10">
        <f>$E43*[1]总表!G$4</f>
        <v>1200</v>
      </c>
    </row>
    <row r="44" spans="1:9" x14ac:dyDescent="0.2">
      <c r="A44" s="10">
        <f t="shared" si="0"/>
        <v>143</v>
      </c>
      <c r="B44" s="10">
        <v>43</v>
      </c>
      <c r="C44" s="10">
        <v>1</v>
      </c>
      <c r="D44" s="10">
        <f t="shared" si="2"/>
        <v>41</v>
      </c>
      <c r="E44" s="10">
        <f t="shared" si="1"/>
        <v>41</v>
      </c>
      <c r="F44" s="10">
        <f>$D44*[1]总表!D$4</f>
        <v>43050</v>
      </c>
      <c r="G44" s="10">
        <f>$E44*[1]总表!E$4</f>
        <v>4100</v>
      </c>
      <c r="H44" s="10">
        <f>$E44*[1]总表!F$4</f>
        <v>1230</v>
      </c>
      <c r="I44" s="10">
        <f>$E44*[1]总表!G$4</f>
        <v>1230</v>
      </c>
    </row>
    <row r="45" spans="1:9" x14ac:dyDescent="0.2">
      <c r="A45" s="10">
        <f t="shared" si="0"/>
        <v>144</v>
      </c>
      <c r="B45" s="10">
        <v>44</v>
      </c>
      <c r="C45" s="10">
        <v>1</v>
      </c>
      <c r="D45" s="10">
        <f t="shared" si="2"/>
        <v>42</v>
      </c>
      <c r="E45" s="10">
        <f t="shared" si="1"/>
        <v>42</v>
      </c>
      <c r="F45" s="10">
        <f>$D45*[1]总表!D$4</f>
        <v>44100</v>
      </c>
      <c r="G45" s="10">
        <f>$E45*[1]总表!E$4</f>
        <v>4200</v>
      </c>
      <c r="H45" s="10">
        <f>$E45*[1]总表!F$4</f>
        <v>1260</v>
      </c>
      <c r="I45" s="10">
        <f>$E45*[1]总表!G$4</f>
        <v>1260</v>
      </c>
    </row>
    <row r="46" spans="1:9" x14ac:dyDescent="0.2">
      <c r="A46" s="10">
        <f t="shared" si="0"/>
        <v>145</v>
      </c>
      <c r="B46" s="10">
        <v>45</v>
      </c>
      <c r="C46" s="10">
        <v>1</v>
      </c>
      <c r="D46" s="10">
        <f t="shared" si="2"/>
        <v>43</v>
      </c>
      <c r="E46" s="10">
        <f t="shared" si="1"/>
        <v>43</v>
      </c>
      <c r="F46" s="10">
        <f>$D46*[1]总表!D$4</f>
        <v>45150</v>
      </c>
      <c r="G46" s="10">
        <f>$E46*[1]总表!E$4</f>
        <v>4300</v>
      </c>
      <c r="H46" s="10">
        <f>$E46*[1]总表!F$4</f>
        <v>1290</v>
      </c>
      <c r="I46" s="10">
        <f>$E46*[1]总表!G$4</f>
        <v>1290</v>
      </c>
    </row>
    <row r="47" spans="1:9" x14ac:dyDescent="0.2">
      <c r="A47" s="10">
        <f t="shared" si="0"/>
        <v>146</v>
      </c>
      <c r="B47" s="10">
        <v>46</v>
      </c>
      <c r="C47" s="10">
        <v>1</v>
      </c>
      <c r="D47" s="10">
        <f t="shared" si="2"/>
        <v>44</v>
      </c>
      <c r="E47" s="10">
        <f t="shared" si="1"/>
        <v>44</v>
      </c>
      <c r="F47" s="10">
        <f>$D47*[1]总表!D$4</f>
        <v>46200</v>
      </c>
      <c r="G47" s="10">
        <f>$E47*[1]总表!E$4</f>
        <v>4400</v>
      </c>
      <c r="H47" s="10">
        <f>$E47*[1]总表!F$4</f>
        <v>1320</v>
      </c>
      <c r="I47" s="10">
        <f>$E47*[1]总表!G$4</f>
        <v>1320</v>
      </c>
    </row>
    <row r="48" spans="1:9" x14ac:dyDescent="0.2">
      <c r="A48" s="10">
        <f t="shared" si="0"/>
        <v>147</v>
      </c>
      <c r="B48" s="10">
        <v>47</v>
      </c>
      <c r="C48" s="10">
        <v>1</v>
      </c>
      <c r="D48" s="10">
        <f t="shared" si="2"/>
        <v>45</v>
      </c>
      <c r="E48" s="10">
        <f t="shared" si="1"/>
        <v>45</v>
      </c>
      <c r="F48" s="10">
        <f>$D48*[1]总表!D$4</f>
        <v>47250</v>
      </c>
      <c r="G48" s="10">
        <f>$E48*[1]总表!E$4</f>
        <v>4500</v>
      </c>
      <c r="H48" s="10">
        <f>$E48*[1]总表!F$4</f>
        <v>1350</v>
      </c>
      <c r="I48" s="10">
        <f>$E48*[1]总表!G$4</f>
        <v>1350</v>
      </c>
    </row>
    <row r="49" spans="1:9" x14ac:dyDescent="0.2">
      <c r="A49" s="10">
        <f t="shared" si="0"/>
        <v>148</v>
      </c>
      <c r="B49" s="10">
        <v>48</v>
      </c>
      <c r="C49" s="10">
        <v>1</v>
      </c>
      <c r="D49" s="10">
        <f t="shared" si="2"/>
        <v>46</v>
      </c>
      <c r="E49" s="10">
        <f t="shared" si="1"/>
        <v>46</v>
      </c>
      <c r="F49" s="10">
        <f>$D49*[1]总表!D$4</f>
        <v>48300</v>
      </c>
      <c r="G49" s="10">
        <f>$E49*[1]总表!E$4</f>
        <v>4600</v>
      </c>
      <c r="H49" s="10">
        <f>$E49*[1]总表!F$4</f>
        <v>1380</v>
      </c>
      <c r="I49" s="10">
        <f>$E49*[1]总表!G$4</f>
        <v>1380</v>
      </c>
    </row>
    <row r="50" spans="1:9" x14ac:dyDescent="0.2">
      <c r="A50" s="10">
        <f t="shared" si="0"/>
        <v>149</v>
      </c>
      <c r="B50" s="10">
        <v>49</v>
      </c>
      <c r="C50" s="10">
        <v>1</v>
      </c>
      <c r="D50" s="10">
        <f t="shared" si="2"/>
        <v>47</v>
      </c>
      <c r="E50" s="10">
        <f t="shared" si="1"/>
        <v>47</v>
      </c>
      <c r="F50" s="10">
        <f>$D50*[1]总表!D$4</f>
        <v>49350</v>
      </c>
      <c r="G50" s="10">
        <f>$E50*[1]总表!E$4</f>
        <v>4700</v>
      </c>
      <c r="H50" s="10">
        <f>$E50*[1]总表!F$4</f>
        <v>1410</v>
      </c>
      <c r="I50" s="10">
        <f>$E50*[1]总表!G$4</f>
        <v>1410</v>
      </c>
    </row>
    <row r="51" spans="1:9" x14ac:dyDescent="0.2">
      <c r="A51" s="10">
        <f t="shared" si="0"/>
        <v>150</v>
      </c>
      <c r="B51" s="10">
        <v>50</v>
      </c>
      <c r="C51" s="10">
        <v>5</v>
      </c>
      <c r="D51" s="10">
        <f t="shared" si="2"/>
        <v>48</v>
      </c>
      <c r="E51" s="10">
        <f t="shared" si="1"/>
        <v>48</v>
      </c>
      <c r="F51" s="10">
        <f>$D51*[1]总表!D$4</f>
        <v>50400</v>
      </c>
      <c r="G51" s="10">
        <f>$E51*[1]总表!E$4</f>
        <v>4800</v>
      </c>
      <c r="H51" s="10">
        <f>$E51*[1]总表!F$4</f>
        <v>1440</v>
      </c>
      <c r="I51" s="10">
        <f>$E51*[1]总表!G$4</f>
        <v>1440</v>
      </c>
    </row>
    <row r="52" spans="1:9" x14ac:dyDescent="0.2">
      <c r="A52" s="10">
        <f t="shared" si="0"/>
        <v>151</v>
      </c>
      <c r="B52" s="10">
        <v>51</v>
      </c>
      <c r="C52" s="10">
        <v>1</v>
      </c>
      <c r="D52" s="10">
        <f t="shared" si="2"/>
        <v>53</v>
      </c>
      <c r="E52" s="10">
        <f t="shared" si="1"/>
        <v>53</v>
      </c>
      <c r="F52" s="10">
        <f>$D52*[1]总表!D$4</f>
        <v>55650</v>
      </c>
      <c r="G52" s="10">
        <f>$E52*[1]总表!E$4</f>
        <v>5300</v>
      </c>
      <c r="H52" s="10">
        <f>$E52*[1]总表!F$4</f>
        <v>1590</v>
      </c>
      <c r="I52" s="10">
        <f>$E52*[1]总表!G$4</f>
        <v>1590</v>
      </c>
    </row>
    <row r="53" spans="1:9" x14ac:dyDescent="0.2">
      <c r="A53" s="10">
        <f t="shared" si="0"/>
        <v>152</v>
      </c>
      <c r="B53" s="10">
        <v>52</v>
      </c>
      <c r="C53" s="10">
        <v>1</v>
      </c>
      <c r="D53" s="10">
        <f t="shared" si="2"/>
        <v>54</v>
      </c>
      <c r="E53" s="10">
        <f t="shared" si="1"/>
        <v>54</v>
      </c>
      <c r="F53" s="10">
        <f>$D53*[1]总表!D$4</f>
        <v>56700</v>
      </c>
      <c r="G53" s="10">
        <f>$E53*[1]总表!E$4</f>
        <v>5400</v>
      </c>
      <c r="H53" s="10">
        <f>$E53*[1]总表!F$4</f>
        <v>1620</v>
      </c>
      <c r="I53" s="10">
        <f>$E53*[1]总表!G$4</f>
        <v>1620</v>
      </c>
    </row>
    <row r="54" spans="1:9" x14ac:dyDescent="0.2">
      <c r="A54" s="10">
        <f t="shared" si="0"/>
        <v>153</v>
      </c>
      <c r="B54" s="10">
        <v>53</v>
      </c>
      <c r="C54" s="10">
        <v>1</v>
      </c>
      <c r="D54" s="10">
        <f t="shared" si="2"/>
        <v>55</v>
      </c>
      <c r="E54" s="10">
        <f t="shared" si="1"/>
        <v>55</v>
      </c>
      <c r="F54" s="10">
        <f>$D54*[1]总表!D$4</f>
        <v>57750</v>
      </c>
      <c r="G54" s="10">
        <f>$E54*[1]总表!E$4</f>
        <v>5500</v>
      </c>
      <c r="H54" s="10">
        <f>$E54*[1]总表!F$4</f>
        <v>1650</v>
      </c>
      <c r="I54" s="10">
        <f>$E54*[1]总表!G$4</f>
        <v>1650</v>
      </c>
    </row>
    <row r="55" spans="1:9" x14ac:dyDescent="0.2">
      <c r="A55" s="10">
        <f t="shared" si="0"/>
        <v>154</v>
      </c>
      <c r="B55" s="10">
        <v>54</v>
      </c>
      <c r="C55" s="10">
        <v>1</v>
      </c>
      <c r="D55" s="10">
        <f t="shared" si="2"/>
        <v>56</v>
      </c>
      <c r="E55" s="10">
        <f t="shared" si="1"/>
        <v>56</v>
      </c>
      <c r="F55" s="10">
        <f>$D55*[1]总表!D$4</f>
        <v>58800</v>
      </c>
      <c r="G55" s="10">
        <f>$E55*[1]总表!E$4</f>
        <v>5600</v>
      </c>
      <c r="H55" s="10">
        <f>$E55*[1]总表!F$4</f>
        <v>1680</v>
      </c>
      <c r="I55" s="10">
        <f>$E55*[1]总表!G$4</f>
        <v>1680</v>
      </c>
    </row>
    <row r="56" spans="1:9" x14ac:dyDescent="0.2">
      <c r="A56" s="10">
        <f t="shared" si="0"/>
        <v>155</v>
      </c>
      <c r="B56" s="10">
        <v>55</v>
      </c>
      <c r="C56" s="10">
        <v>1</v>
      </c>
      <c r="D56" s="10">
        <f t="shared" si="2"/>
        <v>57</v>
      </c>
      <c r="E56" s="10">
        <f t="shared" si="1"/>
        <v>57</v>
      </c>
      <c r="F56" s="10">
        <f>$D56*[1]总表!D$4</f>
        <v>59850</v>
      </c>
      <c r="G56" s="10">
        <f>$E56*[1]总表!E$4</f>
        <v>5700</v>
      </c>
      <c r="H56" s="10">
        <f>$E56*[1]总表!F$4</f>
        <v>1710</v>
      </c>
      <c r="I56" s="10">
        <f>$E56*[1]总表!G$4</f>
        <v>1710</v>
      </c>
    </row>
    <row r="57" spans="1:9" x14ac:dyDescent="0.2">
      <c r="A57" s="10">
        <f t="shared" si="0"/>
        <v>156</v>
      </c>
      <c r="B57" s="10">
        <v>56</v>
      </c>
      <c r="C57" s="10">
        <v>1</v>
      </c>
      <c r="D57" s="10">
        <f t="shared" si="2"/>
        <v>58</v>
      </c>
      <c r="E57" s="10">
        <f t="shared" si="1"/>
        <v>58</v>
      </c>
      <c r="F57" s="10">
        <f>$D57*[1]总表!D$4</f>
        <v>60900</v>
      </c>
      <c r="G57" s="10">
        <f>$E57*[1]总表!E$4</f>
        <v>5800</v>
      </c>
      <c r="H57" s="10">
        <f>$E57*[1]总表!F$4</f>
        <v>1740</v>
      </c>
      <c r="I57" s="10">
        <f>$E57*[1]总表!G$4</f>
        <v>1740</v>
      </c>
    </row>
    <row r="58" spans="1:9" x14ac:dyDescent="0.2">
      <c r="A58" s="10">
        <f t="shared" si="0"/>
        <v>157</v>
      </c>
      <c r="B58" s="10">
        <v>57</v>
      </c>
      <c r="C58" s="10">
        <v>1</v>
      </c>
      <c r="D58" s="10">
        <f t="shared" si="2"/>
        <v>59</v>
      </c>
      <c r="E58" s="10">
        <f t="shared" si="1"/>
        <v>59</v>
      </c>
      <c r="F58" s="10">
        <f>$D58*[1]总表!D$4</f>
        <v>61950</v>
      </c>
      <c r="G58" s="10">
        <f>$E58*[1]总表!E$4</f>
        <v>5900</v>
      </c>
      <c r="H58" s="10">
        <f>$E58*[1]总表!F$4</f>
        <v>1770</v>
      </c>
      <c r="I58" s="10">
        <f>$E58*[1]总表!G$4</f>
        <v>1770</v>
      </c>
    </row>
    <row r="59" spans="1:9" x14ac:dyDescent="0.2">
      <c r="A59" s="10">
        <f t="shared" si="0"/>
        <v>158</v>
      </c>
      <c r="B59" s="10">
        <v>58</v>
      </c>
      <c r="C59" s="10">
        <v>1</v>
      </c>
      <c r="D59" s="10">
        <f t="shared" si="2"/>
        <v>60</v>
      </c>
      <c r="E59" s="10">
        <f t="shared" si="1"/>
        <v>60</v>
      </c>
      <c r="F59" s="10">
        <f>$D59*[1]总表!D$4</f>
        <v>63000</v>
      </c>
      <c r="G59" s="10">
        <f>$E59*[1]总表!E$4</f>
        <v>6000</v>
      </c>
      <c r="H59" s="10">
        <f>$E59*[1]总表!F$4</f>
        <v>1800</v>
      </c>
      <c r="I59" s="10">
        <f>$E59*[1]总表!G$4</f>
        <v>1800</v>
      </c>
    </row>
    <row r="60" spans="1:9" x14ac:dyDescent="0.2">
      <c r="A60" s="10">
        <f t="shared" si="0"/>
        <v>159</v>
      </c>
      <c r="B60" s="10">
        <v>59</v>
      </c>
      <c r="C60" s="10">
        <v>1</v>
      </c>
      <c r="D60" s="10">
        <f t="shared" si="2"/>
        <v>61</v>
      </c>
      <c r="E60" s="10">
        <f t="shared" si="1"/>
        <v>61</v>
      </c>
      <c r="F60" s="10">
        <f>$D60*[1]总表!D$4</f>
        <v>64050</v>
      </c>
      <c r="G60" s="10">
        <f>$E60*[1]总表!E$4</f>
        <v>6100</v>
      </c>
      <c r="H60" s="10">
        <f>$E60*[1]总表!F$4</f>
        <v>1830</v>
      </c>
      <c r="I60" s="10">
        <f>$E60*[1]总表!G$4</f>
        <v>1830</v>
      </c>
    </row>
    <row r="61" spans="1:9" x14ac:dyDescent="0.2">
      <c r="A61" s="10">
        <f t="shared" si="0"/>
        <v>160</v>
      </c>
      <c r="B61" s="10">
        <v>60</v>
      </c>
      <c r="C61" s="10">
        <v>1</v>
      </c>
      <c r="D61" s="10">
        <f t="shared" si="2"/>
        <v>62</v>
      </c>
      <c r="E61" s="10">
        <f t="shared" si="1"/>
        <v>62</v>
      </c>
      <c r="F61" s="10">
        <f>$D61*[1]总表!D$4</f>
        <v>65100</v>
      </c>
      <c r="G61" s="10">
        <f>$E61*[1]总表!E$4</f>
        <v>6200</v>
      </c>
      <c r="H61" s="10">
        <f>$E61*[1]总表!F$4</f>
        <v>1860</v>
      </c>
      <c r="I61" s="10">
        <f>$E61*[1]总表!G$4</f>
        <v>1860</v>
      </c>
    </row>
    <row r="62" spans="1:9" x14ac:dyDescent="0.2">
      <c r="A62" s="10">
        <f t="shared" si="0"/>
        <v>161</v>
      </c>
      <c r="B62" s="10">
        <v>61</v>
      </c>
      <c r="C62" s="10">
        <v>1</v>
      </c>
      <c r="D62" s="10">
        <f t="shared" si="2"/>
        <v>63</v>
      </c>
      <c r="E62" s="10">
        <f t="shared" si="1"/>
        <v>63</v>
      </c>
      <c r="F62" s="10">
        <f>$D62*[1]总表!D$4</f>
        <v>66150</v>
      </c>
      <c r="G62" s="10">
        <f>$E62*[1]总表!E$4</f>
        <v>6300</v>
      </c>
      <c r="H62" s="10">
        <f>$E62*[1]总表!F$4</f>
        <v>1890</v>
      </c>
      <c r="I62" s="10">
        <f>$E62*[1]总表!G$4</f>
        <v>1890</v>
      </c>
    </row>
    <row r="63" spans="1:9" x14ac:dyDescent="0.2">
      <c r="A63" s="10">
        <f t="shared" si="0"/>
        <v>162</v>
      </c>
      <c r="B63" s="10">
        <v>62</v>
      </c>
      <c r="C63" s="10">
        <v>1</v>
      </c>
      <c r="D63" s="10">
        <f t="shared" si="2"/>
        <v>64</v>
      </c>
      <c r="E63" s="10">
        <f t="shared" si="1"/>
        <v>64</v>
      </c>
      <c r="F63" s="10">
        <f>$D63*[1]总表!D$4</f>
        <v>67200</v>
      </c>
      <c r="G63" s="10">
        <f>$E63*[1]总表!E$4</f>
        <v>6400</v>
      </c>
      <c r="H63" s="10">
        <f>$E63*[1]总表!F$4</f>
        <v>1920</v>
      </c>
      <c r="I63" s="10">
        <f>$E63*[1]总表!G$4</f>
        <v>1920</v>
      </c>
    </row>
    <row r="64" spans="1:9" x14ac:dyDescent="0.2">
      <c r="A64" s="10">
        <f t="shared" si="0"/>
        <v>163</v>
      </c>
      <c r="B64" s="10">
        <v>63</v>
      </c>
      <c r="C64" s="10">
        <v>1</v>
      </c>
      <c r="D64" s="10">
        <f t="shared" si="2"/>
        <v>65</v>
      </c>
      <c r="E64" s="10">
        <f t="shared" si="1"/>
        <v>65</v>
      </c>
      <c r="F64" s="10">
        <f>$D64*[1]总表!D$4</f>
        <v>68250</v>
      </c>
      <c r="G64" s="10">
        <f>$E64*[1]总表!E$4</f>
        <v>6500</v>
      </c>
      <c r="H64" s="10">
        <f>$E64*[1]总表!F$4</f>
        <v>1950</v>
      </c>
      <c r="I64" s="10">
        <f>$E64*[1]总表!G$4</f>
        <v>1950</v>
      </c>
    </row>
    <row r="65" spans="1:9" x14ac:dyDescent="0.2">
      <c r="A65" s="10">
        <f t="shared" si="0"/>
        <v>164</v>
      </c>
      <c r="B65" s="10">
        <v>64</v>
      </c>
      <c r="C65" s="10">
        <v>1</v>
      </c>
      <c r="D65" s="10">
        <f t="shared" si="2"/>
        <v>66</v>
      </c>
      <c r="E65" s="10">
        <f t="shared" si="1"/>
        <v>66</v>
      </c>
      <c r="F65" s="10">
        <f>$D65*[1]总表!D$4</f>
        <v>69300</v>
      </c>
      <c r="G65" s="10">
        <f>$E65*[1]总表!E$4</f>
        <v>6600</v>
      </c>
      <c r="H65" s="10">
        <f>$E65*[1]总表!F$4</f>
        <v>1980</v>
      </c>
      <c r="I65" s="10">
        <f>$E65*[1]总表!G$4</f>
        <v>1980</v>
      </c>
    </row>
    <row r="66" spans="1:9" x14ac:dyDescent="0.2">
      <c r="A66" s="10">
        <f t="shared" si="0"/>
        <v>165</v>
      </c>
      <c r="B66" s="10">
        <v>65</v>
      </c>
      <c r="C66" s="10">
        <v>1</v>
      </c>
      <c r="D66" s="10">
        <f t="shared" si="2"/>
        <v>67</v>
      </c>
      <c r="E66" s="10">
        <f t="shared" si="1"/>
        <v>67</v>
      </c>
      <c r="F66" s="10">
        <f>$D66*[1]总表!D$4</f>
        <v>70350</v>
      </c>
      <c r="G66" s="10">
        <f>$E66*[1]总表!E$4</f>
        <v>6700</v>
      </c>
      <c r="H66" s="10">
        <f>$E66*[1]总表!F$4</f>
        <v>2010</v>
      </c>
      <c r="I66" s="10">
        <f>$E66*[1]总表!G$4</f>
        <v>2010</v>
      </c>
    </row>
    <row r="67" spans="1:9" x14ac:dyDescent="0.2">
      <c r="A67" s="10">
        <f t="shared" ref="A67:A71" si="3">100+B67</f>
        <v>166</v>
      </c>
      <c r="B67" s="10">
        <v>66</v>
      </c>
      <c r="C67" s="10">
        <v>1</v>
      </c>
      <c r="D67" s="10">
        <f t="shared" si="2"/>
        <v>68</v>
      </c>
      <c r="E67" s="10">
        <f t="shared" ref="E67:E71" si="4">D67</f>
        <v>68</v>
      </c>
      <c r="F67" s="10">
        <f>$D67*[1]总表!D$4</f>
        <v>71400</v>
      </c>
      <c r="G67" s="10">
        <f>$E67*[1]总表!E$4</f>
        <v>6800</v>
      </c>
      <c r="H67" s="10">
        <f>$E67*[1]总表!F$4</f>
        <v>2040</v>
      </c>
      <c r="I67" s="10">
        <f>$E67*[1]总表!G$4</f>
        <v>2040</v>
      </c>
    </row>
    <row r="68" spans="1:9" x14ac:dyDescent="0.2">
      <c r="A68" s="10">
        <f t="shared" si="3"/>
        <v>167</v>
      </c>
      <c r="B68" s="10">
        <v>67</v>
      </c>
      <c r="C68" s="10">
        <v>1</v>
      </c>
      <c r="D68" s="10">
        <f t="shared" ref="D68:D71" si="5">D67+C67</f>
        <v>69</v>
      </c>
      <c r="E68" s="10">
        <f t="shared" si="4"/>
        <v>69</v>
      </c>
      <c r="F68" s="10">
        <f>$D68*[1]总表!D$4</f>
        <v>72450</v>
      </c>
      <c r="G68" s="10">
        <f>$E68*[1]总表!E$4</f>
        <v>6900</v>
      </c>
      <c r="H68" s="10">
        <f>$E68*[1]总表!F$4</f>
        <v>2070</v>
      </c>
      <c r="I68" s="10">
        <f>$E68*[1]总表!G$4</f>
        <v>2070</v>
      </c>
    </row>
    <row r="69" spans="1:9" x14ac:dyDescent="0.2">
      <c r="A69" s="10">
        <f t="shared" si="3"/>
        <v>168</v>
      </c>
      <c r="B69" s="10">
        <v>68</v>
      </c>
      <c r="C69" s="10">
        <v>1</v>
      </c>
      <c r="D69" s="10">
        <f t="shared" si="5"/>
        <v>70</v>
      </c>
      <c r="E69" s="10">
        <f t="shared" si="4"/>
        <v>70</v>
      </c>
      <c r="F69" s="10">
        <f>$D69*[1]总表!D$4</f>
        <v>73500</v>
      </c>
      <c r="G69" s="10">
        <f>$E69*[1]总表!E$4</f>
        <v>7000</v>
      </c>
      <c r="H69" s="10">
        <f>$E69*[1]总表!F$4</f>
        <v>2100</v>
      </c>
      <c r="I69" s="10">
        <f>$E69*[1]总表!G$4</f>
        <v>2100</v>
      </c>
    </row>
    <row r="70" spans="1:9" x14ac:dyDescent="0.2">
      <c r="A70" s="10">
        <f t="shared" si="3"/>
        <v>169</v>
      </c>
      <c r="B70" s="10">
        <v>69</v>
      </c>
      <c r="C70" s="10">
        <v>1</v>
      </c>
      <c r="D70" s="10">
        <f t="shared" si="5"/>
        <v>71</v>
      </c>
      <c r="E70" s="10">
        <f t="shared" si="4"/>
        <v>71</v>
      </c>
      <c r="F70" s="10">
        <f>$D70*[1]总表!D$4</f>
        <v>74550</v>
      </c>
      <c r="G70" s="10">
        <f>$E70*[1]总表!E$4</f>
        <v>7100</v>
      </c>
      <c r="H70" s="10">
        <f>$E70*[1]总表!F$4</f>
        <v>2130</v>
      </c>
      <c r="I70" s="10">
        <f>$E70*[1]总表!G$4</f>
        <v>2130</v>
      </c>
    </row>
    <row r="71" spans="1:9" x14ac:dyDescent="0.2">
      <c r="A71" s="10">
        <f t="shared" si="3"/>
        <v>170</v>
      </c>
      <c r="B71" s="10">
        <v>70</v>
      </c>
      <c r="C71" s="10">
        <v>1</v>
      </c>
      <c r="D71" s="10">
        <f t="shared" si="5"/>
        <v>72</v>
      </c>
      <c r="E71" s="10">
        <f t="shared" si="4"/>
        <v>72</v>
      </c>
      <c r="F71" s="10">
        <f>$D71*[1]总表!D$4</f>
        <v>75600</v>
      </c>
      <c r="G71" s="10">
        <f>$E71*[1]总表!E$4</f>
        <v>7200</v>
      </c>
      <c r="H71" s="10">
        <f>$E71*[1]总表!F$4</f>
        <v>2160</v>
      </c>
      <c r="I71" s="10">
        <f>$E71*[1]总表!G$4</f>
        <v>2160</v>
      </c>
    </row>
    <row r="74" spans="1:9" x14ac:dyDescent="0.2">
      <c r="B74" s="11" t="s">
        <v>88</v>
      </c>
      <c r="D74" s="11" t="s">
        <v>94</v>
      </c>
      <c r="E74" s="11" t="s">
        <v>95</v>
      </c>
      <c r="F74" s="11" t="s">
        <v>64</v>
      </c>
      <c r="G74" s="11" t="s">
        <v>65</v>
      </c>
      <c r="H74" s="11" t="s">
        <v>92</v>
      </c>
      <c r="I74" s="11" t="s">
        <v>93</v>
      </c>
    </row>
    <row r="75" spans="1:9" x14ac:dyDescent="0.2">
      <c r="A75" s="10">
        <f>B75+300</f>
        <v>301</v>
      </c>
      <c r="B75" s="10">
        <v>1</v>
      </c>
      <c r="D75" s="10">
        <v>8</v>
      </c>
      <c r="E75" s="10">
        <v>1.25</v>
      </c>
      <c r="F75" s="10">
        <f t="shared" ref="F75:F138" si="6">D75*F2</f>
        <v>8400</v>
      </c>
      <c r="G75" s="10">
        <f t="shared" ref="G75:I90" si="7">ROUND($E75*G2,0)</f>
        <v>125</v>
      </c>
      <c r="H75" s="10">
        <f t="shared" si="7"/>
        <v>38</v>
      </c>
      <c r="I75" s="10">
        <f t="shared" si="7"/>
        <v>38</v>
      </c>
    </row>
    <row r="76" spans="1:9" x14ac:dyDescent="0.2">
      <c r="A76" s="10">
        <f t="shared" ref="A76:A139" si="8">B76+300</f>
        <v>302</v>
      </c>
      <c r="B76" s="10">
        <v>2</v>
      </c>
      <c r="D76" s="10">
        <v>8</v>
      </c>
      <c r="E76" s="10">
        <v>1.25</v>
      </c>
      <c r="F76" s="10">
        <f t="shared" si="6"/>
        <v>12600</v>
      </c>
      <c r="G76" s="10">
        <f t="shared" si="7"/>
        <v>188</v>
      </c>
      <c r="H76" s="10">
        <f t="shared" si="7"/>
        <v>56</v>
      </c>
      <c r="I76" s="10">
        <f t="shared" si="7"/>
        <v>56</v>
      </c>
    </row>
    <row r="77" spans="1:9" x14ac:dyDescent="0.2">
      <c r="A77" s="10">
        <f t="shared" si="8"/>
        <v>303</v>
      </c>
      <c r="B77" s="10">
        <v>3</v>
      </c>
      <c r="D77" s="10">
        <v>8</v>
      </c>
      <c r="E77" s="10">
        <v>1.25</v>
      </c>
      <c r="F77" s="10">
        <f t="shared" si="6"/>
        <v>16800</v>
      </c>
      <c r="G77" s="10">
        <f t="shared" si="7"/>
        <v>250</v>
      </c>
      <c r="H77" s="10">
        <f t="shared" si="7"/>
        <v>75</v>
      </c>
      <c r="I77" s="10">
        <f t="shared" si="7"/>
        <v>75</v>
      </c>
    </row>
    <row r="78" spans="1:9" x14ac:dyDescent="0.2">
      <c r="A78" s="10">
        <f t="shared" si="8"/>
        <v>304</v>
      </c>
      <c r="B78" s="10">
        <v>4</v>
      </c>
      <c r="D78" s="10">
        <v>8</v>
      </c>
      <c r="E78" s="10">
        <v>1.25</v>
      </c>
      <c r="F78" s="10">
        <f t="shared" si="6"/>
        <v>21000</v>
      </c>
      <c r="G78" s="10">
        <f t="shared" si="7"/>
        <v>313</v>
      </c>
      <c r="H78" s="10">
        <f t="shared" si="7"/>
        <v>94</v>
      </c>
      <c r="I78" s="10">
        <f t="shared" si="7"/>
        <v>94</v>
      </c>
    </row>
    <row r="79" spans="1:9" x14ac:dyDescent="0.2">
      <c r="A79" s="10">
        <f t="shared" si="8"/>
        <v>305</v>
      </c>
      <c r="B79" s="10">
        <v>5</v>
      </c>
      <c r="D79" s="10">
        <v>8</v>
      </c>
      <c r="E79" s="10">
        <v>1.25</v>
      </c>
      <c r="F79" s="10">
        <f t="shared" si="6"/>
        <v>25200</v>
      </c>
      <c r="G79" s="10">
        <f t="shared" si="7"/>
        <v>375</v>
      </c>
      <c r="H79" s="10">
        <f t="shared" si="7"/>
        <v>113</v>
      </c>
      <c r="I79" s="10">
        <f t="shared" si="7"/>
        <v>113</v>
      </c>
    </row>
    <row r="80" spans="1:9" x14ac:dyDescent="0.2">
      <c r="A80" s="10">
        <f t="shared" si="8"/>
        <v>306</v>
      </c>
      <c r="B80" s="10">
        <v>6</v>
      </c>
      <c r="D80" s="10">
        <v>8</v>
      </c>
      <c r="E80" s="10">
        <v>1.25</v>
      </c>
      <c r="F80" s="10">
        <f t="shared" si="6"/>
        <v>29400</v>
      </c>
      <c r="G80" s="10">
        <f t="shared" si="7"/>
        <v>438</v>
      </c>
      <c r="H80" s="10">
        <f t="shared" si="7"/>
        <v>131</v>
      </c>
      <c r="I80" s="10">
        <f t="shared" si="7"/>
        <v>131</v>
      </c>
    </row>
    <row r="81" spans="1:9" x14ac:dyDescent="0.2">
      <c r="A81" s="10">
        <f t="shared" si="8"/>
        <v>307</v>
      </c>
      <c r="B81" s="10">
        <v>7</v>
      </c>
      <c r="D81" s="10">
        <v>8</v>
      </c>
      <c r="E81" s="10">
        <v>1.25</v>
      </c>
      <c r="F81" s="10">
        <f t="shared" si="6"/>
        <v>33600</v>
      </c>
      <c r="G81" s="10">
        <f t="shared" si="7"/>
        <v>500</v>
      </c>
      <c r="H81" s="10">
        <f t="shared" si="7"/>
        <v>150</v>
      </c>
      <c r="I81" s="10">
        <f t="shared" si="7"/>
        <v>150</v>
      </c>
    </row>
    <row r="82" spans="1:9" x14ac:dyDescent="0.2">
      <c r="A82" s="10">
        <f t="shared" si="8"/>
        <v>308</v>
      </c>
      <c r="B82" s="10">
        <v>8</v>
      </c>
      <c r="D82" s="10">
        <v>8</v>
      </c>
      <c r="E82" s="10">
        <v>1.25</v>
      </c>
      <c r="F82" s="10">
        <f t="shared" si="6"/>
        <v>37800</v>
      </c>
      <c r="G82" s="10">
        <f t="shared" si="7"/>
        <v>563</v>
      </c>
      <c r="H82" s="10">
        <f t="shared" si="7"/>
        <v>169</v>
      </c>
      <c r="I82" s="10">
        <f t="shared" si="7"/>
        <v>169</v>
      </c>
    </row>
    <row r="83" spans="1:9" x14ac:dyDescent="0.2">
      <c r="A83" s="10">
        <f t="shared" si="8"/>
        <v>309</v>
      </c>
      <c r="B83" s="10">
        <v>9</v>
      </c>
      <c r="D83" s="10">
        <v>8</v>
      </c>
      <c r="E83" s="10">
        <v>1.25</v>
      </c>
      <c r="F83" s="10">
        <f t="shared" si="6"/>
        <v>42000</v>
      </c>
      <c r="G83" s="10">
        <f t="shared" si="7"/>
        <v>625</v>
      </c>
      <c r="H83" s="10">
        <f t="shared" si="7"/>
        <v>188</v>
      </c>
      <c r="I83" s="10">
        <f t="shared" si="7"/>
        <v>188</v>
      </c>
    </row>
    <row r="84" spans="1:9" x14ac:dyDescent="0.2">
      <c r="A84" s="10">
        <f t="shared" si="8"/>
        <v>310</v>
      </c>
      <c r="B84" s="10">
        <v>10</v>
      </c>
      <c r="D84" s="10">
        <v>8</v>
      </c>
      <c r="E84" s="10">
        <v>1.25</v>
      </c>
      <c r="F84" s="10">
        <f t="shared" si="6"/>
        <v>46200</v>
      </c>
      <c r="G84" s="10">
        <f t="shared" si="7"/>
        <v>688</v>
      </c>
      <c r="H84" s="10">
        <f t="shared" si="7"/>
        <v>206</v>
      </c>
      <c r="I84" s="10">
        <f t="shared" si="7"/>
        <v>206</v>
      </c>
    </row>
    <row r="85" spans="1:9" x14ac:dyDescent="0.2">
      <c r="A85" s="10">
        <f t="shared" si="8"/>
        <v>311</v>
      </c>
      <c r="B85" s="10">
        <v>11</v>
      </c>
      <c r="D85" s="10">
        <v>8</v>
      </c>
      <c r="E85" s="10">
        <v>1.25</v>
      </c>
      <c r="F85" s="10">
        <f t="shared" si="6"/>
        <v>50400</v>
      </c>
      <c r="G85" s="10">
        <f t="shared" si="7"/>
        <v>750</v>
      </c>
      <c r="H85" s="10">
        <f t="shared" si="7"/>
        <v>225</v>
      </c>
      <c r="I85" s="10">
        <f t="shared" si="7"/>
        <v>225</v>
      </c>
    </row>
    <row r="86" spans="1:9" x14ac:dyDescent="0.2">
      <c r="A86" s="10">
        <f t="shared" si="8"/>
        <v>312</v>
      </c>
      <c r="B86" s="10">
        <v>12</v>
      </c>
      <c r="D86" s="10">
        <v>8</v>
      </c>
      <c r="E86" s="10">
        <v>1.25</v>
      </c>
      <c r="F86" s="10">
        <f t="shared" si="6"/>
        <v>54600</v>
      </c>
      <c r="G86" s="10">
        <f t="shared" si="7"/>
        <v>813</v>
      </c>
      <c r="H86" s="10">
        <f t="shared" si="7"/>
        <v>244</v>
      </c>
      <c r="I86" s="10">
        <f t="shared" si="7"/>
        <v>244</v>
      </c>
    </row>
    <row r="87" spans="1:9" x14ac:dyDescent="0.2">
      <c r="A87" s="10">
        <f t="shared" si="8"/>
        <v>313</v>
      </c>
      <c r="B87" s="10">
        <v>13</v>
      </c>
      <c r="D87" s="10">
        <v>8</v>
      </c>
      <c r="E87" s="10">
        <v>1.25</v>
      </c>
      <c r="F87" s="10">
        <f t="shared" si="6"/>
        <v>58800</v>
      </c>
      <c r="G87" s="10">
        <f t="shared" si="7"/>
        <v>875</v>
      </c>
      <c r="H87" s="10">
        <f t="shared" si="7"/>
        <v>263</v>
      </c>
      <c r="I87" s="10">
        <f t="shared" si="7"/>
        <v>263</v>
      </c>
    </row>
    <row r="88" spans="1:9" x14ac:dyDescent="0.2">
      <c r="A88" s="10">
        <f t="shared" si="8"/>
        <v>314</v>
      </c>
      <c r="B88" s="10">
        <v>14</v>
      </c>
      <c r="D88" s="10">
        <v>8</v>
      </c>
      <c r="E88" s="10">
        <v>1.25</v>
      </c>
      <c r="F88" s="10">
        <f t="shared" si="6"/>
        <v>63000</v>
      </c>
      <c r="G88" s="10">
        <f t="shared" si="7"/>
        <v>938</v>
      </c>
      <c r="H88" s="10">
        <f t="shared" si="7"/>
        <v>281</v>
      </c>
      <c r="I88" s="10">
        <f t="shared" si="7"/>
        <v>281</v>
      </c>
    </row>
    <row r="89" spans="1:9" x14ac:dyDescent="0.2">
      <c r="A89" s="10">
        <f t="shared" si="8"/>
        <v>315</v>
      </c>
      <c r="B89" s="10">
        <v>15</v>
      </c>
      <c r="D89" s="10">
        <v>8</v>
      </c>
      <c r="E89" s="10">
        <v>1.25</v>
      </c>
      <c r="F89" s="10">
        <f t="shared" si="6"/>
        <v>67200</v>
      </c>
      <c r="G89" s="10">
        <f t="shared" si="7"/>
        <v>1000</v>
      </c>
      <c r="H89" s="10">
        <f t="shared" si="7"/>
        <v>300</v>
      </c>
      <c r="I89" s="10">
        <f t="shared" si="7"/>
        <v>300</v>
      </c>
    </row>
    <row r="90" spans="1:9" x14ac:dyDescent="0.2">
      <c r="A90" s="10">
        <f t="shared" si="8"/>
        <v>316</v>
      </c>
      <c r="B90" s="10">
        <v>16</v>
      </c>
      <c r="D90" s="10">
        <v>8</v>
      </c>
      <c r="E90" s="10">
        <v>1.25</v>
      </c>
      <c r="F90" s="10">
        <f t="shared" si="6"/>
        <v>71400</v>
      </c>
      <c r="G90" s="10">
        <f t="shared" si="7"/>
        <v>1063</v>
      </c>
      <c r="H90" s="10">
        <f t="shared" si="7"/>
        <v>319</v>
      </c>
      <c r="I90" s="10">
        <f t="shared" si="7"/>
        <v>319</v>
      </c>
    </row>
    <row r="91" spans="1:9" x14ac:dyDescent="0.2">
      <c r="A91" s="10">
        <f t="shared" si="8"/>
        <v>317</v>
      </c>
      <c r="B91" s="10">
        <v>17</v>
      </c>
      <c r="D91" s="10">
        <v>8</v>
      </c>
      <c r="E91" s="10">
        <v>1.25</v>
      </c>
      <c r="F91" s="10">
        <f t="shared" si="6"/>
        <v>75600</v>
      </c>
      <c r="G91" s="10">
        <f t="shared" ref="G91:I106" si="9">ROUND($E91*G18,0)</f>
        <v>1125</v>
      </c>
      <c r="H91" s="10">
        <f t="shared" si="9"/>
        <v>338</v>
      </c>
      <c r="I91" s="10">
        <f t="shared" si="9"/>
        <v>338</v>
      </c>
    </row>
    <row r="92" spans="1:9" x14ac:dyDescent="0.2">
      <c r="A92" s="10">
        <f t="shared" si="8"/>
        <v>318</v>
      </c>
      <c r="B92" s="10">
        <v>18</v>
      </c>
      <c r="D92" s="10">
        <v>8</v>
      </c>
      <c r="E92" s="10">
        <v>1.25</v>
      </c>
      <c r="F92" s="10">
        <f t="shared" si="6"/>
        <v>79800</v>
      </c>
      <c r="G92" s="10">
        <f t="shared" si="9"/>
        <v>1188</v>
      </c>
      <c r="H92" s="10">
        <f t="shared" si="9"/>
        <v>356</v>
      </c>
      <c r="I92" s="10">
        <f t="shared" si="9"/>
        <v>356</v>
      </c>
    </row>
    <row r="93" spans="1:9" x14ac:dyDescent="0.2">
      <c r="A93" s="10">
        <f t="shared" si="8"/>
        <v>319</v>
      </c>
      <c r="B93" s="10">
        <v>19</v>
      </c>
      <c r="D93" s="10">
        <v>8</v>
      </c>
      <c r="E93" s="10">
        <v>1.25</v>
      </c>
      <c r="F93" s="10">
        <f t="shared" si="6"/>
        <v>84000</v>
      </c>
      <c r="G93" s="10">
        <f t="shared" si="9"/>
        <v>1250</v>
      </c>
      <c r="H93" s="10">
        <f t="shared" si="9"/>
        <v>375</v>
      </c>
      <c r="I93" s="10">
        <f t="shared" si="9"/>
        <v>375</v>
      </c>
    </row>
    <row r="94" spans="1:9" x14ac:dyDescent="0.2">
      <c r="A94" s="10">
        <f t="shared" si="8"/>
        <v>320</v>
      </c>
      <c r="B94" s="10">
        <v>20</v>
      </c>
      <c r="D94" s="10">
        <v>8</v>
      </c>
      <c r="E94" s="10">
        <v>1.25</v>
      </c>
      <c r="F94" s="10">
        <f t="shared" si="6"/>
        <v>88200</v>
      </c>
      <c r="G94" s="10">
        <f t="shared" si="9"/>
        <v>1313</v>
      </c>
      <c r="H94" s="10">
        <f t="shared" si="9"/>
        <v>394</v>
      </c>
      <c r="I94" s="10">
        <f t="shared" si="9"/>
        <v>394</v>
      </c>
    </row>
    <row r="95" spans="1:9" x14ac:dyDescent="0.2">
      <c r="A95" s="10">
        <f t="shared" si="8"/>
        <v>321</v>
      </c>
      <c r="B95" s="10">
        <v>21</v>
      </c>
      <c r="D95" s="10">
        <v>8</v>
      </c>
      <c r="E95" s="10">
        <v>1.25</v>
      </c>
      <c r="F95" s="10">
        <f t="shared" si="6"/>
        <v>92400</v>
      </c>
      <c r="G95" s="10">
        <f t="shared" si="9"/>
        <v>1375</v>
      </c>
      <c r="H95" s="10">
        <f t="shared" si="9"/>
        <v>413</v>
      </c>
      <c r="I95" s="10">
        <f t="shared" si="9"/>
        <v>413</v>
      </c>
    </row>
    <row r="96" spans="1:9" x14ac:dyDescent="0.2">
      <c r="A96" s="10">
        <f t="shared" si="8"/>
        <v>322</v>
      </c>
      <c r="B96" s="10">
        <v>22</v>
      </c>
      <c r="D96" s="10">
        <v>8</v>
      </c>
      <c r="E96" s="10">
        <v>1.25</v>
      </c>
      <c r="F96" s="10">
        <f t="shared" si="6"/>
        <v>100800</v>
      </c>
      <c r="G96" s="10">
        <f t="shared" si="9"/>
        <v>1500</v>
      </c>
      <c r="H96" s="10">
        <f t="shared" si="9"/>
        <v>450</v>
      </c>
      <c r="I96" s="10">
        <f t="shared" si="9"/>
        <v>450</v>
      </c>
    </row>
    <row r="97" spans="1:9" x14ac:dyDescent="0.2">
      <c r="A97" s="10">
        <f t="shared" si="8"/>
        <v>323</v>
      </c>
      <c r="B97" s="10">
        <v>23</v>
      </c>
      <c r="D97" s="10">
        <v>8</v>
      </c>
      <c r="E97" s="10">
        <v>1.25</v>
      </c>
      <c r="F97" s="10">
        <f t="shared" si="6"/>
        <v>109200</v>
      </c>
      <c r="G97" s="10">
        <f t="shared" si="9"/>
        <v>1625</v>
      </c>
      <c r="H97" s="10">
        <f t="shared" si="9"/>
        <v>488</v>
      </c>
      <c r="I97" s="10">
        <f t="shared" si="9"/>
        <v>488</v>
      </c>
    </row>
    <row r="98" spans="1:9" x14ac:dyDescent="0.2">
      <c r="A98" s="10">
        <f t="shared" si="8"/>
        <v>324</v>
      </c>
      <c r="B98" s="10">
        <v>24</v>
      </c>
      <c r="D98" s="10">
        <v>8</v>
      </c>
      <c r="E98" s="10">
        <v>1.25</v>
      </c>
      <c r="F98" s="10">
        <f t="shared" si="6"/>
        <v>117600</v>
      </c>
      <c r="G98" s="10">
        <f t="shared" si="9"/>
        <v>1750</v>
      </c>
      <c r="H98" s="10">
        <f t="shared" si="9"/>
        <v>525</v>
      </c>
      <c r="I98" s="10">
        <f t="shared" si="9"/>
        <v>525</v>
      </c>
    </row>
    <row r="99" spans="1:9" x14ac:dyDescent="0.2">
      <c r="A99" s="10">
        <f t="shared" si="8"/>
        <v>325</v>
      </c>
      <c r="B99" s="10">
        <v>25</v>
      </c>
      <c r="D99" s="10">
        <v>8</v>
      </c>
      <c r="E99" s="10">
        <v>1.25</v>
      </c>
      <c r="F99" s="10">
        <f t="shared" si="6"/>
        <v>126000</v>
      </c>
      <c r="G99" s="10">
        <f t="shared" si="9"/>
        <v>1875</v>
      </c>
      <c r="H99" s="10">
        <f t="shared" si="9"/>
        <v>563</v>
      </c>
      <c r="I99" s="10">
        <f t="shared" si="9"/>
        <v>563</v>
      </c>
    </row>
    <row r="100" spans="1:9" x14ac:dyDescent="0.2">
      <c r="A100" s="10">
        <f t="shared" si="8"/>
        <v>326</v>
      </c>
      <c r="B100" s="10">
        <v>26</v>
      </c>
      <c r="D100" s="10">
        <v>8</v>
      </c>
      <c r="E100" s="10">
        <v>1.25</v>
      </c>
      <c r="F100" s="10">
        <f t="shared" si="6"/>
        <v>134400</v>
      </c>
      <c r="G100" s="10">
        <f t="shared" si="9"/>
        <v>2000</v>
      </c>
      <c r="H100" s="10">
        <f t="shared" si="9"/>
        <v>600</v>
      </c>
      <c r="I100" s="10">
        <f t="shared" si="9"/>
        <v>600</v>
      </c>
    </row>
    <row r="101" spans="1:9" x14ac:dyDescent="0.2">
      <c r="A101" s="10">
        <f t="shared" si="8"/>
        <v>327</v>
      </c>
      <c r="B101" s="10">
        <v>27</v>
      </c>
      <c r="D101" s="10">
        <v>8</v>
      </c>
      <c r="E101" s="10">
        <v>1.25</v>
      </c>
      <c r="F101" s="10">
        <f t="shared" si="6"/>
        <v>142800</v>
      </c>
      <c r="G101" s="10">
        <f t="shared" si="9"/>
        <v>2125</v>
      </c>
      <c r="H101" s="10">
        <f t="shared" si="9"/>
        <v>638</v>
      </c>
      <c r="I101" s="10">
        <f t="shared" si="9"/>
        <v>638</v>
      </c>
    </row>
    <row r="102" spans="1:9" x14ac:dyDescent="0.2">
      <c r="A102" s="10">
        <f t="shared" si="8"/>
        <v>328</v>
      </c>
      <c r="B102" s="10">
        <v>28</v>
      </c>
      <c r="D102" s="10">
        <v>8</v>
      </c>
      <c r="E102" s="10">
        <v>1.25</v>
      </c>
      <c r="F102" s="10">
        <f t="shared" si="6"/>
        <v>151200</v>
      </c>
      <c r="G102" s="10">
        <f t="shared" si="9"/>
        <v>2250</v>
      </c>
      <c r="H102" s="10">
        <f t="shared" si="9"/>
        <v>675</v>
      </c>
      <c r="I102" s="10">
        <f t="shared" si="9"/>
        <v>675</v>
      </c>
    </row>
    <row r="103" spans="1:9" x14ac:dyDescent="0.2">
      <c r="A103" s="10">
        <f t="shared" si="8"/>
        <v>329</v>
      </c>
      <c r="B103" s="10">
        <v>29</v>
      </c>
      <c r="D103" s="10">
        <v>8</v>
      </c>
      <c r="E103" s="10">
        <v>1.25</v>
      </c>
      <c r="F103" s="10">
        <f t="shared" si="6"/>
        <v>159600</v>
      </c>
      <c r="G103" s="10">
        <f t="shared" si="9"/>
        <v>2375</v>
      </c>
      <c r="H103" s="10">
        <f t="shared" si="9"/>
        <v>713</v>
      </c>
      <c r="I103" s="10">
        <f t="shared" si="9"/>
        <v>713</v>
      </c>
    </row>
    <row r="104" spans="1:9" x14ac:dyDescent="0.2">
      <c r="A104" s="10">
        <f t="shared" si="8"/>
        <v>330</v>
      </c>
      <c r="B104" s="10">
        <v>30</v>
      </c>
      <c r="D104" s="10">
        <v>8</v>
      </c>
      <c r="E104" s="10">
        <v>1.25</v>
      </c>
      <c r="F104" s="10">
        <f t="shared" si="6"/>
        <v>168000</v>
      </c>
      <c r="G104" s="10">
        <f t="shared" si="9"/>
        <v>2500</v>
      </c>
      <c r="H104" s="10">
        <f t="shared" si="9"/>
        <v>750</v>
      </c>
      <c r="I104" s="10">
        <f t="shared" si="9"/>
        <v>750</v>
      </c>
    </row>
    <row r="105" spans="1:9" x14ac:dyDescent="0.2">
      <c r="A105" s="10">
        <f t="shared" si="8"/>
        <v>331</v>
      </c>
      <c r="B105" s="10">
        <v>31</v>
      </c>
      <c r="D105" s="10">
        <v>8</v>
      </c>
      <c r="E105" s="10">
        <v>1.25</v>
      </c>
      <c r="F105" s="10">
        <f t="shared" si="6"/>
        <v>210000</v>
      </c>
      <c r="G105" s="10">
        <f t="shared" si="9"/>
        <v>3125</v>
      </c>
      <c r="H105" s="10">
        <f t="shared" si="9"/>
        <v>938</v>
      </c>
      <c r="I105" s="10">
        <f t="shared" si="9"/>
        <v>938</v>
      </c>
    </row>
    <row r="106" spans="1:9" x14ac:dyDescent="0.2">
      <c r="A106" s="10">
        <f t="shared" si="8"/>
        <v>332</v>
      </c>
      <c r="B106" s="10">
        <v>32</v>
      </c>
      <c r="D106" s="10">
        <v>8</v>
      </c>
      <c r="E106" s="10">
        <v>1.25</v>
      </c>
      <c r="F106" s="10">
        <f t="shared" si="6"/>
        <v>218400</v>
      </c>
      <c r="G106" s="10">
        <f t="shared" si="9"/>
        <v>3250</v>
      </c>
      <c r="H106" s="10">
        <f t="shared" si="9"/>
        <v>975</v>
      </c>
      <c r="I106" s="10">
        <f t="shared" si="9"/>
        <v>975</v>
      </c>
    </row>
    <row r="107" spans="1:9" x14ac:dyDescent="0.2">
      <c r="A107" s="10">
        <f t="shared" si="8"/>
        <v>333</v>
      </c>
      <c r="B107" s="10">
        <v>33</v>
      </c>
      <c r="D107" s="10">
        <v>8</v>
      </c>
      <c r="E107" s="10">
        <v>1.25</v>
      </c>
      <c r="F107" s="10">
        <f t="shared" si="6"/>
        <v>226800</v>
      </c>
      <c r="G107" s="10">
        <f t="shared" ref="G107:I122" si="10">ROUND($E107*G34,0)</f>
        <v>3375</v>
      </c>
      <c r="H107" s="10">
        <f t="shared" si="10"/>
        <v>1013</v>
      </c>
      <c r="I107" s="10">
        <f t="shared" si="10"/>
        <v>1013</v>
      </c>
    </row>
    <row r="108" spans="1:9" x14ac:dyDescent="0.2">
      <c r="A108" s="10">
        <f t="shared" si="8"/>
        <v>334</v>
      </c>
      <c r="B108" s="10">
        <v>34</v>
      </c>
      <c r="D108" s="10">
        <v>8</v>
      </c>
      <c r="E108" s="10">
        <v>1.25</v>
      </c>
      <c r="F108" s="10">
        <f t="shared" si="6"/>
        <v>235200</v>
      </c>
      <c r="G108" s="10">
        <f t="shared" si="10"/>
        <v>3500</v>
      </c>
      <c r="H108" s="10">
        <f t="shared" si="10"/>
        <v>1050</v>
      </c>
      <c r="I108" s="10">
        <f t="shared" si="10"/>
        <v>1050</v>
      </c>
    </row>
    <row r="109" spans="1:9" x14ac:dyDescent="0.2">
      <c r="A109" s="10">
        <f t="shared" si="8"/>
        <v>335</v>
      </c>
      <c r="B109" s="10">
        <v>35</v>
      </c>
      <c r="D109" s="10">
        <v>8</v>
      </c>
      <c r="E109" s="10">
        <v>1.25</v>
      </c>
      <c r="F109" s="10">
        <f t="shared" si="6"/>
        <v>243600</v>
      </c>
      <c r="G109" s="10">
        <f t="shared" si="10"/>
        <v>3625</v>
      </c>
      <c r="H109" s="10">
        <f t="shared" si="10"/>
        <v>1088</v>
      </c>
      <c r="I109" s="10">
        <f t="shared" si="10"/>
        <v>1088</v>
      </c>
    </row>
    <row r="110" spans="1:9" x14ac:dyDescent="0.2">
      <c r="A110" s="10">
        <f t="shared" si="8"/>
        <v>336</v>
      </c>
      <c r="B110" s="10">
        <v>36</v>
      </c>
      <c r="D110" s="10">
        <v>8</v>
      </c>
      <c r="E110" s="10">
        <v>1.25</v>
      </c>
      <c r="F110" s="10">
        <f t="shared" si="6"/>
        <v>252000</v>
      </c>
      <c r="G110" s="10">
        <f t="shared" si="10"/>
        <v>3750</v>
      </c>
      <c r="H110" s="10">
        <f t="shared" si="10"/>
        <v>1125</v>
      </c>
      <c r="I110" s="10">
        <f t="shared" si="10"/>
        <v>1125</v>
      </c>
    </row>
    <row r="111" spans="1:9" x14ac:dyDescent="0.2">
      <c r="A111" s="10">
        <f t="shared" si="8"/>
        <v>337</v>
      </c>
      <c r="B111" s="10">
        <v>37</v>
      </c>
      <c r="D111" s="10">
        <v>8</v>
      </c>
      <c r="E111" s="10">
        <v>1.25</v>
      </c>
      <c r="F111" s="10">
        <f t="shared" si="6"/>
        <v>260400</v>
      </c>
      <c r="G111" s="10">
        <f t="shared" si="10"/>
        <v>3875</v>
      </c>
      <c r="H111" s="10">
        <f t="shared" si="10"/>
        <v>1163</v>
      </c>
      <c r="I111" s="10">
        <f t="shared" si="10"/>
        <v>1163</v>
      </c>
    </row>
    <row r="112" spans="1:9" x14ac:dyDescent="0.2">
      <c r="A112" s="10">
        <f t="shared" si="8"/>
        <v>338</v>
      </c>
      <c r="B112" s="10">
        <v>38</v>
      </c>
      <c r="D112" s="10">
        <v>8</v>
      </c>
      <c r="E112" s="10">
        <v>1.25</v>
      </c>
      <c r="F112" s="10">
        <f t="shared" si="6"/>
        <v>268800</v>
      </c>
      <c r="G112" s="10">
        <f t="shared" si="10"/>
        <v>4000</v>
      </c>
      <c r="H112" s="10">
        <f t="shared" si="10"/>
        <v>1200</v>
      </c>
      <c r="I112" s="10">
        <f t="shared" si="10"/>
        <v>1200</v>
      </c>
    </row>
    <row r="113" spans="1:9" x14ac:dyDescent="0.2">
      <c r="A113" s="10">
        <f t="shared" si="8"/>
        <v>339</v>
      </c>
      <c r="B113" s="10">
        <v>39</v>
      </c>
      <c r="D113" s="10">
        <v>8</v>
      </c>
      <c r="E113" s="10">
        <v>1.25</v>
      </c>
      <c r="F113" s="10">
        <f t="shared" si="6"/>
        <v>277200</v>
      </c>
      <c r="G113" s="10">
        <f t="shared" si="10"/>
        <v>4125</v>
      </c>
      <c r="H113" s="10">
        <f t="shared" si="10"/>
        <v>1238</v>
      </c>
      <c r="I113" s="10">
        <f t="shared" si="10"/>
        <v>1238</v>
      </c>
    </row>
    <row r="114" spans="1:9" x14ac:dyDescent="0.2">
      <c r="A114" s="10">
        <f t="shared" si="8"/>
        <v>340</v>
      </c>
      <c r="B114" s="10">
        <v>40</v>
      </c>
      <c r="D114" s="10">
        <v>8</v>
      </c>
      <c r="E114" s="10">
        <v>1.25</v>
      </c>
      <c r="F114" s="10">
        <f t="shared" si="6"/>
        <v>285600</v>
      </c>
      <c r="G114" s="10">
        <f t="shared" si="10"/>
        <v>4250</v>
      </c>
      <c r="H114" s="10">
        <f t="shared" si="10"/>
        <v>1275</v>
      </c>
      <c r="I114" s="10">
        <f t="shared" si="10"/>
        <v>1275</v>
      </c>
    </row>
    <row r="115" spans="1:9" x14ac:dyDescent="0.2">
      <c r="A115" s="10">
        <f t="shared" si="8"/>
        <v>341</v>
      </c>
      <c r="B115" s="10">
        <v>41</v>
      </c>
      <c r="D115" s="10">
        <v>8</v>
      </c>
      <c r="E115" s="10">
        <v>1.25</v>
      </c>
      <c r="F115" s="10">
        <f t="shared" si="6"/>
        <v>327600</v>
      </c>
      <c r="G115" s="10">
        <f t="shared" si="10"/>
        <v>4875</v>
      </c>
      <c r="H115" s="10">
        <f t="shared" si="10"/>
        <v>1463</v>
      </c>
      <c r="I115" s="10">
        <f t="shared" si="10"/>
        <v>1463</v>
      </c>
    </row>
    <row r="116" spans="1:9" x14ac:dyDescent="0.2">
      <c r="A116" s="10">
        <f t="shared" si="8"/>
        <v>342</v>
      </c>
      <c r="B116" s="10">
        <v>42</v>
      </c>
      <c r="D116" s="10">
        <v>8</v>
      </c>
      <c r="E116" s="10">
        <v>1.25</v>
      </c>
      <c r="F116" s="10">
        <f t="shared" si="6"/>
        <v>336000</v>
      </c>
      <c r="G116" s="10">
        <f t="shared" si="10"/>
        <v>5000</v>
      </c>
      <c r="H116" s="10">
        <f t="shared" si="10"/>
        <v>1500</v>
      </c>
      <c r="I116" s="10">
        <f t="shared" si="10"/>
        <v>1500</v>
      </c>
    </row>
    <row r="117" spans="1:9" x14ac:dyDescent="0.2">
      <c r="A117" s="10">
        <f t="shared" si="8"/>
        <v>343</v>
      </c>
      <c r="B117" s="10">
        <v>43</v>
      </c>
      <c r="D117" s="10">
        <v>8</v>
      </c>
      <c r="E117" s="10">
        <v>1.25</v>
      </c>
      <c r="F117" s="10">
        <f t="shared" si="6"/>
        <v>344400</v>
      </c>
      <c r="G117" s="10">
        <f t="shared" si="10"/>
        <v>5125</v>
      </c>
      <c r="H117" s="10">
        <f t="shared" si="10"/>
        <v>1538</v>
      </c>
      <c r="I117" s="10">
        <f t="shared" si="10"/>
        <v>1538</v>
      </c>
    </row>
    <row r="118" spans="1:9" x14ac:dyDescent="0.2">
      <c r="A118" s="10">
        <f t="shared" si="8"/>
        <v>344</v>
      </c>
      <c r="B118" s="10">
        <v>44</v>
      </c>
      <c r="D118" s="10">
        <v>8</v>
      </c>
      <c r="E118" s="10">
        <v>1.25</v>
      </c>
      <c r="F118" s="10">
        <f t="shared" si="6"/>
        <v>352800</v>
      </c>
      <c r="G118" s="10">
        <f t="shared" si="10"/>
        <v>5250</v>
      </c>
      <c r="H118" s="10">
        <f t="shared" si="10"/>
        <v>1575</v>
      </c>
      <c r="I118" s="10">
        <f t="shared" si="10"/>
        <v>1575</v>
      </c>
    </row>
    <row r="119" spans="1:9" x14ac:dyDescent="0.2">
      <c r="A119" s="10">
        <f t="shared" si="8"/>
        <v>345</v>
      </c>
      <c r="B119" s="10">
        <v>45</v>
      </c>
      <c r="D119" s="10">
        <v>8</v>
      </c>
      <c r="E119" s="10">
        <v>1.25</v>
      </c>
      <c r="F119" s="10">
        <f t="shared" si="6"/>
        <v>361200</v>
      </c>
      <c r="G119" s="10">
        <f t="shared" si="10"/>
        <v>5375</v>
      </c>
      <c r="H119" s="10">
        <f t="shared" si="10"/>
        <v>1613</v>
      </c>
      <c r="I119" s="10">
        <f t="shared" si="10"/>
        <v>1613</v>
      </c>
    </row>
    <row r="120" spans="1:9" x14ac:dyDescent="0.2">
      <c r="A120" s="10">
        <f t="shared" si="8"/>
        <v>346</v>
      </c>
      <c r="B120" s="10">
        <v>46</v>
      </c>
      <c r="D120" s="10">
        <v>8</v>
      </c>
      <c r="E120" s="10">
        <v>1.25</v>
      </c>
      <c r="F120" s="10">
        <f t="shared" si="6"/>
        <v>369600</v>
      </c>
      <c r="G120" s="10">
        <f t="shared" si="10"/>
        <v>5500</v>
      </c>
      <c r="H120" s="10">
        <f t="shared" si="10"/>
        <v>1650</v>
      </c>
      <c r="I120" s="10">
        <f t="shared" si="10"/>
        <v>1650</v>
      </c>
    </row>
    <row r="121" spans="1:9" x14ac:dyDescent="0.2">
      <c r="A121" s="10">
        <f t="shared" si="8"/>
        <v>347</v>
      </c>
      <c r="B121" s="10">
        <v>47</v>
      </c>
      <c r="D121" s="10">
        <v>8</v>
      </c>
      <c r="E121" s="10">
        <v>1.25</v>
      </c>
      <c r="F121" s="10">
        <f t="shared" si="6"/>
        <v>378000</v>
      </c>
      <c r="G121" s="10">
        <f t="shared" si="10"/>
        <v>5625</v>
      </c>
      <c r="H121" s="10">
        <f t="shared" si="10"/>
        <v>1688</v>
      </c>
      <c r="I121" s="10">
        <f t="shared" si="10"/>
        <v>1688</v>
      </c>
    </row>
    <row r="122" spans="1:9" x14ac:dyDescent="0.2">
      <c r="A122" s="10">
        <f t="shared" si="8"/>
        <v>348</v>
      </c>
      <c r="B122" s="10">
        <v>48</v>
      </c>
      <c r="D122" s="10">
        <v>8</v>
      </c>
      <c r="E122" s="10">
        <v>1.25</v>
      </c>
      <c r="F122" s="10">
        <f t="shared" si="6"/>
        <v>386400</v>
      </c>
      <c r="G122" s="10">
        <f t="shared" si="10"/>
        <v>5750</v>
      </c>
      <c r="H122" s="10">
        <f t="shared" si="10"/>
        <v>1725</v>
      </c>
      <c r="I122" s="10">
        <f t="shared" si="10"/>
        <v>1725</v>
      </c>
    </row>
    <row r="123" spans="1:9" x14ac:dyDescent="0.2">
      <c r="A123" s="10">
        <f t="shared" si="8"/>
        <v>349</v>
      </c>
      <c r="B123" s="10">
        <v>49</v>
      </c>
      <c r="D123" s="10">
        <v>8</v>
      </c>
      <c r="E123" s="10">
        <v>1.25</v>
      </c>
      <c r="F123" s="10">
        <f t="shared" si="6"/>
        <v>394800</v>
      </c>
      <c r="G123" s="10">
        <f t="shared" ref="G123:I138" si="11">ROUND($E123*G50,0)</f>
        <v>5875</v>
      </c>
      <c r="H123" s="10">
        <f t="shared" si="11"/>
        <v>1763</v>
      </c>
      <c r="I123" s="10">
        <f t="shared" si="11"/>
        <v>1763</v>
      </c>
    </row>
    <row r="124" spans="1:9" x14ac:dyDescent="0.2">
      <c r="A124" s="10">
        <f t="shared" si="8"/>
        <v>350</v>
      </c>
      <c r="B124" s="10">
        <v>50</v>
      </c>
      <c r="D124" s="10">
        <v>8</v>
      </c>
      <c r="E124" s="10">
        <v>1.25</v>
      </c>
      <c r="F124" s="10">
        <f t="shared" si="6"/>
        <v>403200</v>
      </c>
      <c r="G124" s="10">
        <f t="shared" si="11"/>
        <v>6000</v>
      </c>
      <c r="H124" s="10">
        <f t="shared" si="11"/>
        <v>1800</v>
      </c>
      <c r="I124" s="10">
        <f t="shared" si="11"/>
        <v>1800</v>
      </c>
    </row>
    <row r="125" spans="1:9" x14ac:dyDescent="0.2">
      <c r="A125" s="10">
        <f t="shared" si="8"/>
        <v>351</v>
      </c>
      <c r="B125" s="10">
        <v>51</v>
      </c>
      <c r="D125" s="10">
        <v>8</v>
      </c>
      <c r="E125" s="10">
        <v>1.25</v>
      </c>
      <c r="F125" s="10">
        <f t="shared" si="6"/>
        <v>445200</v>
      </c>
      <c r="G125" s="10">
        <f t="shared" si="11"/>
        <v>6625</v>
      </c>
      <c r="H125" s="10">
        <f t="shared" si="11"/>
        <v>1988</v>
      </c>
      <c r="I125" s="10">
        <f t="shared" si="11"/>
        <v>1988</v>
      </c>
    </row>
    <row r="126" spans="1:9" x14ac:dyDescent="0.2">
      <c r="A126" s="10">
        <f t="shared" si="8"/>
        <v>352</v>
      </c>
      <c r="B126" s="10">
        <v>52</v>
      </c>
      <c r="D126" s="10">
        <v>8</v>
      </c>
      <c r="E126" s="10">
        <v>1.25</v>
      </c>
      <c r="F126" s="10">
        <f t="shared" si="6"/>
        <v>453600</v>
      </c>
      <c r="G126" s="10">
        <f t="shared" si="11"/>
        <v>6750</v>
      </c>
      <c r="H126" s="10">
        <f t="shared" si="11"/>
        <v>2025</v>
      </c>
      <c r="I126" s="10">
        <f t="shared" si="11"/>
        <v>2025</v>
      </c>
    </row>
    <row r="127" spans="1:9" x14ac:dyDescent="0.2">
      <c r="A127" s="10">
        <f t="shared" si="8"/>
        <v>353</v>
      </c>
      <c r="B127" s="10">
        <v>53</v>
      </c>
      <c r="D127" s="10">
        <v>8</v>
      </c>
      <c r="E127" s="10">
        <v>1.25</v>
      </c>
      <c r="F127" s="10">
        <f t="shared" si="6"/>
        <v>462000</v>
      </c>
      <c r="G127" s="10">
        <f t="shared" si="11"/>
        <v>6875</v>
      </c>
      <c r="H127" s="10">
        <f t="shared" si="11"/>
        <v>2063</v>
      </c>
      <c r="I127" s="10">
        <f t="shared" si="11"/>
        <v>2063</v>
      </c>
    </row>
    <row r="128" spans="1:9" x14ac:dyDescent="0.2">
      <c r="A128" s="10">
        <f t="shared" si="8"/>
        <v>354</v>
      </c>
      <c r="B128" s="10">
        <v>54</v>
      </c>
      <c r="D128" s="10">
        <v>8</v>
      </c>
      <c r="E128" s="10">
        <v>1.25</v>
      </c>
      <c r="F128" s="10">
        <f t="shared" si="6"/>
        <v>470400</v>
      </c>
      <c r="G128" s="10">
        <f t="shared" si="11"/>
        <v>7000</v>
      </c>
      <c r="H128" s="10">
        <f t="shared" si="11"/>
        <v>2100</v>
      </c>
      <c r="I128" s="10">
        <f t="shared" si="11"/>
        <v>2100</v>
      </c>
    </row>
    <row r="129" spans="1:9" x14ac:dyDescent="0.2">
      <c r="A129" s="10">
        <f t="shared" si="8"/>
        <v>355</v>
      </c>
      <c r="B129" s="10">
        <v>55</v>
      </c>
      <c r="D129" s="10">
        <v>8</v>
      </c>
      <c r="E129" s="10">
        <v>1.25</v>
      </c>
      <c r="F129" s="10">
        <f t="shared" si="6"/>
        <v>478800</v>
      </c>
      <c r="G129" s="10">
        <f t="shared" si="11"/>
        <v>7125</v>
      </c>
      <c r="H129" s="10">
        <f t="shared" si="11"/>
        <v>2138</v>
      </c>
      <c r="I129" s="10">
        <f t="shared" si="11"/>
        <v>2138</v>
      </c>
    </row>
    <row r="130" spans="1:9" x14ac:dyDescent="0.2">
      <c r="A130" s="10">
        <f t="shared" si="8"/>
        <v>356</v>
      </c>
      <c r="B130" s="10">
        <v>56</v>
      </c>
      <c r="D130" s="10">
        <v>8</v>
      </c>
      <c r="E130" s="10">
        <v>1.25</v>
      </c>
      <c r="F130" s="10">
        <f t="shared" si="6"/>
        <v>487200</v>
      </c>
      <c r="G130" s="10">
        <f t="shared" si="11"/>
        <v>7250</v>
      </c>
      <c r="H130" s="10">
        <f t="shared" si="11"/>
        <v>2175</v>
      </c>
      <c r="I130" s="10">
        <f t="shared" si="11"/>
        <v>2175</v>
      </c>
    </row>
    <row r="131" spans="1:9" x14ac:dyDescent="0.2">
      <c r="A131" s="10">
        <f t="shared" si="8"/>
        <v>357</v>
      </c>
      <c r="B131" s="10">
        <v>57</v>
      </c>
      <c r="D131" s="10">
        <v>8</v>
      </c>
      <c r="E131" s="10">
        <v>1.25</v>
      </c>
      <c r="F131" s="10">
        <f t="shared" si="6"/>
        <v>495600</v>
      </c>
      <c r="G131" s="10">
        <f t="shared" si="11"/>
        <v>7375</v>
      </c>
      <c r="H131" s="10">
        <f t="shared" si="11"/>
        <v>2213</v>
      </c>
      <c r="I131" s="10">
        <f t="shared" si="11"/>
        <v>2213</v>
      </c>
    </row>
    <row r="132" spans="1:9" x14ac:dyDescent="0.2">
      <c r="A132" s="10">
        <f t="shared" si="8"/>
        <v>358</v>
      </c>
      <c r="B132" s="10">
        <v>58</v>
      </c>
      <c r="D132" s="10">
        <v>8</v>
      </c>
      <c r="E132" s="10">
        <v>1.25</v>
      </c>
      <c r="F132" s="10">
        <f t="shared" si="6"/>
        <v>504000</v>
      </c>
      <c r="G132" s="10">
        <f t="shared" si="11"/>
        <v>7500</v>
      </c>
      <c r="H132" s="10">
        <f t="shared" si="11"/>
        <v>2250</v>
      </c>
      <c r="I132" s="10">
        <f t="shared" si="11"/>
        <v>2250</v>
      </c>
    </row>
    <row r="133" spans="1:9" x14ac:dyDescent="0.2">
      <c r="A133" s="10">
        <f t="shared" si="8"/>
        <v>359</v>
      </c>
      <c r="B133" s="10">
        <v>59</v>
      </c>
      <c r="D133" s="10">
        <v>8</v>
      </c>
      <c r="E133" s="10">
        <v>1.25</v>
      </c>
      <c r="F133" s="10">
        <f t="shared" si="6"/>
        <v>512400</v>
      </c>
      <c r="G133" s="10">
        <f t="shared" si="11"/>
        <v>7625</v>
      </c>
      <c r="H133" s="10">
        <f t="shared" si="11"/>
        <v>2288</v>
      </c>
      <c r="I133" s="10">
        <f t="shared" si="11"/>
        <v>2288</v>
      </c>
    </row>
    <row r="134" spans="1:9" x14ac:dyDescent="0.2">
      <c r="A134" s="10">
        <f t="shared" si="8"/>
        <v>360</v>
      </c>
      <c r="B134" s="10">
        <v>60</v>
      </c>
      <c r="D134" s="10">
        <v>8</v>
      </c>
      <c r="E134" s="10">
        <v>1.25</v>
      </c>
      <c r="F134" s="10">
        <f t="shared" si="6"/>
        <v>520800</v>
      </c>
      <c r="G134" s="10">
        <f t="shared" si="11"/>
        <v>7750</v>
      </c>
      <c r="H134" s="10">
        <f t="shared" si="11"/>
        <v>2325</v>
      </c>
      <c r="I134" s="10">
        <f t="shared" si="11"/>
        <v>2325</v>
      </c>
    </row>
    <row r="135" spans="1:9" x14ac:dyDescent="0.2">
      <c r="A135" s="10">
        <f t="shared" si="8"/>
        <v>361</v>
      </c>
      <c r="B135" s="10">
        <v>61</v>
      </c>
      <c r="D135" s="10">
        <v>8</v>
      </c>
      <c r="E135" s="10">
        <v>1.25</v>
      </c>
      <c r="F135" s="10">
        <f t="shared" si="6"/>
        <v>529200</v>
      </c>
      <c r="G135" s="10">
        <f t="shared" si="11"/>
        <v>7875</v>
      </c>
      <c r="H135" s="10">
        <f t="shared" si="11"/>
        <v>2363</v>
      </c>
      <c r="I135" s="10">
        <f t="shared" si="11"/>
        <v>2363</v>
      </c>
    </row>
    <row r="136" spans="1:9" x14ac:dyDescent="0.2">
      <c r="A136" s="10">
        <f t="shared" si="8"/>
        <v>362</v>
      </c>
      <c r="B136" s="10">
        <v>62</v>
      </c>
      <c r="D136" s="10">
        <v>8</v>
      </c>
      <c r="E136" s="10">
        <v>1.25</v>
      </c>
      <c r="F136" s="10">
        <f t="shared" si="6"/>
        <v>537600</v>
      </c>
      <c r="G136" s="10">
        <f t="shared" si="11"/>
        <v>8000</v>
      </c>
      <c r="H136" s="10">
        <f t="shared" si="11"/>
        <v>2400</v>
      </c>
      <c r="I136" s="10">
        <f t="shared" si="11"/>
        <v>2400</v>
      </c>
    </row>
    <row r="137" spans="1:9" x14ac:dyDescent="0.2">
      <c r="A137" s="10">
        <f t="shared" si="8"/>
        <v>363</v>
      </c>
      <c r="B137" s="10">
        <v>63</v>
      </c>
      <c r="D137" s="10">
        <v>8</v>
      </c>
      <c r="E137" s="10">
        <v>1.25</v>
      </c>
      <c r="F137" s="10">
        <f t="shared" si="6"/>
        <v>546000</v>
      </c>
      <c r="G137" s="10">
        <f t="shared" si="11"/>
        <v>8125</v>
      </c>
      <c r="H137" s="10">
        <f t="shared" si="11"/>
        <v>2438</v>
      </c>
      <c r="I137" s="10">
        <f t="shared" si="11"/>
        <v>2438</v>
      </c>
    </row>
    <row r="138" spans="1:9" x14ac:dyDescent="0.2">
      <c r="A138" s="10">
        <f t="shared" si="8"/>
        <v>364</v>
      </c>
      <c r="B138" s="10">
        <v>64</v>
      </c>
      <c r="D138" s="10">
        <v>8</v>
      </c>
      <c r="E138" s="10">
        <v>1.25</v>
      </c>
      <c r="F138" s="10">
        <f t="shared" si="6"/>
        <v>554400</v>
      </c>
      <c r="G138" s="10">
        <f t="shared" si="11"/>
        <v>8250</v>
      </c>
      <c r="H138" s="10">
        <f t="shared" si="11"/>
        <v>2475</v>
      </c>
      <c r="I138" s="10">
        <f t="shared" si="11"/>
        <v>2475</v>
      </c>
    </row>
    <row r="139" spans="1:9" x14ac:dyDescent="0.2">
      <c r="A139" s="10">
        <f t="shared" si="8"/>
        <v>365</v>
      </c>
      <c r="B139" s="10">
        <v>65</v>
      </c>
      <c r="D139" s="10">
        <v>8</v>
      </c>
      <c r="E139" s="10">
        <v>1.25</v>
      </c>
      <c r="F139" s="10">
        <f t="shared" ref="F139:F144" si="12">D139*F66</f>
        <v>562800</v>
      </c>
      <c r="G139" s="10">
        <f t="shared" ref="G139:I144" si="13">ROUND($E139*G66,0)</f>
        <v>8375</v>
      </c>
      <c r="H139" s="10">
        <f t="shared" si="13"/>
        <v>2513</v>
      </c>
      <c r="I139" s="10">
        <f t="shared" si="13"/>
        <v>2513</v>
      </c>
    </row>
    <row r="140" spans="1:9" x14ac:dyDescent="0.2">
      <c r="A140" s="10">
        <f t="shared" ref="A140:A144" si="14">B140+300</f>
        <v>366</v>
      </c>
      <c r="B140" s="10">
        <v>66</v>
      </c>
      <c r="D140" s="10">
        <v>8</v>
      </c>
      <c r="E140" s="10">
        <v>1.25</v>
      </c>
      <c r="F140" s="10">
        <f t="shared" si="12"/>
        <v>571200</v>
      </c>
      <c r="G140" s="10">
        <f t="shared" si="13"/>
        <v>8500</v>
      </c>
      <c r="H140" s="10">
        <f t="shared" si="13"/>
        <v>2550</v>
      </c>
      <c r="I140" s="10">
        <f t="shared" si="13"/>
        <v>2550</v>
      </c>
    </row>
    <row r="141" spans="1:9" x14ac:dyDescent="0.2">
      <c r="A141" s="10">
        <f t="shared" si="14"/>
        <v>367</v>
      </c>
      <c r="B141" s="10">
        <v>67</v>
      </c>
      <c r="D141" s="10">
        <v>8</v>
      </c>
      <c r="E141" s="10">
        <v>1.25</v>
      </c>
      <c r="F141" s="10">
        <f t="shared" si="12"/>
        <v>579600</v>
      </c>
      <c r="G141" s="10">
        <f t="shared" si="13"/>
        <v>8625</v>
      </c>
      <c r="H141" s="10">
        <f t="shared" si="13"/>
        <v>2588</v>
      </c>
      <c r="I141" s="10">
        <f t="shared" si="13"/>
        <v>2588</v>
      </c>
    </row>
    <row r="142" spans="1:9" x14ac:dyDescent="0.2">
      <c r="A142" s="10">
        <f t="shared" si="14"/>
        <v>368</v>
      </c>
      <c r="B142" s="10">
        <v>68</v>
      </c>
      <c r="D142" s="10">
        <v>8</v>
      </c>
      <c r="E142" s="10">
        <v>1.25</v>
      </c>
      <c r="F142" s="10">
        <f t="shared" si="12"/>
        <v>588000</v>
      </c>
      <c r="G142" s="10">
        <f t="shared" si="13"/>
        <v>8750</v>
      </c>
      <c r="H142" s="10">
        <f t="shared" si="13"/>
        <v>2625</v>
      </c>
      <c r="I142" s="10">
        <f t="shared" si="13"/>
        <v>2625</v>
      </c>
    </row>
    <row r="143" spans="1:9" x14ac:dyDescent="0.2">
      <c r="A143" s="10">
        <f t="shared" si="14"/>
        <v>369</v>
      </c>
      <c r="B143" s="10">
        <v>69</v>
      </c>
      <c r="D143" s="10">
        <v>8</v>
      </c>
      <c r="E143" s="10">
        <v>1.25</v>
      </c>
      <c r="F143" s="10">
        <f t="shared" si="12"/>
        <v>596400</v>
      </c>
      <c r="G143" s="10">
        <f t="shared" si="13"/>
        <v>8875</v>
      </c>
      <c r="H143" s="10">
        <f t="shared" si="13"/>
        <v>2663</v>
      </c>
      <c r="I143" s="10">
        <f t="shared" si="13"/>
        <v>2663</v>
      </c>
    </row>
    <row r="144" spans="1:9" x14ac:dyDescent="0.2">
      <c r="A144" s="10">
        <f t="shared" si="14"/>
        <v>370</v>
      </c>
      <c r="B144" s="10">
        <v>70</v>
      </c>
      <c r="D144" s="10">
        <v>8</v>
      </c>
      <c r="E144" s="10">
        <v>1.25</v>
      </c>
      <c r="F144" s="10">
        <f t="shared" si="12"/>
        <v>604800</v>
      </c>
      <c r="G144" s="10">
        <f t="shared" si="13"/>
        <v>9000</v>
      </c>
      <c r="H144" s="10">
        <f t="shared" si="13"/>
        <v>2700</v>
      </c>
      <c r="I144" s="10">
        <f t="shared" si="13"/>
        <v>2700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70"/>
  <sheetViews>
    <sheetView workbookViewId="0">
      <selection activeCell="J102" sqref="J3:J102"/>
    </sheetView>
  </sheetViews>
  <sheetFormatPr defaultRowHeight="14.25" x14ac:dyDescent="0.2"/>
  <cols>
    <col min="1" max="1" width="9" style="3"/>
    <col min="2" max="2" width="12.375" style="2" customWidth="1"/>
    <col min="3" max="3" width="14" style="2" customWidth="1"/>
    <col min="4" max="4" width="13.375" style="2" customWidth="1"/>
    <col min="5" max="5" width="13.375" style="3" customWidth="1"/>
    <col min="6" max="6" width="13.375" style="2" customWidth="1"/>
    <col min="7" max="8" width="12.75" style="2" customWidth="1"/>
    <col min="9" max="9" width="12.25" style="2" customWidth="1"/>
    <col min="10" max="10" width="15.75" style="2" customWidth="1"/>
    <col min="11" max="12" width="15.25" style="2" customWidth="1"/>
    <col min="13" max="13" width="11.5" style="2" customWidth="1"/>
    <col min="14" max="14" width="11.875" style="2" customWidth="1"/>
    <col min="15" max="15" width="10.875" style="2" customWidth="1"/>
    <col min="16" max="16" width="11.625" customWidth="1"/>
    <col min="17" max="17" width="11.125" customWidth="1"/>
    <col min="18" max="18" width="12.75" customWidth="1"/>
    <col min="19" max="19" width="12.125" customWidth="1"/>
    <col min="22" max="23" width="9" style="2"/>
  </cols>
  <sheetData>
    <row r="1" spans="1:85" ht="20.100000000000001" customHeight="1" x14ac:dyDescent="0.2">
      <c r="AE1" s="2">
        <v>330101</v>
      </c>
      <c r="AF1" s="2" t="str">
        <f t="shared" ref="AF1:AF3" si="0">IF(AE1="","",LOOKUP(AE1,$B:$B,$C:$C))</f>
        <v>螃蟹护卫</v>
      </c>
      <c r="AG1" s="2"/>
      <c r="AH1" s="2" t="str">
        <f t="shared" ref="AH1:AH3" si="1">IF(AG1="","",LOOKUP(AG1,$B:$B,$C:$C))</f>
        <v/>
      </c>
      <c r="AI1" s="2"/>
      <c r="AJ1" s="2" t="str">
        <f t="shared" ref="AJ1:AJ3" si="2">IF(AI1="","",LOOKUP(AI1,$B:$B,$C:$C))</f>
        <v/>
      </c>
      <c r="AL1" s="2" t="str">
        <f t="shared" ref="AL1" si="3">IF(AK1="","",LOOKUP(AK1,$B:$B,$C:$C))</f>
        <v/>
      </c>
    </row>
    <row r="2" spans="1:85" s="13" customFormat="1" ht="20.100000000000001" customHeight="1" x14ac:dyDescent="0.2">
      <c r="A2" s="12"/>
      <c r="B2" s="2">
        <v>310101</v>
      </c>
      <c r="C2" s="2" t="s">
        <v>0</v>
      </c>
      <c r="D2" s="2"/>
      <c r="E2" s="12"/>
      <c r="F2" s="10" t="s">
        <v>97</v>
      </c>
      <c r="G2" s="10">
        <v>180</v>
      </c>
      <c r="H2" s="10" t="s">
        <v>98</v>
      </c>
      <c r="I2" s="2" t="s">
        <v>60</v>
      </c>
      <c r="J2" s="2" t="s">
        <v>61</v>
      </c>
      <c r="K2" s="2"/>
      <c r="L2" s="2" t="s">
        <v>96</v>
      </c>
      <c r="M2" s="2"/>
      <c r="N2" s="2"/>
      <c r="O2" s="2"/>
      <c r="V2" s="2"/>
      <c r="W2" s="2"/>
      <c r="AE2" s="2">
        <v>330101</v>
      </c>
      <c r="AF2" s="2" t="str">
        <f t="shared" si="0"/>
        <v>螃蟹护卫</v>
      </c>
      <c r="AG2" s="2">
        <v>330102</v>
      </c>
      <c r="AH2" s="2" t="str">
        <f t="shared" si="1"/>
        <v>猛虎</v>
      </c>
      <c r="AI2" s="2"/>
      <c r="AJ2" s="2" t="str">
        <f t="shared" si="2"/>
        <v/>
      </c>
    </row>
    <row r="3" spans="1:85" ht="20.100000000000001" customHeight="1" x14ac:dyDescent="0.2">
      <c r="B3" s="2">
        <v>310102</v>
      </c>
      <c r="C3" s="2" t="s">
        <v>1</v>
      </c>
      <c r="F3" s="2" t="s">
        <v>100</v>
      </c>
      <c r="G3" s="2">
        <v>60</v>
      </c>
      <c r="I3" s="2">
        <v>1</v>
      </c>
      <c r="L3" s="2">
        <v>310101</v>
      </c>
      <c r="M3" s="2" t="s">
        <v>0</v>
      </c>
      <c r="P3" s="2"/>
      <c r="Q3" s="2"/>
      <c r="Y3">
        <f>IF(L3="","",LOOKUP(L3,$U:$U,$V:$V))</f>
        <v>510701</v>
      </c>
      <c r="AE3" s="2">
        <v>330101</v>
      </c>
      <c r="AF3" s="2" t="str">
        <f t="shared" si="0"/>
        <v>螃蟹护卫</v>
      </c>
      <c r="AG3" s="2">
        <v>330102</v>
      </c>
      <c r="AH3" s="2" t="str">
        <f t="shared" si="1"/>
        <v>猛虎</v>
      </c>
      <c r="AI3" s="2">
        <v>330103</v>
      </c>
      <c r="AJ3" s="2" t="str">
        <f t="shared" si="2"/>
        <v>丛林虎</v>
      </c>
    </row>
    <row r="4" spans="1:85" ht="20.100000000000001" customHeight="1" x14ac:dyDescent="0.2">
      <c r="B4" s="2">
        <v>310103</v>
      </c>
      <c r="C4" s="2" t="s">
        <v>2</v>
      </c>
      <c r="F4" s="2" t="s">
        <v>99</v>
      </c>
      <c r="G4" s="2">
        <v>20</v>
      </c>
      <c r="I4" s="2">
        <v>2</v>
      </c>
      <c r="L4" s="2">
        <v>310101</v>
      </c>
      <c r="M4" s="2" t="s">
        <v>0</v>
      </c>
      <c r="N4" s="2">
        <v>310102</v>
      </c>
      <c r="O4" s="2" t="s">
        <v>1</v>
      </c>
      <c r="P4" s="2"/>
      <c r="Q4" s="2"/>
      <c r="U4" s="2">
        <v>310101</v>
      </c>
      <c r="V4" s="2">
        <v>510101</v>
      </c>
      <c r="W4" s="2" t="s">
        <v>0</v>
      </c>
      <c r="Y4">
        <f>IF(L4="","",LOOKUP(L4,$U:$U,$V:$V))</f>
        <v>510701</v>
      </c>
      <c r="AM4" s="13"/>
    </row>
    <row r="5" spans="1:85" ht="20.100000000000001" customHeight="1" x14ac:dyDescent="0.2">
      <c r="B5" s="2">
        <v>310104</v>
      </c>
      <c r="C5" s="2" t="s">
        <v>3</v>
      </c>
      <c r="I5" s="2">
        <v>3</v>
      </c>
      <c r="L5" s="2">
        <v>310101</v>
      </c>
      <c r="M5" s="2" t="s">
        <v>0</v>
      </c>
      <c r="N5" s="2">
        <v>310102</v>
      </c>
      <c r="O5" s="2" t="s">
        <v>1</v>
      </c>
      <c r="P5" s="2">
        <v>310103</v>
      </c>
      <c r="Q5" s="2" t="s">
        <v>2</v>
      </c>
      <c r="U5" s="2">
        <v>310101</v>
      </c>
      <c r="V5" s="2">
        <v>510201</v>
      </c>
      <c r="W5" s="2" t="s">
        <v>0</v>
      </c>
      <c r="Y5">
        <f t="shared" ref="Y5:Y12" si="4">IF(L5="","",LOOKUP(L5,$U:$U,$V:$V))</f>
        <v>510701</v>
      </c>
    </row>
    <row r="6" spans="1:85" ht="20.100000000000001" customHeight="1" x14ac:dyDescent="0.2">
      <c r="B6" s="2">
        <v>310105</v>
      </c>
      <c r="C6" s="2" t="s">
        <v>4</v>
      </c>
      <c r="F6" s="2" t="s">
        <v>101</v>
      </c>
      <c r="G6" s="2">
        <f>(G2+G3)/G4</f>
        <v>12</v>
      </c>
      <c r="I6" s="2">
        <v>4</v>
      </c>
      <c r="J6" s="2">
        <v>310161</v>
      </c>
      <c r="K6" s="2" t="s">
        <v>8</v>
      </c>
      <c r="U6" s="2">
        <v>310102</v>
      </c>
      <c r="V6" s="2">
        <v>510202</v>
      </c>
      <c r="W6" s="2" t="s">
        <v>1</v>
      </c>
      <c r="Y6" t="str">
        <f t="shared" si="4"/>
        <v/>
      </c>
      <c r="AE6" s="2">
        <v>330161</v>
      </c>
      <c r="AF6" s="2" t="s">
        <v>32</v>
      </c>
      <c r="AI6" t="str">
        <f>LOOKUP($AE6,[2]MonsterProto!$C:$C,[2]MonsterProto!D:D)</f>
        <v>蛤蟆守护者</v>
      </c>
      <c r="AJ6">
        <f>LOOKUP($AE6,[2]MonsterProto!$C:$C,[2]MonsterProto!E:E)</f>
        <v>3</v>
      </c>
      <c r="AK6">
        <f>LOOKUP($AE6,[2]MonsterProto!$C:$C,[2]MonsterProto!F:F)</f>
        <v>0</v>
      </c>
      <c r="AL6">
        <f>LOOKUP($AE6,[2]MonsterProto!$C:$C,[2]MonsterProto!G:G)</f>
        <v>0</v>
      </c>
      <c r="AM6">
        <f>LOOKUP($AE6,[2]MonsterProto!$C:$C,[2]MonsterProto!H:H)</f>
        <v>0</v>
      </c>
      <c r="AN6">
        <f>LOOKUP($AE6,[2]MonsterProto!$C:$C,[2]MonsterProto!I:I)</f>
        <v>330161</v>
      </c>
      <c r="AO6">
        <f>LOOKUP($AE6,[2]MonsterProto!$C:$C,[2]MonsterProto!J:J)</f>
        <v>330161</v>
      </c>
      <c r="AP6">
        <f>LOOKUP($AE6,[2]MonsterProto!$C:$C,[2]MonsterProto!K:K)</f>
        <v>0</v>
      </c>
      <c r="AQ6">
        <f>LOOKUP($AE6,[2]MonsterProto!$C:$C,[2]MonsterProto!L:L)</f>
        <v>0</v>
      </c>
      <c r="AR6">
        <f>LOOKUP($AE6,[2]MonsterProto!$C:$C,[2]MonsterProto!M:M)</f>
        <v>32</v>
      </c>
      <c r="AS6">
        <f>LOOKUP($AE6,[2]MonsterProto!$C:$C,[2]MonsterProto!N:N)</f>
        <v>3</v>
      </c>
      <c r="AT6">
        <f>LOOKUP($AE6,[2]MonsterProto!$C:$C,[2]MonsterProto!O:O)</f>
        <v>2</v>
      </c>
      <c r="AU6">
        <f>LOOKUP($AE6,[2]MonsterProto!$C:$C,[2]MonsterProto!P:P)</f>
        <v>1</v>
      </c>
      <c r="AV6">
        <f>LOOKUP($AE6,[2]MonsterProto!$C:$C,[2]MonsterProto!Q:Q)</f>
        <v>218400</v>
      </c>
      <c r="AW6">
        <f>LOOKUP($AE6,[2]MonsterProto!$C:$C,[2]MonsterProto!R:R)</f>
        <v>3250</v>
      </c>
      <c r="AX6">
        <f>LOOKUP($AE6,[2]MonsterProto!$C:$C,[2]MonsterProto!S:S)</f>
        <v>3250</v>
      </c>
      <c r="AY6">
        <f>LOOKUP($AE6,[2]MonsterProto!$C:$C,[2]MonsterProto!T:T)</f>
        <v>975</v>
      </c>
      <c r="AZ6">
        <f>LOOKUP($AE6,[2]MonsterProto!$C:$C,[2]MonsterProto!U:U)</f>
        <v>975</v>
      </c>
      <c r="BA6">
        <f>LOOKUP($AE6,[2]MonsterProto!$C:$C,[2]MonsterProto!V:V)</f>
        <v>0.05</v>
      </c>
      <c r="BB6">
        <f>LOOKUP($AE6,[2]MonsterProto!$C:$C,[2]MonsterProto!W:W)</f>
        <v>0.05</v>
      </c>
      <c r="BC6">
        <f>LOOKUP($AE6,[2]MonsterProto!$C:$C,[2]MonsterProto!X:X)</f>
        <v>0.05</v>
      </c>
      <c r="BD6">
        <f>LOOKUP($AE6,[2]MonsterProto!$C:$C,[2]MonsterProto!Y:Y)</f>
        <v>0.05</v>
      </c>
      <c r="BE6">
        <f>LOOKUP($AE6,[2]MonsterProto!$C:$C,[2]MonsterProto!Z:Z)</f>
        <v>0</v>
      </c>
      <c r="BF6">
        <f>LOOKUP($AE6,[2]MonsterProto!$C:$C,[2]MonsterProto!AA:AA)</f>
        <v>0</v>
      </c>
      <c r="BG6">
        <f>LOOKUP($AE6,[2]MonsterProto!$C:$C,[2]MonsterProto!AB:AB)</f>
        <v>0</v>
      </c>
      <c r="BH6">
        <f>LOOKUP($AE6,[2]MonsterProto!$C:$C,[2]MonsterProto!AC:AC)</f>
        <v>5400</v>
      </c>
      <c r="BI6">
        <f>LOOKUP($AE6,[2]MonsterProto!$C:$C,[2]MonsterProto!AD:AD)</f>
        <v>3</v>
      </c>
      <c r="BJ6">
        <f>LOOKUP($AE6,[2]MonsterProto!$C:$C,[2]MonsterProto!AE:AE)</f>
        <v>30</v>
      </c>
      <c r="BK6">
        <f>LOOKUP($AE6,[2]MonsterProto!$C:$C,[2]MonsterProto!AF:AF)</f>
        <v>4</v>
      </c>
      <c r="BL6">
        <f>LOOKUP($AE6,[2]MonsterProto!$C:$C,[2]MonsterProto!AG:AG)</f>
        <v>1</v>
      </c>
      <c r="BM6">
        <f>LOOKUP($AE6,[2]MonsterProto!$C:$C,[2]MonsterProto!AH:AH)</f>
        <v>12800</v>
      </c>
      <c r="BN6">
        <f>LOOKUP($AE6,[2]MonsterProto!$C:$C,[2]MonsterProto!AI:AI)</f>
        <v>0</v>
      </c>
      <c r="BO6">
        <f>LOOKUP($AE6,[2]MonsterProto!$C:$C,[2]MonsterProto!AJ:AJ)</f>
        <v>1</v>
      </c>
      <c r="BP6">
        <f>LOOKUP($AE6,[2]MonsterProto!$C:$C,[2]MonsterProto!AK:AK)</f>
        <v>2</v>
      </c>
      <c r="BQ6">
        <f>LOOKUP($AE6,[2]MonsterProto!$C:$C,[2]MonsterProto!AL:AL)</f>
        <v>0</v>
      </c>
      <c r="BR6" t="str">
        <f>LOOKUP($AE6,[2]MonsterProto!$C:$C,[2]MonsterProto!AM:AM)</f>
        <v>601000311,600030201,601100301,601400101,601100001,601100310,601100308,601504301,61101231</v>
      </c>
      <c r="BS6">
        <f>LOOKUP($AE6,[2]MonsterProto!$C:$C,[2]MonsterProto!AN:AN)</f>
        <v>0</v>
      </c>
      <c r="BT6">
        <f>LOOKUP($AE6,[2]MonsterProto!$C:$C,[2]MonsterProto!AO:AO)</f>
        <v>0.1</v>
      </c>
      <c r="BU6">
        <f>LOOKUP($AE6,[2]MonsterProto!$C:$C,[2]MonsterProto!AP:AP)</f>
        <v>1</v>
      </c>
      <c r="BV6">
        <f>LOOKUP($AE6,[2]MonsterProto!$C:$C,[2]MonsterProto!AQ:AQ)</f>
        <v>2000001</v>
      </c>
      <c r="BW6" t="str">
        <f>LOOKUP($AE6,[2]MonsterProto!$C:$C,[2]MonsterProto!AR:AR)</f>
        <v>3030101,3030102,3030103,3030104,3030105</v>
      </c>
      <c r="BX6">
        <f>LOOKUP($AE6,[2]MonsterProto!$C:$C,[2]MonsterProto!AS:AS)</f>
        <v>0</v>
      </c>
      <c r="BY6">
        <f>LOOKUP($AE6,[2]MonsterProto!$C:$C,[2]MonsterProto!AT:AT)</f>
        <v>12</v>
      </c>
      <c r="BZ6">
        <f>LOOKUP($AE6,[2]MonsterProto!$C:$C,[2]MonsterProto!AU:AU)</f>
        <v>0</v>
      </c>
      <c r="CA6">
        <f>LOOKUP($AE6,[2]MonsterProto!$C:$C,[2]MonsterProto!AV:AV)</f>
        <v>0</v>
      </c>
      <c r="CB6">
        <f>LOOKUP($AE6,[2]MonsterProto!$C:$C,[2]MonsterProto!AW:AW)</f>
        <v>0</v>
      </c>
      <c r="CC6">
        <f>LOOKUP($AE6,[2]MonsterProto!$C:$C,[2]MonsterProto!AX:AX)</f>
        <v>0</v>
      </c>
      <c r="CD6">
        <f>LOOKUP($AE6,[2]MonsterProto!$C:$C,[2]MonsterProto!AY:AY)</f>
        <v>0</v>
      </c>
      <c r="CE6">
        <f>LOOKUP($AE6,[2]MonsterProto!$C:$C,[2]MonsterProto!AZ:AZ)</f>
        <v>0.5</v>
      </c>
      <c r="CF6">
        <f>LOOKUP($AE6,[2]MonsterProto!$C:$C,[2]MonsterProto!BA:BA)</f>
        <v>0</v>
      </c>
      <c r="CG6">
        <f>LOOKUP($AE6,[2]MonsterProto!$C:$C,[2]MonsterProto!BB:BB)</f>
        <v>0</v>
      </c>
    </row>
    <row r="7" spans="1:85" ht="20.100000000000001" customHeight="1" x14ac:dyDescent="0.2">
      <c r="B7" s="2">
        <v>310106</v>
      </c>
      <c r="C7" s="2" t="s">
        <v>5</v>
      </c>
      <c r="I7" s="2">
        <v>5</v>
      </c>
      <c r="L7" s="2">
        <v>310103</v>
      </c>
      <c r="M7" s="2" t="s">
        <v>2</v>
      </c>
      <c r="N7" s="2">
        <v>310104</v>
      </c>
      <c r="O7" s="2" t="s">
        <v>3</v>
      </c>
      <c r="U7" s="2">
        <v>310101</v>
      </c>
      <c r="V7" s="2">
        <v>510301</v>
      </c>
      <c r="W7" s="2" t="s">
        <v>0</v>
      </c>
      <c r="Y7">
        <f t="shared" si="4"/>
        <v>511001</v>
      </c>
      <c r="AI7" t="e">
        <f>LOOKUP($AE7,[2]MonsterProto!$C:$C,[2]MonsterProto!D:D)</f>
        <v>#N/A</v>
      </c>
      <c r="AJ7" t="e">
        <f>LOOKUP($AE7,[2]MonsterProto!$C:$C,[2]MonsterProto!E:E)</f>
        <v>#N/A</v>
      </c>
      <c r="AK7" t="e">
        <f>LOOKUP($AE7,[2]MonsterProto!$C:$C,[2]MonsterProto!F:F)</f>
        <v>#N/A</v>
      </c>
      <c r="AL7" t="e">
        <f>LOOKUP($AE7,[2]MonsterProto!$C:$C,[2]MonsterProto!G:G)</f>
        <v>#N/A</v>
      </c>
      <c r="AM7" t="e">
        <f>LOOKUP($AE7,[2]MonsterProto!$C:$C,[2]MonsterProto!H:H)</f>
        <v>#N/A</v>
      </c>
      <c r="AN7" t="e">
        <f>LOOKUP($AE7,[2]MonsterProto!$C:$C,[2]MonsterProto!I:I)</f>
        <v>#N/A</v>
      </c>
      <c r="AO7" t="e">
        <f>LOOKUP($AE7,[2]MonsterProto!$C:$C,[2]MonsterProto!J:J)</f>
        <v>#N/A</v>
      </c>
      <c r="AP7" t="e">
        <f>LOOKUP($AE7,[2]MonsterProto!$C:$C,[2]MonsterProto!K:K)</f>
        <v>#N/A</v>
      </c>
      <c r="AQ7" t="e">
        <f>LOOKUP($AE7,[2]MonsterProto!$C:$C,[2]MonsterProto!L:L)</f>
        <v>#N/A</v>
      </c>
      <c r="AR7" t="e">
        <f>LOOKUP($AE7,[2]MonsterProto!$C:$C,[2]MonsterProto!M:M)</f>
        <v>#N/A</v>
      </c>
      <c r="AS7" t="e">
        <f>LOOKUP($AE7,[2]MonsterProto!$C:$C,[2]MonsterProto!N:N)</f>
        <v>#N/A</v>
      </c>
      <c r="AT7" t="e">
        <f>LOOKUP($AE7,[2]MonsterProto!$C:$C,[2]MonsterProto!O:O)</f>
        <v>#N/A</v>
      </c>
      <c r="AU7" t="e">
        <f>LOOKUP($AE7,[2]MonsterProto!$C:$C,[2]MonsterProto!P:P)</f>
        <v>#N/A</v>
      </c>
      <c r="AV7" t="e">
        <f>LOOKUP($AE7,[2]MonsterProto!$C:$C,[2]MonsterProto!Q:Q)</f>
        <v>#N/A</v>
      </c>
      <c r="AW7" t="e">
        <f>LOOKUP($AE7,[2]MonsterProto!$C:$C,[2]MonsterProto!R:R)</f>
        <v>#N/A</v>
      </c>
      <c r="AX7" t="e">
        <f>LOOKUP($AE7,[2]MonsterProto!$C:$C,[2]MonsterProto!S:S)</f>
        <v>#N/A</v>
      </c>
      <c r="AY7" t="e">
        <f>LOOKUP($AE7,[2]MonsterProto!$C:$C,[2]MonsterProto!T:T)</f>
        <v>#N/A</v>
      </c>
      <c r="AZ7" t="e">
        <f>LOOKUP($AE7,[2]MonsterProto!$C:$C,[2]MonsterProto!U:U)</f>
        <v>#N/A</v>
      </c>
      <c r="BA7" t="e">
        <f>LOOKUP($AE7,[2]MonsterProto!$C:$C,[2]MonsterProto!V:V)</f>
        <v>#N/A</v>
      </c>
      <c r="BB7" t="e">
        <f>LOOKUP($AE7,[2]MonsterProto!$C:$C,[2]MonsterProto!W:W)</f>
        <v>#N/A</v>
      </c>
      <c r="BC7" t="e">
        <f>LOOKUP($AE7,[2]MonsterProto!$C:$C,[2]MonsterProto!X:X)</f>
        <v>#N/A</v>
      </c>
      <c r="BD7" t="e">
        <f>LOOKUP($AE7,[2]MonsterProto!$C:$C,[2]MonsterProto!Y:Y)</f>
        <v>#N/A</v>
      </c>
      <c r="BE7" t="e">
        <f>LOOKUP($AE7,[2]MonsterProto!$C:$C,[2]MonsterProto!Z:Z)</f>
        <v>#N/A</v>
      </c>
      <c r="BF7" t="e">
        <f>LOOKUP($AE7,[2]MonsterProto!$C:$C,[2]MonsterProto!AA:AA)</f>
        <v>#N/A</v>
      </c>
      <c r="BG7" t="e">
        <f>LOOKUP($AE7,[2]MonsterProto!$C:$C,[2]MonsterProto!AB:AB)</f>
        <v>#N/A</v>
      </c>
      <c r="BH7" t="e">
        <f>LOOKUP($AE7,[2]MonsterProto!$C:$C,[2]MonsterProto!AC:AC)</f>
        <v>#N/A</v>
      </c>
      <c r="BI7" t="e">
        <f>LOOKUP($AE7,[2]MonsterProto!$C:$C,[2]MonsterProto!AD:AD)</f>
        <v>#N/A</v>
      </c>
      <c r="BJ7" t="e">
        <f>LOOKUP($AE7,[2]MonsterProto!$C:$C,[2]MonsterProto!AE:AE)</f>
        <v>#N/A</v>
      </c>
      <c r="BK7" t="e">
        <f>LOOKUP($AE7,[2]MonsterProto!$C:$C,[2]MonsterProto!AF:AF)</f>
        <v>#N/A</v>
      </c>
      <c r="BL7" t="e">
        <f>LOOKUP($AE7,[2]MonsterProto!$C:$C,[2]MonsterProto!AG:AG)</f>
        <v>#N/A</v>
      </c>
      <c r="BM7" t="e">
        <f>LOOKUP($AE7,[2]MonsterProto!$C:$C,[2]MonsterProto!AH:AH)</f>
        <v>#N/A</v>
      </c>
      <c r="BN7" t="e">
        <f>LOOKUP($AE7,[2]MonsterProto!$C:$C,[2]MonsterProto!AI:AI)</f>
        <v>#N/A</v>
      </c>
      <c r="BO7" t="e">
        <f>LOOKUP($AE7,[2]MonsterProto!$C:$C,[2]MonsterProto!AJ:AJ)</f>
        <v>#N/A</v>
      </c>
      <c r="BP7" t="e">
        <f>LOOKUP($AE7,[2]MonsterProto!$C:$C,[2]MonsterProto!AK:AK)</f>
        <v>#N/A</v>
      </c>
      <c r="BQ7" t="e">
        <f>LOOKUP($AE7,[2]MonsterProto!$C:$C,[2]MonsterProto!AL:AL)</f>
        <v>#N/A</v>
      </c>
      <c r="BR7" t="e">
        <f>LOOKUP($AE7,[2]MonsterProto!$C:$C,[2]MonsterProto!AM:AM)</f>
        <v>#N/A</v>
      </c>
      <c r="BS7" t="e">
        <f>LOOKUP($AE7,[2]MonsterProto!$C:$C,[2]MonsterProto!AN:AN)</f>
        <v>#N/A</v>
      </c>
      <c r="BT7" t="e">
        <f>LOOKUP($AE7,[2]MonsterProto!$C:$C,[2]MonsterProto!AO:AO)</f>
        <v>#N/A</v>
      </c>
      <c r="BU7" t="e">
        <f>LOOKUP($AE7,[2]MonsterProto!$C:$C,[2]MonsterProto!AP:AP)</f>
        <v>#N/A</v>
      </c>
      <c r="BV7" t="e">
        <f>LOOKUP($AE7,[2]MonsterProto!$C:$C,[2]MonsterProto!AQ:AQ)</f>
        <v>#N/A</v>
      </c>
      <c r="BW7" t="e">
        <f>LOOKUP($AE7,[2]MonsterProto!$C:$C,[2]MonsterProto!AR:AR)</f>
        <v>#N/A</v>
      </c>
      <c r="BX7" t="e">
        <f>LOOKUP($AE7,[2]MonsterProto!$C:$C,[2]MonsterProto!AS:AS)</f>
        <v>#N/A</v>
      </c>
      <c r="BY7" t="e">
        <f>LOOKUP($AE7,[2]MonsterProto!$C:$C,[2]MonsterProto!AT:AT)</f>
        <v>#N/A</v>
      </c>
      <c r="BZ7" t="e">
        <f>LOOKUP($AE7,[2]MonsterProto!$C:$C,[2]MonsterProto!AU:AU)</f>
        <v>#N/A</v>
      </c>
      <c r="CA7" t="e">
        <f>LOOKUP($AE7,[2]MonsterProto!$C:$C,[2]MonsterProto!AV:AV)</f>
        <v>#N/A</v>
      </c>
      <c r="CB7" t="e">
        <f>LOOKUP($AE7,[2]MonsterProto!$C:$C,[2]MonsterProto!AW:AW)</f>
        <v>#N/A</v>
      </c>
      <c r="CC7" t="e">
        <f>LOOKUP($AE7,[2]MonsterProto!$C:$C,[2]MonsterProto!AX:AX)</f>
        <v>#N/A</v>
      </c>
      <c r="CD7" t="e">
        <f>LOOKUP($AE7,[2]MonsterProto!$C:$C,[2]MonsterProto!AY:AY)</f>
        <v>#N/A</v>
      </c>
      <c r="CE7" t="e">
        <f>LOOKUP($AE7,[2]MonsterProto!$C:$C,[2]MonsterProto!AZ:AZ)</f>
        <v>#N/A</v>
      </c>
      <c r="CF7" t="e">
        <f>LOOKUP($AE7,[2]MonsterProto!$C:$C,[2]MonsterProto!BA:BA)</f>
        <v>#N/A</v>
      </c>
      <c r="CG7" t="e">
        <f>LOOKUP($AE7,[2]MonsterProto!$C:$C,[2]MonsterProto!BB:BB)</f>
        <v>#N/A</v>
      </c>
    </row>
    <row r="8" spans="1:85" ht="20.100000000000001" customHeight="1" x14ac:dyDescent="0.2">
      <c r="B8" s="2">
        <v>310107</v>
      </c>
      <c r="C8" s="2" t="s">
        <v>6</v>
      </c>
      <c r="I8" s="2">
        <v>6</v>
      </c>
      <c r="L8" s="2">
        <v>310102</v>
      </c>
      <c r="M8" s="2" t="s">
        <v>1</v>
      </c>
      <c r="N8" s="2">
        <v>310103</v>
      </c>
      <c r="O8" s="2" t="s">
        <v>2</v>
      </c>
      <c r="P8" s="2">
        <v>310104</v>
      </c>
      <c r="Q8" s="2" t="s">
        <v>3</v>
      </c>
      <c r="R8" s="2"/>
      <c r="S8" s="2"/>
      <c r="U8" s="2">
        <v>310102</v>
      </c>
      <c r="V8" s="2">
        <v>510302</v>
      </c>
      <c r="W8" s="2" t="s">
        <v>1</v>
      </c>
      <c r="Y8">
        <f t="shared" si="4"/>
        <v>510702</v>
      </c>
      <c r="AE8" s="2">
        <v>330101</v>
      </c>
      <c r="AF8" s="2" t="str">
        <f t="shared" ref="AF8:AF9" si="5">IF(AE8="","",LOOKUP(AE8,$B:$B,$C:$C))</f>
        <v>螃蟹护卫</v>
      </c>
      <c r="AG8" s="2"/>
      <c r="AH8" s="2"/>
      <c r="AI8" t="str">
        <f>LOOKUP($AE8,[2]MonsterProto!$C:$C,[2]MonsterProto!D:D)</f>
        <v>螃蟹护卫</v>
      </c>
      <c r="AJ8">
        <f>LOOKUP($AE8,[2]MonsterProto!$C:$C,[2]MonsterProto!E:E)</f>
        <v>1</v>
      </c>
      <c r="AK8">
        <f>LOOKUP($AE8,[2]MonsterProto!$C:$C,[2]MonsterProto!F:F)</f>
        <v>0</v>
      </c>
      <c r="AL8">
        <f>LOOKUP($AE8,[2]MonsterProto!$C:$C,[2]MonsterProto!G:G)</f>
        <v>0</v>
      </c>
      <c r="AM8">
        <f>LOOKUP($AE8,[2]MonsterProto!$C:$C,[2]MonsterProto!H:H)</f>
        <v>0</v>
      </c>
      <c r="AN8">
        <f>LOOKUP($AE8,[2]MonsterProto!$C:$C,[2]MonsterProto!I:I)</f>
        <v>330101</v>
      </c>
      <c r="AO8">
        <f>LOOKUP($AE8,[2]MonsterProto!$C:$C,[2]MonsterProto!J:J)</f>
        <v>330101</v>
      </c>
      <c r="AP8">
        <f>LOOKUP($AE8,[2]MonsterProto!$C:$C,[2]MonsterProto!K:K)</f>
        <v>0</v>
      </c>
      <c r="AQ8">
        <f>LOOKUP($AE8,[2]MonsterProto!$C:$C,[2]MonsterProto!L:L)</f>
        <v>0</v>
      </c>
      <c r="AR8">
        <f>LOOKUP($AE8,[2]MonsterProto!$C:$C,[2]MonsterProto!M:M)</f>
        <v>30</v>
      </c>
      <c r="AS8">
        <f>LOOKUP($AE8,[2]MonsterProto!$C:$C,[2]MonsterProto!N:N)</f>
        <v>3</v>
      </c>
      <c r="AT8">
        <f>LOOKUP($AE8,[2]MonsterProto!$C:$C,[2]MonsterProto!O:O)</f>
        <v>6</v>
      </c>
      <c r="AU8">
        <f>LOOKUP($AE8,[2]MonsterProto!$C:$C,[2]MonsterProto!P:P)</f>
        <v>1</v>
      </c>
      <c r="AV8">
        <f>LOOKUP($AE8,[2]MonsterProto!$C:$C,[2]MonsterProto!Q:Q)</f>
        <v>21000</v>
      </c>
      <c r="AW8">
        <f>LOOKUP($AE8,[2]MonsterProto!$C:$C,[2]MonsterProto!R:R)</f>
        <v>2000</v>
      </c>
      <c r="AX8">
        <f>LOOKUP($AE8,[2]MonsterProto!$C:$C,[2]MonsterProto!S:S)</f>
        <v>2000</v>
      </c>
      <c r="AY8">
        <f>LOOKUP($AE8,[2]MonsterProto!$C:$C,[2]MonsterProto!T:T)</f>
        <v>600</v>
      </c>
      <c r="AZ8">
        <f>LOOKUP($AE8,[2]MonsterProto!$C:$C,[2]MonsterProto!U:U)</f>
        <v>600</v>
      </c>
      <c r="BA8">
        <f>LOOKUP($AE8,[2]MonsterProto!$C:$C,[2]MonsterProto!V:V)</f>
        <v>0</v>
      </c>
      <c r="BB8">
        <f>LOOKUP($AE8,[2]MonsterProto!$C:$C,[2]MonsterProto!W:W)</f>
        <v>0</v>
      </c>
      <c r="BC8">
        <f>LOOKUP($AE8,[2]MonsterProto!$C:$C,[2]MonsterProto!X:X)</f>
        <v>0</v>
      </c>
      <c r="BD8">
        <f>LOOKUP($AE8,[2]MonsterProto!$C:$C,[2]MonsterProto!Y:Y)</f>
        <v>0</v>
      </c>
      <c r="BE8">
        <f>LOOKUP($AE8,[2]MonsterProto!$C:$C,[2]MonsterProto!Z:Z)</f>
        <v>0</v>
      </c>
      <c r="BF8">
        <f>LOOKUP($AE8,[2]MonsterProto!$C:$C,[2]MonsterProto!AA:AA)</f>
        <v>0</v>
      </c>
      <c r="BG8">
        <f>LOOKUP($AE8,[2]MonsterProto!$C:$C,[2]MonsterProto!AB:AB)</f>
        <v>0</v>
      </c>
      <c r="BH8">
        <f>LOOKUP($AE8,[2]MonsterProto!$C:$C,[2]MonsterProto!AC:AC)</f>
        <v>60</v>
      </c>
      <c r="BI8">
        <f>LOOKUP($AE8,[2]MonsterProto!$C:$C,[2]MonsterProto!AD:AD)</f>
        <v>3</v>
      </c>
      <c r="BJ8">
        <f>LOOKUP($AE8,[2]MonsterProto!$C:$C,[2]MonsterProto!AE:AE)</f>
        <v>30</v>
      </c>
      <c r="BK8">
        <f>LOOKUP($AE8,[2]MonsterProto!$C:$C,[2]MonsterProto!AF:AF)</f>
        <v>4</v>
      </c>
      <c r="BL8">
        <f>LOOKUP($AE8,[2]MonsterProto!$C:$C,[2]MonsterProto!AG:AG)</f>
        <v>1</v>
      </c>
      <c r="BM8">
        <f>LOOKUP($AE8,[2]MonsterProto!$C:$C,[2]MonsterProto!AH:AH)</f>
        <v>580</v>
      </c>
      <c r="BN8">
        <f>LOOKUP($AE8,[2]MonsterProto!$C:$C,[2]MonsterProto!AI:AI)</f>
        <v>0</v>
      </c>
      <c r="BO8">
        <f>LOOKUP($AE8,[2]MonsterProto!$C:$C,[2]MonsterProto!AJ:AJ)</f>
        <v>1</v>
      </c>
      <c r="BP8">
        <f>LOOKUP($AE8,[2]MonsterProto!$C:$C,[2]MonsterProto!AK:AK)</f>
        <v>2</v>
      </c>
      <c r="BQ8">
        <f>LOOKUP($AE8,[2]MonsterProto!$C:$C,[2]MonsterProto!AL:AL)</f>
        <v>0</v>
      </c>
      <c r="BR8" t="str">
        <f>LOOKUP($AE8,[2]MonsterProto!$C:$C,[2]MonsterProto!AM:AM)</f>
        <v>601000301,600030101,601100302,601300201,601100001,601100310</v>
      </c>
      <c r="BS8">
        <f>LOOKUP($AE8,[2]MonsterProto!$C:$C,[2]MonsterProto!AN:AN)</f>
        <v>0</v>
      </c>
      <c r="BT8">
        <f>LOOKUP($AE8,[2]MonsterProto!$C:$C,[2]MonsterProto!AO:AO)</f>
        <v>0.1</v>
      </c>
      <c r="BU8">
        <f>LOOKUP($AE8,[2]MonsterProto!$C:$C,[2]MonsterProto!AP:AP)</f>
        <v>1</v>
      </c>
      <c r="BV8">
        <f>LOOKUP($AE8,[2]MonsterProto!$C:$C,[2]MonsterProto!AQ:AQ)</f>
        <v>2000002</v>
      </c>
      <c r="BW8" t="str">
        <f>LOOKUP($AE8,[2]MonsterProto!$C:$C,[2]MonsterProto!AR:AR)</f>
        <v>0</v>
      </c>
      <c r="BX8">
        <f>LOOKUP($AE8,[2]MonsterProto!$C:$C,[2]MonsterProto!AS:AS)</f>
        <v>0</v>
      </c>
      <c r="BY8">
        <f>LOOKUP($AE8,[2]MonsterProto!$C:$C,[2]MonsterProto!AT:AT)</f>
        <v>12</v>
      </c>
      <c r="BZ8">
        <f>LOOKUP($AE8,[2]MonsterProto!$C:$C,[2]MonsterProto!AU:AU)</f>
        <v>0</v>
      </c>
      <c r="CA8">
        <f>LOOKUP($AE8,[2]MonsterProto!$C:$C,[2]MonsterProto!AV:AV)</f>
        <v>0</v>
      </c>
      <c r="CB8">
        <f>LOOKUP($AE8,[2]MonsterProto!$C:$C,[2]MonsterProto!AW:AW)</f>
        <v>0</v>
      </c>
      <c r="CC8">
        <f>LOOKUP($AE8,[2]MonsterProto!$C:$C,[2]MonsterProto!AX:AX)</f>
        <v>0</v>
      </c>
      <c r="CD8">
        <f>LOOKUP($AE8,[2]MonsterProto!$C:$C,[2]MonsterProto!AY:AY)</f>
        <v>0</v>
      </c>
      <c r="CE8">
        <f>LOOKUP($AE8,[2]MonsterProto!$C:$C,[2]MonsterProto!AZ:AZ)</f>
        <v>0.5</v>
      </c>
      <c r="CF8">
        <f>LOOKUP($AE8,[2]MonsterProto!$C:$C,[2]MonsterProto!BA:BA)</f>
        <v>0</v>
      </c>
      <c r="CG8">
        <f>LOOKUP($AE8,[2]MonsterProto!$C:$C,[2]MonsterProto!BB:BB)</f>
        <v>0</v>
      </c>
    </row>
    <row r="9" spans="1:85" ht="20.100000000000001" customHeight="1" x14ac:dyDescent="0.2">
      <c r="B9" s="2">
        <v>310160</v>
      </c>
      <c r="C9" s="2" t="s">
        <v>7</v>
      </c>
      <c r="I9" s="2">
        <v>7</v>
      </c>
      <c r="L9" s="2">
        <v>310101</v>
      </c>
      <c r="M9" s="2" t="s">
        <v>0</v>
      </c>
      <c r="N9" s="2">
        <v>310102</v>
      </c>
      <c r="O9" s="2" t="s">
        <v>1</v>
      </c>
      <c r="P9" s="2">
        <v>310103</v>
      </c>
      <c r="Q9" s="2" t="s">
        <v>2</v>
      </c>
      <c r="R9" s="2">
        <v>310104</v>
      </c>
      <c r="S9" s="2" t="s">
        <v>3</v>
      </c>
      <c r="U9" s="2">
        <v>310103</v>
      </c>
      <c r="V9" s="2">
        <v>510303</v>
      </c>
      <c r="W9" s="2" t="s">
        <v>2</v>
      </c>
      <c r="Y9">
        <f t="shared" si="4"/>
        <v>510701</v>
      </c>
      <c r="AE9" s="2">
        <v>330102</v>
      </c>
      <c r="AF9" s="2" t="str">
        <f t="shared" si="5"/>
        <v>猛虎</v>
      </c>
      <c r="AI9" t="str">
        <f>LOOKUP($AE9,[2]MonsterProto!$C:$C,[2]MonsterProto!D:D)</f>
        <v>猛虎</v>
      </c>
      <c r="AJ9">
        <f>LOOKUP($AE9,[2]MonsterProto!$C:$C,[2]MonsterProto!E:E)</f>
        <v>1</v>
      </c>
      <c r="AK9">
        <f>LOOKUP($AE9,[2]MonsterProto!$C:$C,[2]MonsterProto!F:F)</f>
        <v>0</v>
      </c>
      <c r="AL9">
        <f>LOOKUP($AE9,[2]MonsterProto!$C:$C,[2]MonsterProto!G:G)</f>
        <v>0</v>
      </c>
      <c r="AM9">
        <f>LOOKUP($AE9,[2]MonsterProto!$C:$C,[2]MonsterProto!H:H)</f>
        <v>0</v>
      </c>
      <c r="AN9">
        <f>LOOKUP($AE9,[2]MonsterProto!$C:$C,[2]MonsterProto!I:I)</f>
        <v>330102</v>
      </c>
      <c r="AO9">
        <f>LOOKUP($AE9,[2]MonsterProto!$C:$C,[2]MonsterProto!J:J)</f>
        <v>330102</v>
      </c>
      <c r="AP9">
        <f>LOOKUP($AE9,[2]MonsterProto!$C:$C,[2]MonsterProto!K:K)</f>
        <v>0</v>
      </c>
      <c r="AQ9">
        <f>LOOKUP($AE9,[2]MonsterProto!$C:$C,[2]MonsterProto!L:L)</f>
        <v>0</v>
      </c>
      <c r="AR9">
        <f>LOOKUP($AE9,[2]MonsterProto!$C:$C,[2]MonsterProto!M:M)</f>
        <v>31</v>
      </c>
      <c r="AS9">
        <f>LOOKUP($AE9,[2]MonsterProto!$C:$C,[2]MonsterProto!N:N)</f>
        <v>3</v>
      </c>
      <c r="AT9">
        <f>LOOKUP($AE9,[2]MonsterProto!$C:$C,[2]MonsterProto!O:O)</f>
        <v>2</v>
      </c>
      <c r="AU9">
        <f>LOOKUP($AE9,[2]MonsterProto!$C:$C,[2]MonsterProto!P:P)</f>
        <v>1</v>
      </c>
      <c r="AV9">
        <f>LOOKUP($AE9,[2]MonsterProto!$C:$C,[2]MonsterProto!Q:Q)</f>
        <v>26250</v>
      </c>
      <c r="AW9">
        <f>LOOKUP($AE9,[2]MonsterProto!$C:$C,[2]MonsterProto!R:R)</f>
        <v>2500</v>
      </c>
      <c r="AX9">
        <f>LOOKUP($AE9,[2]MonsterProto!$C:$C,[2]MonsterProto!S:S)</f>
        <v>2500</v>
      </c>
      <c r="AY9">
        <f>LOOKUP($AE9,[2]MonsterProto!$C:$C,[2]MonsterProto!T:T)</f>
        <v>750</v>
      </c>
      <c r="AZ9">
        <f>LOOKUP($AE9,[2]MonsterProto!$C:$C,[2]MonsterProto!U:U)</f>
        <v>750</v>
      </c>
      <c r="BA9">
        <f>LOOKUP($AE9,[2]MonsterProto!$C:$C,[2]MonsterProto!V:V)</f>
        <v>0</v>
      </c>
      <c r="BB9">
        <f>LOOKUP($AE9,[2]MonsterProto!$C:$C,[2]MonsterProto!W:W)</f>
        <v>0</v>
      </c>
      <c r="BC9">
        <f>LOOKUP($AE9,[2]MonsterProto!$C:$C,[2]MonsterProto!X:X)</f>
        <v>0</v>
      </c>
      <c r="BD9">
        <f>LOOKUP($AE9,[2]MonsterProto!$C:$C,[2]MonsterProto!Y:Y)</f>
        <v>0</v>
      </c>
      <c r="BE9">
        <f>LOOKUP($AE9,[2]MonsterProto!$C:$C,[2]MonsterProto!Z:Z)</f>
        <v>0</v>
      </c>
      <c r="BF9">
        <f>LOOKUP($AE9,[2]MonsterProto!$C:$C,[2]MonsterProto!AA:AA)</f>
        <v>0</v>
      </c>
      <c r="BG9">
        <f>LOOKUP($AE9,[2]MonsterProto!$C:$C,[2]MonsterProto!AB:AB)</f>
        <v>0</v>
      </c>
      <c r="BH9">
        <f>LOOKUP($AE9,[2]MonsterProto!$C:$C,[2]MonsterProto!AC:AC)</f>
        <v>60</v>
      </c>
      <c r="BI9">
        <f>LOOKUP($AE9,[2]MonsterProto!$C:$C,[2]MonsterProto!AD:AD)</f>
        <v>3</v>
      </c>
      <c r="BJ9">
        <f>LOOKUP($AE9,[2]MonsterProto!$C:$C,[2]MonsterProto!AE:AE)</f>
        <v>30</v>
      </c>
      <c r="BK9">
        <f>LOOKUP($AE9,[2]MonsterProto!$C:$C,[2]MonsterProto!AF:AF)</f>
        <v>4</v>
      </c>
      <c r="BL9">
        <f>LOOKUP($AE9,[2]MonsterProto!$C:$C,[2]MonsterProto!AG:AG)</f>
        <v>1</v>
      </c>
      <c r="BM9">
        <f>LOOKUP($AE9,[2]MonsterProto!$C:$C,[2]MonsterProto!AH:AH)</f>
        <v>610</v>
      </c>
      <c r="BN9">
        <f>LOOKUP($AE9,[2]MonsterProto!$C:$C,[2]MonsterProto!AI:AI)</f>
        <v>0</v>
      </c>
      <c r="BO9">
        <f>LOOKUP($AE9,[2]MonsterProto!$C:$C,[2]MonsterProto!AJ:AJ)</f>
        <v>1</v>
      </c>
      <c r="BP9">
        <f>LOOKUP($AE9,[2]MonsterProto!$C:$C,[2]MonsterProto!AK:AK)</f>
        <v>2</v>
      </c>
      <c r="BQ9">
        <f>LOOKUP($AE9,[2]MonsterProto!$C:$C,[2]MonsterProto!AL:AL)</f>
        <v>0</v>
      </c>
      <c r="BR9" t="str">
        <f>LOOKUP($AE9,[2]MonsterProto!$C:$C,[2]MonsterProto!AM:AM)</f>
        <v>601000301,600030101,601100302,601300201,601100001,601100310</v>
      </c>
      <c r="BS9">
        <f>LOOKUP($AE9,[2]MonsterProto!$C:$C,[2]MonsterProto!AN:AN)</f>
        <v>0</v>
      </c>
      <c r="BT9">
        <f>LOOKUP($AE9,[2]MonsterProto!$C:$C,[2]MonsterProto!AO:AO)</f>
        <v>0.1</v>
      </c>
      <c r="BU9">
        <f>LOOKUP($AE9,[2]MonsterProto!$C:$C,[2]MonsterProto!AP:AP)</f>
        <v>1</v>
      </c>
      <c r="BV9">
        <f>LOOKUP($AE9,[2]MonsterProto!$C:$C,[2]MonsterProto!AQ:AQ)</f>
        <v>2000001</v>
      </c>
      <c r="BW9" t="str">
        <f>LOOKUP($AE9,[2]MonsterProto!$C:$C,[2]MonsterProto!AR:AR)</f>
        <v>0</v>
      </c>
      <c r="BX9">
        <f>LOOKUP($AE9,[2]MonsterProto!$C:$C,[2]MonsterProto!AS:AS)</f>
        <v>0</v>
      </c>
      <c r="BY9">
        <f>LOOKUP($AE9,[2]MonsterProto!$C:$C,[2]MonsterProto!AT:AT)</f>
        <v>12</v>
      </c>
      <c r="BZ9">
        <f>LOOKUP($AE9,[2]MonsterProto!$C:$C,[2]MonsterProto!AU:AU)</f>
        <v>0</v>
      </c>
      <c r="CA9">
        <f>LOOKUP($AE9,[2]MonsterProto!$C:$C,[2]MonsterProto!AV:AV)</f>
        <v>0</v>
      </c>
      <c r="CB9">
        <f>LOOKUP($AE9,[2]MonsterProto!$C:$C,[2]MonsterProto!AW:AW)</f>
        <v>0</v>
      </c>
      <c r="CC9">
        <f>LOOKUP($AE9,[2]MonsterProto!$C:$C,[2]MonsterProto!AX:AX)</f>
        <v>0</v>
      </c>
      <c r="CD9">
        <f>LOOKUP($AE9,[2]MonsterProto!$C:$C,[2]MonsterProto!AY:AY)</f>
        <v>0</v>
      </c>
      <c r="CE9">
        <f>LOOKUP($AE9,[2]MonsterProto!$C:$C,[2]MonsterProto!AZ:AZ)</f>
        <v>0.5</v>
      </c>
      <c r="CF9">
        <f>LOOKUP($AE9,[2]MonsterProto!$C:$C,[2]MonsterProto!BA:BA)</f>
        <v>0</v>
      </c>
      <c r="CG9">
        <f>LOOKUP($AE9,[2]MonsterProto!$C:$C,[2]MonsterProto!BB:BB)</f>
        <v>0</v>
      </c>
    </row>
    <row r="10" spans="1:85" ht="20.100000000000001" customHeight="1" x14ac:dyDescent="0.2">
      <c r="B10" s="2">
        <v>310161</v>
      </c>
      <c r="C10" s="2" t="s">
        <v>8</v>
      </c>
      <c r="I10" s="2">
        <v>8</v>
      </c>
      <c r="J10" s="2">
        <v>310162</v>
      </c>
      <c r="K10" s="2" t="s">
        <v>9</v>
      </c>
      <c r="U10" s="2">
        <v>310161</v>
      </c>
      <c r="V10" s="2">
        <v>510401</v>
      </c>
      <c r="W10" s="2" t="s">
        <v>8</v>
      </c>
      <c r="Y10" t="str">
        <f t="shared" si="4"/>
        <v/>
      </c>
      <c r="AE10" s="2"/>
      <c r="AF10" s="2"/>
      <c r="AI10" t="e">
        <f>LOOKUP($AE10,[2]MonsterProto!$C:$C,[2]MonsterProto!D:D)</f>
        <v>#N/A</v>
      </c>
      <c r="AJ10" t="e">
        <f>LOOKUP($AE10,[2]MonsterProto!$C:$C,[2]MonsterProto!E:E)</f>
        <v>#N/A</v>
      </c>
      <c r="AK10" t="e">
        <f>LOOKUP($AE10,[2]MonsterProto!$C:$C,[2]MonsterProto!F:F)</f>
        <v>#N/A</v>
      </c>
      <c r="AL10" t="e">
        <f>LOOKUP($AE10,[2]MonsterProto!$C:$C,[2]MonsterProto!G:G)</f>
        <v>#N/A</v>
      </c>
      <c r="AM10" t="e">
        <f>LOOKUP($AE10,[2]MonsterProto!$C:$C,[2]MonsterProto!H:H)</f>
        <v>#N/A</v>
      </c>
      <c r="AN10" t="e">
        <f>LOOKUP($AE10,[2]MonsterProto!$C:$C,[2]MonsterProto!I:I)</f>
        <v>#N/A</v>
      </c>
      <c r="AO10" t="e">
        <f>LOOKUP($AE10,[2]MonsterProto!$C:$C,[2]MonsterProto!J:J)</f>
        <v>#N/A</v>
      </c>
      <c r="AP10" t="e">
        <f>LOOKUP($AE10,[2]MonsterProto!$C:$C,[2]MonsterProto!K:K)</f>
        <v>#N/A</v>
      </c>
      <c r="AQ10" t="e">
        <f>LOOKUP($AE10,[2]MonsterProto!$C:$C,[2]MonsterProto!L:L)</f>
        <v>#N/A</v>
      </c>
      <c r="AR10" t="e">
        <f>LOOKUP($AE10,[2]MonsterProto!$C:$C,[2]MonsterProto!M:M)</f>
        <v>#N/A</v>
      </c>
      <c r="AS10" t="e">
        <f>LOOKUP($AE10,[2]MonsterProto!$C:$C,[2]MonsterProto!N:N)</f>
        <v>#N/A</v>
      </c>
      <c r="AT10" t="e">
        <f>LOOKUP($AE10,[2]MonsterProto!$C:$C,[2]MonsterProto!O:O)</f>
        <v>#N/A</v>
      </c>
      <c r="AU10" t="e">
        <f>LOOKUP($AE10,[2]MonsterProto!$C:$C,[2]MonsterProto!P:P)</f>
        <v>#N/A</v>
      </c>
      <c r="AV10" t="e">
        <f>LOOKUP($AE10,[2]MonsterProto!$C:$C,[2]MonsterProto!Q:Q)</f>
        <v>#N/A</v>
      </c>
      <c r="AW10" t="e">
        <f>LOOKUP($AE10,[2]MonsterProto!$C:$C,[2]MonsterProto!R:R)</f>
        <v>#N/A</v>
      </c>
      <c r="AX10" t="e">
        <f>LOOKUP($AE10,[2]MonsterProto!$C:$C,[2]MonsterProto!S:S)</f>
        <v>#N/A</v>
      </c>
      <c r="AY10" t="e">
        <f>LOOKUP($AE10,[2]MonsterProto!$C:$C,[2]MonsterProto!T:T)</f>
        <v>#N/A</v>
      </c>
      <c r="AZ10" t="e">
        <f>LOOKUP($AE10,[2]MonsterProto!$C:$C,[2]MonsterProto!U:U)</f>
        <v>#N/A</v>
      </c>
      <c r="BA10" t="e">
        <f>LOOKUP($AE10,[2]MonsterProto!$C:$C,[2]MonsterProto!V:V)</f>
        <v>#N/A</v>
      </c>
      <c r="BB10" t="e">
        <f>LOOKUP($AE10,[2]MonsterProto!$C:$C,[2]MonsterProto!W:W)</f>
        <v>#N/A</v>
      </c>
      <c r="BC10" t="e">
        <f>LOOKUP($AE10,[2]MonsterProto!$C:$C,[2]MonsterProto!X:X)</f>
        <v>#N/A</v>
      </c>
      <c r="BD10" t="e">
        <f>LOOKUP($AE10,[2]MonsterProto!$C:$C,[2]MonsterProto!Y:Y)</f>
        <v>#N/A</v>
      </c>
      <c r="BE10" t="e">
        <f>LOOKUP($AE10,[2]MonsterProto!$C:$C,[2]MonsterProto!Z:Z)</f>
        <v>#N/A</v>
      </c>
      <c r="BF10" t="e">
        <f>LOOKUP($AE10,[2]MonsterProto!$C:$C,[2]MonsterProto!AA:AA)</f>
        <v>#N/A</v>
      </c>
      <c r="BG10" t="e">
        <f>LOOKUP($AE10,[2]MonsterProto!$C:$C,[2]MonsterProto!AB:AB)</f>
        <v>#N/A</v>
      </c>
      <c r="BH10" t="e">
        <f>LOOKUP($AE10,[2]MonsterProto!$C:$C,[2]MonsterProto!AC:AC)</f>
        <v>#N/A</v>
      </c>
      <c r="BI10" t="e">
        <f>LOOKUP($AE10,[2]MonsterProto!$C:$C,[2]MonsterProto!AD:AD)</f>
        <v>#N/A</v>
      </c>
      <c r="BJ10" t="e">
        <f>LOOKUP($AE10,[2]MonsterProto!$C:$C,[2]MonsterProto!AE:AE)</f>
        <v>#N/A</v>
      </c>
      <c r="BK10" t="e">
        <f>LOOKUP($AE10,[2]MonsterProto!$C:$C,[2]MonsterProto!AF:AF)</f>
        <v>#N/A</v>
      </c>
      <c r="BL10" t="e">
        <f>LOOKUP($AE10,[2]MonsterProto!$C:$C,[2]MonsterProto!AG:AG)</f>
        <v>#N/A</v>
      </c>
      <c r="BM10" t="e">
        <f>LOOKUP($AE10,[2]MonsterProto!$C:$C,[2]MonsterProto!AH:AH)</f>
        <v>#N/A</v>
      </c>
      <c r="BN10" t="e">
        <f>LOOKUP($AE10,[2]MonsterProto!$C:$C,[2]MonsterProto!AI:AI)</f>
        <v>#N/A</v>
      </c>
      <c r="BO10" t="e">
        <f>LOOKUP($AE10,[2]MonsterProto!$C:$C,[2]MonsterProto!AJ:AJ)</f>
        <v>#N/A</v>
      </c>
      <c r="BP10" t="e">
        <f>LOOKUP($AE10,[2]MonsterProto!$C:$C,[2]MonsterProto!AK:AK)</f>
        <v>#N/A</v>
      </c>
      <c r="BQ10" t="e">
        <f>LOOKUP($AE10,[2]MonsterProto!$C:$C,[2]MonsterProto!AL:AL)</f>
        <v>#N/A</v>
      </c>
      <c r="BR10" t="e">
        <f>LOOKUP($AE10,[2]MonsterProto!$C:$C,[2]MonsterProto!AM:AM)</f>
        <v>#N/A</v>
      </c>
      <c r="BS10" t="e">
        <f>LOOKUP($AE10,[2]MonsterProto!$C:$C,[2]MonsterProto!AN:AN)</f>
        <v>#N/A</v>
      </c>
      <c r="BT10" t="e">
        <f>LOOKUP($AE10,[2]MonsterProto!$C:$C,[2]MonsterProto!AO:AO)</f>
        <v>#N/A</v>
      </c>
      <c r="BU10" t="e">
        <f>LOOKUP($AE10,[2]MonsterProto!$C:$C,[2]MonsterProto!AP:AP)</f>
        <v>#N/A</v>
      </c>
      <c r="BV10" t="e">
        <f>LOOKUP($AE10,[2]MonsterProto!$C:$C,[2]MonsterProto!AQ:AQ)</f>
        <v>#N/A</v>
      </c>
      <c r="BW10" t="e">
        <f>LOOKUP($AE10,[2]MonsterProto!$C:$C,[2]MonsterProto!AR:AR)</f>
        <v>#N/A</v>
      </c>
      <c r="BX10" t="e">
        <f>LOOKUP($AE10,[2]MonsterProto!$C:$C,[2]MonsterProto!AS:AS)</f>
        <v>#N/A</v>
      </c>
      <c r="BY10" t="e">
        <f>LOOKUP($AE10,[2]MonsterProto!$C:$C,[2]MonsterProto!AT:AT)</f>
        <v>#N/A</v>
      </c>
      <c r="BZ10" t="e">
        <f>LOOKUP($AE10,[2]MonsterProto!$C:$C,[2]MonsterProto!AU:AU)</f>
        <v>#N/A</v>
      </c>
      <c r="CA10" t="e">
        <f>LOOKUP($AE10,[2]MonsterProto!$C:$C,[2]MonsterProto!AV:AV)</f>
        <v>#N/A</v>
      </c>
      <c r="CB10" t="e">
        <f>LOOKUP($AE10,[2]MonsterProto!$C:$C,[2]MonsterProto!AW:AW)</f>
        <v>#N/A</v>
      </c>
      <c r="CC10" t="e">
        <f>LOOKUP($AE10,[2]MonsterProto!$C:$C,[2]MonsterProto!AX:AX)</f>
        <v>#N/A</v>
      </c>
      <c r="CD10" t="e">
        <f>LOOKUP($AE10,[2]MonsterProto!$C:$C,[2]MonsterProto!AY:AY)</f>
        <v>#N/A</v>
      </c>
      <c r="CE10" t="e">
        <f>LOOKUP($AE10,[2]MonsterProto!$C:$C,[2]MonsterProto!AZ:AZ)</f>
        <v>#N/A</v>
      </c>
      <c r="CF10" t="e">
        <f>LOOKUP($AE10,[2]MonsterProto!$C:$C,[2]MonsterProto!BA:BA)</f>
        <v>#N/A</v>
      </c>
      <c r="CG10" t="e">
        <f>LOOKUP($AE10,[2]MonsterProto!$C:$C,[2]MonsterProto!BB:BB)</f>
        <v>#N/A</v>
      </c>
    </row>
    <row r="11" spans="1:85" ht="20.100000000000001" customHeight="1" x14ac:dyDescent="0.2">
      <c r="B11" s="2">
        <v>310162</v>
      </c>
      <c r="C11" s="2" t="s">
        <v>9</v>
      </c>
      <c r="I11" s="2">
        <v>9</v>
      </c>
      <c r="L11" s="2">
        <v>310104</v>
      </c>
      <c r="M11" s="2" t="s">
        <v>3</v>
      </c>
      <c r="N11" s="2">
        <v>310105</v>
      </c>
      <c r="O11" s="2" t="s">
        <v>4</v>
      </c>
      <c r="P11" s="2">
        <v>310101</v>
      </c>
      <c r="Q11" s="2" t="s">
        <v>0</v>
      </c>
      <c r="U11" s="2">
        <v>310103</v>
      </c>
      <c r="V11" s="2">
        <v>510501</v>
      </c>
      <c r="W11" s="2" t="s">
        <v>2</v>
      </c>
      <c r="Y11">
        <f t="shared" si="4"/>
        <v>511103</v>
      </c>
      <c r="AE11" s="2">
        <v>330101</v>
      </c>
      <c r="AF11" s="2" t="str">
        <f t="shared" ref="AF11:AF13" si="6">IF(AE11="","",LOOKUP(AE11,$B:$B,$C:$C))</f>
        <v>螃蟹护卫</v>
      </c>
      <c r="AI11" t="str">
        <f>LOOKUP($AE11,[2]MonsterProto!$C:$C,[2]MonsterProto!D:D)</f>
        <v>螃蟹护卫</v>
      </c>
      <c r="AJ11">
        <f>LOOKUP($AE11,[2]MonsterProto!$C:$C,[2]MonsterProto!E:E)</f>
        <v>1</v>
      </c>
      <c r="AK11">
        <f>LOOKUP($AE11,[2]MonsterProto!$C:$C,[2]MonsterProto!F:F)</f>
        <v>0</v>
      </c>
      <c r="AL11">
        <f>LOOKUP($AE11,[2]MonsterProto!$C:$C,[2]MonsterProto!G:G)</f>
        <v>0</v>
      </c>
      <c r="AM11">
        <f>LOOKUP($AE11,[2]MonsterProto!$C:$C,[2]MonsterProto!H:H)</f>
        <v>0</v>
      </c>
      <c r="AN11">
        <f>LOOKUP($AE11,[2]MonsterProto!$C:$C,[2]MonsterProto!I:I)</f>
        <v>330101</v>
      </c>
      <c r="AO11">
        <f>LOOKUP($AE11,[2]MonsterProto!$C:$C,[2]MonsterProto!J:J)</f>
        <v>330101</v>
      </c>
      <c r="AP11">
        <f>LOOKUP($AE11,[2]MonsterProto!$C:$C,[2]MonsterProto!K:K)</f>
        <v>0</v>
      </c>
      <c r="AQ11">
        <f>LOOKUP($AE11,[2]MonsterProto!$C:$C,[2]MonsterProto!L:L)</f>
        <v>0</v>
      </c>
      <c r="AR11">
        <f>LOOKUP($AE11,[2]MonsterProto!$C:$C,[2]MonsterProto!M:M)</f>
        <v>30</v>
      </c>
      <c r="AS11">
        <f>LOOKUP($AE11,[2]MonsterProto!$C:$C,[2]MonsterProto!N:N)</f>
        <v>3</v>
      </c>
      <c r="AT11">
        <f>LOOKUP($AE11,[2]MonsterProto!$C:$C,[2]MonsterProto!O:O)</f>
        <v>6</v>
      </c>
      <c r="AU11">
        <f>LOOKUP($AE11,[2]MonsterProto!$C:$C,[2]MonsterProto!P:P)</f>
        <v>1</v>
      </c>
      <c r="AV11">
        <f>LOOKUP($AE11,[2]MonsterProto!$C:$C,[2]MonsterProto!Q:Q)</f>
        <v>21000</v>
      </c>
      <c r="AW11">
        <f>LOOKUP($AE11,[2]MonsterProto!$C:$C,[2]MonsterProto!R:R)</f>
        <v>2000</v>
      </c>
      <c r="AX11">
        <f>LOOKUP($AE11,[2]MonsterProto!$C:$C,[2]MonsterProto!S:S)</f>
        <v>2000</v>
      </c>
      <c r="AY11">
        <f>LOOKUP($AE11,[2]MonsterProto!$C:$C,[2]MonsterProto!T:T)</f>
        <v>600</v>
      </c>
      <c r="AZ11">
        <f>LOOKUP($AE11,[2]MonsterProto!$C:$C,[2]MonsterProto!U:U)</f>
        <v>600</v>
      </c>
      <c r="BA11">
        <f>LOOKUP($AE11,[2]MonsterProto!$C:$C,[2]MonsterProto!V:V)</f>
        <v>0</v>
      </c>
      <c r="BB11">
        <f>LOOKUP($AE11,[2]MonsterProto!$C:$C,[2]MonsterProto!W:W)</f>
        <v>0</v>
      </c>
      <c r="BC11">
        <f>LOOKUP($AE11,[2]MonsterProto!$C:$C,[2]MonsterProto!X:X)</f>
        <v>0</v>
      </c>
      <c r="BD11">
        <f>LOOKUP($AE11,[2]MonsterProto!$C:$C,[2]MonsterProto!Y:Y)</f>
        <v>0</v>
      </c>
      <c r="BE11">
        <f>LOOKUP($AE11,[2]MonsterProto!$C:$C,[2]MonsterProto!Z:Z)</f>
        <v>0</v>
      </c>
      <c r="BF11">
        <f>LOOKUP($AE11,[2]MonsterProto!$C:$C,[2]MonsterProto!AA:AA)</f>
        <v>0</v>
      </c>
      <c r="BG11">
        <f>LOOKUP($AE11,[2]MonsterProto!$C:$C,[2]MonsterProto!AB:AB)</f>
        <v>0</v>
      </c>
      <c r="BH11">
        <f>LOOKUP($AE11,[2]MonsterProto!$C:$C,[2]MonsterProto!AC:AC)</f>
        <v>60</v>
      </c>
      <c r="BI11">
        <f>LOOKUP($AE11,[2]MonsterProto!$C:$C,[2]MonsterProto!AD:AD)</f>
        <v>3</v>
      </c>
      <c r="BJ11">
        <f>LOOKUP($AE11,[2]MonsterProto!$C:$C,[2]MonsterProto!AE:AE)</f>
        <v>30</v>
      </c>
      <c r="BK11">
        <f>LOOKUP($AE11,[2]MonsterProto!$C:$C,[2]MonsterProto!AF:AF)</f>
        <v>4</v>
      </c>
      <c r="BL11">
        <f>LOOKUP($AE11,[2]MonsterProto!$C:$C,[2]MonsterProto!AG:AG)</f>
        <v>1</v>
      </c>
      <c r="BM11">
        <f>LOOKUP($AE11,[2]MonsterProto!$C:$C,[2]MonsterProto!AH:AH)</f>
        <v>580</v>
      </c>
      <c r="BN11">
        <f>LOOKUP($AE11,[2]MonsterProto!$C:$C,[2]MonsterProto!AI:AI)</f>
        <v>0</v>
      </c>
      <c r="BO11">
        <f>LOOKUP($AE11,[2]MonsterProto!$C:$C,[2]MonsterProto!AJ:AJ)</f>
        <v>1</v>
      </c>
      <c r="BP11">
        <f>LOOKUP($AE11,[2]MonsterProto!$C:$C,[2]MonsterProto!AK:AK)</f>
        <v>2</v>
      </c>
      <c r="BQ11">
        <f>LOOKUP($AE11,[2]MonsterProto!$C:$C,[2]MonsterProto!AL:AL)</f>
        <v>0</v>
      </c>
      <c r="BR11" t="str">
        <f>LOOKUP($AE11,[2]MonsterProto!$C:$C,[2]MonsterProto!AM:AM)</f>
        <v>601000301,600030101,601100302,601300201,601100001,601100310</v>
      </c>
      <c r="BS11">
        <f>LOOKUP($AE11,[2]MonsterProto!$C:$C,[2]MonsterProto!AN:AN)</f>
        <v>0</v>
      </c>
      <c r="BT11">
        <f>LOOKUP($AE11,[2]MonsterProto!$C:$C,[2]MonsterProto!AO:AO)</f>
        <v>0.1</v>
      </c>
      <c r="BU11">
        <f>LOOKUP($AE11,[2]MonsterProto!$C:$C,[2]MonsterProto!AP:AP)</f>
        <v>1</v>
      </c>
      <c r="BV11">
        <f>LOOKUP($AE11,[2]MonsterProto!$C:$C,[2]MonsterProto!AQ:AQ)</f>
        <v>2000002</v>
      </c>
      <c r="BW11" t="str">
        <f>LOOKUP($AE11,[2]MonsterProto!$C:$C,[2]MonsterProto!AR:AR)</f>
        <v>0</v>
      </c>
      <c r="BX11">
        <f>LOOKUP($AE11,[2]MonsterProto!$C:$C,[2]MonsterProto!AS:AS)</f>
        <v>0</v>
      </c>
      <c r="BY11">
        <f>LOOKUP($AE11,[2]MonsterProto!$C:$C,[2]MonsterProto!AT:AT)</f>
        <v>12</v>
      </c>
      <c r="BZ11">
        <f>LOOKUP($AE11,[2]MonsterProto!$C:$C,[2]MonsterProto!AU:AU)</f>
        <v>0</v>
      </c>
      <c r="CA11">
        <f>LOOKUP($AE11,[2]MonsterProto!$C:$C,[2]MonsterProto!AV:AV)</f>
        <v>0</v>
      </c>
      <c r="CB11">
        <f>LOOKUP($AE11,[2]MonsterProto!$C:$C,[2]MonsterProto!AW:AW)</f>
        <v>0</v>
      </c>
      <c r="CC11">
        <f>LOOKUP($AE11,[2]MonsterProto!$C:$C,[2]MonsterProto!AX:AX)</f>
        <v>0</v>
      </c>
      <c r="CD11">
        <f>LOOKUP($AE11,[2]MonsterProto!$C:$C,[2]MonsterProto!AY:AY)</f>
        <v>0</v>
      </c>
      <c r="CE11">
        <f>LOOKUP($AE11,[2]MonsterProto!$C:$C,[2]MonsterProto!AZ:AZ)</f>
        <v>0.5</v>
      </c>
      <c r="CF11">
        <f>LOOKUP($AE11,[2]MonsterProto!$C:$C,[2]MonsterProto!BA:BA)</f>
        <v>0</v>
      </c>
      <c r="CG11">
        <f>LOOKUP($AE11,[2]MonsterProto!$C:$C,[2]MonsterProto!BB:BB)</f>
        <v>0</v>
      </c>
    </row>
    <row r="12" spans="1:85" ht="20.100000000000001" customHeight="1" x14ac:dyDescent="0.2">
      <c r="B12" s="2">
        <v>310163</v>
      </c>
      <c r="C12" s="2" t="s">
        <v>10</v>
      </c>
      <c r="I12" s="2">
        <v>10</v>
      </c>
      <c r="L12" s="2">
        <v>310103</v>
      </c>
      <c r="M12" s="2" t="s">
        <v>2</v>
      </c>
      <c r="N12" s="2">
        <v>310104</v>
      </c>
      <c r="O12" s="2" t="s">
        <v>3</v>
      </c>
      <c r="P12" s="2">
        <v>310105</v>
      </c>
      <c r="Q12" s="2" t="s">
        <v>4</v>
      </c>
      <c r="U12" s="2">
        <v>310104</v>
      </c>
      <c r="V12" s="2">
        <v>510502</v>
      </c>
      <c r="W12" s="2" t="s">
        <v>3</v>
      </c>
      <c r="Y12">
        <f t="shared" si="4"/>
        <v>511001</v>
      </c>
      <c r="AE12" s="2">
        <v>330102</v>
      </c>
      <c r="AF12" s="2" t="str">
        <f t="shared" si="6"/>
        <v>猛虎</v>
      </c>
      <c r="AI12" t="str">
        <f>LOOKUP($AE12,[2]MonsterProto!$C:$C,[2]MonsterProto!D:D)</f>
        <v>猛虎</v>
      </c>
      <c r="AJ12">
        <f>LOOKUP($AE12,[2]MonsterProto!$C:$C,[2]MonsterProto!E:E)</f>
        <v>1</v>
      </c>
      <c r="AK12">
        <f>LOOKUP($AE12,[2]MonsterProto!$C:$C,[2]MonsterProto!F:F)</f>
        <v>0</v>
      </c>
      <c r="AL12">
        <f>LOOKUP($AE12,[2]MonsterProto!$C:$C,[2]MonsterProto!G:G)</f>
        <v>0</v>
      </c>
      <c r="AM12">
        <f>LOOKUP($AE12,[2]MonsterProto!$C:$C,[2]MonsterProto!H:H)</f>
        <v>0</v>
      </c>
      <c r="AN12">
        <f>LOOKUP($AE12,[2]MonsterProto!$C:$C,[2]MonsterProto!I:I)</f>
        <v>330102</v>
      </c>
      <c r="AO12">
        <f>LOOKUP($AE12,[2]MonsterProto!$C:$C,[2]MonsterProto!J:J)</f>
        <v>330102</v>
      </c>
      <c r="AP12">
        <f>LOOKUP($AE12,[2]MonsterProto!$C:$C,[2]MonsterProto!K:K)</f>
        <v>0</v>
      </c>
      <c r="AQ12">
        <f>LOOKUP($AE12,[2]MonsterProto!$C:$C,[2]MonsterProto!L:L)</f>
        <v>0</v>
      </c>
      <c r="AR12">
        <f>LOOKUP($AE12,[2]MonsterProto!$C:$C,[2]MonsterProto!M:M)</f>
        <v>31</v>
      </c>
      <c r="AS12">
        <f>LOOKUP($AE12,[2]MonsterProto!$C:$C,[2]MonsterProto!N:N)</f>
        <v>3</v>
      </c>
      <c r="AT12">
        <f>LOOKUP($AE12,[2]MonsterProto!$C:$C,[2]MonsterProto!O:O)</f>
        <v>2</v>
      </c>
      <c r="AU12">
        <f>LOOKUP($AE12,[2]MonsterProto!$C:$C,[2]MonsterProto!P:P)</f>
        <v>1</v>
      </c>
      <c r="AV12">
        <f>LOOKUP($AE12,[2]MonsterProto!$C:$C,[2]MonsterProto!Q:Q)</f>
        <v>26250</v>
      </c>
      <c r="AW12">
        <f>LOOKUP($AE12,[2]MonsterProto!$C:$C,[2]MonsterProto!R:R)</f>
        <v>2500</v>
      </c>
      <c r="AX12">
        <f>LOOKUP($AE12,[2]MonsterProto!$C:$C,[2]MonsterProto!S:S)</f>
        <v>2500</v>
      </c>
      <c r="AY12">
        <f>LOOKUP($AE12,[2]MonsterProto!$C:$C,[2]MonsterProto!T:T)</f>
        <v>750</v>
      </c>
      <c r="AZ12">
        <f>LOOKUP($AE12,[2]MonsterProto!$C:$C,[2]MonsterProto!U:U)</f>
        <v>750</v>
      </c>
      <c r="BA12">
        <f>LOOKUP($AE12,[2]MonsterProto!$C:$C,[2]MonsterProto!V:V)</f>
        <v>0</v>
      </c>
      <c r="BB12">
        <f>LOOKUP($AE12,[2]MonsterProto!$C:$C,[2]MonsterProto!W:W)</f>
        <v>0</v>
      </c>
      <c r="BC12">
        <f>LOOKUP($AE12,[2]MonsterProto!$C:$C,[2]MonsterProto!X:X)</f>
        <v>0</v>
      </c>
      <c r="BD12">
        <f>LOOKUP($AE12,[2]MonsterProto!$C:$C,[2]MonsterProto!Y:Y)</f>
        <v>0</v>
      </c>
      <c r="BE12">
        <f>LOOKUP($AE12,[2]MonsterProto!$C:$C,[2]MonsterProto!Z:Z)</f>
        <v>0</v>
      </c>
      <c r="BF12">
        <f>LOOKUP($AE12,[2]MonsterProto!$C:$C,[2]MonsterProto!AA:AA)</f>
        <v>0</v>
      </c>
      <c r="BG12">
        <f>LOOKUP($AE12,[2]MonsterProto!$C:$C,[2]MonsterProto!AB:AB)</f>
        <v>0</v>
      </c>
      <c r="BH12">
        <f>LOOKUP($AE12,[2]MonsterProto!$C:$C,[2]MonsterProto!AC:AC)</f>
        <v>60</v>
      </c>
      <c r="BI12">
        <f>LOOKUP($AE12,[2]MonsterProto!$C:$C,[2]MonsterProto!AD:AD)</f>
        <v>3</v>
      </c>
      <c r="BJ12">
        <f>LOOKUP($AE12,[2]MonsterProto!$C:$C,[2]MonsterProto!AE:AE)</f>
        <v>30</v>
      </c>
      <c r="BK12">
        <f>LOOKUP($AE12,[2]MonsterProto!$C:$C,[2]MonsterProto!AF:AF)</f>
        <v>4</v>
      </c>
      <c r="BL12">
        <f>LOOKUP($AE12,[2]MonsterProto!$C:$C,[2]MonsterProto!AG:AG)</f>
        <v>1</v>
      </c>
      <c r="BM12">
        <f>LOOKUP($AE12,[2]MonsterProto!$C:$C,[2]MonsterProto!AH:AH)</f>
        <v>610</v>
      </c>
      <c r="BN12">
        <f>LOOKUP($AE12,[2]MonsterProto!$C:$C,[2]MonsterProto!AI:AI)</f>
        <v>0</v>
      </c>
      <c r="BO12">
        <f>LOOKUP($AE12,[2]MonsterProto!$C:$C,[2]MonsterProto!AJ:AJ)</f>
        <v>1</v>
      </c>
      <c r="BP12">
        <f>LOOKUP($AE12,[2]MonsterProto!$C:$C,[2]MonsterProto!AK:AK)</f>
        <v>2</v>
      </c>
      <c r="BQ12">
        <f>LOOKUP($AE12,[2]MonsterProto!$C:$C,[2]MonsterProto!AL:AL)</f>
        <v>0</v>
      </c>
      <c r="BR12" t="str">
        <f>LOOKUP($AE12,[2]MonsterProto!$C:$C,[2]MonsterProto!AM:AM)</f>
        <v>601000301,600030101,601100302,601300201,601100001,601100310</v>
      </c>
      <c r="BS12">
        <f>LOOKUP($AE12,[2]MonsterProto!$C:$C,[2]MonsterProto!AN:AN)</f>
        <v>0</v>
      </c>
      <c r="BT12">
        <f>LOOKUP($AE12,[2]MonsterProto!$C:$C,[2]MonsterProto!AO:AO)</f>
        <v>0.1</v>
      </c>
      <c r="BU12">
        <f>LOOKUP($AE12,[2]MonsterProto!$C:$C,[2]MonsterProto!AP:AP)</f>
        <v>1</v>
      </c>
      <c r="BV12">
        <f>LOOKUP($AE12,[2]MonsterProto!$C:$C,[2]MonsterProto!AQ:AQ)</f>
        <v>2000001</v>
      </c>
      <c r="BW12" t="str">
        <f>LOOKUP($AE12,[2]MonsterProto!$C:$C,[2]MonsterProto!AR:AR)</f>
        <v>0</v>
      </c>
      <c r="BX12">
        <f>LOOKUP($AE12,[2]MonsterProto!$C:$C,[2]MonsterProto!AS:AS)</f>
        <v>0</v>
      </c>
      <c r="BY12">
        <f>LOOKUP($AE12,[2]MonsterProto!$C:$C,[2]MonsterProto!AT:AT)</f>
        <v>12</v>
      </c>
      <c r="BZ12">
        <f>LOOKUP($AE12,[2]MonsterProto!$C:$C,[2]MonsterProto!AU:AU)</f>
        <v>0</v>
      </c>
      <c r="CA12">
        <f>LOOKUP($AE12,[2]MonsterProto!$C:$C,[2]MonsterProto!AV:AV)</f>
        <v>0</v>
      </c>
      <c r="CB12">
        <f>LOOKUP($AE12,[2]MonsterProto!$C:$C,[2]MonsterProto!AW:AW)</f>
        <v>0</v>
      </c>
      <c r="CC12">
        <f>LOOKUP($AE12,[2]MonsterProto!$C:$C,[2]MonsterProto!AX:AX)</f>
        <v>0</v>
      </c>
      <c r="CD12">
        <f>LOOKUP($AE12,[2]MonsterProto!$C:$C,[2]MonsterProto!AY:AY)</f>
        <v>0</v>
      </c>
      <c r="CE12">
        <f>LOOKUP($AE12,[2]MonsterProto!$C:$C,[2]MonsterProto!AZ:AZ)</f>
        <v>0.5</v>
      </c>
      <c r="CF12">
        <f>LOOKUP($AE12,[2]MonsterProto!$C:$C,[2]MonsterProto!BA:BA)</f>
        <v>0</v>
      </c>
      <c r="CG12">
        <f>LOOKUP($AE12,[2]MonsterProto!$C:$C,[2]MonsterProto!BB:BB)</f>
        <v>0</v>
      </c>
    </row>
    <row r="13" spans="1:85" ht="20.100000000000001" customHeight="1" x14ac:dyDescent="0.2">
      <c r="B13" s="2">
        <v>310164</v>
      </c>
      <c r="C13" s="2" t="s">
        <v>11</v>
      </c>
      <c r="I13" s="2">
        <v>11</v>
      </c>
      <c r="L13" s="2">
        <v>310102</v>
      </c>
      <c r="M13" s="2" t="s">
        <v>1</v>
      </c>
      <c r="N13" s="2">
        <v>310103</v>
      </c>
      <c r="O13" s="2" t="s">
        <v>2</v>
      </c>
      <c r="P13" s="2">
        <v>310101</v>
      </c>
      <c r="Q13" s="2" t="s">
        <v>0</v>
      </c>
      <c r="R13" s="2">
        <v>310105</v>
      </c>
      <c r="S13" s="2" t="s">
        <v>4</v>
      </c>
      <c r="U13" s="2">
        <v>310102</v>
      </c>
      <c r="V13" s="2">
        <v>510601</v>
      </c>
      <c r="W13" s="2" t="s">
        <v>1</v>
      </c>
      <c r="AE13" s="2">
        <v>330103</v>
      </c>
      <c r="AF13" s="2" t="str">
        <f t="shared" si="6"/>
        <v>丛林虎</v>
      </c>
      <c r="AI13" t="str">
        <f>LOOKUP($AE13,[2]MonsterProto!$C:$C,[2]MonsterProto!D:D)</f>
        <v>丛林虎</v>
      </c>
      <c r="AJ13">
        <f>LOOKUP($AE13,[2]MonsterProto!$C:$C,[2]MonsterProto!E:E)</f>
        <v>1</v>
      </c>
      <c r="AK13">
        <f>LOOKUP($AE13,[2]MonsterProto!$C:$C,[2]MonsterProto!F:F)</f>
        <v>0</v>
      </c>
      <c r="AL13">
        <f>LOOKUP($AE13,[2]MonsterProto!$C:$C,[2]MonsterProto!G:G)</f>
        <v>0</v>
      </c>
      <c r="AM13">
        <f>LOOKUP($AE13,[2]MonsterProto!$C:$C,[2]MonsterProto!H:H)</f>
        <v>0</v>
      </c>
      <c r="AN13">
        <f>LOOKUP($AE13,[2]MonsterProto!$C:$C,[2]MonsterProto!I:I)</f>
        <v>330103</v>
      </c>
      <c r="AO13">
        <f>LOOKUP($AE13,[2]MonsterProto!$C:$C,[2]MonsterProto!J:J)</f>
        <v>330103</v>
      </c>
      <c r="AP13">
        <f>LOOKUP($AE13,[2]MonsterProto!$C:$C,[2]MonsterProto!K:K)</f>
        <v>0</v>
      </c>
      <c r="AQ13">
        <f>LOOKUP($AE13,[2]MonsterProto!$C:$C,[2]MonsterProto!L:L)</f>
        <v>0</v>
      </c>
      <c r="AR13">
        <f>LOOKUP($AE13,[2]MonsterProto!$C:$C,[2]MonsterProto!M:M)</f>
        <v>32</v>
      </c>
      <c r="AS13">
        <f>LOOKUP($AE13,[2]MonsterProto!$C:$C,[2]MonsterProto!N:N)</f>
        <v>3</v>
      </c>
      <c r="AT13">
        <f>LOOKUP($AE13,[2]MonsterProto!$C:$C,[2]MonsterProto!O:O)</f>
        <v>2</v>
      </c>
      <c r="AU13">
        <f>LOOKUP($AE13,[2]MonsterProto!$C:$C,[2]MonsterProto!P:P)</f>
        <v>1</v>
      </c>
      <c r="AV13">
        <f>LOOKUP($AE13,[2]MonsterProto!$C:$C,[2]MonsterProto!Q:Q)</f>
        <v>27300</v>
      </c>
      <c r="AW13">
        <f>LOOKUP($AE13,[2]MonsterProto!$C:$C,[2]MonsterProto!R:R)</f>
        <v>2600</v>
      </c>
      <c r="AX13">
        <f>LOOKUP($AE13,[2]MonsterProto!$C:$C,[2]MonsterProto!S:S)</f>
        <v>2600</v>
      </c>
      <c r="AY13">
        <f>LOOKUP($AE13,[2]MonsterProto!$C:$C,[2]MonsterProto!T:T)</f>
        <v>780</v>
      </c>
      <c r="AZ13">
        <f>LOOKUP($AE13,[2]MonsterProto!$C:$C,[2]MonsterProto!U:U)</f>
        <v>780</v>
      </c>
      <c r="BA13">
        <f>LOOKUP($AE13,[2]MonsterProto!$C:$C,[2]MonsterProto!V:V)</f>
        <v>0</v>
      </c>
      <c r="BB13">
        <f>LOOKUP($AE13,[2]MonsterProto!$C:$C,[2]MonsterProto!W:W)</f>
        <v>0</v>
      </c>
      <c r="BC13">
        <f>LOOKUP($AE13,[2]MonsterProto!$C:$C,[2]MonsterProto!X:X)</f>
        <v>0</v>
      </c>
      <c r="BD13">
        <f>LOOKUP($AE13,[2]MonsterProto!$C:$C,[2]MonsterProto!Y:Y)</f>
        <v>0</v>
      </c>
      <c r="BE13">
        <f>LOOKUP($AE13,[2]MonsterProto!$C:$C,[2]MonsterProto!Z:Z)</f>
        <v>0</v>
      </c>
      <c r="BF13">
        <f>LOOKUP($AE13,[2]MonsterProto!$C:$C,[2]MonsterProto!AA:AA)</f>
        <v>0</v>
      </c>
      <c r="BG13">
        <f>LOOKUP($AE13,[2]MonsterProto!$C:$C,[2]MonsterProto!AB:AB)</f>
        <v>0</v>
      </c>
      <c r="BH13">
        <f>LOOKUP($AE13,[2]MonsterProto!$C:$C,[2]MonsterProto!AC:AC)</f>
        <v>60</v>
      </c>
      <c r="BI13">
        <f>LOOKUP($AE13,[2]MonsterProto!$C:$C,[2]MonsterProto!AD:AD)</f>
        <v>3</v>
      </c>
      <c r="BJ13">
        <f>LOOKUP($AE13,[2]MonsterProto!$C:$C,[2]MonsterProto!AE:AE)</f>
        <v>30</v>
      </c>
      <c r="BK13">
        <f>LOOKUP($AE13,[2]MonsterProto!$C:$C,[2]MonsterProto!AF:AF)</f>
        <v>4</v>
      </c>
      <c r="BL13">
        <f>LOOKUP($AE13,[2]MonsterProto!$C:$C,[2]MonsterProto!AG:AG)</f>
        <v>1</v>
      </c>
      <c r="BM13">
        <f>LOOKUP($AE13,[2]MonsterProto!$C:$C,[2]MonsterProto!AH:AH)</f>
        <v>640</v>
      </c>
      <c r="BN13">
        <f>LOOKUP($AE13,[2]MonsterProto!$C:$C,[2]MonsterProto!AI:AI)</f>
        <v>0</v>
      </c>
      <c r="BO13">
        <f>LOOKUP($AE13,[2]MonsterProto!$C:$C,[2]MonsterProto!AJ:AJ)</f>
        <v>1</v>
      </c>
      <c r="BP13">
        <f>LOOKUP($AE13,[2]MonsterProto!$C:$C,[2]MonsterProto!AK:AK)</f>
        <v>2</v>
      </c>
      <c r="BQ13">
        <f>LOOKUP($AE13,[2]MonsterProto!$C:$C,[2]MonsterProto!AL:AL)</f>
        <v>0</v>
      </c>
      <c r="BR13" t="str">
        <f>LOOKUP($AE13,[2]MonsterProto!$C:$C,[2]MonsterProto!AM:AM)</f>
        <v>601000301,600030101,601100302,601300201,601100001,601100310</v>
      </c>
      <c r="BS13">
        <f>LOOKUP($AE13,[2]MonsterProto!$C:$C,[2]MonsterProto!AN:AN)</f>
        <v>0</v>
      </c>
      <c r="BT13">
        <f>LOOKUP($AE13,[2]MonsterProto!$C:$C,[2]MonsterProto!AO:AO)</f>
        <v>0.1</v>
      </c>
      <c r="BU13">
        <f>LOOKUP($AE13,[2]MonsterProto!$C:$C,[2]MonsterProto!AP:AP)</f>
        <v>1</v>
      </c>
      <c r="BV13">
        <f>LOOKUP($AE13,[2]MonsterProto!$C:$C,[2]MonsterProto!AQ:AQ)</f>
        <v>2000001</v>
      </c>
      <c r="BW13" t="str">
        <f>LOOKUP($AE13,[2]MonsterProto!$C:$C,[2]MonsterProto!AR:AR)</f>
        <v>0</v>
      </c>
      <c r="BX13">
        <f>LOOKUP($AE13,[2]MonsterProto!$C:$C,[2]MonsterProto!AS:AS)</f>
        <v>0</v>
      </c>
      <c r="BY13">
        <f>LOOKUP($AE13,[2]MonsterProto!$C:$C,[2]MonsterProto!AT:AT)</f>
        <v>12</v>
      </c>
      <c r="BZ13">
        <f>LOOKUP($AE13,[2]MonsterProto!$C:$C,[2]MonsterProto!AU:AU)</f>
        <v>0</v>
      </c>
      <c r="CA13">
        <f>LOOKUP($AE13,[2]MonsterProto!$C:$C,[2]MonsterProto!AV:AV)</f>
        <v>0</v>
      </c>
      <c r="CB13">
        <f>LOOKUP($AE13,[2]MonsterProto!$C:$C,[2]MonsterProto!AW:AW)</f>
        <v>0</v>
      </c>
      <c r="CC13">
        <f>LOOKUP($AE13,[2]MonsterProto!$C:$C,[2]MonsterProto!AX:AX)</f>
        <v>0</v>
      </c>
      <c r="CD13">
        <f>LOOKUP($AE13,[2]MonsterProto!$C:$C,[2]MonsterProto!AY:AY)</f>
        <v>0</v>
      </c>
      <c r="CE13">
        <f>LOOKUP($AE13,[2]MonsterProto!$C:$C,[2]MonsterProto!AZ:AZ)</f>
        <v>0.5</v>
      </c>
      <c r="CF13">
        <f>LOOKUP($AE13,[2]MonsterProto!$C:$C,[2]MonsterProto!BA:BA)</f>
        <v>0</v>
      </c>
      <c r="CG13">
        <f>LOOKUP($AE13,[2]MonsterProto!$C:$C,[2]MonsterProto!BB:BB)</f>
        <v>0</v>
      </c>
    </row>
    <row r="14" spans="1:85" ht="20.100000000000001" customHeight="1" x14ac:dyDescent="0.2">
      <c r="B14" s="2">
        <v>310165</v>
      </c>
      <c r="C14" s="2" t="s">
        <v>12</v>
      </c>
      <c r="I14" s="2">
        <v>12</v>
      </c>
      <c r="J14" s="2">
        <v>310163</v>
      </c>
      <c r="K14" s="2" t="s">
        <v>10</v>
      </c>
      <c r="U14" s="2">
        <v>310103</v>
      </c>
      <c r="V14" s="2">
        <v>510602</v>
      </c>
      <c r="W14" s="2" t="s">
        <v>2</v>
      </c>
      <c r="AE14" s="2"/>
      <c r="AF14" s="2"/>
      <c r="AI14" t="e">
        <f>LOOKUP($AE14,[2]MonsterProto!$C:$C,[2]MonsterProto!D:D)</f>
        <v>#N/A</v>
      </c>
      <c r="AJ14" t="e">
        <f>LOOKUP($AE14,[2]MonsterProto!$C:$C,[2]MonsterProto!E:E)</f>
        <v>#N/A</v>
      </c>
      <c r="AK14" t="e">
        <f>LOOKUP($AE14,[2]MonsterProto!$C:$C,[2]MonsterProto!F:F)</f>
        <v>#N/A</v>
      </c>
      <c r="AL14" t="e">
        <f>LOOKUP($AE14,[2]MonsterProto!$C:$C,[2]MonsterProto!G:G)</f>
        <v>#N/A</v>
      </c>
      <c r="AM14" t="e">
        <f>LOOKUP($AE14,[2]MonsterProto!$C:$C,[2]MonsterProto!H:H)</f>
        <v>#N/A</v>
      </c>
      <c r="AN14" t="e">
        <f>LOOKUP($AE14,[2]MonsterProto!$C:$C,[2]MonsterProto!I:I)</f>
        <v>#N/A</v>
      </c>
      <c r="AO14" t="e">
        <f>LOOKUP($AE14,[2]MonsterProto!$C:$C,[2]MonsterProto!J:J)</f>
        <v>#N/A</v>
      </c>
      <c r="AP14" t="e">
        <f>LOOKUP($AE14,[2]MonsterProto!$C:$C,[2]MonsterProto!K:K)</f>
        <v>#N/A</v>
      </c>
      <c r="AQ14" t="e">
        <f>LOOKUP($AE14,[2]MonsterProto!$C:$C,[2]MonsterProto!L:L)</f>
        <v>#N/A</v>
      </c>
      <c r="AR14" t="e">
        <f>LOOKUP($AE14,[2]MonsterProto!$C:$C,[2]MonsterProto!M:M)</f>
        <v>#N/A</v>
      </c>
      <c r="AS14" t="e">
        <f>LOOKUP($AE14,[2]MonsterProto!$C:$C,[2]MonsterProto!N:N)</f>
        <v>#N/A</v>
      </c>
      <c r="AT14" t="e">
        <f>LOOKUP($AE14,[2]MonsterProto!$C:$C,[2]MonsterProto!O:O)</f>
        <v>#N/A</v>
      </c>
      <c r="AU14" t="e">
        <f>LOOKUP($AE14,[2]MonsterProto!$C:$C,[2]MonsterProto!P:P)</f>
        <v>#N/A</v>
      </c>
      <c r="AV14" t="e">
        <f>LOOKUP($AE14,[2]MonsterProto!$C:$C,[2]MonsterProto!Q:Q)</f>
        <v>#N/A</v>
      </c>
      <c r="AW14" t="e">
        <f>LOOKUP($AE14,[2]MonsterProto!$C:$C,[2]MonsterProto!R:R)</f>
        <v>#N/A</v>
      </c>
      <c r="AX14" t="e">
        <f>LOOKUP($AE14,[2]MonsterProto!$C:$C,[2]MonsterProto!S:S)</f>
        <v>#N/A</v>
      </c>
      <c r="AY14" t="e">
        <f>LOOKUP($AE14,[2]MonsterProto!$C:$C,[2]MonsterProto!T:T)</f>
        <v>#N/A</v>
      </c>
      <c r="AZ14" t="e">
        <f>LOOKUP($AE14,[2]MonsterProto!$C:$C,[2]MonsterProto!U:U)</f>
        <v>#N/A</v>
      </c>
      <c r="BA14" t="e">
        <f>LOOKUP($AE14,[2]MonsterProto!$C:$C,[2]MonsterProto!V:V)</f>
        <v>#N/A</v>
      </c>
      <c r="BB14" t="e">
        <f>LOOKUP($AE14,[2]MonsterProto!$C:$C,[2]MonsterProto!W:W)</f>
        <v>#N/A</v>
      </c>
      <c r="BC14" t="e">
        <f>LOOKUP($AE14,[2]MonsterProto!$C:$C,[2]MonsterProto!X:X)</f>
        <v>#N/A</v>
      </c>
      <c r="BD14" t="e">
        <f>LOOKUP($AE14,[2]MonsterProto!$C:$C,[2]MonsterProto!Y:Y)</f>
        <v>#N/A</v>
      </c>
      <c r="BE14" t="e">
        <f>LOOKUP($AE14,[2]MonsterProto!$C:$C,[2]MonsterProto!Z:Z)</f>
        <v>#N/A</v>
      </c>
      <c r="BF14" t="e">
        <f>LOOKUP($AE14,[2]MonsterProto!$C:$C,[2]MonsterProto!AA:AA)</f>
        <v>#N/A</v>
      </c>
      <c r="BG14" t="e">
        <f>LOOKUP($AE14,[2]MonsterProto!$C:$C,[2]MonsterProto!AB:AB)</f>
        <v>#N/A</v>
      </c>
      <c r="BH14" t="e">
        <f>LOOKUP($AE14,[2]MonsterProto!$C:$C,[2]MonsterProto!AC:AC)</f>
        <v>#N/A</v>
      </c>
      <c r="BI14" t="e">
        <f>LOOKUP($AE14,[2]MonsterProto!$C:$C,[2]MonsterProto!AD:AD)</f>
        <v>#N/A</v>
      </c>
      <c r="BJ14" t="e">
        <f>LOOKUP($AE14,[2]MonsterProto!$C:$C,[2]MonsterProto!AE:AE)</f>
        <v>#N/A</v>
      </c>
      <c r="BK14" t="e">
        <f>LOOKUP($AE14,[2]MonsterProto!$C:$C,[2]MonsterProto!AF:AF)</f>
        <v>#N/A</v>
      </c>
      <c r="BL14" t="e">
        <f>LOOKUP($AE14,[2]MonsterProto!$C:$C,[2]MonsterProto!AG:AG)</f>
        <v>#N/A</v>
      </c>
      <c r="BM14" t="e">
        <f>LOOKUP($AE14,[2]MonsterProto!$C:$C,[2]MonsterProto!AH:AH)</f>
        <v>#N/A</v>
      </c>
      <c r="BN14" t="e">
        <f>LOOKUP($AE14,[2]MonsterProto!$C:$C,[2]MonsterProto!AI:AI)</f>
        <v>#N/A</v>
      </c>
      <c r="BO14" t="e">
        <f>LOOKUP($AE14,[2]MonsterProto!$C:$C,[2]MonsterProto!AJ:AJ)</f>
        <v>#N/A</v>
      </c>
      <c r="BP14" t="e">
        <f>LOOKUP($AE14,[2]MonsterProto!$C:$C,[2]MonsterProto!AK:AK)</f>
        <v>#N/A</v>
      </c>
      <c r="BQ14" t="e">
        <f>LOOKUP($AE14,[2]MonsterProto!$C:$C,[2]MonsterProto!AL:AL)</f>
        <v>#N/A</v>
      </c>
      <c r="BR14" t="e">
        <f>LOOKUP($AE14,[2]MonsterProto!$C:$C,[2]MonsterProto!AM:AM)</f>
        <v>#N/A</v>
      </c>
      <c r="BS14" t="e">
        <f>LOOKUP($AE14,[2]MonsterProto!$C:$C,[2]MonsterProto!AN:AN)</f>
        <v>#N/A</v>
      </c>
      <c r="BT14" t="e">
        <f>LOOKUP($AE14,[2]MonsterProto!$C:$C,[2]MonsterProto!AO:AO)</f>
        <v>#N/A</v>
      </c>
      <c r="BU14" t="e">
        <f>LOOKUP($AE14,[2]MonsterProto!$C:$C,[2]MonsterProto!AP:AP)</f>
        <v>#N/A</v>
      </c>
      <c r="BV14" t="e">
        <f>LOOKUP($AE14,[2]MonsterProto!$C:$C,[2]MonsterProto!AQ:AQ)</f>
        <v>#N/A</v>
      </c>
      <c r="BW14" t="e">
        <f>LOOKUP($AE14,[2]MonsterProto!$C:$C,[2]MonsterProto!AR:AR)</f>
        <v>#N/A</v>
      </c>
      <c r="BX14" t="e">
        <f>LOOKUP($AE14,[2]MonsterProto!$C:$C,[2]MonsterProto!AS:AS)</f>
        <v>#N/A</v>
      </c>
      <c r="BY14" t="e">
        <f>LOOKUP($AE14,[2]MonsterProto!$C:$C,[2]MonsterProto!AT:AT)</f>
        <v>#N/A</v>
      </c>
      <c r="BZ14" t="e">
        <f>LOOKUP($AE14,[2]MonsterProto!$C:$C,[2]MonsterProto!AU:AU)</f>
        <v>#N/A</v>
      </c>
      <c r="CA14" t="e">
        <f>LOOKUP($AE14,[2]MonsterProto!$C:$C,[2]MonsterProto!AV:AV)</f>
        <v>#N/A</v>
      </c>
      <c r="CB14" t="e">
        <f>LOOKUP($AE14,[2]MonsterProto!$C:$C,[2]MonsterProto!AW:AW)</f>
        <v>#N/A</v>
      </c>
      <c r="CC14" t="e">
        <f>LOOKUP($AE14,[2]MonsterProto!$C:$C,[2]MonsterProto!AX:AX)</f>
        <v>#N/A</v>
      </c>
      <c r="CD14" t="e">
        <f>LOOKUP($AE14,[2]MonsterProto!$C:$C,[2]MonsterProto!AY:AY)</f>
        <v>#N/A</v>
      </c>
      <c r="CE14" t="e">
        <f>LOOKUP($AE14,[2]MonsterProto!$C:$C,[2]MonsterProto!AZ:AZ)</f>
        <v>#N/A</v>
      </c>
      <c r="CF14" t="e">
        <f>LOOKUP($AE14,[2]MonsterProto!$C:$C,[2]MonsterProto!BA:BA)</f>
        <v>#N/A</v>
      </c>
      <c r="CG14" t="e">
        <f>LOOKUP($AE14,[2]MonsterProto!$C:$C,[2]MonsterProto!BB:BB)</f>
        <v>#N/A</v>
      </c>
    </row>
    <row r="15" spans="1:85" ht="20.100000000000001" customHeight="1" x14ac:dyDescent="0.2">
      <c r="B15" s="2">
        <v>320101</v>
      </c>
      <c r="C15" s="2" t="s">
        <v>13</v>
      </c>
      <c r="I15" s="2">
        <v>13</v>
      </c>
      <c r="L15" s="2">
        <v>310105</v>
      </c>
      <c r="M15" s="2" t="s">
        <v>4</v>
      </c>
      <c r="N15" s="2">
        <v>310106</v>
      </c>
      <c r="O15" s="2" t="s">
        <v>5</v>
      </c>
      <c r="P15" s="2">
        <v>310102</v>
      </c>
      <c r="Q15" s="2" t="s">
        <v>1</v>
      </c>
      <c r="U15" s="2">
        <v>310104</v>
      </c>
      <c r="V15" s="2">
        <v>510603</v>
      </c>
      <c r="W15" s="2" t="s">
        <v>3</v>
      </c>
      <c r="AE15" s="2">
        <v>350161</v>
      </c>
      <c r="AF15" s="2" t="s">
        <v>55</v>
      </c>
      <c r="AI15" t="str">
        <f>LOOKUP($AE15,[2]MonsterProto!$C:$C,[2]MonsterProto!D:D)</f>
        <v>影月碟王</v>
      </c>
      <c r="AJ15">
        <f>LOOKUP($AE15,[2]MonsterProto!$C:$C,[2]MonsterProto!E:E)</f>
        <v>3</v>
      </c>
      <c r="AK15">
        <f>LOOKUP($AE15,[2]MonsterProto!$C:$C,[2]MonsterProto!F:F)</f>
        <v>0</v>
      </c>
      <c r="AL15">
        <f>LOOKUP($AE15,[2]MonsterProto!$C:$C,[2]MonsterProto!G:G)</f>
        <v>0</v>
      </c>
      <c r="AM15">
        <f>LOOKUP($AE15,[2]MonsterProto!$C:$C,[2]MonsterProto!H:H)</f>
        <v>0</v>
      </c>
      <c r="AN15">
        <f>LOOKUP($AE15,[2]MonsterProto!$C:$C,[2]MonsterProto!I:I)</f>
        <v>350161</v>
      </c>
      <c r="AO15">
        <f>LOOKUP($AE15,[2]MonsterProto!$C:$C,[2]MonsterProto!J:J)</f>
        <v>350161</v>
      </c>
      <c r="AP15">
        <f>LOOKUP($AE15,[2]MonsterProto!$C:$C,[2]MonsterProto!K:K)</f>
        <v>0</v>
      </c>
      <c r="AQ15">
        <f>LOOKUP($AE15,[2]MonsterProto!$C:$C,[2]MonsterProto!L:L)</f>
        <v>0</v>
      </c>
      <c r="AR15">
        <f>LOOKUP($AE15,[2]MonsterProto!$C:$C,[2]MonsterProto!M:M)</f>
        <v>52</v>
      </c>
      <c r="AS15">
        <f>LOOKUP($AE15,[2]MonsterProto!$C:$C,[2]MonsterProto!N:N)</f>
        <v>3</v>
      </c>
      <c r="AT15">
        <f>LOOKUP($AE15,[2]MonsterProto!$C:$C,[2]MonsterProto!O:O)</f>
        <v>6</v>
      </c>
      <c r="AU15">
        <f>LOOKUP($AE15,[2]MonsterProto!$C:$C,[2]MonsterProto!P:P)</f>
        <v>1</v>
      </c>
      <c r="AV15">
        <f>LOOKUP($AE15,[2]MonsterProto!$C:$C,[2]MonsterProto!Q:Q)</f>
        <v>453600</v>
      </c>
      <c r="AW15">
        <f>LOOKUP($AE15,[2]MonsterProto!$C:$C,[2]MonsterProto!R:R)</f>
        <v>6750</v>
      </c>
      <c r="AX15">
        <f>LOOKUP($AE15,[2]MonsterProto!$C:$C,[2]MonsterProto!S:S)</f>
        <v>6750</v>
      </c>
      <c r="AY15">
        <f>LOOKUP($AE15,[2]MonsterProto!$C:$C,[2]MonsterProto!T:T)</f>
        <v>2025</v>
      </c>
      <c r="AZ15">
        <f>LOOKUP($AE15,[2]MonsterProto!$C:$C,[2]MonsterProto!U:U)</f>
        <v>2025</v>
      </c>
      <c r="BA15">
        <f>LOOKUP($AE15,[2]MonsterProto!$C:$C,[2]MonsterProto!V:V)</f>
        <v>0.05</v>
      </c>
      <c r="BB15">
        <f>LOOKUP($AE15,[2]MonsterProto!$C:$C,[2]MonsterProto!W:W)</f>
        <v>0.05</v>
      </c>
      <c r="BC15">
        <f>LOOKUP($AE15,[2]MonsterProto!$C:$C,[2]MonsterProto!X:X)</f>
        <v>0.05</v>
      </c>
      <c r="BD15">
        <f>LOOKUP($AE15,[2]MonsterProto!$C:$C,[2]MonsterProto!Y:Y)</f>
        <v>0.05</v>
      </c>
      <c r="BE15">
        <f>LOOKUP($AE15,[2]MonsterProto!$C:$C,[2]MonsterProto!Z:Z)</f>
        <v>0</v>
      </c>
      <c r="BF15">
        <f>LOOKUP($AE15,[2]MonsterProto!$C:$C,[2]MonsterProto!AA:AA)</f>
        <v>0</v>
      </c>
      <c r="BG15">
        <f>LOOKUP($AE15,[2]MonsterProto!$C:$C,[2]MonsterProto!AB:AB)</f>
        <v>0</v>
      </c>
      <c r="BH15">
        <f>LOOKUP($AE15,[2]MonsterProto!$C:$C,[2]MonsterProto!AC:AC)</f>
        <v>5400</v>
      </c>
      <c r="BI15">
        <f>LOOKUP($AE15,[2]MonsterProto!$C:$C,[2]MonsterProto!AD:AD)</f>
        <v>3</v>
      </c>
      <c r="BJ15">
        <f>LOOKUP($AE15,[2]MonsterProto!$C:$C,[2]MonsterProto!AE:AE)</f>
        <v>30</v>
      </c>
      <c r="BK15">
        <f>LOOKUP($AE15,[2]MonsterProto!$C:$C,[2]MonsterProto!AF:AF)</f>
        <v>4</v>
      </c>
      <c r="BL15">
        <f>LOOKUP($AE15,[2]MonsterProto!$C:$C,[2]MonsterProto!AG:AG)</f>
        <v>1</v>
      </c>
      <c r="BM15">
        <f>LOOKUP($AE15,[2]MonsterProto!$C:$C,[2]MonsterProto!AH:AH)</f>
        <v>24800</v>
      </c>
      <c r="BN15">
        <f>LOOKUP($AE15,[2]MonsterProto!$C:$C,[2]MonsterProto!AI:AI)</f>
        <v>0</v>
      </c>
      <c r="BO15">
        <f>LOOKUP($AE15,[2]MonsterProto!$C:$C,[2]MonsterProto!AJ:AJ)</f>
        <v>1</v>
      </c>
      <c r="BP15">
        <f>LOOKUP($AE15,[2]MonsterProto!$C:$C,[2]MonsterProto!AK:AK)</f>
        <v>2</v>
      </c>
      <c r="BQ15">
        <f>LOOKUP($AE15,[2]MonsterProto!$C:$C,[2]MonsterProto!AL:AL)</f>
        <v>0</v>
      </c>
      <c r="BR15" t="str">
        <f>LOOKUP($AE15,[2]MonsterProto!$C:$C,[2]MonsterProto!AM:AM)</f>
        <v>601000511,600050201,601100503,601400401,601100001,601100510,601100508,601504501,61101251</v>
      </c>
      <c r="BS15">
        <f>LOOKUP($AE15,[2]MonsterProto!$C:$C,[2]MonsterProto!AN:AN)</f>
        <v>0</v>
      </c>
      <c r="BT15">
        <f>LOOKUP($AE15,[2]MonsterProto!$C:$C,[2]MonsterProto!AO:AO)</f>
        <v>0.1</v>
      </c>
      <c r="BU15">
        <f>LOOKUP($AE15,[2]MonsterProto!$C:$C,[2]MonsterProto!AP:AP)</f>
        <v>1</v>
      </c>
      <c r="BV15">
        <f>LOOKUP($AE15,[2]MonsterProto!$C:$C,[2]MonsterProto!AQ:AQ)</f>
        <v>2000002</v>
      </c>
      <c r="BW15" t="str">
        <f>LOOKUP($AE15,[2]MonsterProto!$C:$C,[2]MonsterProto!AR:AR)</f>
        <v>3050101,3050102,3050103,3050104,3050105,3050106</v>
      </c>
      <c r="BX15">
        <f>LOOKUP($AE15,[2]MonsterProto!$C:$C,[2]MonsterProto!AS:AS)</f>
        <v>0</v>
      </c>
      <c r="BY15">
        <f>LOOKUP($AE15,[2]MonsterProto!$C:$C,[2]MonsterProto!AT:AT)</f>
        <v>12</v>
      </c>
      <c r="BZ15">
        <f>LOOKUP($AE15,[2]MonsterProto!$C:$C,[2]MonsterProto!AU:AU)</f>
        <v>0</v>
      </c>
      <c r="CA15">
        <f>LOOKUP($AE15,[2]MonsterProto!$C:$C,[2]MonsterProto!AV:AV)</f>
        <v>0</v>
      </c>
      <c r="CB15">
        <f>LOOKUP($AE15,[2]MonsterProto!$C:$C,[2]MonsterProto!AW:AW)</f>
        <v>0</v>
      </c>
      <c r="CC15">
        <f>LOOKUP($AE15,[2]MonsterProto!$C:$C,[2]MonsterProto!AX:AX)</f>
        <v>0</v>
      </c>
      <c r="CD15">
        <f>LOOKUP($AE15,[2]MonsterProto!$C:$C,[2]MonsterProto!AY:AY)</f>
        <v>0</v>
      </c>
      <c r="CE15">
        <f>LOOKUP($AE15,[2]MonsterProto!$C:$C,[2]MonsterProto!AZ:AZ)</f>
        <v>0.5</v>
      </c>
      <c r="CF15">
        <f>LOOKUP($AE15,[2]MonsterProto!$C:$C,[2]MonsterProto!BA:BA)</f>
        <v>0</v>
      </c>
      <c r="CG15">
        <f>LOOKUP($AE15,[2]MonsterProto!$C:$C,[2]MonsterProto!BB:BB)</f>
        <v>0</v>
      </c>
    </row>
    <row r="16" spans="1:85" ht="20.100000000000001" customHeight="1" x14ac:dyDescent="0.2">
      <c r="B16" s="2">
        <v>320102</v>
      </c>
      <c r="C16" s="2" t="s">
        <v>14</v>
      </c>
      <c r="I16" s="2">
        <v>14</v>
      </c>
      <c r="L16" s="2">
        <v>310104</v>
      </c>
      <c r="M16" s="2" t="s">
        <v>3</v>
      </c>
      <c r="N16" s="2">
        <v>310105</v>
      </c>
      <c r="O16" s="2" t="s">
        <v>4</v>
      </c>
      <c r="P16" s="2">
        <v>310106</v>
      </c>
      <c r="Q16" s="2" t="s">
        <v>5</v>
      </c>
      <c r="U16" s="2">
        <v>310101</v>
      </c>
      <c r="V16" s="2">
        <v>510701</v>
      </c>
      <c r="W16" s="2" t="s">
        <v>0</v>
      </c>
      <c r="AE16" s="2"/>
      <c r="AF16" s="2"/>
      <c r="AI16" t="e">
        <f>LOOKUP($AE16,[2]MonsterProto!$C:$C,[2]MonsterProto!D:D)</f>
        <v>#N/A</v>
      </c>
      <c r="AJ16" t="e">
        <f>LOOKUP($AE16,[2]MonsterProto!$C:$C,[2]MonsterProto!E:E)</f>
        <v>#N/A</v>
      </c>
      <c r="AK16" t="e">
        <f>LOOKUP($AE16,[2]MonsterProto!$C:$C,[2]MonsterProto!F:F)</f>
        <v>#N/A</v>
      </c>
      <c r="AL16" t="e">
        <f>LOOKUP($AE16,[2]MonsterProto!$C:$C,[2]MonsterProto!G:G)</f>
        <v>#N/A</v>
      </c>
      <c r="AM16" t="e">
        <f>LOOKUP($AE16,[2]MonsterProto!$C:$C,[2]MonsterProto!H:H)</f>
        <v>#N/A</v>
      </c>
      <c r="AN16" t="e">
        <f>LOOKUP($AE16,[2]MonsterProto!$C:$C,[2]MonsterProto!I:I)</f>
        <v>#N/A</v>
      </c>
      <c r="AO16" t="e">
        <f>LOOKUP($AE16,[2]MonsterProto!$C:$C,[2]MonsterProto!J:J)</f>
        <v>#N/A</v>
      </c>
      <c r="AP16" t="e">
        <f>LOOKUP($AE16,[2]MonsterProto!$C:$C,[2]MonsterProto!K:K)</f>
        <v>#N/A</v>
      </c>
      <c r="AQ16" t="e">
        <f>LOOKUP($AE16,[2]MonsterProto!$C:$C,[2]MonsterProto!L:L)</f>
        <v>#N/A</v>
      </c>
      <c r="AR16" t="e">
        <f>LOOKUP($AE16,[2]MonsterProto!$C:$C,[2]MonsterProto!M:M)</f>
        <v>#N/A</v>
      </c>
      <c r="AS16" t="e">
        <f>LOOKUP($AE16,[2]MonsterProto!$C:$C,[2]MonsterProto!N:N)</f>
        <v>#N/A</v>
      </c>
      <c r="AT16" t="e">
        <f>LOOKUP($AE16,[2]MonsterProto!$C:$C,[2]MonsterProto!O:O)</f>
        <v>#N/A</v>
      </c>
      <c r="AU16" t="e">
        <f>LOOKUP($AE16,[2]MonsterProto!$C:$C,[2]MonsterProto!P:P)</f>
        <v>#N/A</v>
      </c>
      <c r="AV16" t="e">
        <f>LOOKUP($AE16,[2]MonsterProto!$C:$C,[2]MonsterProto!Q:Q)</f>
        <v>#N/A</v>
      </c>
      <c r="AW16" t="e">
        <f>LOOKUP($AE16,[2]MonsterProto!$C:$C,[2]MonsterProto!R:R)</f>
        <v>#N/A</v>
      </c>
      <c r="AX16" t="e">
        <f>LOOKUP($AE16,[2]MonsterProto!$C:$C,[2]MonsterProto!S:S)</f>
        <v>#N/A</v>
      </c>
      <c r="AY16" t="e">
        <f>LOOKUP($AE16,[2]MonsterProto!$C:$C,[2]MonsterProto!T:T)</f>
        <v>#N/A</v>
      </c>
      <c r="AZ16" t="e">
        <f>LOOKUP($AE16,[2]MonsterProto!$C:$C,[2]MonsterProto!U:U)</f>
        <v>#N/A</v>
      </c>
      <c r="BA16" t="e">
        <f>LOOKUP($AE16,[2]MonsterProto!$C:$C,[2]MonsterProto!V:V)</f>
        <v>#N/A</v>
      </c>
      <c r="BB16" t="e">
        <f>LOOKUP($AE16,[2]MonsterProto!$C:$C,[2]MonsterProto!W:W)</f>
        <v>#N/A</v>
      </c>
      <c r="BC16" t="e">
        <f>LOOKUP($AE16,[2]MonsterProto!$C:$C,[2]MonsterProto!X:X)</f>
        <v>#N/A</v>
      </c>
      <c r="BD16" t="e">
        <f>LOOKUP($AE16,[2]MonsterProto!$C:$C,[2]MonsterProto!Y:Y)</f>
        <v>#N/A</v>
      </c>
      <c r="BE16" t="e">
        <f>LOOKUP($AE16,[2]MonsterProto!$C:$C,[2]MonsterProto!Z:Z)</f>
        <v>#N/A</v>
      </c>
      <c r="BF16" t="e">
        <f>LOOKUP($AE16,[2]MonsterProto!$C:$C,[2]MonsterProto!AA:AA)</f>
        <v>#N/A</v>
      </c>
      <c r="BG16" t="e">
        <f>LOOKUP($AE16,[2]MonsterProto!$C:$C,[2]MonsterProto!AB:AB)</f>
        <v>#N/A</v>
      </c>
      <c r="BH16" t="e">
        <f>LOOKUP($AE16,[2]MonsterProto!$C:$C,[2]MonsterProto!AC:AC)</f>
        <v>#N/A</v>
      </c>
      <c r="BI16" t="e">
        <f>LOOKUP($AE16,[2]MonsterProto!$C:$C,[2]MonsterProto!AD:AD)</f>
        <v>#N/A</v>
      </c>
      <c r="BJ16" t="e">
        <f>LOOKUP($AE16,[2]MonsterProto!$C:$C,[2]MonsterProto!AE:AE)</f>
        <v>#N/A</v>
      </c>
      <c r="BK16" t="e">
        <f>LOOKUP($AE16,[2]MonsterProto!$C:$C,[2]MonsterProto!AF:AF)</f>
        <v>#N/A</v>
      </c>
      <c r="BL16" t="e">
        <f>LOOKUP($AE16,[2]MonsterProto!$C:$C,[2]MonsterProto!AG:AG)</f>
        <v>#N/A</v>
      </c>
      <c r="BM16" t="e">
        <f>LOOKUP($AE16,[2]MonsterProto!$C:$C,[2]MonsterProto!AH:AH)</f>
        <v>#N/A</v>
      </c>
      <c r="BN16" t="e">
        <f>LOOKUP($AE16,[2]MonsterProto!$C:$C,[2]MonsterProto!AI:AI)</f>
        <v>#N/A</v>
      </c>
      <c r="BO16" t="e">
        <f>LOOKUP($AE16,[2]MonsterProto!$C:$C,[2]MonsterProto!AJ:AJ)</f>
        <v>#N/A</v>
      </c>
      <c r="BP16" t="e">
        <f>LOOKUP($AE16,[2]MonsterProto!$C:$C,[2]MonsterProto!AK:AK)</f>
        <v>#N/A</v>
      </c>
      <c r="BQ16" t="e">
        <f>LOOKUP($AE16,[2]MonsterProto!$C:$C,[2]MonsterProto!AL:AL)</f>
        <v>#N/A</v>
      </c>
      <c r="BR16" t="e">
        <f>LOOKUP($AE16,[2]MonsterProto!$C:$C,[2]MonsterProto!AM:AM)</f>
        <v>#N/A</v>
      </c>
      <c r="BS16" t="e">
        <f>LOOKUP($AE16,[2]MonsterProto!$C:$C,[2]MonsterProto!AN:AN)</f>
        <v>#N/A</v>
      </c>
      <c r="BT16" t="e">
        <f>LOOKUP($AE16,[2]MonsterProto!$C:$C,[2]MonsterProto!AO:AO)</f>
        <v>#N/A</v>
      </c>
      <c r="BU16" t="e">
        <f>LOOKUP($AE16,[2]MonsterProto!$C:$C,[2]MonsterProto!AP:AP)</f>
        <v>#N/A</v>
      </c>
      <c r="BV16" t="e">
        <f>LOOKUP($AE16,[2]MonsterProto!$C:$C,[2]MonsterProto!AQ:AQ)</f>
        <v>#N/A</v>
      </c>
      <c r="BW16" t="e">
        <f>LOOKUP($AE16,[2]MonsterProto!$C:$C,[2]MonsterProto!AR:AR)</f>
        <v>#N/A</v>
      </c>
      <c r="BX16" t="e">
        <f>LOOKUP($AE16,[2]MonsterProto!$C:$C,[2]MonsterProto!AS:AS)</f>
        <v>#N/A</v>
      </c>
      <c r="BY16" t="e">
        <f>LOOKUP($AE16,[2]MonsterProto!$C:$C,[2]MonsterProto!AT:AT)</f>
        <v>#N/A</v>
      </c>
      <c r="BZ16" t="e">
        <f>LOOKUP($AE16,[2]MonsterProto!$C:$C,[2]MonsterProto!AU:AU)</f>
        <v>#N/A</v>
      </c>
      <c r="CA16" t="e">
        <f>LOOKUP($AE16,[2]MonsterProto!$C:$C,[2]MonsterProto!AV:AV)</f>
        <v>#N/A</v>
      </c>
      <c r="CB16" t="e">
        <f>LOOKUP($AE16,[2]MonsterProto!$C:$C,[2]MonsterProto!AW:AW)</f>
        <v>#N/A</v>
      </c>
      <c r="CC16" t="e">
        <f>LOOKUP($AE16,[2]MonsterProto!$C:$C,[2]MonsterProto!AX:AX)</f>
        <v>#N/A</v>
      </c>
      <c r="CD16" t="e">
        <f>LOOKUP($AE16,[2]MonsterProto!$C:$C,[2]MonsterProto!AY:AY)</f>
        <v>#N/A</v>
      </c>
      <c r="CE16" t="e">
        <f>LOOKUP($AE16,[2]MonsterProto!$C:$C,[2]MonsterProto!AZ:AZ)</f>
        <v>#N/A</v>
      </c>
      <c r="CF16" t="e">
        <f>LOOKUP($AE16,[2]MonsterProto!$C:$C,[2]MonsterProto!BA:BA)</f>
        <v>#N/A</v>
      </c>
      <c r="CG16" t="e">
        <f>LOOKUP($AE16,[2]MonsterProto!$C:$C,[2]MonsterProto!BB:BB)</f>
        <v>#N/A</v>
      </c>
    </row>
    <row r="17" spans="2:85" ht="20.100000000000001" customHeight="1" x14ac:dyDescent="0.2">
      <c r="B17" s="2">
        <v>320103</v>
      </c>
      <c r="C17" s="2" t="s">
        <v>15</v>
      </c>
      <c r="I17" s="2">
        <v>15</v>
      </c>
      <c r="L17" s="2">
        <v>310103</v>
      </c>
      <c r="M17" s="2" t="s">
        <v>2</v>
      </c>
      <c r="N17" s="2">
        <v>310101</v>
      </c>
      <c r="O17" s="2" t="s">
        <v>0</v>
      </c>
      <c r="P17" s="2">
        <v>310102</v>
      </c>
      <c r="Q17" s="2" t="s">
        <v>1</v>
      </c>
      <c r="R17" s="2">
        <v>310106</v>
      </c>
      <c r="S17" s="2" t="s">
        <v>5</v>
      </c>
      <c r="U17" s="2">
        <v>310102</v>
      </c>
      <c r="V17" s="2">
        <v>510702</v>
      </c>
      <c r="W17" s="2" t="s">
        <v>1</v>
      </c>
      <c r="AE17" s="2">
        <v>350103</v>
      </c>
      <c r="AF17" s="2" t="str">
        <f t="shared" ref="AF17" si="7">IF(AE17="","",LOOKUP(AE17,$B:$B,$C:$C))</f>
        <v>影月弓手</v>
      </c>
      <c r="AI17" t="str">
        <f>LOOKUP($AE17,[2]MonsterProto!$C:$C,[2]MonsterProto!D:D)</f>
        <v>影月弓手</v>
      </c>
      <c r="AJ17">
        <f>LOOKUP($AE17,[2]MonsterProto!$C:$C,[2]MonsterProto!E:E)</f>
        <v>1</v>
      </c>
      <c r="AK17">
        <f>LOOKUP($AE17,[2]MonsterProto!$C:$C,[2]MonsterProto!F:F)</f>
        <v>0</v>
      </c>
      <c r="AL17">
        <f>LOOKUP($AE17,[2]MonsterProto!$C:$C,[2]MonsterProto!G:G)</f>
        <v>0</v>
      </c>
      <c r="AM17">
        <f>LOOKUP($AE17,[2]MonsterProto!$C:$C,[2]MonsterProto!H:H)</f>
        <v>0</v>
      </c>
      <c r="AN17">
        <f>LOOKUP($AE17,[2]MonsterProto!$C:$C,[2]MonsterProto!I:I)</f>
        <v>350103</v>
      </c>
      <c r="AO17">
        <f>LOOKUP($AE17,[2]MonsterProto!$C:$C,[2]MonsterProto!J:J)</f>
        <v>350103</v>
      </c>
      <c r="AP17">
        <f>LOOKUP($AE17,[2]MonsterProto!$C:$C,[2]MonsterProto!K:K)</f>
        <v>0</v>
      </c>
      <c r="AQ17">
        <f>LOOKUP($AE17,[2]MonsterProto!$C:$C,[2]MonsterProto!L:L)</f>
        <v>0</v>
      </c>
      <c r="AR17">
        <f>LOOKUP($AE17,[2]MonsterProto!$C:$C,[2]MonsterProto!M:M)</f>
        <v>54</v>
      </c>
      <c r="AS17">
        <f>LOOKUP($AE17,[2]MonsterProto!$C:$C,[2]MonsterProto!N:N)</f>
        <v>3</v>
      </c>
      <c r="AT17">
        <f>LOOKUP($AE17,[2]MonsterProto!$C:$C,[2]MonsterProto!O:O)</f>
        <v>6</v>
      </c>
      <c r="AU17">
        <f>LOOKUP($AE17,[2]MonsterProto!$C:$C,[2]MonsterProto!P:P)</f>
        <v>1</v>
      </c>
      <c r="AV17">
        <f>LOOKUP($AE17,[2]MonsterProto!$C:$C,[2]MonsterProto!Q:Q)</f>
        <v>58800</v>
      </c>
      <c r="AW17">
        <f>LOOKUP($AE17,[2]MonsterProto!$C:$C,[2]MonsterProto!R:R)</f>
        <v>5600</v>
      </c>
      <c r="AX17">
        <f>LOOKUP($AE17,[2]MonsterProto!$C:$C,[2]MonsterProto!S:S)</f>
        <v>5600</v>
      </c>
      <c r="AY17">
        <f>LOOKUP($AE17,[2]MonsterProto!$C:$C,[2]MonsterProto!T:T)</f>
        <v>1680</v>
      </c>
      <c r="AZ17">
        <f>LOOKUP($AE17,[2]MonsterProto!$C:$C,[2]MonsterProto!U:U)</f>
        <v>1680</v>
      </c>
      <c r="BA17">
        <f>LOOKUP($AE17,[2]MonsterProto!$C:$C,[2]MonsterProto!V:V)</f>
        <v>0</v>
      </c>
      <c r="BB17">
        <f>LOOKUP($AE17,[2]MonsterProto!$C:$C,[2]MonsterProto!W:W)</f>
        <v>0</v>
      </c>
      <c r="BC17">
        <f>LOOKUP($AE17,[2]MonsterProto!$C:$C,[2]MonsterProto!X:X)</f>
        <v>0</v>
      </c>
      <c r="BD17">
        <f>LOOKUP($AE17,[2]MonsterProto!$C:$C,[2]MonsterProto!Y:Y)</f>
        <v>0</v>
      </c>
      <c r="BE17">
        <f>LOOKUP($AE17,[2]MonsterProto!$C:$C,[2]MonsterProto!Z:Z)</f>
        <v>0</v>
      </c>
      <c r="BF17">
        <f>LOOKUP($AE17,[2]MonsterProto!$C:$C,[2]MonsterProto!AA:AA)</f>
        <v>0</v>
      </c>
      <c r="BG17">
        <f>LOOKUP($AE17,[2]MonsterProto!$C:$C,[2]MonsterProto!AB:AB)</f>
        <v>0</v>
      </c>
      <c r="BH17">
        <f>LOOKUP($AE17,[2]MonsterProto!$C:$C,[2]MonsterProto!AC:AC)</f>
        <v>60</v>
      </c>
      <c r="BI17">
        <f>LOOKUP($AE17,[2]MonsterProto!$C:$C,[2]MonsterProto!AD:AD)</f>
        <v>3</v>
      </c>
      <c r="BJ17">
        <f>LOOKUP($AE17,[2]MonsterProto!$C:$C,[2]MonsterProto!AE:AE)</f>
        <v>30</v>
      </c>
      <c r="BK17">
        <f>LOOKUP($AE17,[2]MonsterProto!$C:$C,[2]MonsterProto!AF:AF)</f>
        <v>4</v>
      </c>
      <c r="BL17">
        <f>LOOKUP($AE17,[2]MonsterProto!$C:$C,[2]MonsterProto!AG:AG)</f>
        <v>1</v>
      </c>
      <c r="BM17">
        <f>LOOKUP($AE17,[2]MonsterProto!$C:$C,[2]MonsterProto!AH:AH)</f>
        <v>1300</v>
      </c>
      <c r="BN17">
        <f>LOOKUP($AE17,[2]MonsterProto!$C:$C,[2]MonsterProto!AI:AI)</f>
        <v>0</v>
      </c>
      <c r="BO17">
        <f>LOOKUP($AE17,[2]MonsterProto!$C:$C,[2]MonsterProto!AJ:AJ)</f>
        <v>1</v>
      </c>
      <c r="BP17">
        <f>LOOKUP($AE17,[2]MonsterProto!$C:$C,[2]MonsterProto!AK:AK)</f>
        <v>2</v>
      </c>
      <c r="BQ17">
        <f>LOOKUP($AE17,[2]MonsterProto!$C:$C,[2]MonsterProto!AL:AL)</f>
        <v>0</v>
      </c>
      <c r="BR17" t="str">
        <f>LOOKUP($AE17,[2]MonsterProto!$C:$C,[2]MonsterProto!AM:AM)</f>
        <v>601000501,600050101,601100503,601300401,601100001,601100510</v>
      </c>
      <c r="BS17">
        <f>LOOKUP($AE17,[2]MonsterProto!$C:$C,[2]MonsterProto!AN:AN)</f>
        <v>0</v>
      </c>
      <c r="BT17">
        <f>LOOKUP($AE17,[2]MonsterProto!$C:$C,[2]MonsterProto!AO:AO)</f>
        <v>0.1</v>
      </c>
      <c r="BU17">
        <f>LOOKUP($AE17,[2]MonsterProto!$C:$C,[2]MonsterProto!AP:AP)</f>
        <v>1</v>
      </c>
      <c r="BV17">
        <f>LOOKUP($AE17,[2]MonsterProto!$C:$C,[2]MonsterProto!AQ:AQ)</f>
        <v>2000002</v>
      </c>
      <c r="BW17" t="str">
        <f>LOOKUP($AE17,[2]MonsterProto!$C:$C,[2]MonsterProto!AR:AR)</f>
        <v>0</v>
      </c>
      <c r="BX17">
        <f>LOOKUP($AE17,[2]MonsterProto!$C:$C,[2]MonsterProto!AS:AS)</f>
        <v>0</v>
      </c>
      <c r="BY17">
        <f>LOOKUP($AE17,[2]MonsterProto!$C:$C,[2]MonsterProto!AT:AT)</f>
        <v>12</v>
      </c>
      <c r="BZ17">
        <f>LOOKUP($AE17,[2]MonsterProto!$C:$C,[2]MonsterProto!AU:AU)</f>
        <v>0</v>
      </c>
      <c r="CA17">
        <f>LOOKUP($AE17,[2]MonsterProto!$C:$C,[2]MonsterProto!AV:AV)</f>
        <v>0</v>
      </c>
      <c r="CB17">
        <f>LOOKUP($AE17,[2]MonsterProto!$C:$C,[2]MonsterProto!AW:AW)</f>
        <v>0</v>
      </c>
      <c r="CC17">
        <f>LOOKUP($AE17,[2]MonsterProto!$C:$C,[2]MonsterProto!AX:AX)</f>
        <v>0</v>
      </c>
      <c r="CD17">
        <f>LOOKUP($AE17,[2]MonsterProto!$C:$C,[2]MonsterProto!AY:AY)</f>
        <v>0</v>
      </c>
      <c r="CE17">
        <f>LOOKUP($AE17,[2]MonsterProto!$C:$C,[2]MonsterProto!AZ:AZ)</f>
        <v>0.5</v>
      </c>
      <c r="CF17">
        <f>LOOKUP($AE17,[2]MonsterProto!$C:$C,[2]MonsterProto!BA:BA)</f>
        <v>0</v>
      </c>
      <c r="CG17">
        <f>LOOKUP($AE17,[2]MonsterProto!$C:$C,[2]MonsterProto!BB:BB)</f>
        <v>0</v>
      </c>
    </row>
    <row r="18" spans="2:85" ht="20.100000000000001" customHeight="1" x14ac:dyDescent="0.2">
      <c r="B18" s="2">
        <v>320104</v>
      </c>
      <c r="C18" s="2" t="s">
        <v>16</v>
      </c>
      <c r="I18" s="2">
        <v>16</v>
      </c>
      <c r="J18" s="2">
        <v>310164</v>
      </c>
      <c r="K18" s="2" t="s">
        <v>11</v>
      </c>
      <c r="U18" s="2">
        <v>310103</v>
      </c>
      <c r="V18" s="2">
        <v>510703</v>
      </c>
      <c r="W18" s="2" t="s">
        <v>2</v>
      </c>
      <c r="AE18" s="2">
        <v>350104</v>
      </c>
      <c r="AF18" s="2" t="str">
        <f>IF(AE18="","",LOOKUP(AE18,$B:$B,$C:$C))</f>
        <v>影月骑兵</v>
      </c>
      <c r="AI18" t="str">
        <f>LOOKUP($AE18,[2]MonsterProto!$C:$C,[2]MonsterProto!D:D)</f>
        <v>影月骑兵</v>
      </c>
      <c r="AJ18">
        <f>LOOKUP($AE18,[2]MonsterProto!$C:$C,[2]MonsterProto!E:E)</f>
        <v>1</v>
      </c>
      <c r="AK18">
        <f>LOOKUP($AE18,[2]MonsterProto!$C:$C,[2]MonsterProto!F:F)</f>
        <v>0</v>
      </c>
      <c r="AL18">
        <f>LOOKUP($AE18,[2]MonsterProto!$C:$C,[2]MonsterProto!G:G)</f>
        <v>0</v>
      </c>
      <c r="AM18">
        <f>LOOKUP($AE18,[2]MonsterProto!$C:$C,[2]MonsterProto!H:H)</f>
        <v>0</v>
      </c>
      <c r="AN18">
        <f>LOOKUP($AE18,[2]MonsterProto!$C:$C,[2]MonsterProto!I:I)</f>
        <v>350104</v>
      </c>
      <c r="AO18">
        <f>LOOKUP($AE18,[2]MonsterProto!$C:$C,[2]MonsterProto!J:J)</f>
        <v>350104</v>
      </c>
      <c r="AP18">
        <f>LOOKUP($AE18,[2]MonsterProto!$C:$C,[2]MonsterProto!K:K)</f>
        <v>0</v>
      </c>
      <c r="AQ18">
        <f>LOOKUP($AE18,[2]MonsterProto!$C:$C,[2]MonsterProto!L:L)</f>
        <v>0</v>
      </c>
      <c r="AR18">
        <f>LOOKUP($AE18,[2]MonsterProto!$C:$C,[2]MonsterProto!M:M)</f>
        <v>56</v>
      </c>
      <c r="AS18">
        <f>LOOKUP($AE18,[2]MonsterProto!$C:$C,[2]MonsterProto!N:N)</f>
        <v>3</v>
      </c>
      <c r="AT18">
        <f>LOOKUP($AE18,[2]MonsterProto!$C:$C,[2]MonsterProto!O:O)</f>
        <v>2</v>
      </c>
      <c r="AU18">
        <f>LOOKUP($AE18,[2]MonsterProto!$C:$C,[2]MonsterProto!P:P)</f>
        <v>1</v>
      </c>
      <c r="AV18">
        <f>LOOKUP($AE18,[2]MonsterProto!$C:$C,[2]MonsterProto!Q:Q)</f>
        <v>60900</v>
      </c>
      <c r="AW18">
        <f>LOOKUP($AE18,[2]MonsterProto!$C:$C,[2]MonsterProto!R:R)</f>
        <v>5800</v>
      </c>
      <c r="AX18">
        <f>LOOKUP($AE18,[2]MonsterProto!$C:$C,[2]MonsterProto!S:S)</f>
        <v>5800</v>
      </c>
      <c r="AY18">
        <f>LOOKUP($AE18,[2]MonsterProto!$C:$C,[2]MonsterProto!T:T)</f>
        <v>1740</v>
      </c>
      <c r="AZ18">
        <f>LOOKUP($AE18,[2]MonsterProto!$C:$C,[2]MonsterProto!U:U)</f>
        <v>1740</v>
      </c>
      <c r="BA18">
        <f>LOOKUP($AE18,[2]MonsterProto!$C:$C,[2]MonsterProto!V:V)</f>
        <v>0</v>
      </c>
      <c r="BB18">
        <f>LOOKUP($AE18,[2]MonsterProto!$C:$C,[2]MonsterProto!W:W)</f>
        <v>0</v>
      </c>
      <c r="BC18">
        <f>LOOKUP($AE18,[2]MonsterProto!$C:$C,[2]MonsterProto!X:X)</f>
        <v>0</v>
      </c>
      <c r="BD18">
        <f>LOOKUP($AE18,[2]MonsterProto!$C:$C,[2]MonsterProto!Y:Y)</f>
        <v>0</v>
      </c>
      <c r="BE18">
        <f>LOOKUP($AE18,[2]MonsterProto!$C:$C,[2]MonsterProto!Z:Z)</f>
        <v>0</v>
      </c>
      <c r="BF18">
        <f>LOOKUP($AE18,[2]MonsterProto!$C:$C,[2]MonsterProto!AA:AA)</f>
        <v>0</v>
      </c>
      <c r="BG18">
        <f>LOOKUP($AE18,[2]MonsterProto!$C:$C,[2]MonsterProto!AB:AB)</f>
        <v>0</v>
      </c>
      <c r="BH18">
        <f>LOOKUP($AE18,[2]MonsterProto!$C:$C,[2]MonsterProto!AC:AC)</f>
        <v>60</v>
      </c>
      <c r="BI18">
        <f>LOOKUP($AE18,[2]MonsterProto!$C:$C,[2]MonsterProto!AD:AD)</f>
        <v>3</v>
      </c>
      <c r="BJ18">
        <f>LOOKUP($AE18,[2]MonsterProto!$C:$C,[2]MonsterProto!AE:AE)</f>
        <v>30</v>
      </c>
      <c r="BK18">
        <f>LOOKUP($AE18,[2]MonsterProto!$C:$C,[2]MonsterProto!AF:AF)</f>
        <v>4</v>
      </c>
      <c r="BL18">
        <f>LOOKUP($AE18,[2]MonsterProto!$C:$C,[2]MonsterProto!AG:AG)</f>
        <v>1</v>
      </c>
      <c r="BM18">
        <f>LOOKUP($AE18,[2]MonsterProto!$C:$C,[2]MonsterProto!AH:AH)</f>
        <v>1360</v>
      </c>
      <c r="BN18">
        <f>LOOKUP($AE18,[2]MonsterProto!$C:$C,[2]MonsterProto!AI:AI)</f>
        <v>0</v>
      </c>
      <c r="BO18">
        <f>LOOKUP($AE18,[2]MonsterProto!$C:$C,[2]MonsterProto!AJ:AJ)</f>
        <v>1</v>
      </c>
      <c r="BP18">
        <f>LOOKUP($AE18,[2]MonsterProto!$C:$C,[2]MonsterProto!AK:AK)</f>
        <v>2</v>
      </c>
      <c r="BQ18">
        <f>LOOKUP($AE18,[2]MonsterProto!$C:$C,[2]MonsterProto!AL:AL)</f>
        <v>0</v>
      </c>
      <c r="BR18" t="str">
        <f>LOOKUP($AE18,[2]MonsterProto!$C:$C,[2]MonsterProto!AM:AM)</f>
        <v>601000501,600050101,601100503,601300401,601100001,601100510</v>
      </c>
      <c r="BS18">
        <f>LOOKUP($AE18,[2]MonsterProto!$C:$C,[2]MonsterProto!AN:AN)</f>
        <v>0</v>
      </c>
      <c r="BT18">
        <f>LOOKUP($AE18,[2]MonsterProto!$C:$C,[2]MonsterProto!AO:AO)</f>
        <v>0.1</v>
      </c>
      <c r="BU18">
        <f>LOOKUP($AE18,[2]MonsterProto!$C:$C,[2]MonsterProto!AP:AP)</f>
        <v>1</v>
      </c>
      <c r="BV18">
        <f>LOOKUP($AE18,[2]MonsterProto!$C:$C,[2]MonsterProto!AQ:AQ)</f>
        <v>2000001</v>
      </c>
      <c r="BW18" t="str">
        <f>LOOKUP($AE18,[2]MonsterProto!$C:$C,[2]MonsterProto!AR:AR)</f>
        <v>0</v>
      </c>
      <c r="BX18">
        <f>LOOKUP($AE18,[2]MonsterProto!$C:$C,[2]MonsterProto!AS:AS)</f>
        <v>0</v>
      </c>
      <c r="BY18">
        <f>LOOKUP($AE18,[2]MonsterProto!$C:$C,[2]MonsterProto!AT:AT)</f>
        <v>12</v>
      </c>
      <c r="BZ18">
        <f>LOOKUP($AE18,[2]MonsterProto!$C:$C,[2]MonsterProto!AU:AU)</f>
        <v>0</v>
      </c>
      <c r="CA18">
        <f>LOOKUP($AE18,[2]MonsterProto!$C:$C,[2]MonsterProto!AV:AV)</f>
        <v>0</v>
      </c>
      <c r="CB18">
        <f>LOOKUP($AE18,[2]MonsterProto!$C:$C,[2]MonsterProto!AW:AW)</f>
        <v>0</v>
      </c>
      <c r="CC18">
        <f>LOOKUP($AE18,[2]MonsterProto!$C:$C,[2]MonsterProto!AX:AX)</f>
        <v>0</v>
      </c>
      <c r="CD18">
        <f>LOOKUP($AE18,[2]MonsterProto!$C:$C,[2]MonsterProto!AY:AY)</f>
        <v>0</v>
      </c>
      <c r="CE18">
        <f>LOOKUP($AE18,[2]MonsterProto!$C:$C,[2]MonsterProto!AZ:AZ)</f>
        <v>0.5</v>
      </c>
      <c r="CF18">
        <f>LOOKUP($AE18,[2]MonsterProto!$C:$C,[2]MonsterProto!BA:BA)</f>
        <v>0</v>
      </c>
      <c r="CG18">
        <f>LOOKUP($AE18,[2]MonsterProto!$C:$C,[2]MonsterProto!BB:BB)</f>
        <v>0</v>
      </c>
    </row>
    <row r="19" spans="2:85" ht="20.100000000000001" customHeight="1" x14ac:dyDescent="0.2">
      <c r="B19" s="2">
        <v>320105</v>
      </c>
      <c r="C19" s="2" t="s">
        <v>17</v>
      </c>
      <c r="I19" s="2">
        <v>17</v>
      </c>
      <c r="L19" s="2">
        <v>310106</v>
      </c>
      <c r="M19" s="2" t="s">
        <v>5</v>
      </c>
      <c r="N19" s="2">
        <v>310107</v>
      </c>
      <c r="O19" s="2" t="s">
        <v>6</v>
      </c>
      <c r="P19" s="2">
        <v>310101</v>
      </c>
      <c r="Q19" s="2" t="s">
        <v>0</v>
      </c>
      <c r="U19" s="2">
        <v>310104</v>
      </c>
      <c r="V19" s="2">
        <v>510704</v>
      </c>
      <c r="W19" s="2" t="s">
        <v>3</v>
      </c>
      <c r="AI19" t="e">
        <f>LOOKUP($AE19,[2]MonsterProto!$C:$C,[2]MonsterProto!D:D)</f>
        <v>#N/A</v>
      </c>
      <c r="AJ19" t="e">
        <f>LOOKUP($AE19,[2]MonsterProto!$C:$C,[2]MonsterProto!E:E)</f>
        <v>#N/A</v>
      </c>
      <c r="AK19" t="e">
        <f>LOOKUP($AE19,[2]MonsterProto!$C:$C,[2]MonsterProto!F:F)</f>
        <v>#N/A</v>
      </c>
      <c r="AL19" t="e">
        <f>LOOKUP($AE19,[2]MonsterProto!$C:$C,[2]MonsterProto!G:G)</f>
        <v>#N/A</v>
      </c>
      <c r="AM19" t="e">
        <f>LOOKUP($AE19,[2]MonsterProto!$C:$C,[2]MonsterProto!H:H)</f>
        <v>#N/A</v>
      </c>
      <c r="AN19" t="e">
        <f>LOOKUP($AE19,[2]MonsterProto!$C:$C,[2]MonsterProto!I:I)</f>
        <v>#N/A</v>
      </c>
      <c r="AO19" t="e">
        <f>LOOKUP($AE19,[2]MonsterProto!$C:$C,[2]MonsterProto!J:J)</f>
        <v>#N/A</v>
      </c>
      <c r="AP19" t="e">
        <f>LOOKUP($AE19,[2]MonsterProto!$C:$C,[2]MonsterProto!K:K)</f>
        <v>#N/A</v>
      </c>
      <c r="AQ19" t="e">
        <f>LOOKUP($AE19,[2]MonsterProto!$C:$C,[2]MonsterProto!L:L)</f>
        <v>#N/A</v>
      </c>
      <c r="AR19" t="e">
        <f>LOOKUP($AE19,[2]MonsterProto!$C:$C,[2]MonsterProto!M:M)</f>
        <v>#N/A</v>
      </c>
      <c r="AS19" t="e">
        <f>LOOKUP($AE19,[2]MonsterProto!$C:$C,[2]MonsterProto!N:N)</f>
        <v>#N/A</v>
      </c>
      <c r="AT19" t="e">
        <f>LOOKUP($AE19,[2]MonsterProto!$C:$C,[2]MonsterProto!O:O)</f>
        <v>#N/A</v>
      </c>
      <c r="AU19" t="e">
        <f>LOOKUP($AE19,[2]MonsterProto!$C:$C,[2]MonsterProto!P:P)</f>
        <v>#N/A</v>
      </c>
      <c r="AV19" t="e">
        <f>LOOKUP($AE19,[2]MonsterProto!$C:$C,[2]MonsterProto!Q:Q)</f>
        <v>#N/A</v>
      </c>
      <c r="AW19" t="e">
        <f>LOOKUP($AE19,[2]MonsterProto!$C:$C,[2]MonsterProto!R:R)</f>
        <v>#N/A</v>
      </c>
      <c r="AX19" t="e">
        <f>LOOKUP($AE19,[2]MonsterProto!$C:$C,[2]MonsterProto!S:S)</f>
        <v>#N/A</v>
      </c>
      <c r="AY19" t="e">
        <f>LOOKUP($AE19,[2]MonsterProto!$C:$C,[2]MonsterProto!T:T)</f>
        <v>#N/A</v>
      </c>
      <c r="AZ19" t="e">
        <f>LOOKUP($AE19,[2]MonsterProto!$C:$C,[2]MonsterProto!U:U)</f>
        <v>#N/A</v>
      </c>
      <c r="BA19" t="e">
        <f>LOOKUP($AE19,[2]MonsterProto!$C:$C,[2]MonsterProto!V:V)</f>
        <v>#N/A</v>
      </c>
      <c r="BB19" t="e">
        <f>LOOKUP($AE19,[2]MonsterProto!$C:$C,[2]MonsterProto!W:W)</f>
        <v>#N/A</v>
      </c>
      <c r="BC19" t="e">
        <f>LOOKUP($AE19,[2]MonsterProto!$C:$C,[2]MonsterProto!X:X)</f>
        <v>#N/A</v>
      </c>
      <c r="BD19" t="e">
        <f>LOOKUP($AE19,[2]MonsterProto!$C:$C,[2]MonsterProto!Y:Y)</f>
        <v>#N/A</v>
      </c>
      <c r="BE19" t="e">
        <f>LOOKUP($AE19,[2]MonsterProto!$C:$C,[2]MonsterProto!Z:Z)</f>
        <v>#N/A</v>
      </c>
      <c r="BF19" t="e">
        <f>LOOKUP($AE19,[2]MonsterProto!$C:$C,[2]MonsterProto!AA:AA)</f>
        <v>#N/A</v>
      </c>
      <c r="BG19" t="e">
        <f>LOOKUP($AE19,[2]MonsterProto!$C:$C,[2]MonsterProto!AB:AB)</f>
        <v>#N/A</v>
      </c>
      <c r="BH19" t="e">
        <f>LOOKUP($AE19,[2]MonsterProto!$C:$C,[2]MonsterProto!AC:AC)</f>
        <v>#N/A</v>
      </c>
      <c r="BI19" t="e">
        <f>LOOKUP($AE19,[2]MonsterProto!$C:$C,[2]MonsterProto!AD:AD)</f>
        <v>#N/A</v>
      </c>
      <c r="BJ19" t="e">
        <f>LOOKUP($AE19,[2]MonsterProto!$C:$C,[2]MonsterProto!AE:AE)</f>
        <v>#N/A</v>
      </c>
      <c r="BK19" t="e">
        <f>LOOKUP($AE19,[2]MonsterProto!$C:$C,[2]MonsterProto!AF:AF)</f>
        <v>#N/A</v>
      </c>
      <c r="BL19" t="e">
        <f>LOOKUP($AE19,[2]MonsterProto!$C:$C,[2]MonsterProto!AG:AG)</f>
        <v>#N/A</v>
      </c>
      <c r="BM19" t="e">
        <f>LOOKUP($AE19,[2]MonsterProto!$C:$C,[2]MonsterProto!AH:AH)</f>
        <v>#N/A</v>
      </c>
      <c r="BN19" t="e">
        <f>LOOKUP($AE19,[2]MonsterProto!$C:$C,[2]MonsterProto!AI:AI)</f>
        <v>#N/A</v>
      </c>
      <c r="BO19" t="e">
        <f>LOOKUP($AE19,[2]MonsterProto!$C:$C,[2]MonsterProto!AJ:AJ)</f>
        <v>#N/A</v>
      </c>
      <c r="BP19" t="e">
        <f>LOOKUP($AE19,[2]MonsterProto!$C:$C,[2]MonsterProto!AK:AK)</f>
        <v>#N/A</v>
      </c>
      <c r="BQ19" t="e">
        <f>LOOKUP($AE19,[2]MonsterProto!$C:$C,[2]MonsterProto!AL:AL)</f>
        <v>#N/A</v>
      </c>
      <c r="BR19" t="e">
        <f>LOOKUP($AE19,[2]MonsterProto!$C:$C,[2]MonsterProto!AM:AM)</f>
        <v>#N/A</v>
      </c>
      <c r="BS19" t="e">
        <f>LOOKUP($AE19,[2]MonsterProto!$C:$C,[2]MonsterProto!AN:AN)</f>
        <v>#N/A</v>
      </c>
      <c r="BT19" t="e">
        <f>LOOKUP($AE19,[2]MonsterProto!$C:$C,[2]MonsterProto!AO:AO)</f>
        <v>#N/A</v>
      </c>
      <c r="BU19" t="e">
        <f>LOOKUP($AE19,[2]MonsterProto!$C:$C,[2]MonsterProto!AP:AP)</f>
        <v>#N/A</v>
      </c>
      <c r="BV19" t="e">
        <f>LOOKUP($AE19,[2]MonsterProto!$C:$C,[2]MonsterProto!AQ:AQ)</f>
        <v>#N/A</v>
      </c>
      <c r="BW19" t="e">
        <f>LOOKUP($AE19,[2]MonsterProto!$C:$C,[2]MonsterProto!AR:AR)</f>
        <v>#N/A</v>
      </c>
      <c r="BX19" t="e">
        <f>LOOKUP($AE19,[2]MonsterProto!$C:$C,[2]MonsterProto!AS:AS)</f>
        <v>#N/A</v>
      </c>
      <c r="BY19" t="e">
        <f>LOOKUP($AE19,[2]MonsterProto!$C:$C,[2]MonsterProto!AT:AT)</f>
        <v>#N/A</v>
      </c>
      <c r="BZ19" t="e">
        <f>LOOKUP($AE19,[2]MonsterProto!$C:$C,[2]MonsterProto!AU:AU)</f>
        <v>#N/A</v>
      </c>
      <c r="CA19" t="e">
        <f>LOOKUP($AE19,[2]MonsterProto!$C:$C,[2]MonsterProto!AV:AV)</f>
        <v>#N/A</v>
      </c>
      <c r="CB19" t="e">
        <f>LOOKUP($AE19,[2]MonsterProto!$C:$C,[2]MonsterProto!AW:AW)</f>
        <v>#N/A</v>
      </c>
      <c r="CC19" t="e">
        <f>LOOKUP($AE19,[2]MonsterProto!$C:$C,[2]MonsterProto!AX:AX)</f>
        <v>#N/A</v>
      </c>
      <c r="CD19" t="e">
        <f>LOOKUP($AE19,[2]MonsterProto!$C:$C,[2]MonsterProto!AY:AY)</f>
        <v>#N/A</v>
      </c>
      <c r="CE19" t="e">
        <f>LOOKUP($AE19,[2]MonsterProto!$C:$C,[2]MonsterProto!AZ:AZ)</f>
        <v>#N/A</v>
      </c>
      <c r="CF19" t="e">
        <f>LOOKUP($AE19,[2]MonsterProto!$C:$C,[2]MonsterProto!BA:BA)</f>
        <v>#N/A</v>
      </c>
      <c r="CG19" t="e">
        <f>LOOKUP($AE19,[2]MonsterProto!$C:$C,[2]MonsterProto!BB:BB)</f>
        <v>#N/A</v>
      </c>
    </row>
    <row r="20" spans="2:85" ht="20.100000000000001" customHeight="1" x14ac:dyDescent="0.2">
      <c r="B20" s="2">
        <v>320106</v>
      </c>
      <c r="C20" s="2" t="s">
        <v>18</v>
      </c>
      <c r="I20" s="2">
        <v>18</v>
      </c>
      <c r="L20" s="2">
        <v>310105</v>
      </c>
      <c r="M20" s="2" t="s">
        <v>4</v>
      </c>
      <c r="N20" s="2">
        <v>310103</v>
      </c>
      <c r="O20" s="2" t="s">
        <v>2</v>
      </c>
      <c r="P20" s="2">
        <v>310107</v>
      </c>
      <c r="Q20" s="2" t="s">
        <v>6</v>
      </c>
      <c r="R20" s="2">
        <v>310102</v>
      </c>
      <c r="S20" s="2" t="s">
        <v>1</v>
      </c>
      <c r="U20" s="2">
        <v>310162</v>
      </c>
      <c r="V20" s="2">
        <v>510801</v>
      </c>
      <c r="W20" s="2" t="s">
        <v>9</v>
      </c>
      <c r="AE20" s="2">
        <v>350102</v>
      </c>
      <c r="AF20" s="2" t="str">
        <f t="shared" ref="AF20" si="8">IF(AE20="","",LOOKUP(AE20,$B:$B,$C:$C))</f>
        <v>影月护卫</v>
      </c>
      <c r="AI20" t="str">
        <f>LOOKUP($AE20,[2]MonsterProto!$C:$C,[2]MonsterProto!D:D)</f>
        <v>影月护卫</v>
      </c>
      <c r="AJ20">
        <f>LOOKUP($AE20,[2]MonsterProto!$C:$C,[2]MonsterProto!E:E)</f>
        <v>1</v>
      </c>
      <c r="AK20">
        <f>LOOKUP($AE20,[2]MonsterProto!$C:$C,[2]MonsterProto!F:F)</f>
        <v>0</v>
      </c>
      <c r="AL20">
        <f>LOOKUP($AE20,[2]MonsterProto!$C:$C,[2]MonsterProto!G:G)</f>
        <v>0</v>
      </c>
      <c r="AM20">
        <f>LOOKUP($AE20,[2]MonsterProto!$C:$C,[2]MonsterProto!H:H)</f>
        <v>0</v>
      </c>
      <c r="AN20">
        <f>LOOKUP($AE20,[2]MonsterProto!$C:$C,[2]MonsterProto!I:I)</f>
        <v>350102</v>
      </c>
      <c r="AO20">
        <f>LOOKUP($AE20,[2]MonsterProto!$C:$C,[2]MonsterProto!J:J)</f>
        <v>350102</v>
      </c>
      <c r="AP20">
        <f>LOOKUP($AE20,[2]MonsterProto!$C:$C,[2]MonsterProto!K:K)</f>
        <v>0</v>
      </c>
      <c r="AQ20">
        <f>LOOKUP($AE20,[2]MonsterProto!$C:$C,[2]MonsterProto!L:L)</f>
        <v>0</v>
      </c>
      <c r="AR20">
        <f>LOOKUP($AE20,[2]MonsterProto!$C:$C,[2]MonsterProto!M:M)</f>
        <v>52</v>
      </c>
      <c r="AS20">
        <f>LOOKUP($AE20,[2]MonsterProto!$C:$C,[2]MonsterProto!N:N)</f>
        <v>3</v>
      </c>
      <c r="AT20">
        <f>LOOKUP($AE20,[2]MonsterProto!$C:$C,[2]MonsterProto!O:O)</f>
        <v>2</v>
      </c>
      <c r="AU20">
        <f>LOOKUP($AE20,[2]MonsterProto!$C:$C,[2]MonsterProto!P:P)</f>
        <v>1</v>
      </c>
      <c r="AV20">
        <f>LOOKUP($AE20,[2]MonsterProto!$C:$C,[2]MonsterProto!Q:Q)</f>
        <v>56700</v>
      </c>
      <c r="AW20">
        <f>LOOKUP($AE20,[2]MonsterProto!$C:$C,[2]MonsterProto!R:R)</f>
        <v>5400</v>
      </c>
      <c r="AX20">
        <f>LOOKUP($AE20,[2]MonsterProto!$C:$C,[2]MonsterProto!S:S)</f>
        <v>5400</v>
      </c>
      <c r="AY20">
        <f>LOOKUP($AE20,[2]MonsterProto!$C:$C,[2]MonsterProto!T:T)</f>
        <v>1620</v>
      </c>
      <c r="AZ20">
        <f>LOOKUP($AE20,[2]MonsterProto!$C:$C,[2]MonsterProto!U:U)</f>
        <v>1620</v>
      </c>
      <c r="BA20">
        <f>LOOKUP($AE20,[2]MonsterProto!$C:$C,[2]MonsterProto!V:V)</f>
        <v>0</v>
      </c>
      <c r="BB20">
        <f>LOOKUP($AE20,[2]MonsterProto!$C:$C,[2]MonsterProto!W:W)</f>
        <v>0</v>
      </c>
      <c r="BC20">
        <f>LOOKUP($AE20,[2]MonsterProto!$C:$C,[2]MonsterProto!X:X)</f>
        <v>0</v>
      </c>
      <c r="BD20">
        <f>LOOKUP($AE20,[2]MonsterProto!$C:$C,[2]MonsterProto!Y:Y)</f>
        <v>0</v>
      </c>
      <c r="BE20">
        <f>LOOKUP($AE20,[2]MonsterProto!$C:$C,[2]MonsterProto!Z:Z)</f>
        <v>0</v>
      </c>
      <c r="BF20">
        <f>LOOKUP($AE20,[2]MonsterProto!$C:$C,[2]MonsterProto!AA:AA)</f>
        <v>0</v>
      </c>
      <c r="BG20">
        <f>LOOKUP($AE20,[2]MonsterProto!$C:$C,[2]MonsterProto!AB:AB)</f>
        <v>0</v>
      </c>
      <c r="BH20">
        <f>LOOKUP($AE20,[2]MonsterProto!$C:$C,[2]MonsterProto!AC:AC)</f>
        <v>60</v>
      </c>
      <c r="BI20">
        <f>LOOKUP($AE20,[2]MonsterProto!$C:$C,[2]MonsterProto!AD:AD)</f>
        <v>3</v>
      </c>
      <c r="BJ20">
        <f>LOOKUP($AE20,[2]MonsterProto!$C:$C,[2]MonsterProto!AE:AE)</f>
        <v>30</v>
      </c>
      <c r="BK20">
        <f>LOOKUP($AE20,[2]MonsterProto!$C:$C,[2]MonsterProto!AF:AF)</f>
        <v>4</v>
      </c>
      <c r="BL20">
        <f>LOOKUP($AE20,[2]MonsterProto!$C:$C,[2]MonsterProto!AG:AG)</f>
        <v>1</v>
      </c>
      <c r="BM20">
        <f>LOOKUP($AE20,[2]MonsterProto!$C:$C,[2]MonsterProto!AH:AH)</f>
        <v>1240</v>
      </c>
      <c r="BN20">
        <f>LOOKUP($AE20,[2]MonsterProto!$C:$C,[2]MonsterProto!AI:AI)</f>
        <v>0</v>
      </c>
      <c r="BO20">
        <f>LOOKUP($AE20,[2]MonsterProto!$C:$C,[2]MonsterProto!AJ:AJ)</f>
        <v>1</v>
      </c>
      <c r="BP20">
        <f>LOOKUP($AE20,[2]MonsterProto!$C:$C,[2]MonsterProto!AK:AK)</f>
        <v>2</v>
      </c>
      <c r="BQ20">
        <f>LOOKUP($AE20,[2]MonsterProto!$C:$C,[2]MonsterProto!AL:AL)</f>
        <v>0</v>
      </c>
      <c r="BR20" t="str">
        <f>LOOKUP($AE20,[2]MonsterProto!$C:$C,[2]MonsterProto!AM:AM)</f>
        <v>601000501,600050101,601100503,601300401,601100001,601100510</v>
      </c>
      <c r="BS20">
        <f>LOOKUP($AE20,[2]MonsterProto!$C:$C,[2]MonsterProto!AN:AN)</f>
        <v>0</v>
      </c>
      <c r="BT20">
        <f>LOOKUP($AE20,[2]MonsterProto!$C:$C,[2]MonsterProto!AO:AO)</f>
        <v>0.1</v>
      </c>
      <c r="BU20">
        <f>LOOKUP($AE20,[2]MonsterProto!$C:$C,[2]MonsterProto!AP:AP)</f>
        <v>1</v>
      </c>
      <c r="BV20">
        <f>LOOKUP($AE20,[2]MonsterProto!$C:$C,[2]MonsterProto!AQ:AQ)</f>
        <v>2000001</v>
      </c>
      <c r="BW20" t="str">
        <f>LOOKUP($AE20,[2]MonsterProto!$C:$C,[2]MonsterProto!AR:AR)</f>
        <v>0</v>
      </c>
      <c r="BX20">
        <f>LOOKUP($AE20,[2]MonsterProto!$C:$C,[2]MonsterProto!AS:AS)</f>
        <v>0</v>
      </c>
      <c r="BY20">
        <f>LOOKUP($AE20,[2]MonsterProto!$C:$C,[2]MonsterProto!AT:AT)</f>
        <v>12</v>
      </c>
      <c r="BZ20">
        <f>LOOKUP($AE20,[2]MonsterProto!$C:$C,[2]MonsterProto!AU:AU)</f>
        <v>0</v>
      </c>
      <c r="CA20">
        <f>LOOKUP($AE20,[2]MonsterProto!$C:$C,[2]MonsterProto!AV:AV)</f>
        <v>0</v>
      </c>
      <c r="CB20">
        <f>LOOKUP($AE20,[2]MonsterProto!$C:$C,[2]MonsterProto!AW:AW)</f>
        <v>0</v>
      </c>
      <c r="CC20">
        <f>LOOKUP($AE20,[2]MonsterProto!$C:$C,[2]MonsterProto!AX:AX)</f>
        <v>0</v>
      </c>
      <c r="CD20">
        <f>LOOKUP($AE20,[2]MonsterProto!$C:$C,[2]MonsterProto!AY:AY)</f>
        <v>0</v>
      </c>
      <c r="CE20">
        <f>LOOKUP($AE20,[2]MonsterProto!$C:$C,[2]MonsterProto!AZ:AZ)</f>
        <v>0.5</v>
      </c>
      <c r="CF20">
        <f>LOOKUP($AE20,[2]MonsterProto!$C:$C,[2]MonsterProto!BA:BA)</f>
        <v>0</v>
      </c>
      <c r="CG20">
        <f>LOOKUP($AE20,[2]MonsterProto!$C:$C,[2]MonsterProto!BB:BB)</f>
        <v>0</v>
      </c>
    </row>
    <row r="21" spans="2:85" ht="20.100000000000001" customHeight="1" x14ac:dyDescent="0.2">
      <c r="B21" s="2">
        <v>320107</v>
      </c>
      <c r="C21" s="2" t="s">
        <v>19</v>
      </c>
      <c r="I21" s="2">
        <v>19</v>
      </c>
      <c r="L21" s="2">
        <v>310104</v>
      </c>
      <c r="M21" s="2" t="s">
        <v>3</v>
      </c>
      <c r="N21" s="2">
        <v>310105</v>
      </c>
      <c r="O21" s="2" t="s">
        <v>4</v>
      </c>
      <c r="P21" s="2">
        <v>310106</v>
      </c>
      <c r="Q21" s="2" t="s">
        <v>5</v>
      </c>
      <c r="R21" s="2">
        <v>310107</v>
      </c>
      <c r="S21" s="2" t="s">
        <v>6</v>
      </c>
      <c r="U21" s="2">
        <v>310104</v>
      </c>
      <c r="V21" s="2">
        <v>510901</v>
      </c>
      <c r="W21" s="2" t="s">
        <v>3</v>
      </c>
      <c r="AE21" s="2">
        <v>350103</v>
      </c>
      <c r="AF21" s="2" t="str">
        <f>IF(AE21="","",LOOKUP(AE21,$B:$B,$C:$C))</f>
        <v>影月弓手</v>
      </c>
      <c r="AI21" t="str">
        <f>LOOKUP($AE21,[2]MonsterProto!$C:$C,[2]MonsterProto!D:D)</f>
        <v>影月弓手</v>
      </c>
      <c r="AJ21">
        <f>LOOKUP($AE21,[2]MonsterProto!$C:$C,[2]MonsterProto!E:E)</f>
        <v>1</v>
      </c>
      <c r="AK21">
        <f>LOOKUP($AE21,[2]MonsterProto!$C:$C,[2]MonsterProto!F:F)</f>
        <v>0</v>
      </c>
      <c r="AL21">
        <f>LOOKUP($AE21,[2]MonsterProto!$C:$C,[2]MonsterProto!G:G)</f>
        <v>0</v>
      </c>
      <c r="AM21">
        <f>LOOKUP($AE21,[2]MonsterProto!$C:$C,[2]MonsterProto!H:H)</f>
        <v>0</v>
      </c>
      <c r="AN21">
        <f>LOOKUP($AE21,[2]MonsterProto!$C:$C,[2]MonsterProto!I:I)</f>
        <v>350103</v>
      </c>
      <c r="AO21">
        <f>LOOKUP($AE21,[2]MonsterProto!$C:$C,[2]MonsterProto!J:J)</f>
        <v>350103</v>
      </c>
      <c r="AP21">
        <f>LOOKUP($AE21,[2]MonsterProto!$C:$C,[2]MonsterProto!K:K)</f>
        <v>0</v>
      </c>
      <c r="AQ21">
        <f>LOOKUP($AE21,[2]MonsterProto!$C:$C,[2]MonsterProto!L:L)</f>
        <v>0</v>
      </c>
      <c r="AR21">
        <f>LOOKUP($AE21,[2]MonsterProto!$C:$C,[2]MonsterProto!M:M)</f>
        <v>54</v>
      </c>
      <c r="AS21">
        <f>LOOKUP($AE21,[2]MonsterProto!$C:$C,[2]MonsterProto!N:N)</f>
        <v>3</v>
      </c>
      <c r="AT21">
        <f>LOOKUP($AE21,[2]MonsterProto!$C:$C,[2]MonsterProto!O:O)</f>
        <v>6</v>
      </c>
      <c r="AU21">
        <f>LOOKUP($AE21,[2]MonsterProto!$C:$C,[2]MonsterProto!P:P)</f>
        <v>1</v>
      </c>
      <c r="AV21">
        <f>LOOKUP($AE21,[2]MonsterProto!$C:$C,[2]MonsterProto!Q:Q)</f>
        <v>58800</v>
      </c>
      <c r="AW21">
        <f>LOOKUP($AE21,[2]MonsterProto!$C:$C,[2]MonsterProto!R:R)</f>
        <v>5600</v>
      </c>
      <c r="AX21">
        <f>LOOKUP($AE21,[2]MonsterProto!$C:$C,[2]MonsterProto!S:S)</f>
        <v>5600</v>
      </c>
      <c r="AY21">
        <f>LOOKUP($AE21,[2]MonsterProto!$C:$C,[2]MonsterProto!T:T)</f>
        <v>1680</v>
      </c>
      <c r="AZ21">
        <f>LOOKUP($AE21,[2]MonsterProto!$C:$C,[2]MonsterProto!U:U)</f>
        <v>1680</v>
      </c>
      <c r="BA21">
        <f>LOOKUP($AE21,[2]MonsterProto!$C:$C,[2]MonsterProto!V:V)</f>
        <v>0</v>
      </c>
      <c r="BB21">
        <f>LOOKUP($AE21,[2]MonsterProto!$C:$C,[2]MonsterProto!W:W)</f>
        <v>0</v>
      </c>
      <c r="BC21">
        <f>LOOKUP($AE21,[2]MonsterProto!$C:$C,[2]MonsterProto!X:X)</f>
        <v>0</v>
      </c>
      <c r="BD21">
        <f>LOOKUP($AE21,[2]MonsterProto!$C:$C,[2]MonsterProto!Y:Y)</f>
        <v>0</v>
      </c>
      <c r="BE21">
        <f>LOOKUP($AE21,[2]MonsterProto!$C:$C,[2]MonsterProto!Z:Z)</f>
        <v>0</v>
      </c>
      <c r="BF21">
        <f>LOOKUP($AE21,[2]MonsterProto!$C:$C,[2]MonsterProto!AA:AA)</f>
        <v>0</v>
      </c>
      <c r="BG21">
        <f>LOOKUP($AE21,[2]MonsterProto!$C:$C,[2]MonsterProto!AB:AB)</f>
        <v>0</v>
      </c>
      <c r="BH21">
        <f>LOOKUP($AE21,[2]MonsterProto!$C:$C,[2]MonsterProto!AC:AC)</f>
        <v>60</v>
      </c>
      <c r="BI21">
        <f>LOOKUP($AE21,[2]MonsterProto!$C:$C,[2]MonsterProto!AD:AD)</f>
        <v>3</v>
      </c>
      <c r="BJ21">
        <f>LOOKUP($AE21,[2]MonsterProto!$C:$C,[2]MonsterProto!AE:AE)</f>
        <v>30</v>
      </c>
      <c r="BK21">
        <f>LOOKUP($AE21,[2]MonsterProto!$C:$C,[2]MonsterProto!AF:AF)</f>
        <v>4</v>
      </c>
      <c r="BL21">
        <f>LOOKUP($AE21,[2]MonsterProto!$C:$C,[2]MonsterProto!AG:AG)</f>
        <v>1</v>
      </c>
      <c r="BM21">
        <f>LOOKUP($AE21,[2]MonsterProto!$C:$C,[2]MonsterProto!AH:AH)</f>
        <v>1300</v>
      </c>
      <c r="BN21">
        <f>LOOKUP($AE21,[2]MonsterProto!$C:$C,[2]MonsterProto!AI:AI)</f>
        <v>0</v>
      </c>
      <c r="BO21">
        <f>LOOKUP($AE21,[2]MonsterProto!$C:$C,[2]MonsterProto!AJ:AJ)</f>
        <v>1</v>
      </c>
      <c r="BP21">
        <f>LOOKUP($AE21,[2]MonsterProto!$C:$C,[2]MonsterProto!AK:AK)</f>
        <v>2</v>
      </c>
      <c r="BQ21">
        <f>LOOKUP($AE21,[2]MonsterProto!$C:$C,[2]MonsterProto!AL:AL)</f>
        <v>0</v>
      </c>
      <c r="BR21" t="str">
        <f>LOOKUP($AE21,[2]MonsterProto!$C:$C,[2]MonsterProto!AM:AM)</f>
        <v>601000501,600050101,601100503,601300401,601100001,601100510</v>
      </c>
      <c r="BS21">
        <f>LOOKUP($AE21,[2]MonsterProto!$C:$C,[2]MonsterProto!AN:AN)</f>
        <v>0</v>
      </c>
      <c r="BT21">
        <f>LOOKUP($AE21,[2]MonsterProto!$C:$C,[2]MonsterProto!AO:AO)</f>
        <v>0.1</v>
      </c>
      <c r="BU21">
        <f>LOOKUP($AE21,[2]MonsterProto!$C:$C,[2]MonsterProto!AP:AP)</f>
        <v>1</v>
      </c>
      <c r="BV21">
        <f>LOOKUP($AE21,[2]MonsterProto!$C:$C,[2]MonsterProto!AQ:AQ)</f>
        <v>2000002</v>
      </c>
      <c r="BW21" t="str">
        <f>LOOKUP($AE21,[2]MonsterProto!$C:$C,[2]MonsterProto!AR:AR)</f>
        <v>0</v>
      </c>
      <c r="BX21">
        <f>LOOKUP($AE21,[2]MonsterProto!$C:$C,[2]MonsterProto!AS:AS)</f>
        <v>0</v>
      </c>
      <c r="BY21">
        <f>LOOKUP($AE21,[2]MonsterProto!$C:$C,[2]MonsterProto!AT:AT)</f>
        <v>12</v>
      </c>
      <c r="BZ21">
        <f>LOOKUP($AE21,[2]MonsterProto!$C:$C,[2]MonsterProto!AU:AU)</f>
        <v>0</v>
      </c>
      <c r="CA21">
        <f>LOOKUP($AE21,[2]MonsterProto!$C:$C,[2]MonsterProto!AV:AV)</f>
        <v>0</v>
      </c>
      <c r="CB21">
        <f>LOOKUP($AE21,[2]MonsterProto!$C:$C,[2]MonsterProto!AW:AW)</f>
        <v>0</v>
      </c>
      <c r="CC21">
        <f>LOOKUP($AE21,[2]MonsterProto!$C:$C,[2]MonsterProto!AX:AX)</f>
        <v>0</v>
      </c>
      <c r="CD21">
        <f>LOOKUP($AE21,[2]MonsterProto!$C:$C,[2]MonsterProto!AY:AY)</f>
        <v>0</v>
      </c>
      <c r="CE21">
        <f>LOOKUP($AE21,[2]MonsterProto!$C:$C,[2]MonsterProto!AZ:AZ)</f>
        <v>0.5</v>
      </c>
      <c r="CF21">
        <f>LOOKUP($AE21,[2]MonsterProto!$C:$C,[2]MonsterProto!BA:BA)</f>
        <v>0</v>
      </c>
      <c r="CG21">
        <f>LOOKUP($AE21,[2]MonsterProto!$C:$C,[2]MonsterProto!BB:BB)</f>
        <v>0</v>
      </c>
    </row>
    <row r="22" spans="2:85" ht="20.100000000000001" customHeight="1" x14ac:dyDescent="0.2">
      <c r="B22" s="2">
        <v>320161</v>
      </c>
      <c r="C22" s="2" t="s">
        <v>20</v>
      </c>
      <c r="I22" s="2">
        <v>20</v>
      </c>
      <c r="J22" s="2">
        <v>310165</v>
      </c>
      <c r="K22" s="2" t="s">
        <v>12</v>
      </c>
      <c r="U22" s="2">
        <v>310105</v>
      </c>
      <c r="V22" s="2">
        <v>510902</v>
      </c>
      <c r="W22" s="2" t="s">
        <v>4</v>
      </c>
      <c r="AE22" s="2">
        <v>350104</v>
      </c>
      <c r="AF22" s="2" t="str">
        <f>IF(AE22="","",LOOKUP(AE22,$B:$B,$C:$C))</f>
        <v>影月骑兵</v>
      </c>
      <c r="AI22" t="str">
        <f>LOOKUP($AE22,[2]MonsterProto!$C:$C,[2]MonsterProto!D:D)</f>
        <v>影月骑兵</v>
      </c>
      <c r="AJ22">
        <f>LOOKUP($AE22,[2]MonsterProto!$C:$C,[2]MonsterProto!E:E)</f>
        <v>1</v>
      </c>
      <c r="AK22">
        <f>LOOKUP($AE22,[2]MonsterProto!$C:$C,[2]MonsterProto!F:F)</f>
        <v>0</v>
      </c>
      <c r="AL22">
        <f>LOOKUP($AE22,[2]MonsterProto!$C:$C,[2]MonsterProto!G:G)</f>
        <v>0</v>
      </c>
      <c r="AM22">
        <f>LOOKUP($AE22,[2]MonsterProto!$C:$C,[2]MonsterProto!H:H)</f>
        <v>0</v>
      </c>
      <c r="AN22">
        <f>LOOKUP($AE22,[2]MonsterProto!$C:$C,[2]MonsterProto!I:I)</f>
        <v>350104</v>
      </c>
      <c r="AO22">
        <f>LOOKUP($AE22,[2]MonsterProto!$C:$C,[2]MonsterProto!J:J)</f>
        <v>350104</v>
      </c>
      <c r="AP22">
        <f>LOOKUP($AE22,[2]MonsterProto!$C:$C,[2]MonsterProto!K:K)</f>
        <v>0</v>
      </c>
      <c r="AQ22">
        <f>LOOKUP($AE22,[2]MonsterProto!$C:$C,[2]MonsterProto!L:L)</f>
        <v>0</v>
      </c>
      <c r="AR22">
        <f>LOOKUP($AE22,[2]MonsterProto!$C:$C,[2]MonsterProto!M:M)</f>
        <v>56</v>
      </c>
      <c r="AS22">
        <f>LOOKUP($AE22,[2]MonsterProto!$C:$C,[2]MonsterProto!N:N)</f>
        <v>3</v>
      </c>
      <c r="AT22">
        <f>LOOKUP($AE22,[2]MonsterProto!$C:$C,[2]MonsterProto!O:O)</f>
        <v>2</v>
      </c>
      <c r="AU22">
        <f>LOOKUP($AE22,[2]MonsterProto!$C:$C,[2]MonsterProto!P:P)</f>
        <v>1</v>
      </c>
      <c r="AV22">
        <f>LOOKUP($AE22,[2]MonsterProto!$C:$C,[2]MonsterProto!Q:Q)</f>
        <v>60900</v>
      </c>
      <c r="AW22">
        <f>LOOKUP($AE22,[2]MonsterProto!$C:$C,[2]MonsterProto!R:R)</f>
        <v>5800</v>
      </c>
      <c r="AX22">
        <f>LOOKUP($AE22,[2]MonsterProto!$C:$C,[2]MonsterProto!S:S)</f>
        <v>5800</v>
      </c>
      <c r="AY22">
        <f>LOOKUP($AE22,[2]MonsterProto!$C:$C,[2]MonsterProto!T:T)</f>
        <v>1740</v>
      </c>
      <c r="AZ22">
        <f>LOOKUP($AE22,[2]MonsterProto!$C:$C,[2]MonsterProto!U:U)</f>
        <v>1740</v>
      </c>
      <c r="BA22">
        <f>LOOKUP($AE22,[2]MonsterProto!$C:$C,[2]MonsterProto!V:V)</f>
        <v>0</v>
      </c>
      <c r="BB22">
        <f>LOOKUP($AE22,[2]MonsterProto!$C:$C,[2]MonsterProto!W:W)</f>
        <v>0</v>
      </c>
      <c r="BC22">
        <f>LOOKUP($AE22,[2]MonsterProto!$C:$C,[2]MonsterProto!X:X)</f>
        <v>0</v>
      </c>
      <c r="BD22">
        <f>LOOKUP($AE22,[2]MonsterProto!$C:$C,[2]MonsterProto!Y:Y)</f>
        <v>0</v>
      </c>
      <c r="BE22">
        <f>LOOKUP($AE22,[2]MonsterProto!$C:$C,[2]MonsterProto!Z:Z)</f>
        <v>0</v>
      </c>
      <c r="BF22">
        <f>LOOKUP($AE22,[2]MonsterProto!$C:$C,[2]MonsterProto!AA:AA)</f>
        <v>0</v>
      </c>
      <c r="BG22">
        <f>LOOKUP($AE22,[2]MonsterProto!$C:$C,[2]MonsterProto!AB:AB)</f>
        <v>0</v>
      </c>
      <c r="BH22">
        <f>LOOKUP($AE22,[2]MonsterProto!$C:$C,[2]MonsterProto!AC:AC)</f>
        <v>60</v>
      </c>
      <c r="BI22">
        <f>LOOKUP($AE22,[2]MonsterProto!$C:$C,[2]MonsterProto!AD:AD)</f>
        <v>3</v>
      </c>
      <c r="BJ22">
        <f>LOOKUP($AE22,[2]MonsterProto!$C:$C,[2]MonsterProto!AE:AE)</f>
        <v>30</v>
      </c>
      <c r="BK22">
        <f>LOOKUP($AE22,[2]MonsterProto!$C:$C,[2]MonsterProto!AF:AF)</f>
        <v>4</v>
      </c>
      <c r="BL22">
        <f>LOOKUP($AE22,[2]MonsterProto!$C:$C,[2]MonsterProto!AG:AG)</f>
        <v>1</v>
      </c>
      <c r="BM22">
        <f>LOOKUP($AE22,[2]MonsterProto!$C:$C,[2]MonsterProto!AH:AH)</f>
        <v>1360</v>
      </c>
      <c r="BN22">
        <f>LOOKUP($AE22,[2]MonsterProto!$C:$C,[2]MonsterProto!AI:AI)</f>
        <v>0</v>
      </c>
      <c r="BO22">
        <f>LOOKUP($AE22,[2]MonsterProto!$C:$C,[2]MonsterProto!AJ:AJ)</f>
        <v>1</v>
      </c>
      <c r="BP22">
        <f>LOOKUP($AE22,[2]MonsterProto!$C:$C,[2]MonsterProto!AK:AK)</f>
        <v>2</v>
      </c>
      <c r="BQ22">
        <f>LOOKUP($AE22,[2]MonsterProto!$C:$C,[2]MonsterProto!AL:AL)</f>
        <v>0</v>
      </c>
      <c r="BR22" t="str">
        <f>LOOKUP($AE22,[2]MonsterProto!$C:$C,[2]MonsterProto!AM:AM)</f>
        <v>601000501,600050101,601100503,601300401,601100001,601100510</v>
      </c>
      <c r="BS22">
        <f>LOOKUP($AE22,[2]MonsterProto!$C:$C,[2]MonsterProto!AN:AN)</f>
        <v>0</v>
      </c>
      <c r="BT22">
        <f>LOOKUP($AE22,[2]MonsterProto!$C:$C,[2]MonsterProto!AO:AO)</f>
        <v>0.1</v>
      </c>
      <c r="BU22">
        <f>LOOKUP($AE22,[2]MonsterProto!$C:$C,[2]MonsterProto!AP:AP)</f>
        <v>1</v>
      </c>
      <c r="BV22">
        <f>LOOKUP($AE22,[2]MonsterProto!$C:$C,[2]MonsterProto!AQ:AQ)</f>
        <v>2000001</v>
      </c>
      <c r="BW22" t="str">
        <f>LOOKUP($AE22,[2]MonsterProto!$C:$C,[2]MonsterProto!AR:AR)</f>
        <v>0</v>
      </c>
      <c r="BX22">
        <f>LOOKUP($AE22,[2]MonsterProto!$C:$C,[2]MonsterProto!AS:AS)</f>
        <v>0</v>
      </c>
      <c r="BY22">
        <f>LOOKUP($AE22,[2]MonsterProto!$C:$C,[2]MonsterProto!AT:AT)</f>
        <v>12</v>
      </c>
      <c r="BZ22">
        <f>LOOKUP($AE22,[2]MonsterProto!$C:$C,[2]MonsterProto!AU:AU)</f>
        <v>0</v>
      </c>
      <c r="CA22">
        <f>LOOKUP($AE22,[2]MonsterProto!$C:$C,[2]MonsterProto!AV:AV)</f>
        <v>0</v>
      </c>
      <c r="CB22">
        <f>LOOKUP($AE22,[2]MonsterProto!$C:$C,[2]MonsterProto!AW:AW)</f>
        <v>0</v>
      </c>
      <c r="CC22">
        <f>LOOKUP($AE22,[2]MonsterProto!$C:$C,[2]MonsterProto!AX:AX)</f>
        <v>0</v>
      </c>
      <c r="CD22">
        <f>LOOKUP($AE22,[2]MonsterProto!$C:$C,[2]MonsterProto!AY:AY)</f>
        <v>0</v>
      </c>
      <c r="CE22">
        <f>LOOKUP($AE22,[2]MonsterProto!$C:$C,[2]MonsterProto!AZ:AZ)</f>
        <v>0.5</v>
      </c>
      <c r="CF22">
        <f>LOOKUP($AE22,[2]MonsterProto!$C:$C,[2]MonsterProto!BA:BA)</f>
        <v>0</v>
      </c>
      <c r="CG22">
        <f>LOOKUP($AE22,[2]MonsterProto!$C:$C,[2]MonsterProto!BB:BB)</f>
        <v>0</v>
      </c>
    </row>
    <row r="23" spans="2:85" ht="20.100000000000001" customHeight="1" x14ac:dyDescent="0.2">
      <c r="B23" s="2">
        <v>320162</v>
      </c>
      <c r="C23" s="2" t="s">
        <v>21</v>
      </c>
      <c r="I23" s="2">
        <v>21</v>
      </c>
      <c r="L23" s="2">
        <v>320101</v>
      </c>
      <c r="M23" s="2" t="str">
        <f>IF(L23="","",LOOKUP(L23,$B:$B,$C:$C))</f>
        <v>绿洲龟</v>
      </c>
      <c r="O23" s="2" t="str">
        <f>IF(N23="","",LOOKUP(N23,$B:$B,$C:$C))</f>
        <v/>
      </c>
      <c r="P23" s="2"/>
      <c r="Q23" s="2" t="str">
        <f>IF(P23="","",LOOKUP(P23,$B:$B,$C:$C))</f>
        <v/>
      </c>
      <c r="S23" s="2" t="str">
        <f>IF(R23="","",LOOKUP(R23,$B:$B,$C:$C))</f>
        <v/>
      </c>
      <c r="U23" s="2">
        <v>310101</v>
      </c>
      <c r="V23" s="2">
        <v>510903</v>
      </c>
      <c r="W23" s="2" t="s">
        <v>0</v>
      </c>
      <c r="AI23" t="e">
        <f>LOOKUP($AE23,[2]MonsterProto!$C:$C,[2]MonsterProto!D:D)</f>
        <v>#N/A</v>
      </c>
      <c r="AJ23" t="e">
        <f>LOOKUP($AE23,[2]MonsterProto!$C:$C,[2]MonsterProto!E:E)</f>
        <v>#N/A</v>
      </c>
      <c r="AK23" t="e">
        <f>LOOKUP($AE23,[2]MonsterProto!$C:$C,[2]MonsterProto!F:F)</f>
        <v>#N/A</v>
      </c>
      <c r="AL23" t="e">
        <f>LOOKUP($AE23,[2]MonsterProto!$C:$C,[2]MonsterProto!G:G)</f>
        <v>#N/A</v>
      </c>
      <c r="AM23" t="e">
        <f>LOOKUP($AE23,[2]MonsterProto!$C:$C,[2]MonsterProto!H:H)</f>
        <v>#N/A</v>
      </c>
      <c r="AN23" t="e">
        <f>LOOKUP($AE23,[2]MonsterProto!$C:$C,[2]MonsterProto!I:I)</f>
        <v>#N/A</v>
      </c>
      <c r="AO23" t="e">
        <f>LOOKUP($AE23,[2]MonsterProto!$C:$C,[2]MonsterProto!J:J)</f>
        <v>#N/A</v>
      </c>
      <c r="AP23" t="e">
        <f>LOOKUP($AE23,[2]MonsterProto!$C:$C,[2]MonsterProto!K:K)</f>
        <v>#N/A</v>
      </c>
      <c r="AQ23" t="e">
        <f>LOOKUP($AE23,[2]MonsterProto!$C:$C,[2]MonsterProto!L:L)</f>
        <v>#N/A</v>
      </c>
      <c r="AR23" t="e">
        <f>LOOKUP($AE23,[2]MonsterProto!$C:$C,[2]MonsterProto!M:M)</f>
        <v>#N/A</v>
      </c>
      <c r="AS23" t="e">
        <f>LOOKUP($AE23,[2]MonsterProto!$C:$C,[2]MonsterProto!N:N)</f>
        <v>#N/A</v>
      </c>
      <c r="AT23" t="e">
        <f>LOOKUP($AE23,[2]MonsterProto!$C:$C,[2]MonsterProto!O:O)</f>
        <v>#N/A</v>
      </c>
      <c r="AU23" t="e">
        <f>LOOKUP($AE23,[2]MonsterProto!$C:$C,[2]MonsterProto!P:P)</f>
        <v>#N/A</v>
      </c>
      <c r="AV23" t="e">
        <f>LOOKUP($AE23,[2]MonsterProto!$C:$C,[2]MonsterProto!Q:Q)</f>
        <v>#N/A</v>
      </c>
      <c r="AW23" t="e">
        <f>LOOKUP($AE23,[2]MonsterProto!$C:$C,[2]MonsterProto!R:R)</f>
        <v>#N/A</v>
      </c>
      <c r="AX23" t="e">
        <f>LOOKUP($AE23,[2]MonsterProto!$C:$C,[2]MonsterProto!S:S)</f>
        <v>#N/A</v>
      </c>
      <c r="AY23" t="e">
        <f>LOOKUP($AE23,[2]MonsterProto!$C:$C,[2]MonsterProto!T:T)</f>
        <v>#N/A</v>
      </c>
      <c r="AZ23" t="e">
        <f>LOOKUP($AE23,[2]MonsterProto!$C:$C,[2]MonsterProto!U:U)</f>
        <v>#N/A</v>
      </c>
      <c r="BA23" t="e">
        <f>LOOKUP($AE23,[2]MonsterProto!$C:$C,[2]MonsterProto!V:V)</f>
        <v>#N/A</v>
      </c>
      <c r="BB23" t="e">
        <f>LOOKUP($AE23,[2]MonsterProto!$C:$C,[2]MonsterProto!W:W)</f>
        <v>#N/A</v>
      </c>
      <c r="BC23" t="e">
        <f>LOOKUP($AE23,[2]MonsterProto!$C:$C,[2]MonsterProto!X:X)</f>
        <v>#N/A</v>
      </c>
      <c r="BD23" t="e">
        <f>LOOKUP($AE23,[2]MonsterProto!$C:$C,[2]MonsterProto!Y:Y)</f>
        <v>#N/A</v>
      </c>
      <c r="BE23" t="e">
        <f>LOOKUP($AE23,[2]MonsterProto!$C:$C,[2]MonsterProto!Z:Z)</f>
        <v>#N/A</v>
      </c>
      <c r="BF23" t="e">
        <f>LOOKUP($AE23,[2]MonsterProto!$C:$C,[2]MonsterProto!AA:AA)</f>
        <v>#N/A</v>
      </c>
      <c r="BG23" t="e">
        <f>LOOKUP($AE23,[2]MonsterProto!$C:$C,[2]MonsterProto!AB:AB)</f>
        <v>#N/A</v>
      </c>
      <c r="BH23" t="e">
        <f>LOOKUP($AE23,[2]MonsterProto!$C:$C,[2]MonsterProto!AC:AC)</f>
        <v>#N/A</v>
      </c>
      <c r="BI23" t="e">
        <f>LOOKUP($AE23,[2]MonsterProto!$C:$C,[2]MonsterProto!AD:AD)</f>
        <v>#N/A</v>
      </c>
      <c r="BJ23" t="e">
        <f>LOOKUP($AE23,[2]MonsterProto!$C:$C,[2]MonsterProto!AE:AE)</f>
        <v>#N/A</v>
      </c>
      <c r="BK23" t="e">
        <f>LOOKUP($AE23,[2]MonsterProto!$C:$C,[2]MonsterProto!AF:AF)</f>
        <v>#N/A</v>
      </c>
      <c r="BL23" t="e">
        <f>LOOKUP($AE23,[2]MonsterProto!$C:$C,[2]MonsterProto!AG:AG)</f>
        <v>#N/A</v>
      </c>
      <c r="BM23" t="e">
        <f>LOOKUP($AE23,[2]MonsterProto!$C:$C,[2]MonsterProto!AH:AH)</f>
        <v>#N/A</v>
      </c>
      <c r="BN23" t="e">
        <f>LOOKUP($AE23,[2]MonsterProto!$C:$C,[2]MonsterProto!AI:AI)</f>
        <v>#N/A</v>
      </c>
      <c r="BO23" t="e">
        <f>LOOKUP($AE23,[2]MonsterProto!$C:$C,[2]MonsterProto!AJ:AJ)</f>
        <v>#N/A</v>
      </c>
      <c r="BP23" t="e">
        <f>LOOKUP($AE23,[2]MonsterProto!$C:$C,[2]MonsterProto!AK:AK)</f>
        <v>#N/A</v>
      </c>
      <c r="BQ23" t="e">
        <f>LOOKUP($AE23,[2]MonsterProto!$C:$C,[2]MonsterProto!AL:AL)</f>
        <v>#N/A</v>
      </c>
      <c r="BR23" t="e">
        <f>LOOKUP($AE23,[2]MonsterProto!$C:$C,[2]MonsterProto!AM:AM)</f>
        <v>#N/A</v>
      </c>
      <c r="BS23" t="e">
        <f>LOOKUP($AE23,[2]MonsterProto!$C:$C,[2]MonsterProto!AN:AN)</f>
        <v>#N/A</v>
      </c>
      <c r="BT23" t="e">
        <f>LOOKUP($AE23,[2]MonsterProto!$C:$C,[2]MonsterProto!AO:AO)</f>
        <v>#N/A</v>
      </c>
      <c r="BU23" t="e">
        <f>LOOKUP($AE23,[2]MonsterProto!$C:$C,[2]MonsterProto!AP:AP)</f>
        <v>#N/A</v>
      </c>
      <c r="BV23" t="e">
        <f>LOOKUP($AE23,[2]MonsterProto!$C:$C,[2]MonsterProto!AQ:AQ)</f>
        <v>#N/A</v>
      </c>
      <c r="BW23" t="e">
        <f>LOOKUP($AE23,[2]MonsterProto!$C:$C,[2]MonsterProto!AR:AR)</f>
        <v>#N/A</v>
      </c>
      <c r="BX23" t="e">
        <f>LOOKUP($AE23,[2]MonsterProto!$C:$C,[2]MonsterProto!AS:AS)</f>
        <v>#N/A</v>
      </c>
      <c r="BY23" t="e">
        <f>LOOKUP($AE23,[2]MonsterProto!$C:$C,[2]MonsterProto!AT:AT)</f>
        <v>#N/A</v>
      </c>
      <c r="BZ23" t="e">
        <f>LOOKUP($AE23,[2]MonsterProto!$C:$C,[2]MonsterProto!AU:AU)</f>
        <v>#N/A</v>
      </c>
      <c r="CA23" t="e">
        <f>LOOKUP($AE23,[2]MonsterProto!$C:$C,[2]MonsterProto!AV:AV)</f>
        <v>#N/A</v>
      </c>
      <c r="CB23" t="e">
        <f>LOOKUP($AE23,[2]MonsterProto!$C:$C,[2]MonsterProto!AW:AW)</f>
        <v>#N/A</v>
      </c>
      <c r="CC23" t="e">
        <f>LOOKUP($AE23,[2]MonsterProto!$C:$C,[2]MonsterProto!AX:AX)</f>
        <v>#N/A</v>
      </c>
      <c r="CD23" t="e">
        <f>LOOKUP($AE23,[2]MonsterProto!$C:$C,[2]MonsterProto!AY:AY)</f>
        <v>#N/A</v>
      </c>
      <c r="CE23" t="e">
        <f>LOOKUP($AE23,[2]MonsterProto!$C:$C,[2]MonsterProto!AZ:AZ)</f>
        <v>#N/A</v>
      </c>
      <c r="CF23" t="e">
        <f>LOOKUP($AE23,[2]MonsterProto!$C:$C,[2]MonsterProto!BA:BA)</f>
        <v>#N/A</v>
      </c>
      <c r="CG23" t="e">
        <f>LOOKUP($AE23,[2]MonsterProto!$C:$C,[2]MonsterProto!BB:BB)</f>
        <v>#N/A</v>
      </c>
    </row>
    <row r="24" spans="2:85" ht="20.100000000000001" customHeight="1" x14ac:dyDescent="0.2">
      <c r="B24" s="2">
        <v>320163</v>
      </c>
      <c r="C24" s="2" t="s">
        <v>22</v>
      </c>
      <c r="I24" s="2">
        <v>22</v>
      </c>
      <c r="L24" s="2">
        <v>320101</v>
      </c>
      <c r="M24" s="2" t="str">
        <f t="shared" ref="M24:O87" si="9">IF(L24="","",LOOKUP(L24,$B:$B,$C:$C))</f>
        <v>绿洲龟</v>
      </c>
      <c r="N24" s="2">
        <v>320102</v>
      </c>
      <c r="O24" s="2" t="str">
        <f t="shared" si="9"/>
        <v>绿洲恐龙</v>
      </c>
      <c r="P24" s="2"/>
      <c r="Q24" s="2" t="str">
        <f t="shared" ref="Q24" si="10">IF(P24="","",LOOKUP(P24,$B:$B,$C:$C))</f>
        <v/>
      </c>
      <c r="S24" s="2" t="str">
        <f t="shared" ref="S24" si="11">IF(R24="","",LOOKUP(R24,$B:$B,$C:$C))</f>
        <v/>
      </c>
      <c r="U24" s="2">
        <v>310103</v>
      </c>
      <c r="V24" s="2">
        <v>511001</v>
      </c>
      <c r="W24" s="2" t="s">
        <v>2</v>
      </c>
      <c r="AE24" s="2">
        <v>350101</v>
      </c>
      <c r="AF24" s="2" t="str">
        <f t="shared" ref="AF24" si="12">IF(AE24="","",LOOKUP(AE24,$B:$B,$C:$C))</f>
        <v>精灵蝴蝶</v>
      </c>
      <c r="AI24" t="str">
        <f>LOOKUP($AE24,[2]MonsterProto!$C:$C,[2]MonsterProto!D:D)</f>
        <v>精灵蝴蝶</v>
      </c>
      <c r="AJ24">
        <f>LOOKUP($AE24,[2]MonsterProto!$C:$C,[2]MonsterProto!E:E)</f>
        <v>1</v>
      </c>
      <c r="AK24">
        <f>LOOKUP($AE24,[2]MonsterProto!$C:$C,[2]MonsterProto!F:F)</f>
        <v>0</v>
      </c>
      <c r="AL24">
        <f>LOOKUP($AE24,[2]MonsterProto!$C:$C,[2]MonsterProto!G:G)</f>
        <v>0</v>
      </c>
      <c r="AM24">
        <f>LOOKUP($AE24,[2]MonsterProto!$C:$C,[2]MonsterProto!H:H)</f>
        <v>0</v>
      </c>
      <c r="AN24">
        <f>LOOKUP($AE24,[2]MonsterProto!$C:$C,[2]MonsterProto!I:I)</f>
        <v>350101</v>
      </c>
      <c r="AO24">
        <f>LOOKUP($AE24,[2]MonsterProto!$C:$C,[2]MonsterProto!J:J)</f>
        <v>350101</v>
      </c>
      <c r="AP24">
        <f>LOOKUP($AE24,[2]MonsterProto!$C:$C,[2]MonsterProto!K:K)</f>
        <v>0</v>
      </c>
      <c r="AQ24">
        <f>LOOKUP($AE24,[2]MonsterProto!$C:$C,[2]MonsterProto!L:L)</f>
        <v>0</v>
      </c>
      <c r="AR24">
        <f>LOOKUP($AE24,[2]MonsterProto!$C:$C,[2]MonsterProto!M:M)</f>
        <v>50</v>
      </c>
      <c r="AS24">
        <f>LOOKUP($AE24,[2]MonsterProto!$C:$C,[2]MonsterProto!N:N)</f>
        <v>3</v>
      </c>
      <c r="AT24">
        <f>LOOKUP($AE24,[2]MonsterProto!$C:$C,[2]MonsterProto!O:O)</f>
        <v>2</v>
      </c>
      <c r="AU24">
        <f>LOOKUP($AE24,[2]MonsterProto!$C:$C,[2]MonsterProto!P:P)</f>
        <v>1</v>
      </c>
      <c r="AV24">
        <f>LOOKUP($AE24,[2]MonsterProto!$C:$C,[2]MonsterProto!Q:Q)</f>
        <v>50400</v>
      </c>
      <c r="AW24">
        <f>LOOKUP($AE24,[2]MonsterProto!$C:$C,[2]MonsterProto!R:R)</f>
        <v>4800</v>
      </c>
      <c r="AX24">
        <f>LOOKUP($AE24,[2]MonsterProto!$C:$C,[2]MonsterProto!S:S)</f>
        <v>4800</v>
      </c>
      <c r="AY24">
        <f>LOOKUP($AE24,[2]MonsterProto!$C:$C,[2]MonsterProto!T:T)</f>
        <v>1440</v>
      </c>
      <c r="AZ24">
        <f>LOOKUP($AE24,[2]MonsterProto!$C:$C,[2]MonsterProto!U:U)</f>
        <v>1440</v>
      </c>
      <c r="BA24">
        <f>LOOKUP($AE24,[2]MonsterProto!$C:$C,[2]MonsterProto!V:V)</f>
        <v>0</v>
      </c>
      <c r="BB24">
        <f>LOOKUP($AE24,[2]MonsterProto!$C:$C,[2]MonsterProto!W:W)</f>
        <v>0</v>
      </c>
      <c r="BC24">
        <f>LOOKUP($AE24,[2]MonsterProto!$C:$C,[2]MonsterProto!X:X)</f>
        <v>0</v>
      </c>
      <c r="BD24">
        <f>LOOKUP($AE24,[2]MonsterProto!$C:$C,[2]MonsterProto!Y:Y)</f>
        <v>0</v>
      </c>
      <c r="BE24">
        <f>LOOKUP($AE24,[2]MonsterProto!$C:$C,[2]MonsterProto!Z:Z)</f>
        <v>0</v>
      </c>
      <c r="BF24">
        <f>LOOKUP($AE24,[2]MonsterProto!$C:$C,[2]MonsterProto!AA:AA)</f>
        <v>0</v>
      </c>
      <c r="BG24">
        <f>LOOKUP($AE24,[2]MonsterProto!$C:$C,[2]MonsterProto!AB:AB)</f>
        <v>0</v>
      </c>
      <c r="BH24">
        <f>LOOKUP($AE24,[2]MonsterProto!$C:$C,[2]MonsterProto!AC:AC)</f>
        <v>60</v>
      </c>
      <c r="BI24">
        <f>LOOKUP($AE24,[2]MonsterProto!$C:$C,[2]MonsterProto!AD:AD)</f>
        <v>3</v>
      </c>
      <c r="BJ24">
        <f>LOOKUP($AE24,[2]MonsterProto!$C:$C,[2]MonsterProto!AE:AE)</f>
        <v>30</v>
      </c>
      <c r="BK24">
        <f>LOOKUP($AE24,[2]MonsterProto!$C:$C,[2]MonsterProto!AF:AF)</f>
        <v>4</v>
      </c>
      <c r="BL24">
        <f>LOOKUP($AE24,[2]MonsterProto!$C:$C,[2]MonsterProto!AG:AG)</f>
        <v>1</v>
      </c>
      <c r="BM24">
        <f>LOOKUP($AE24,[2]MonsterProto!$C:$C,[2]MonsterProto!AH:AH)</f>
        <v>1180</v>
      </c>
      <c r="BN24">
        <f>LOOKUP($AE24,[2]MonsterProto!$C:$C,[2]MonsterProto!AI:AI)</f>
        <v>0</v>
      </c>
      <c r="BO24">
        <f>LOOKUP($AE24,[2]MonsterProto!$C:$C,[2]MonsterProto!AJ:AJ)</f>
        <v>1</v>
      </c>
      <c r="BP24">
        <f>LOOKUP($AE24,[2]MonsterProto!$C:$C,[2]MonsterProto!AK:AK)</f>
        <v>2</v>
      </c>
      <c r="BQ24">
        <f>LOOKUP($AE24,[2]MonsterProto!$C:$C,[2]MonsterProto!AL:AL)</f>
        <v>0</v>
      </c>
      <c r="BR24" t="str">
        <f>LOOKUP($AE24,[2]MonsterProto!$C:$C,[2]MonsterProto!AM:AM)</f>
        <v>601000501,600050101,601100503,601300401,601100001,601100510</v>
      </c>
      <c r="BS24">
        <f>LOOKUP($AE24,[2]MonsterProto!$C:$C,[2]MonsterProto!AN:AN)</f>
        <v>0</v>
      </c>
      <c r="BT24">
        <f>LOOKUP($AE24,[2]MonsterProto!$C:$C,[2]MonsterProto!AO:AO)</f>
        <v>0.1</v>
      </c>
      <c r="BU24">
        <f>LOOKUP($AE24,[2]MonsterProto!$C:$C,[2]MonsterProto!AP:AP)</f>
        <v>1</v>
      </c>
      <c r="BV24">
        <f>LOOKUP($AE24,[2]MonsterProto!$C:$C,[2]MonsterProto!AQ:AQ)</f>
        <v>2000001</v>
      </c>
      <c r="BW24" t="str">
        <f>LOOKUP($AE24,[2]MonsterProto!$C:$C,[2]MonsterProto!AR:AR)</f>
        <v>0</v>
      </c>
      <c r="BX24">
        <f>LOOKUP($AE24,[2]MonsterProto!$C:$C,[2]MonsterProto!AS:AS)</f>
        <v>0</v>
      </c>
      <c r="BY24">
        <f>LOOKUP($AE24,[2]MonsterProto!$C:$C,[2]MonsterProto!AT:AT)</f>
        <v>12</v>
      </c>
      <c r="BZ24">
        <f>LOOKUP($AE24,[2]MonsterProto!$C:$C,[2]MonsterProto!AU:AU)</f>
        <v>0</v>
      </c>
      <c r="CA24">
        <f>LOOKUP($AE24,[2]MonsterProto!$C:$C,[2]MonsterProto!AV:AV)</f>
        <v>0</v>
      </c>
      <c r="CB24">
        <f>LOOKUP($AE24,[2]MonsterProto!$C:$C,[2]MonsterProto!AW:AW)</f>
        <v>0</v>
      </c>
      <c r="CC24">
        <f>LOOKUP($AE24,[2]MonsterProto!$C:$C,[2]MonsterProto!AX:AX)</f>
        <v>0</v>
      </c>
      <c r="CD24">
        <f>LOOKUP($AE24,[2]MonsterProto!$C:$C,[2]MonsterProto!AY:AY)</f>
        <v>0</v>
      </c>
      <c r="CE24">
        <f>LOOKUP($AE24,[2]MonsterProto!$C:$C,[2]MonsterProto!AZ:AZ)</f>
        <v>0.5</v>
      </c>
      <c r="CF24">
        <f>LOOKUP($AE24,[2]MonsterProto!$C:$C,[2]MonsterProto!BA:BA)</f>
        <v>0</v>
      </c>
      <c r="CG24">
        <f>LOOKUP($AE24,[2]MonsterProto!$C:$C,[2]MonsterProto!BB:BB)</f>
        <v>0</v>
      </c>
    </row>
    <row r="25" spans="2:85" ht="20.100000000000001" customHeight="1" x14ac:dyDescent="0.2">
      <c r="B25" s="2">
        <v>320164</v>
      </c>
      <c r="C25" s="2" t="s">
        <v>23</v>
      </c>
      <c r="I25" s="2">
        <v>23</v>
      </c>
      <c r="L25" s="2">
        <v>320101</v>
      </c>
      <c r="M25" s="2" t="str">
        <f t="shared" si="9"/>
        <v>绿洲龟</v>
      </c>
      <c r="N25" s="2">
        <v>320102</v>
      </c>
      <c r="O25" s="2" t="str">
        <f t="shared" si="9"/>
        <v>绿洲恐龙</v>
      </c>
      <c r="P25" s="2">
        <v>320103</v>
      </c>
      <c r="Q25" s="2" t="str">
        <f t="shared" ref="Q25" si="13">IF(P25="","",LOOKUP(P25,$B:$B,$C:$C))</f>
        <v>绿洲蜗牛</v>
      </c>
      <c r="S25" s="2" t="str">
        <f t="shared" ref="S25" si="14">IF(R25="","",LOOKUP(R25,$B:$B,$C:$C))</f>
        <v/>
      </c>
      <c r="U25" s="2">
        <v>310104</v>
      </c>
      <c r="V25" s="2">
        <v>511002</v>
      </c>
      <c r="W25" s="2" t="s">
        <v>3</v>
      </c>
      <c r="AE25" s="2">
        <v>350102</v>
      </c>
      <c r="AF25" s="2" t="str">
        <f t="shared" ref="AF25" si="15">IF(AE25="","",LOOKUP(AE25,$B:$B,$C:$C))</f>
        <v>影月护卫</v>
      </c>
      <c r="AI25" t="str">
        <f>LOOKUP($AE25,[2]MonsterProto!$C:$C,[2]MonsterProto!D:D)</f>
        <v>影月护卫</v>
      </c>
      <c r="AJ25">
        <f>LOOKUP($AE25,[2]MonsterProto!$C:$C,[2]MonsterProto!E:E)</f>
        <v>1</v>
      </c>
      <c r="AK25">
        <f>LOOKUP($AE25,[2]MonsterProto!$C:$C,[2]MonsterProto!F:F)</f>
        <v>0</v>
      </c>
      <c r="AL25">
        <f>LOOKUP($AE25,[2]MonsterProto!$C:$C,[2]MonsterProto!G:G)</f>
        <v>0</v>
      </c>
      <c r="AM25">
        <f>LOOKUP($AE25,[2]MonsterProto!$C:$C,[2]MonsterProto!H:H)</f>
        <v>0</v>
      </c>
      <c r="AN25">
        <f>LOOKUP($AE25,[2]MonsterProto!$C:$C,[2]MonsterProto!I:I)</f>
        <v>350102</v>
      </c>
      <c r="AO25">
        <f>LOOKUP($AE25,[2]MonsterProto!$C:$C,[2]MonsterProto!J:J)</f>
        <v>350102</v>
      </c>
      <c r="AP25">
        <f>LOOKUP($AE25,[2]MonsterProto!$C:$C,[2]MonsterProto!K:K)</f>
        <v>0</v>
      </c>
      <c r="AQ25">
        <f>LOOKUP($AE25,[2]MonsterProto!$C:$C,[2]MonsterProto!L:L)</f>
        <v>0</v>
      </c>
      <c r="AR25">
        <f>LOOKUP($AE25,[2]MonsterProto!$C:$C,[2]MonsterProto!M:M)</f>
        <v>52</v>
      </c>
      <c r="AS25">
        <f>LOOKUP($AE25,[2]MonsterProto!$C:$C,[2]MonsterProto!N:N)</f>
        <v>3</v>
      </c>
      <c r="AT25">
        <f>LOOKUP($AE25,[2]MonsterProto!$C:$C,[2]MonsterProto!O:O)</f>
        <v>2</v>
      </c>
      <c r="AU25">
        <f>LOOKUP($AE25,[2]MonsterProto!$C:$C,[2]MonsterProto!P:P)</f>
        <v>1</v>
      </c>
      <c r="AV25">
        <f>LOOKUP($AE25,[2]MonsterProto!$C:$C,[2]MonsterProto!Q:Q)</f>
        <v>56700</v>
      </c>
      <c r="AW25">
        <f>LOOKUP($AE25,[2]MonsterProto!$C:$C,[2]MonsterProto!R:R)</f>
        <v>5400</v>
      </c>
      <c r="AX25">
        <f>LOOKUP($AE25,[2]MonsterProto!$C:$C,[2]MonsterProto!S:S)</f>
        <v>5400</v>
      </c>
      <c r="AY25">
        <f>LOOKUP($AE25,[2]MonsterProto!$C:$C,[2]MonsterProto!T:T)</f>
        <v>1620</v>
      </c>
      <c r="AZ25">
        <f>LOOKUP($AE25,[2]MonsterProto!$C:$C,[2]MonsterProto!U:U)</f>
        <v>1620</v>
      </c>
      <c r="BA25">
        <f>LOOKUP($AE25,[2]MonsterProto!$C:$C,[2]MonsterProto!V:V)</f>
        <v>0</v>
      </c>
      <c r="BB25">
        <f>LOOKUP($AE25,[2]MonsterProto!$C:$C,[2]MonsterProto!W:W)</f>
        <v>0</v>
      </c>
      <c r="BC25">
        <f>LOOKUP($AE25,[2]MonsterProto!$C:$C,[2]MonsterProto!X:X)</f>
        <v>0</v>
      </c>
      <c r="BD25">
        <f>LOOKUP($AE25,[2]MonsterProto!$C:$C,[2]MonsterProto!Y:Y)</f>
        <v>0</v>
      </c>
      <c r="BE25">
        <f>LOOKUP($AE25,[2]MonsterProto!$C:$C,[2]MonsterProto!Z:Z)</f>
        <v>0</v>
      </c>
      <c r="BF25">
        <f>LOOKUP($AE25,[2]MonsterProto!$C:$C,[2]MonsterProto!AA:AA)</f>
        <v>0</v>
      </c>
      <c r="BG25">
        <f>LOOKUP($AE25,[2]MonsterProto!$C:$C,[2]MonsterProto!AB:AB)</f>
        <v>0</v>
      </c>
      <c r="BH25">
        <f>LOOKUP($AE25,[2]MonsterProto!$C:$C,[2]MonsterProto!AC:AC)</f>
        <v>60</v>
      </c>
      <c r="BI25">
        <f>LOOKUP($AE25,[2]MonsterProto!$C:$C,[2]MonsterProto!AD:AD)</f>
        <v>3</v>
      </c>
      <c r="BJ25">
        <f>LOOKUP($AE25,[2]MonsterProto!$C:$C,[2]MonsterProto!AE:AE)</f>
        <v>30</v>
      </c>
      <c r="BK25">
        <f>LOOKUP($AE25,[2]MonsterProto!$C:$C,[2]MonsterProto!AF:AF)</f>
        <v>4</v>
      </c>
      <c r="BL25">
        <f>LOOKUP($AE25,[2]MonsterProto!$C:$C,[2]MonsterProto!AG:AG)</f>
        <v>1</v>
      </c>
      <c r="BM25">
        <f>LOOKUP($AE25,[2]MonsterProto!$C:$C,[2]MonsterProto!AH:AH)</f>
        <v>1240</v>
      </c>
      <c r="BN25">
        <f>LOOKUP($AE25,[2]MonsterProto!$C:$C,[2]MonsterProto!AI:AI)</f>
        <v>0</v>
      </c>
      <c r="BO25">
        <f>LOOKUP($AE25,[2]MonsterProto!$C:$C,[2]MonsterProto!AJ:AJ)</f>
        <v>1</v>
      </c>
      <c r="BP25">
        <f>LOOKUP($AE25,[2]MonsterProto!$C:$C,[2]MonsterProto!AK:AK)</f>
        <v>2</v>
      </c>
      <c r="BQ25">
        <f>LOOKUP($AE25,[2]MonsterProto!$C:$C,[2]MonsterProto!AL:AL)</f>
        <v>0</v>
      </c>
      <c r="BR25" t="str">
        <f>LOOKUP($AE25,[2]MonsterProto!$C:$C,[2]MonsterProto!AM:AM)</f>
        <v>601000501,600050101,601100503,601300401,601100001,601100510</v>
      </c>
      <c r="BS25">
        <f>LOOKUP($AE25,[2]MonsterProto!$C:$C,[2]MonsterProto!AN:AN)</f>
        <v>0</v>
      </c>
      <c r="BT25">
        <f>LOOKUP($AE25,[2]MonsterProto!$C:$C,[2]MonsterProto!AO:AO)</f>
        <v>0.1</v>
      </c>
      <c r="BU25">
        <f>LOOKUP($AE25,[2]MonsterProto!$C:$C,[2]MonsterProto!AP:AP)</f>
        <v>1</v>
      </c>
      <c r="BV25">
        <f>LOOKUP($AE25,[2]MonsterProto!$C:$C,[2]MonsterProto!AQ:AQ)</f>
        <v>2000001</v>
      </c>
      <c r="BW25" t="str">
        <f>LOOKUP($AE25,[2]MonsterProto!$C:$C,[2]MonsterProto!AR:AR)</f>
        <v>0</v>
      </c>
      <c r="BX25">
        <f>LOOKUP($AE25,[2]MonsterProto!$C:$C,[2]MonsterProto!AS:AS)</f>
        <v>0</v>
      </c>
      <c r="BY25">
        <f>LOOKUP($AE25,[2]MonsterProto!$C:$C,[2]MonsterProto!AT:AT)</f>
        <v>12</v>
      </c>
      <c r="BZ25">
        <f>LOOKUP($AE25,[2]MonsterProto!$C:$C,[2]MonsterProto!AU:AU)</f>
        <v>0</v>
      </c>
      <c r="CA25">
        <f>LOOKUP($AE25,[2]MonsterProto!$C:$C,[2]MonsterProto!AV:AV)</f>
        <v>0</v>
      </c>
      <c r="CB25">
        <f>LOOKUP($AE25,[2]MonsterProto!$C:$C,[2]MonsterProto!AW:AW)</f>
        <v>0</v>
      </c>
      <c r="CC25">
        <f>LOOKUP($AE25,[2]MonsterProto!$C:$C,[2]MonsterProto!AX:AX)</f>
        <v>0</v>
      </c>
      <c r="CD25">
        <f>LOOKUP($AE25,[2]MonsterProto!$C:$C,[2]MonsterProto!AY:AY)</f>
        <v>0</v>
      </c>
      <c r="CE25">
        <f>LOOKUP($AE25,[2]MonsterProto!$C:$C,[2]MonsterProto!AZ:AZ)</f>
        <v>0.5</v>
      </c>
      <c r="CF25">
        <f>LOOKUP($AE25,[2]MonsterProto!$C:$C,[2]MonsterProto!BA:BA)</f>
        <v>0</v>
      </c>
      <c r="CG25">
        <f>LOOKUP($AE25,[2]MonsterProto!$C:$C,[2]MonsterProto!BB:BB)</f>
        <v>0</v>
      </c>
    </row>
    <row r="26" spans="2:85" ht="20.100000000000001" customHeight="1" x14ac:dyDescent="0.2">
      <c r="B26" s="2">
        <v>320165</v>
      </c>
      <c r="C26" s="2" t="s">
        <v>24</v>
      </c>
      <c r="I26" s="2">
        <v>24</v>
      </c>
      <c r="J26" s="2">
        <v>320161</v>
      </c>
      <c r="K26" s="2" t="s">
        <v>20</v>
      </c>
      <c r="M26" s="2" t="str">
        <f t="shared" si="9"/>
        <v/>
      </c>
      <c r="O26" s="2" t="str">
        <f t="shared" si="9"/>
        <v/>
      </c>
      <c r="Q26" s="2" t="str">
        <f t="shared" ref="Q26" si="16">IF(P26="","",LOOKUP(P26,$B:$B,$C:$C))</f>
        <v/>
      </c>
      <c r="S26" s="2" t="str">
        <f t="shared" ref="S26" si="17">IF(R26="","",LOOKUP(R26,$B:$B,$C:$C))</f>
        <v/>
      </c>
      <c r="U26" s="2">
        <v>310105</v>
      </c>
      <c r="V26" s="2">
        <v>511003</v>
      </c>
      <c r="W26" s="2" t="s">
        <v>4</v>
      </c>
      <c r="AE26" s="2">
        <v>350103</v>
      </c>
      <c r="AF26" s="2" t="str">
        <f>IF(AE26="","",LOOKUP(AE26,$B:$B,$C:$C))</f>
        <v>影月弓手</v>
      </c>
      <c r="AI26" t="str">
        <f>LOOKUP($AE26,[2]MonsterProto!$C:$C,[2]MonsterProto!D:D)</f>
        <v>影月弓手</v>
      </c>
      <c r="AJ26">
        <f>LOOKUP($AE26,[2]MonsterProto!$C:$C,[2]MonsterProto!E:E)</f>
        <v>1</v>
      </c>
      <c r="AK26">
        <f>LOOKUP($AE26,[2]MonsterProto!$C:$C,[2]MonsterProto!F:F)</f>
        <v>0</v>
      </c>
      <c r="AL26">
        <f>LOOKUP($AE26,[2]MonsterProto!$C:$C,[2]MonsterProto!G:G)</f>
        <v>0</v>
      </c>
      <c r="AM26">
        <f>LOOKUP($AE26,[2]MonsterProto!$C:$C,[2]MonsterProto!H:H)</f>
        <v>0</v>
      </c>
      <c r="AN26">
        <f>LOOKUP($AE26,[2]MonsterProto!$C:$C,[2]MonsterProto!I:I)</f>
        <v>350103</v>
      </c>
      <c r="AO26">
        <f>LOOKUP($AE26,[2]MonsterProto!$C:$C,[2]MonsterProto!J:J)</f>
        <v>350103</v>
      </c>
      <c r="AP26">
        <f>LOOKUP($AE26,[2]MonsterProto!$C:$C,[2]MonsterProto!K:K)</f>
        <v>0</v>
      </c>
      <c r="AQ26">
        <f>LOOKUP($AE26,[2]MonsterProto!$C:$C,[2]MonsterProto!L:L)</f>
        <v>0</v>
      </c>
      <c r="AR26">
        <f>LOOKUP($AE26,[2]MonsterProto!$C:$C,[2]MonsterProto!M:M)</f>
        <v>54</v>
      </c>
      <c r="AS26">
        <f>LOOKUP($AE26,[2]MonsterProto!$C:$C,[2]MonsterProto!N:N)</f>
        <v>3</v>
      </c>
      <c r="AT26">
        <f>LOOKUP($AE26,[2]MonsterProto!$C:$C,[2]MonsterProto!O:O)</f>
        <v>6</v>
      </c>
      <c r="AU26">
        <f>LOOKUP($AE26,[2]MonsterProto!$C:$C,[2]MonsterProto!P:P)</f>
        <v>1</v>
      </c>
      <c r="AV26">
        <f>LOOKUP($AE26,[2]MonsterProto!$C:$C,[2]MonsterProto!Q:Q)</f>
        <v>58800</v>
      </c>
      <c r="AW26">
        <f>LOOKUP($AE26,[2]MonsterProto!$C:$C,[2]MonsterProto!R:R)</f>
        <v>5600</v>
      </c>
      <c r="AX26">
        <f>LOOKUP($AE26,[2]MonsterProto!$C:$C,[2]MonsterProto!S:S)</f>
        <v>5600</v>
      </c>
      <c r="AY26">
        <f>LOOKUP($AE26,[2]MonsterProto!$C:$C,[2]MonsterProto!T:T)</f>
        <v>1680</v>
      </c>
      <c r="AZ26">
        <f>LOOKUP($AE26,[2]MonsterProto!$C:$C,[2]MonsterProto!U:U)</f>
        <v>1680</v>
      </c>
      <c r="BA26">
        <f>LOOKUP($AE26,[2]MonsterProto!$C:$C,[2]MonsterProto!V:V)</f>
        <v>0</v>
      </c>
      <c r="BB26">
        <f>LOOKUP($AE26,[2]MonsterProto!$C:$C,[2]MonsterProto!W:W)</f>
        <v>0</v>
      </c>
      <c r="BC26">
        <f>LOOKUP($AE26,[2]MonsterProto!$C:$C,[2]MonsterProto!X:X)</f>
        <v>0</v>
      </c>
      <c r="BD26">
        <f>LOOKUP($AE26,[2]MonsterProto!$C:$C,[2]MonsterProto!Y:Y)</f>
        <v>0</v>
      </c>
      <c r="BE26">
        <f>LOOKUP($AE26,[2]MonsterProto!$C:$C,[2]MonsterProto!Z:Z)</f>
        <v>0</v>
      </c>
      <c r="BF26">
        <f>LOOKUP($AE26,[2]MonsterProto!$C:$C,[2]MonsterProto!AA:AA)</f>
        <v>0</v>
      </c>
      <c r="BG26">
        <f>LOOKUP($AE26,[2]MonsterProto!$C:$C,[2]MonsterProto!AB:AB)</f>
        <v>0</v>
      </c>
      <c r="BH26">
        <f>LOOKUP($AE26,[2]MonsterProto!$C:$C,[2]MonsterProto!AC:AC)</f>
        <v>60</v>
      </c>
      <c r="BI26">
        <f>LOOKUP($AE26,[2]MonsterProto!$C:$C,[2]MonsterProto!AD:AD)</f>
        <v>3</v>
      </c>
      <c r="BJ26">
        <f>LOOKUP($AE26,[2]MonsterProto!$C:$C,[2]MonsterProto!AE:AE)</f>
        <v>30</v>
      </c>
      <c r="BK26">
        <f>LOOKUP($AE26,[2]MonsterProto!$C:$C,[2]MonsterProto!AF:AF)</f>
        <v>4</v>
      </c>
      <c r="BL26">
        <f>LOOKUP($AE26,[2]MonsterProto!$C:$C,[2]MonsterProto!AG:AG)</f>
        <v>1</v>
      </c>
      <c r="BM26">
        <f>LOOKUP($AE26,[2]MonsterProto!$C:$C,[2]MonsterProto!AH:AH)</f>
        <v>1300</v>
      </c>
      <c r="BN26">
        <f>LOOKUP($AE26,[2]MonsterProto!$C:$C,[2]MonsterProto!AI:AI)</f>
        <v>0</v>
      </c>
      <c r="BO26">
        <f>LOOKUP($AE26,[2]MonsterProto!$C:$C,[2]MonsterProto!AJ:AJ)</f>
        <v>1</v>
      </c>
      <c r="BP26">
        <f>LOOKUP($AE26,[2]MonsterProto!$C:$C,[2]MonsterProto!AK:AK)</f>
        <v>2</v>
      </c>
      <c r="BQ26">
        <f>LOOKUP($AE26,[2]MonsterProto!$C:$C,[2]MonsterProto!AL:AL)</f>
        <v>0</v>
      </c>
      <c r="BR26" t="str">
        <f>LOOKUP($AE26,[2]MonsterProto!$C:$C,[2]MonsterProto!AM:AM)</f>
        <v>601000501,600050101,601100503,601300401,601100001,601100510</v>
      </c>
      <c r="BS26">
        <f>LOOKUP($AE26,[2]MonsterProto!$C:$C,[2]MonsterProto!AN:AN)</f>
        <v>0</v>
      </c>
      <c r="BT26">
        <f>LOOKUP($AE26,[2]MonsterProto!$C:$C,[2]MonsterProto!AO:AO)</f>
        <v>0.1</v>
      </c>
      <c r="BU26">
        <f>LOOKUP($AE26,[2]MonsterProto!$C:$C,[2]MonsterProto!AP:AP)</f>
        <v>1</v>
      </c>
      <c r="BV26">
        <f>LOOKUP($AE26,[2]MonsterProto!$C:$C,[2]MonsterProto!AQ:AQ)</f>
        <v>2000002</v>
      </c>
      <c r="BW26" t="str">
        <f>LOOKUP($AE26,[2]MonsterProto!$C:$C,[2]MonsterProto!AR:AR)</f>
        <v>0</v>
      </c>
      <c r="BX26">
        <f>LOOKUP($AE26,[2]MonsterProto!$C:$C,[2]MonsterProto!AS:AS)</f>
        <v>0</v>
      </c>
      <c r="BY26">
        <f>LOOKUP($AE26,[2]MonsterProto!$C:$C,[2]MonsterProto!AT:AT)</f>
        <v>12</v>
      </c>
      <c r="BZ26">
        <f>LOOKUP($AE26,[2]MonsterProto!$C:$C,[2]MonsterProto!AU:AU)</f>
        <v>0</v>
      </c>
      <c r="CA26">
        <f>LOOKUP($AE26,[2]MonsterProto!$C:$C,[2]MonsterProto!AV:AV)</f>
        <v>0</v>
      </c>
      <c r="CB26">
        <f>LOOKUP($AE26,[2]MonsterProto!$C:$C,[2]MonsterProto!AW:AW)</f>
        <v>0</v>
      </c>
      <c r="CC26">
        <f>LOOKUP($AE26,[2]MonsterProto!$C:$C,[2]MonsterProto!AX:AX)</f>
        <v>0</v>
      </c>
      <c r="CD26">
        <f>LOOKUP($AE26,[2]MonsterProto!$C:$C,[2]MonsterProto!AY:AY)</f>
        <v>0</v>
      </c>
      <c r="CE26">
        <f>LOOKUP($AE26,[2]MonsterProto!$C:$C,[2]MonsterProto!AZ:AZ)</f>
        <v>0.5</v>
      </c>
      <c r="CF26">
        <f>LOOKUP($AE26,[2]MonsterProto!$C:$C,[2]MonsterProto!BA:BA)</f>
        <v>0</v>
      </c>
      <c r="CG26">
        <f>LOOKUP($AE26,[2]MonsterProto!$C:$C,[2]MonsterProto!BB:BB)</f>
        <v>0</v>
      </c>
    </row>
    <row r="27" spans="2:85" ht="20.100000000000001" customHeight="1" x14ac:dyDescent="0.2">
      <c r="B27" s="2">
        <v>330101</v>
      </c>
      <c r="C27" s="2" t="s">
        <v>25</v>
      </c>
      <c r="I27" s="2">
        <v>25</v>
      </c>
      <c r="L27" s="2">
        <v>320103</v>
      </c>
      <c r="M27" s="2" t="str">
        <f t="shared" si="9"/>
        <v>绿洲蜗牛</v>
      </c>
      <c r="N27" s="2">
        <v>320104</v>
      </c>
      <c r="O27" s="2" t="str">
        <f t="shared" si="9"/>
        <v>荒漠鹰</v>
      </c>
      <c r="Q27" s="2" t="str">
        <f t="shared" ref="Q27" si="18">IF(P27="","",LOOKUP(P27,$B:$B,$C:$C))</f>
        <v/>
      </c>
      <c r="S27" s="2" t="str">
        <f t="shared" ref="S27" si="19">IF(R27="","",LOOKUP(R27,$B:$B,$C:$C))</f>
        <v/>
      </c>
      <c r="U27" s="2">
        <v>310102</v>
      </c>
      <c r="V27" s="2">
        <v>511101</v>
      </c>
      <c r="W27" s="2" t="s">
        <v>1</v>
      </c>
      <c r="AE27" s="2">
        <v>350104</v>
      </c>
      <c r="AF27" s="2" t="str">
        <f>IF(AE27="","",LOOKUP(AE27,$B:$B,$C:$C))</f>
        <v>影月骑兵</v>
      </c>
      <c r="AI27" t="str">
        <f>LOOKUP($AE27,[2]MonsterProto!$C:$C,[2]MonsterProto!D:D)</f>
        <v>影月骑兵</v>
      </c>
      <c r="AJ27">
        <f>LOOKUP($AE27,[2]MonsterProto!$C:$C,[2]MonsterProto!E:E)</f>
        <v>1</v>
      </c>
      <c r="AK27">
        <f>LOOKUP($AE27,[2]MonsterProto!$C:$C,[2]MonsterProto!F:F)</f>
        <v>0</v>
      </c>
      <c r="AL27">
        <f>LOOKUP($AE27,[2]MonsterProto!$C:$C,[2]MonsterProto!G:G)</f>
        <v>0</v>
      </c>
      <c r="AM27">
        <f>LOOKUP($AE27,[2]MonsterProto!$C:$C,[2]MonsterProto!H:H)</f>
        <v>0</v>
      </c>
      <c r="AN27">
        <f>LOOKUP($AE27,[2]MonsterProto!$C:$C,[2]MonsterProto!I:I)</f>
        <v>350104</v>
      </c>
      <c r="AO27">
        <f>LOOKUP($AE27,[2]MonsterProto!$C:$C,[2]MonsterProto!J:J)</f>
        <v>350104</v>
      </c>
      <c r="AP27">
        <f>LOOKUP($AE27,[2]MonsterProto!$C:$C,[2]MonsterProto!K:K)</f>
        <v>0</v>
      </c>
      <c r="AQ27">
        <f>LOOKUP($AE27,[2]MonsterProto!$C:$C,[2]MonsterProto!L:L)</f>
        <v>0</v>
      </c>
      <c r="AR27">
        <f>LOOKUP($AE27,[2]MonsterProto!$C:$C,[2]MonsterProto!M:M)</f>
        <v>56</v>
      </c>
      <c r="AS27">
        <f>LOOKUP($AE27,[2]MonsterProto!$C:$C,[2]MonsterProto!N:N)</f>
        <v>3</v>
      </c>
      <c r="AT27">
        <f>LOOKUP($AE27,[2]MonsterProto!$C:$C,[2]MonsterProto!O:O)</f>
        <v>2</v>
      </c>
      <c r="AU27">
        <f>LOOKUP($AE27,[2]MonsterProto!$C:$C,[2]MonsterProto!P:P)</f>
        <v>1</v>
      </c>
      <c r="AV27">
        <f>LOOKUP($AE27,[2]MonsterProto!$C:$C,[2]MonsterProto!Q:Q)</f>
        <v>60900</v>
      </c>
      <c r="AW27">
        <f>LOOKUP($AE27,[2]MonsterProto!$C:$C,[2]MonsterProto!R:R)</f>
        <v>5800</v>
      </c>
      <c r="AX27">
        <f>LOOKUP($AE27,[2]MonsterProto!$C:$C,[2]MonsterProto!S:S)</f>
        <v>5800</v>
      </c>
      <c r="AY27">
        <f>LOOKUP($AE27,[2]MonsterProto!$C:$C,[2]MonsterProto!T:T)</f>
        <v>1740</v>
      </c>
      <c r="AZ27">
        <f>LOOKUP($AE27,[2]MonsterProto!$C:$C,[2]MonsterProto!U:U)</f>
        <v>1740</v>
      </c>
      <c r="BA27">
        <f>LOOKUP($AE27,[2]MonsterProto!$C:$C,[2]MonsterProto!V:V)</f>
        <v>0</v>
      </c>
      <c r="BB27">
        <f>LOOKUP($AE27,[2]MonsterProto!$C:$C,[2]MonsterProto!W:W)</f>
        <v>0</v>
      </c>
      <c r="BC27">
        <f>LOOKUP($AE27,[2]MonsterProto!$C:$C,[2]MonsterProto!X:X)</f>
        <v>0</v>
      </c>
      <c r="BD27">
        <f>LOOKUP($AE27,[2]MonsterProto!$C:$C,[2]MonsterProto!Y:Y)</f>
        <v>0</v>
      </c>
      <c r="BE27">
        <f>LOOKUP($AE27,[2]MonsterProto!$C:$C,[2]MonsterProto!Z:Z)</f>
        <v>0</v>
      </c>
      <c r="BF27">
        <f>LOOKUP($AE27,[2]MonsterProto!$C:$C,[2]MonsterProto!AA:AA)</f>
        <v>0</v>
      </c>
      <c r="BG27">
        <f>LOOKUP($AE27,[2]MonsterProto!$C:$C,[2]MonsterProto!AB:AB)</f>
        <v>0</v>
      </c>
      <c r="BH27">
        <f>LOOKUP($AE27,[2]MonsterProto!$C:$C,[2]MonsterProto!AC:AC)</f>
        <v>60</v>
      </c>
      <c r="BI27">
        <f>LOOKUP($AE27,[2]MonsterProto!$C:$C,[2]MonsterProto!AD:AD)</f>
        <v>3</v>
      </c>
      <c r="BJ27">
        <f>LOOKUP($AE27,[2]MonsterProto!$C:$C,[2]MonsterProto!AE:AE)</f>
        <v>30</v>
      </c>
      <c r="BK27">
        <f>LOOKUP($AE27,[2]MonsterProto!$C:$C,[2]MonsterProto!AF:AF)</f>
        <v>4</v>
      </c>
      <c r="BL27">
        <f>LOOKUP($AE27,[2]MonsterProto!$C:$C,[2]MonsterProto!AG:AG)</f>
        <v>1</v>
      </c>
      <c r="BM27">
        <f>LOOKUP($AE27,[2]MonsterProto!$C:$C,[2]MonsterProto!AH:AH)</f>
        <v>1360</v>
      </c>
      <c r="BN27">
        <f>LOOKUP($AE27,[2]MonsterProto!$C:$C,[2]MonsterProto!AI:AI)</f>
        <v>0</v>
      </c>
      <c r="BO27">
        <f>LOOKUP($AE27,[2]MonsterProto!$C:$C,[2]MonsterProto!AJ:AJ)</f>
        <v>1</v>
      </c>
      <c r="BP27">
        <f>LOOKUP($AE27,[2]MonsterProto!$C:$C,[2]MonsterProto!AK:AK)</f>
        <v>2</v>
      </c>
      <c r="BQ27">
        <f>LOOKUP($AE27,[2]MonsterProto!$C:$C,[2]MonsterProto!AL:AL)</f>
        <v>0</v>
      </c>
      <c r="BR27" t="str">
        <f>LOOKUP($AE27,[2]MonsterProto!$C:$C,[2]MonsterProto!AM:AM)</f>
        <v>601000501,600050101,601100503,601300401,601100001,601100510</v>
      </c>
      <c r="BS27">
        <f>LOOKUP($AE27,[2]MonsterProto!$C:$C,[2]MonsterProto!AN:AN)</f>
        <v>0</v>
      </c>
      <c r="BT27">
        <f>LOOKUP($AE27,[2]MonsterProto!$C:$C,[2]MonsterProto!AO:AO)</f>
        <v>0.1</v>
      </c>
      <c r="BU27">
        <f>LOOKUP($AE27,[2]MonsterProto!$C:$C,[2]MonsterProto!AP:AP)</f>
        <v>1</v>
      </c>
      <c r="BV27">
        <f>LOOKUP($AE27,[2]MonsterProto!$C:$C,[2]MonsterProto!AQ:AQ)</f>
        <v>2000001</v>
      </c>
      <c r="BW27" t="str">
        <f>LOOKUP($AE27,[2]MonsterProto!$C:$C,[2]MonsterProto!AR:AR)</f>
        <v>0</v>
      </c>
      <c r="BX27">
        <f>LOOKUP($AE27,[2]MonsterProto!$C:$C,[2]MonsterProto!AS:AS)</f>
        <v>0</v>
      </c>
      <c r="BY27">
        <f>LOOKUP($AE27,[2]MonsterProto!$C:$C,[2]MonsterProto!AT:AT)</f>
        <v>12</v>
      </c>
      <c r="BZ27">
        <f>LOOKUP($AE27,[2]MonsterProto!$C:$C,[2]MonsterProto!AU:AU)</f>
        <v>0</v>
      </c>
      <c r="CA27">
        <f>LOOKUP($AE27,[2]MonsterProto!$C:$C,[2]MonsterProto!AV:AV)</f>
        <v>0</v>
      </c>
      <c r="CB27">
        <f>LOOKUP($AE27,[2]MonsterProto!$C:$C,[2]MonsterProto!AW:AW)</f>
        <v>0</v>
      </c>
      <c r="CC27">
        <f>LOOKUP($AE27,[2]MonsterProto!$C:$C,[2]MonsterProto!AX:AX)</f>
        <v>0</v>
      </c>
      <c r="CD27">
        <f>LOOKUP($AE27,[2]MonsterProto!$C:$C,[2]MonsterProto!AY:AY)</f>
        <v>0</v>
      </c>
      <c r="CE27">
        <f>LOOKUP($AE27,[2]MonsterProto!$C:$C,[2]MonsterProto!AZ:AZ)</f>
        <v>0.5</v>
      </c>
      <c r="CF27">
        <f>LOOKUP($AE27,[2]MonsterProto!$C:$C,[2]MonsterProto!BA:BA)</f>
        <v>0</v>
      </c>
      <c r="CG27">
        <f>LOOKUP($AE27,[2]MonsterProto!$C:$C,[2]MonsterProto!BB:BB)</f>
        <v>0</v>
      </c>
    </row>
    <row r="28" spans="2:85" ht="20.100000000000001" customHeight="1" x14ac:dyDescent="0.2">
      <c r="B28" s="2">
        <v>330102</v>
      </c>
      <c r="C28" s="2" t="s">
        <v>26</v>
      </c>
      <c r="I28" s="2">
        <v>26</v>
      </c>
      <c r="L28" s="2">
        <v>320102</v>
      </c>
      <c r="M28" s="2" t="str">
        <f t="shared" si="9"/>
        <v>绿洲恐龙</v>
      </c>
      <c r="N28" s="2">
        <v>320103</v>
      </c>
      <c r="O28" s="2" t="str">
        <f t="shared" si="9"/>
        <v>绿洲蜗牛</v>
      </c>
      <c r="P28" s="2">
        <v>320104</v>
      </c>
      <c r="Q28" s="2" t="str">
        <f t="shared" ref="Q28" si="20">IF(P28="","",LOOKUP(P28,$B:$B,$C:$C))</f>
        <v>荒漠鹰</v>
      </c>
      <c r="R28" s="2"/>
      <c r="S28" s="2" t="str">
        <f t="shared" ref="S28" si="21">IF(R28="","",LOOKUP(R28,$B:$B,$C:$C))</f>
        <v/>
      </c>
      <c r="U28" s="2">
        <v>310103</v>
      </c>
      <c r="V28" s="2">
        <v>511102</v>
      </c>
      <c r="W28" s="2" t="s">
        <v>2</v>
      </c>
      <c r="AI28" t="e">
        <f>LOOKUP($AE28,[2]MonsterProto!$C:$C,[2]MonsterProto!D:D)</f>
        <v>#N/A</v>
      </c>
      <c r="AJ28" t="e">
        <f>LOOKUP($AE28,[2]MonsterProto!$C:$C,[2]MonsterProto!E:E)</f>
        <v>#N/A</v>
      </c>
      <c r="AK28" t="e">
        <f>LOOKUP($AE28,[2]MonsterProto!$C:$C,[2]MonsterProto!F:F)</f>
        <v>#N/A</v>
      </c>
      <c r="AL28" t="e">
        <f>LOOKUP($AE28,[2]MonsterProto!$C:$C,[2]MonsterProto!G:G)</f>
        <v>#N/A</v>
      </c>
      <c r="AM28" t="e">
        <f>LOOKUP($AE28,[2]MonsterProto!$C:$C,[2]MonsterProto!H:H)</f>
        <v>#N/A</v>
      </c>
      <c r="AN28" t="e">
        <f>LOOKUP($AE28,[2]MonsterProto!$C:$C,[2]MonsterProto!I:I)</f>
        <v>#N/A</v>
      </c>
      <c r="AO28" t="e">
        <f>LOOKUP($AE28,[2]MonsterProto!$C:$C,[2]MonsterProto!J:J)</f>
        <v>#N/A</v>
      </c>
      <c r="AP28" t="e">
        <f>LOOKUP($AE28,[2]MonsterProto!$C:$C,[2]MonsterProto!K:K)</f>
        <v>#N/A</v>
      </c>
      <c r="AQ28" t="e">
        <f>LOOKUP($AE28,[2]MonsterProto!$C:$C,[2]MonsterProto!L:L)</f>
        <v>#N/A</v>
      </c>
      <c r="AR28" t="e">
        <f>LOOKUP($AE28,[2]MonsterProto!$C:$C,[2]MonsterProto!M:M)</f>
        <v>#N/A</v>
      </c>
      <c r="AS28" t="e">
        <f>LOOKUP($AE28,[2]MonsterProto!$C:$C,[2]MonsterProto!N:N)</f>
        <v>#N/A</v>
      </c>
      <c r="AT28" t="e">
        <f>LOOKUP($AE28,[2]MonsterProto!$C:$C,[2]MonsterProto!O:O)</f>
        <v>#N/A</v>
      </c>
      <c r="AU28" t="e">
        <f>LOOKUP($AE28,[2]MonsterProto!$C:$C,[2]MonsterProto!P:P)</f>
        <v>#N/A</v>
      </c>
      <c r="AV28" t="e">
        <f>LOOKUP($AE28,[2]MonsterProto!$C:$C,[2]MonsterProto!Q:Q)</f>
        <v>#N/A</v>
      </c>
      <c r="AW28" t="e">
        <f>LOOKUP($AE28,[2]MonsterProto!$C:$C,[2]MonsterProto!R:R)</f>
        <v>#N/A</v>
      </c>
      <c r="AX28" t="e">
        <f>LOOKUP($AE28,[2]MonsterProto!$C:$C,[2]MonsterProto!S:S)</f>
        <v>#N/A</v>
      </c>
      <c r="AY28" t="e">
        <f>LOOKUP($AE28,[2]MonsterProto!$C:$C,[2]MonsterProto!T:T)</f>
        <v>#N/A</v>
      </c>
      <c r="AZ28" t="e">
        <f>LOOKUP($AE28,[2]MonsterProto!$C:$C,[2]MonsterProto!U:U)</f>
        <v>#N/A</v>
      </c>
      <c r="BA28" t="e">
        <f>LOOKUP($AE28,[2]MonsterProto!$C:$C,[2]MonsterProto!V:V)</f>
        <v>#N/A</v>
      </c>
      <c r="BB28" t="e">
        <f>LOOKUP($AE28,[2]MonsterProto!$C:$C,[2]MonsterProto!W:W)</f>
        <v>#N/A</v>
      </c>
      <c r="BC28" t="e">
        <f>LOOKUP($AE28,[2]MonsterProto!$C:$C,[2]MonsterProto!X:X)</f>
        <v>#N/A</v>
      </c>
      <c r="BD28" t="e">
        <f>LOOKUP($AE28,[2]MonsterProto!$C:$C,[2]MonsterProto!Y:Y)</f>
        <v>#N/A</v>
      </c>
      <c r="BE28" t="e">
        <f>LOOKUP($AE28,[2]MonsterProto!$C:$C,[2]MonsterProto!Z:Z)</f>
        <v>#N/A</v>
      </c>
      <c r="BF28" t="e">
        <f>LOOKUP($AE28,[2]MonsterProto!$C:$C,[2]MonsterProto!AA:AA)</f>
        <v>#N/A</v>
      </c>
      <c r="BG28" t="e">
        <f>LOOKUP($AE28,[2]MonsterProto!$C:$C,[2]MonsterProto!AB:AB)</f>
        <v>#N/A</v>
      </c>
      <c r="BH28" t="e">
        <f>LOOKUP($AE28,[2]MonsterProto!$C:$C,[2]MonsterProto!AC:AC)</f>
        <v>#N/A</v>
      </c>
      <c r="BI28" t="e">
        <f>LOOKUP($AE28,[2]MonsterProto!$C:$C,[2]MonsterProto!AD:AD)</f>
        <v>#N/A</v>
      </c>
      <c r="BJ28" t="e">
        <f>LOOKUP($AE28,[2]MonsterProto!$C:$C,[2]MonsterProto!AE:AE)</f>
        <v>#N/A</v>
      </c>
      <c r="BK28" t="e">
        <f>LOOKUP($AE28,[2]MonsterProto!$C:$C,[2]MonsterProto!AF:AF)</f>
        <v>#N/A</v>
      </c>
      <c r="BL28" t="e">
        <f>LOOKUP($AE28,[2]MonsterProto!$C:$C,[2]MonsterProto!AG:AG)</f>
        <v>#N/A</v>
      </c>
      <c r="BM28" t="e">
        <f>LOOKUP($AE28,[2]MonsterProto!$C:$C,[2]MonsterProto!AH:AH)</f>
        <v>#N/A</v>
      </c>
      <c r="BN28" t="e">
        <f>LOOKUP($AE28,[2]MonsterProto!$C:$C,[2]MonsterProto!AI:AI)</f>
        <v>#N/A</v>
      </c>
      <c r="BO28" t="e">
        <f>LOOKUP($AE28,[2]MonsterProto!$C:$C,[2]MonsterProto!AJ:AJ)</f>
        <v>#N/A</v>
      </c>
      <c r="BP28" t="e">
        <f>LOOKUP($AE28,[2]MonsterProto!$C:$C,[2]MonsterProto!AK:AK)</f>
        <v>#N/A</v>
      </c>
      <c r="BQ28" t="e">
        <f>LOOKUP($AE28,[2]MonsterProto!$C:$C,[2]MonsterProto!AL:AL)</f>
        <v>#N/A</v>
      </c>
      <c r="BR28" t="e">
        <f>LOOKUP($AE28,[2]MonsterProto!$C:$C,[2]MonsterProto!AM:AM)</f>
        <v>#N/A</v>
      </c>
      <c r="BS28" t="e">
        <f>LOOKUP($AE28,[2]MonsterProto!$C:$C,[2]MonsterProto!AN:AN)</f>
        <v>#N/A</v>
      </c>
      <c r="BT28" t="e">
        <f>LOOKUP($AE28,[2]MonsterProto!$C:$C,[2]MonsterProto!AO:AO)</f>
        <v>#N/A</v>
      </c>
      <c r="BU28" t="e">
        <f>LOOKUP($AE28,[2]MonsterProto!$C:$C,[2]MonsterProto!AP:AP)</f>
        <v>#N/A</v>
      </c>
      <c r="BV28" t="e">
        <f>LOOKUP($AE28,[2]MonsterProto!$C:$C,[2]MonsterProto!AQ:AQ)</f>
        <v>#N/A</v>
      </c>
      <c r="BW28" t="e">
        <f>LOOKUP($AE28,[2]MonsterProto!$C:$C,[2]MonsterProto!AR:AR)</f>
        <v>#N/A</v>
      </c>
      <c r="BX28" t="e">
        <f>LOOKUP($AE28,[2]MonsterProto!$C:$C,[2]MonsterProto!AS:AS)</f>
        <v>#N/A</v>
      </c>
      <c r="BY28" t="e">
        <f>LOOKUP($AE28,[2]MonsterProto!$C:$C,[2]MonsterProto!AT:AT)</f>
        <v>#N/A</v>
      </c>
      <c r="BZ28" t="e">
        <f>LOOKUP($AE28,[2]MonsterProto!$C:$C,[2]MonsterProto!AU:AU)</f>
        <v>#N/A</v>
      </c>
      <c r="CA28" t="e">
        <f>LOOKUP($AE28,[2]MonsterProto!$C:$C,[2]MonsterProto!AV:AV)</f>
        <v>#N/A</v>
      </c>
      <c r="CB28" t="e">
        <f>LOOKUP($AE28,[2]MonsterProto!$C:$C,[2]MonsterProto!AW:AW)</f>
        <v>#N/A</v>
      </c>
      <c r="CC28" t="e">
        <f>LOOKUP($AE28,[2]MonsterProto!$C:$C,[2]MonsterProto!AX:AX)</f>
        <v>#N/A</v>
      </c>
      <c r="CD28" t="e">
        <f>LOOKUP($AE28,[2]MonsterProto!$C:$C,[2]MonsterProto!AY:AY)</f>
        <v>#N/A</v>
      </c>
      <c r="CE28" t="e">
        <f>LOOKUP($AE28,[2]MonsterProto!$C:$C,[2]MonsterProto!AZ:AZ)</f>
        <v>#N/A</v>
      </c>
      <c r="CF28" t="e">
        <f>LOOKUP($AE28,[2]MonsterProto!$C:$C,[2]MonsterProto!BA:BA)</f>
        <v>#N/A</v>
      </c>
      <c r="CG28" t="e">
        <f>LOOKUP($AE28,[2]MonsterProto!$C:$C,[2]MonsterProto!BB:BB)</f>
        <v>#N/A</v>
      </c>
    </row>
    <row r="29" spans="2:85" ht="20.100000000000001" customHeight="1" x14ac:dyDescent="0.2">
      <c r="B29" s="2">
        <v>330103</v>
      </c>
      <c r="C29" s="2" t="s">
        <v>27</v>
      </c>
      <c r="I29" s="2">
        <v>27</v>
      </c>
      <c r="L29" s="2">
        <v>320101</v>
      </c>
      <c r="M29" s="2" t="str">
        <f t="shared" si="9"/>
        <v>绿洲龟</v>
      </c>
      <c r="N29" s="2">
        <v>320102</v>
      </c>
      <c r="O29" s="2" t="str">
        <f t="shared" si="9"/>
        <v>绿洲恐龙</v>
      </c>
      <c r="P29" s="2">
        <v>320103</v>
      </c>
      <c r="Q29" s="2" t="str">
        <f t="shared" ref="Q29" si="22">IF(P29="","",LOOKUP(P29,$B:$B,$C:$C))</f>
        <v>绿洲蜗牛</v>
      </c>
      <c r="R29" s="2">
        <v>320104</v>
      </c>
      <c r="S29" s="2" t="str">
        <f t="shared" ref="S29" si="23">IF(R29="","",LOOKUP(R29,$B:$B,$C:$C))</f>
        <v>荒漠鹰</v>
      </c>
      <c r="U29" s="2">
        <v>310101</v>
      </c>
      <c r="V29" s="2">
        <v>511103</v>
      </c>
      <c r="W29" s="2" t="s">
        <v>0</v>
      </c>
      <c r="AE29" s="2">
        <v>350162</v>
      </c>
      <c r="AF29" s="2" t="s">
        <v>56</v>
      </c>
      <c r="AI29" t="str">
        <f>LOOKUP($AE29,[2]MonsterProto!$C:$C,[2]MonsterProto!D:D)</f>
        <v>影月女王</v>
      </c>
      <c r="AJ29">
        <f>LOOKUP($AE29,[2]MonsterProto!$C:$C,[2]MonsterProto!E:E)</f>
        <v>3</v>
      </c>
      <c r="AK29">
        <f>LOOKUP($AE29,[2]MonsterProto!$C:$C,[2]MonsterProto!F:F)</f>
        <v>0</v>
      </c>
      <c r="AL29">
        <f>LOOKUP($AE29,[2]MonsterProto!$C:$C,[2]MonsterProto!G:G)</f>
        <v>0</v>
      </c>
      <c r="AM29">
        <f>LOOKUP($AE29,[2]MonsterProto!$C:$C,[2]MonsterProto!H:H)</f>
        <v>0</v>
      </c>
      <c r="AN29">
        <f>LOOKUP($AE29,[2]MonsterProto!$C:$C,[2]MonsterProto!I:I)</f>
        <v>350162</v>
      </c>
      <c r="AO29">
        <f>LOOKUP($AE29,[2]MonsterProto!$C:$C,[2]MonsterProto!J:J)</f>
        <v>350162</v>
      </c>
      <c r="AP29">
        <f>LOOKUP($AE29,[2]MonsterProto!$C:$C,[2]MonsterProto!K:K)</f>
        <v>0</v>
      </c>
      <c r="AQ29">
        <f>LOOKUP($AE29,[2]MonsterProto!$C:$C,[2]MonsterProto!L:L)</f>
        <v>0</v>
      </c>
      <c r="AR29">
        <f>LOOKUP($AE29,[2]MonsterProto!$C:$C,[2]MonsterProto!M:M)</f>
        <v>54</v>
      </c>
      <c r="AS29">
        <f>LOOKUP($AE29,[2]MonsterProto!$C:$C,[2]MonsterProto!N:N)</f>
        <v>3</v>
      </c>
      <c r="AT29">
        <f>LOOKUP($AE29,[2]MonsterProto!$C:$C,[2]MonsterProto!O:O)</f>
        <v>2</v>
      </c>
      <c r="AU29">
        <f>LOOKUP($AE29,[2]MonsterProto!$C:$C,[2]MonsterProto!P:P)</f>
        <v>1</v>
      </c>
      <c r="AV29">
        <f>LOOKUP($AE29,[2]MonsterProto!$C:$C,[2]MonsterProto!Q:Q)</f>
        <v>470400</v>
      </c>
      <c r="AW29">
        <f>LOOKUP($AE29,[2]MonsterProto!$C:$C,[2]MonsterProto!R:R)</f>
        <v>7000</v>
      </c>
      <c r="AX29">
        <f>LOOKUP($AE29,[2]MonsterProto!$C:$C,[2]MonsterProto!S:S)</f>
        <v>7000</v>
      </c>
      <c r="AY29">
        <f>LOOKUP($AE29,[2]MonsterProto!$C:$C,[2]MonsterProto!T:T)</f>
        <v>2100</v>
      </c>
      <c r="AZ29">
        <f>LOOKUP($AE29,[2]MonsterProto!$C:$C,[2]MonsterProto!U:U)</f>
        <v>2100</v>
      </c>
      <c r="BA29">
        <f>LOOKUP($AE29,[2]MonsterProto!$C:$C,[2]MonsterProto!V:V)</f>
        <v>0.1</v>
      </c>
      <c r="BB29">
        <f>LOOKUP($AE29,[2]MonsterProto!$C:$C,[2]MonsterProto!W:W)</f>
        <v>0.1</v>
      </c>
      <c r="BC29">
        <f>LOOKUP($AE29,[2]MonsterProto!$C:$C,[2]MonsterProto!X:X)</f>
        <v>0.1</v>
      </c>
      <c r="BD29">
        <f>LOOKUP($AE29,[2]MonsterProto!$C:$C,[2]MonsterProto!Y:Y)</f>
        <v>0.1</v>
      </c>
      <c r="BE29">
        <f>LOOKUP($AE29,[2]MonsterProto!$C:$C,[2]MonsterProto!Z:Z)</f>
        <v>0</v>
      </c>
      <c r="BF29">
        <f>LOOKUP($AE29,[2]MonsterProto!$C:$C,[2]MonsterProto!AA:AA)</f>
        <v>0</v>
      </c>
      <c r="BG29">
        <f>LOOKUP($AE29,[2]MonsterProto!$C:$C,[2]MonsterProto!AB:AB)</f>
        <v>0</v>
      </c>
      <c r="BH29">
        <f>LOOKUP($AE29,[2]MonsterProto!$C:$C,[2]MonsterProto!AC:AC)</f>
        <v>7200</v>
      </c>
      <c r="BI29">
        <f>LOOKUP($AE29,[2]MonsterProto!$C:$C,[2]MonsterProto!AD:AD)</f>
        <v>3</v>
      </c>
      <c r="BJ29">
        <f>LOOKUP($AE29,[2]MonsterProto!$C:$C,[2]MonsterProto!AE:AE)</f>
        <v>30</v>
      </c>
      <c r="BK29">
        <f>LOOKUP($AE29,[2]MonsterProto!$C:$C,[2]MonsterProto!AF:AF)</f>
        <v>4</v>
      </c>
      <c r="BL29">
        <f>LOOKUP($AE29,[2]MonsterProto!$C:$C,[2]MonsterProto!AG:AG)</f>
        <v>1</v>
      </c>
      <c r="BM29">
        <f>LOOKUP($AE29,[2]MonsterProto!$C:$C,[2]MonsterProto!AH:AH)</f>
        <v>26000</v>
      </c>
      <c r="BN29">
        <f>LOOKUP($AE29,[2]MonsterProto!$C:$C,[2]MonsterProto!AI:AI)</f>
        <v>0</v>
      </c>
      <c r="BO29">
        <f>LOOKUP($AE29,[2]MonsterProto!$C:$C,[2]MonsterProto!AJ:AJ)</f>
        <v>1</v>
      </c>
      <c r="BP29">
        <f>LOOKUP($AE29,[2]MonsterProto!$C:$C,[2]MonsterProto!AK:AK)</f>
        <v>2</v>
      </c>
      <c r="BQ29">
        <f>LOOKUP($AE29,[2]MonsterProto!$C:$C,[2]MonsterProto!AL:AL)</f>
        <v>0</v>
      </c>
      <c r="BR29" t="str">
        <f>LOOKUP($AE29,[2]MonsterProto!$C:$C,[2]MonsterProto!AM:AM)</f>
        <v>601000511,600050201,601100503,601400401,601100001,601100510,601100508,601504501,61101251</v>
      </c>
      <c r="BS29">
        <f>LOOKUP($AE29,[2]MonsterProto!$C:$C,[2]MonsterProto!AN:AN)</f>
        <v>0</v>
      </c>
      <c r="BT29">
        <f>LOOKUP($AE29,[2]MonsterProto!$C:$C,[2]MonsterProto!AO:AO)</f>
        <v>0.1</v>
      </c>
      <c r="BU29">
        <f>LOOKUP($AE29,[2]MonsterProto!$C:$C,[2]MonsterProto!AP:AP)</f>
        <v>1</v>
      </c>
      <c r="BV29">
        <f>LOOKUP($AE29,[2]MonsterProto!$C:$C,[2]MonsterProto!AQ:AQ)</f>
        <v>2000001</v>
      </c>
      <c r="BW29" t="str">
        <f>LOOKUP($AE29,[2]MonsterProto!$C:$C,[2]MonsterProto!AR:AR)</f>
        <v>3050201,3050202,3050203,3050204,3050205</v>
      </c>
      <c r="BX29">
        <f>LOOKUP($AE29,[2]MonsterProto!$C:$C,[2]MonsterProto!AS:AS)</f>
        <v>0</v>
      </c>
      <c r="BY29">
        <f>LOOKUP($AE29,[2]MonsterProto!$C:$C,[2]MonsterProto!AT:AT)</f>
        <v>12</v>
      </c>
      <c r="BZ29">
        <f>LOOKUP($AE29,[2]MonsterProto!$C:$C,[2]MonsterProto!AU:AU)</f>
        <v>0</v>
      </c>
      <c r="CA29">
        <f>LOOKUP($AE29,[2]MonsterProto!$C:$C,[2]MonsterProto!AV:AV)</f>
        <v>0</v>
      </c>
      <c r="CB29">
        <f>LOOKUP($AE29,[2]MonsterProto!$C:$C,[2]MonsterProto!AW:AW)</f>
        <v>0</v>
      </c>
      <c r="CC29">
        <f>LOOKUP($AE29,[2]MonsterProto!$C:$C,[2]MonsterProto!AX:AX)</f>
        <v>0</v>
      </c>
      <c r="CD29">
        <f>LOOKUP($AE29,[2]MonsterProto!$C:$C,[2]MonsterProto!AY:AY)</f>
        <v>0</v>
      </c>
      <c r="CE29">
        <f>LOOKUP($AE29,[2]MonsterProto!$C:$C,[2]MonsterProto!AZ:AZ)</f>
        <v>0.5</v>
      </c>
      <c r="CF29">
        <f>LOOKUP($AE29,[2]MonsterProto!$C:$C,[2]MonsterProto!BA:BA)</f>
        <v>0</v>
      </c>
      <c r="CG29">
        <f>LOOKUP($AE29,[2]MonsterProto!$C:$C,[2]MonsterProto!BB:BB)</f>
        <v>0</v>
      </c>
    </row>
    <row r="30" spans="2:85" ht="20.100000000000001" customHeight="1" x14ac:dyDescent="0.2">
      <c r="B30" s="2">
        <v>330104</v>
      </c>
      <c r="C30" s="2" t="s">
        <v>28</v>
      </c>
      <c r="I30" s="2">
        <v>28</v>
      </c>
      <c r="J30" s="2">
        <v>320162</v>
      </c>
      <c r="K30" s="2" t="s">
        <v>21</v>
      </c>
      <c r="M30" s="2" t="str">
        <f t="shared" si="9"/>
        <v/>
      </c>
      <c r="O30" s="2" t="str">
        <f t="shared" si="9"/>
        <v/>
      </c>
      <c r="Q30" s="2" t="str">
        <f t="shared" ref="Q30" si="24">IF(P30="","",LOOKUP(P30,$B:$B,$C:$C))</f>
        <v/>
      </c>
      <c r="S30" s="2" t="str">
        <f t="shared" ref="S30" si="25">IF(R30="","",LOOKUP(R30,$B:$B,$C:$C))</f>
        <v/>
      </c>
      <c r="U30" s="2">
        <v>310105</v>
      </c>
      <c r="V30" s="2">
        <v>511104</v>
      </c>
      <c r="W30" s="2" t="s">
        <v>4</v>
      </c>
      <c r="AI30" t="e">
        <f>LOOKUP($AE30,[2]MonsterProto!$C:$C,[2]MonsterProto!D:D)</f>
        <v>#N/A</v>
      </c>
      <c r="AJ30" t="e">
        <f>LOOKUP($AE30,[2]MonsterProto!$C:$C,[2]MonsterProto!E:E)</f>
        <v>#N/A</v>
      </c>
      <c r="AK30" t="e">
        <f>LOOKUP($AE30,[2]MonsterProto!$C:$C,[2]MonsterProto!F:F)</f>
        <v>#N/A</v>
      </c>
      <c r="AL30" t="e">
        <f>LOOKUP($AE30,[2]MonsterProto!$C:$C,[2]MonsterProto!G:G)</f>
        <v>#N/A</v>
      </c>
      <c r="AM30" t="e">
        <f>LOOKUP($AE30,[2]MonsterProto!$C:$C,[2]MonsterProto!H:H)</f>
        <v>#N/A</v>
      </c>
      <c r="AN30" t="e">
        <f>LOOKUP($AE30,[2]MonsterProto!$C:$C,[2]MonsterProto!I:I)</f>
        <v>#N/A</v>
      </c>
      <c r="AO30" t="e">
        <f>LOOKUP($AE30,[2]MonsterProto!$C:$C,[2]MonsterProto!J:J)</f>
        <v>#N/A</v>
      </c>
      <c r="AP30" t="e">
        <f>LOOKUP($AE30,[2]MonsterProto!$C:$C,[2]MonsterProto!K:K)</f>
        <v>#N/A</v>
      </c>
      <c r="AQ30" t="e">
        <f>LOOKUP($AE30,[2]MonsterProto!$C:$C,[2]MonsterProto!L:L)</f>
        <v>#N/A</v>
      </c>
      <c r="AR30" t="e">
        <f>LOOKUP($AE30,[2]MonsterProto!$C:$C,[2]MonsterProto!M:M)</f>
        <v>#N/A</v>
      </c>
      <c r="AS30" t="e">
        <f>LOOKUP($AE30,[2]MonsterProto!$C:$C,[2]MonsterProto!N:N)</f>
        <v>#N/A</v>
      </c>
      <c r="AT30" t="e">
        <f>LOOKUP($AE30,[2]MonsterProto!$C:$C,[2]MonsterProto!O:O)</f>
        <v>#N/A</v>
      </c>
      <c r="AU30" t="e">
        <f>LOOKUP($AE30,[2]MonsterProto!$C:$C,[2]MonsterProto!P:P)</f>
        <v>#N/A</v>
      </c>
      <c r="AV30" t="e">
        <f>LOOKUP($AE30,[2]MonsterProto!$C:$C,[2]MonsterProto!Q:Q)</f>
        <v>#N/A</v>
      </c>
      <c r="AW30" t="e">
        <f>LOOKUP($AE30,[2]MonsterProto!$C:$C,[2]MonsterProto!R:R)</f>
        <v>#N/A</v>
      </c>
      <c r="AX30" t="e">
        <f>LOOKUP($AE30,[2]MonsterProto!$C:$C,[2]MonsterProto!S:S)</f>
        <v>#N/A</v>
      </c>
      <c r="AY30" t="e">
        <f>LOOKUP($AE30,[2]MonsterProto!$C:$C,[2]MonsterProto!T:T)</f>
        <v>#N/A</v>
      </c>
      <c r="AZ30" t="e">
        <f>LOOKUP($AE30,[2]MonsterProto!$C:$C,[2]MonsterProto!U:U)</f>
        <v>#N/A</v>
      </c>
      <c r="BA30" t="e">
        <f>LOOKUP($AE30,[2]MonsterProto!$C:$C,[2]MonsterProto!V:V)</f>
        <v>#N/A</v>
      </c>
      <c r="BB30" t="e">
        <f>LOOKUP($AE30,[2]MonsterProto!$C:$C,[2]MonsterProto!W:W)</f>
        <v>#N/A</v>
      </c>
      <c r="BC30" t="e">
        <f>LOOKUP($AE30,[2]MonsterProto!$C:$C,[2]MonsterProto!X:X)</f>
        <v>#N/A</v>
      </c>
      <c r="BD30" t="e">
        <f>LOOKUP($AE30,[2]MonsterProto!$C:$C,[2]MonsterProto!Y:Y)</f>
        <v>#N/A</v>
      </c>
      <c r="BE30" t="e">
        <f>LOOKUP($AE30,[2]MonsterProto!$C:$C,[2]MonsterProto!Z:Z)</f>
        <v>#N/A</v>
      </c>
      <c r="BF30" t="e">
        <f>LOOKUP($AE30,[2]MonsterProto!$C:$C,[2]MonsterProto!AA:AA)</f>
        <v>#N/A</v>
      </c>
      <c r="BG30" t="e">
        <f>LOOKUP($AE30,[2]MonsterProto!$C:$C,[2]MonsterProto!AB:AB)</f>
        <v>#N/A</v>
      </c>
      <c r="BH30" t="e">
        <f>LOOKUP($AE30,[2]MonsterProto!$C:$C,[2]MonsterProto!AC:AC)</f>
        <v>#N/A</v>
      </c>
      <c r="BI30" t="e">
        <f>LOOKUP($AE30,[2]MonsterProto!$C:$C,[2]MonsterProto!AD:AD)</f>
        <v>#N/A</v>
      </c>
      <c r="BJ30" t="e">
        <f>LOOKUP($AE30,[2]MonsterProto!$C:$C,[2]MonsterProto!AE:AE)</f>
        <v>#N/A</v>
      </c>
      <c r="BK30" t="e">
        <f>LOOKUP($AE30,[2]MonsterProto!$C:$C,[2]MonsterProto!AF:AF)</f>
        <v>#N/A</v>
      </c>
      <c r="BL30" t="e">
        <f>LOOKUP($AE30,[2]MonsterProto!$C:$C,[2]MonsterProto!AG:AG)</f>
        <v>#N/A</v>
      </c>
      <c r="BM30" t="e">
        <f>LOOKUP($AE30,[2]MonsterProto!$C:$C,[2]MonsterProto!AH:AH)</f>
        <v>#N/A</v>
      </c>
      <c r="BN30" t="e">
        <f>LOOKUP($AE30,[2]MonsterProto!$C:$C,[2]MonsterProto!AI:AI)</f>
        <v>#N/A</v>
      </c>
      <c r="BO30" t="e">
        <f>LOOKUP($AE30,[2]MonsterProto!$C:$C,[2]MonsterProto!AJ:AJ)</f>
        <v>#N/A</v>
      </c>
      <c r="BP30" t="e">
        <f>LOOKUP($AE30,[2]MonsterProto!$C:$C,[2]MonsterProto!AK:AK)</f>
        <v>#N/A</v>
      </c>
      <c r="BQ30" t="e">
        <f>LOOKUP($AE30,[2]MonsterProto!$C:$C,[2]MonsterProto!AL:AL)</f>
        <v>#N/A</v>
      </c>
      <c r="BR30" t="e">
        <f>LOOKUP($AE30,[2]MonsterProto!$C:$C,[2]MonsterProto!AM:AM)</f>
        <v>#N/A</v>
      </c>
      <c r="BS30" t="e">
        <f>LOOKUP($AE30,[2]MonsterProto!$C:$C,[2]MonsterProto!AN:AN)</f>
        <v>#N/A</v>
      </c>
      <c r="BT30" t="e">
        <f>LOOKUP($AE30,[2]MonsterProto!$C:$C,[2]MonsterProto!AO:AO)</f>
        <v>#N/A</v>
      </c>
      <c r="BU30" t="e">
        <f>LOOKUP($AE30,[2]MonsterProto!$C:$C,[2]MonsterProto!AP:AP)</f>
        <v>#N/A</v>
      </c>
      <c r="BV30" t="e">
        <f>LOOKUP($AE30,[2]MonsterProto!$C:$C,[2]MonsterProto!AQ:AQ)</f>
        <v>#N/A</v>
      </c>
      <c r="BW30" t="e">
        <f>LOOKUP($AE30,[2]MonsterProto!$C:$C,[2]MonsterProto!AR:AR)</f>
        <v>#N/A</v>
      </c>
      <c r="BX30" t="e">
        <f>LOOKUP($AE30,[2]MonsterProto!$C:$C,[2]MonsterProto!AS:AS)</f>
        <v>#N/A</v>
      </c>
      <c r="BY30" t="e">
        <f>LOOKUP($AE30,[2]MonsterProto!$C:$C,[2]MonsterProto!AT:AT)</f>
        <v>#N/A</v>
      </c>
      <c r="BZ30" t="e">
        <f>LOOKUP($AE30,[2]MonsterProto!$C:$C,[2]MonsterProto!AU:AU)</f>
        <v>#N/A</v>
      </c>
      <c r="CA30" t="e">
        <f>LOOKUP($AE30,[2]MonsterProto!$C:$C,[2]MonsterProto!AV:AV)</f>
        <v>#N/A</v>
      </c>
      <c r="CB30" t="e">
        <f>LOOKUP($AE30,[2]MonsterProto!$C:$C,[2]MonsterProto!AW:AW)</f>
        <v>#N/A</v>
      </c>
      <c r="CC30" t="e">
        <f>LOOKUP($AE30,[2]MonsterProto!$C:$C,[2]MonsterProto!AX:AX)</f>
        <v>#N/A</v>
      </c>
      <c r="CD30" t="e">
        <f>LOOKUP($AE30,[2]MonsterProto!$C:$C,[2]MonsterProto!AY:AY)</f>
        <v>#N/A</v>
      </c>
      <c r="CE30" t="e">
        <f>LOOKUP($AE30,[2]MonsterProto!$C:$C,[2]MonsterProto!AZ:AZ)</f>
        <v>#N/A</v>
      </c>
      <c r="CF30" t="e">
        <f>LOOKUP($AE30,[2]MonsterProto!$C:$C,[2]MonsterProto!BA:BA)</f>
        <v>#N/A</v>
      </c>
      <c r="CG30" t="e">
        <f>LOOKUP($AE30,[2]MonsterProto!$C:$C,[2]MonsterProto!BB:BB)</f>
        <v>#N/A</v>
      </c>
    </row>
    <row r="31" spans="2:85" ht="20.100000000000001" customHeight="1" x14ac:dyDescent="0.2">
      <c r="B31" s="2">
        <v>330105</v>
      </c>
      <c r="C31" s="2" t="s">
        <v>29</v>
      </c>
      <c r="I31" s="2">
        <v>29</v>
      </c>
      <c r="L31" s="2">
        <v>320104</v>
      </c>
      <c r="M31" s="2" t="str">
        <f t="shared" si="9"/>
        <v>荒漠鹰</v>
      </c>
      <c r="N31" s="2">
        <v>320105</v>
      </c>
      <c r="O31" s="2" t="str">
        <f t="shared" si="9"/>
        <v>迅捷恐龙</v>
      </c>
      <c r="P31" s="2">
        <v>320101</v>
      </c>
      <c r="Q31" s="2" t="str">
        <f t="shared" ref="Q31" si="26">IF(P31="","",LOOKUP(P31,$B:$B,$C:$C))</f>
        <v>绿洲龟</v>
      </c>
      <c r="S31" s="2" t="str">
        <f t="shared" ref="S31" si="27">IF(R31="","",LOOKUP(R31,$B:$B,$C:$C))</f>
        <v/>
      </c>
      <c r="U31" s="2">
        <v>310163</v>
      </c>
      <c r="V31" s="2">
        <v>511201</v>
      </c>
      <c r="W31" s="2" t="s">
        <v>10</v>
      </c>
      <c r="AE31" s="2">
        <v>350104</v>
      </c>
      <c r="AF31" s="2" t="str">
        <f t="shared" ref="AF31" si="28">IF(AE31="","",LOOKUP(AE31,$B:$B,$C:$C))</f>
        <v>影月骑兵</v>
      </c>
      <c r="AI31" t="str">
        <f>LOOKUP($AE31,[2]MonsterProto!$C:$C,[2]MonsterProto!D:D)</f>
        <v>影月骑兵</v>
      </c>
      <c r="AJ31">
        <f>LOOKUP($AE31,[2]MonsterProto!$C:$C,[2]MonsterProto!E:E)</f>
        <v>1</v>
      </c>
      <c r="AK31">
        <f>LOOKUP($AE31,[2]MonsterProto!$C:$C,[2]MonsterProto!F:F)</f>
        <v>0</v>
      </c>
      <c r="AL31">
        <f>LOOKUP($AE31,[2]MonsterProto!$C:$C,[2]MonsterProto!G:G)</f>
        <v>0</v>
      </c>
      <c r="AM31">
        <f>LOOKUP($AE31,[2]MonsterProto!$C:$C,[2]MonsterProto!H:H)</f>
        <v>0</v>
      </c>
      <c r="AN31">
        <f>LOOKUP($AE31,[2]MonsterProto!$C:$C,[2]MonsterProto!I:I)</f>
        <v>350104</v>
      </c>
      <c r="AO31">
        <f>LOOKUP($AE31,[2]MonsterProto!$C:$C,[2]MonsterProto!J:J)</f>
        <v>350104</v>
      </c>
      <c r="AP31">
        <f>LOOKUP($AE31,[2]MonsterProto!$C:$C,[2]MonsterProto!K:K)</f>
        <v>0</v>
      </c>
      <c r="AQ31">
        <f>LOOKUP($AE31,[2]MonsterProto!$C:$C,[2]MonsterProto!L:L)</f>
        <v>0</v>
      </c>
      <c r="AR31">
        <f>LOOKUP($AE31,[2]MonsterProto!$C:$C,[2]MonsterProto!M:M)</f>
        <v>56</v>
      </c>
      <c r="AS31">
        <f>LOOKUP($AE31,[2]MonsterProto!$C:$C,[2]MonsterProto!N:N)</f>
        <v>3</v>
      </c>
      <c r="AT31">
        <f>LOOKUP($AE31,[2]MonsterProto!$C:$C,[2]MonsterProto!O:O)</f>
        <v>2</v>
      </c>
      <c r="AU31">
        <f>LOOKUP($AE31,[2]MonsterProto!$C:$C,[2]MonsterProto!P:P)</f>
        <v>1</v>
      </c>
      <c r="AV31">
        <f>LOOKUP($AE31,[2]MonsterProto!$C:$C,[2]MonsterProto!Q:Q)</f>
        <v>60900</v>
      </c>
      <c r="AW31">
        <f>LOOKUP($AE31,[2]MonsterProto!$C:$C,[2]MonsterProto!R:R)</f>
        <v>5800</v>
      </c>
      <c r="AX31">
        <f>LOOKUP($AE31,[2]MonsterProto!$C:$C,[2]MonsterProto!S:S)</f>
        <v>5800</v>
      </c>
      <c r="AY31">
        <f>LOOKUP($AE31,[2]MonsterProto!$C:$C,[2]MonsterProto!T:T)</f>
        <v>1740</v>
      </c>
      <c r="AZ31">
        <f>LOOKUP($AE31,[2]MonsterProto!$C:$C,[2]MonsterProto!U:U)</f>
        <v>1740</v>
      </c>
      <c r="BA31">
        <f>LOOKUP($AE31,[2]MonsterProto!$C:$C,[2]MonsterProto!V:V)</f>
        <v>0</v>
      </c>
      <c r="BB31">
        <f>LOOKUP($AE31,[2]MonsterProto!$C:$C,[2]MonsterProto!W:W)</f>
        <v>0</v>
      </c>
      <c r="BC31">
        <f>LOOKUP($AE31,[2]MonsterProto!$C:$C,[2]MonsterProto!X:X)</f>
        <v>0</v>
      </c>
      <c r="BD31">
        <f>LOOKUP($AE31,[2]MonsterProto!$C:$C,[2]MonsterProto!Y:Y)</f>
        <v>0</v>
      </c>
      <c r="BE31">
        <f>LOOKUP($AE31,[2]MonsterProto!$C:$C,[2]MonsterProto!Z:Z)</f>
        <v>0</v>
      </c>
      <c r="BF31">
        <f>LOOKUP($AE31,[2]MonsterProto!$C:$C,[2]MonsterProto!AA:AA)</f>
        <v>0</v>
      </c>
      <c r="BG31">
        <f>LOOKUP($AE31,[2]MonsterProto!$C:$C,[2]MonsterProto!AB:AB)</f>
        <v>0</v>
      </c>
      <c r="BH31">
        <f>LOOKUP($AE31,[2]MonsterProto!$C:$C,[2]MonsterProto!AC:AC)</f>
        <v>60</v>
      </c>
      <c r="BI31">
        <f>LOOKUP($AE31,[2]MonsterProto!$C:$C,[2]MonsterProto!AD:AD)</f>
        <v>3</v>
      </c>
      <c r="BJ31">
        <f>LOOKUP($AE31,[2]MonsterProto!$C:$C,[2]MonsterProto!AE:AE)</f>
        <v>30</v>
      </c>
      <c r="BK31">
        <f>LOOKUP($AE31,[2]MonsterProto!$C:$C,[2]MonsterProto!AF:AF)</f>
        <v>4</v>
      </c>
      <c r="BL31">
        <f>LOOKUP($AE31,[2]MonsterProto!$C:$C,[2]MonsterProto!AG:AG)</f>
        <v>1</v>
      </c>
      <c r="BM31">
        <f>LOOKUP($AE31,[2]MonsterProto!$C:$C,[2]MonsterProto!AH:AH)</f>
        <v>1360</v>
      </c>
      <c r="BN31">
        <f>LOOKUP($AE31,[2]MonsterProto!$C:$C,[2]MonsterProto!AI:AI)</f>
        <v>0</v>
      </c>
      <c r="BO31">
        <f>LOOKUP($AE31,[2]MonsterProto!$C:$C,[2]MonsterProto!AJ:AJ)</f>
        <v>1</v>
      </c>
      <c r="BP31">
        <f>LOOKUP($AE31,[2]MonsterProto!$C:$C,[2]MonsterProto!AK:AK)</f>
        <v>2</v>
      </c>
      <c r="BQ31">
        <f>LOOKUP($AE31,[2]MonsterProto!$C:$C,[2]MonsterProto!AL:AL)</f>
        <v>0</v>
      </c>
      <c r="BR31" t="str">
        <f>LOOKUP($AE31,[2]MonsterProto!$C:$C,[2]MonsterProto!AM:AM)</f>
        <v>601000501,600050101,601100503,601300401,601100001,601100510</v>
      </c>
      <c r="BS31">
        <f>LOOKUP($AE31,[2]MonsterProto!$C:$C,[2]MonsterProto!AN:AN)</f>
        <v>0</v>
      </c>
      <c r="BT31">
        <f>LOOKUP($AE31,[2]MonsterProto!$C:$C,[2]MonsterProto!AO:AO)</f>
        <v>0.1</v>
      </c>
      <c r="BU31">
        <f>LOOKUP($AE31,[2]MonsterProto!$C:$C,[2]MonsterProto!AP:AP)</f>
        <v>1</v>
      </c>
      <c r="BV31">
        <f>LOOKUP($AE31,[2]MonsterProto!$C:$C,[2]MonsterProto!AQ:AQ)</f>
        <v>2000001</v>
      </c>
      <c r="BW31" t="str">
        <f>LOOKUP($AE31,[2]MonsterProto!$C:$C,[2]MonsterProto!AR:AR)</f>
        <v>0</v>
      </c>
      <c r="BX31">
        <f>LOOKUP($AE31,[2]MonsterProto!$C:$C,[2]MonsterProto!AS:AS)</f>
        <v>0</v>
      </c>
      <c r="BY31">
        <f>LOOKUP($AE31,[2]MonsterProto!$C:$C,[2]MonsterProto!AT:AT)</f>
        <v>12</v>
      </c>
      <c r="BZ31">
        <f>LOOKUP($AE31,[2]MonsterProto!$C:$C,[2]MonsterProto!AU:AU)</f>
        <v>0</v>
      </c>
      <c r="CA31">
        <f>LOOKUP($AE31,[2]MonsterProto!$C:$C,[2]MonsterProto!AV:AV)</f>
        <v>0</v>
      </c>
      <c r="CB31">
        <f>LOOKUP($AE31,[2]MonsterProto!$C:$C,[2]MonsterProto!AW:AW)</f>
        <v>0</v>
      </c>
      <c r="CC31">
        <f>LOOKUP($AE31,[2]MonsterProto!$C:$C,[2]MonsterProto!AX:AX)</f>
        <v>0</v>
      </c>
      <c r="CD31">
        <f>LOOKUP($AE31,[2]MonsterProto!$C:$C,[2]MonsterProto!AY:AY)</f>
        <v>0</v>
      </c>
      <c r="CE31">
        <f>LOOKUP($AE31,[2]MonsterProto!$C:$C,[2]MonsterProto!AZ:AZ)</f>
        <v>0.5</v>
      </c>
      <c r="CF31">
        <f>LOOKUP($AE31,[2]MonsterProto!$C:$C,[2]MonsterProto!BA:BA)</f>
        <v>0</v>
      </c>
      <c r="CG31">
        <f>LOOKUP($AE31,[2]MonsterProto!$C:$C,[2]MonsterProto!BB:BB)</f>
        <v>0</v>
      </c>
    </row>
    <row r="32" spans="2:85" ht="20.100000000000001" customHeight="1" x14ac:dyDescent="0.2">
      <c r="B32" s="2">
        <v>330106</v>
      </c>
      <c r="C32" s="2" t="s">
        <v>30</v>
      </c>
      <c r="I32" s="2">
        <v>30</v>
      </c>
      <c r="L32" s="2">
        <v>320103</v>
      </c>
      <c r="M32" s="2" t="str">
        <f t="shared" si="9"/>
        <v>绿洲蜗牛</v>
      </c>
      <c r="N32" s="2">
        <v>320104</v>
      </c>
      <c r="O32" s="2" t="str">
        <f t="shared" si="9"/>
        <v>荒漠鹰</v>
      </c>
      <c r="P32" s="2">
        <v>320105</v>
      </c>
      <c r="Q32" s="2" t="str">
        <f t="shared" ref="Q32" si="29">IF(P32="","",LOOKUP(P32,$B:$B,$C:$C))</f>
        <v>迅捷恐龙</v>
      </c>
      <c r="S32" s="2" t="str">
        <f t="shared" ref="S32" si="30">IF(R32="","",LOOKUP(R32,$B:$B,$C:$C))</f>
        <v/>
      </c>
      <c r="U32" s="2">
        <v>310105</v>
      </c>
      <c r="V32" s="2">
        <v>511301</v>
      </c>
      <c r="W32" s="2" t="s">
        <v>4</v>
      </c>
      <c r="AE32" s="2">
        <v>350105</v>
      </c>
      <c r="AF32" s="2" t="str">
        <f t="shared" ref="AF32" si="31">IF(AE32="","",LOOKUP(AE32,$B:$B,$C:$C))</f>
        <v>暗灵士兵</v>
      </c>
      <c r="AI32" t="str">
        <f>LOOKUP($AE32,[2]MonsterProto!$C:$C,[2]MonsterProto!D:D)</f>
        <v>暗灵士兵</v>
      </c>
      <c r="AJ32">
        <f>LOOKUP($AE32,[2]MonsterProto!$C:$C,[2]MonsterProto!E:E)</f>
        <v>1</v>
      </c>
      <c r="AK32">
        <f>LOOKUP($AE32,[2]MonsterProto!$C:$C,[2]MonsterProto!F:F)</f>
        <v>0</v>
      </c>
      <c r="AL32">
        <f>LOOKUP($AE32,[2]MonsterProto!$C:$C,[2]MonsterProto!G:G)</f>
        <v>0</v>
      </c>
      <c r="AM32">
        <f>LOOKUP($AE32,[2]MonsterProto!$C:$C,[2]MonsterProto!H:H)</f>
        <v>0</v>
      </c>
      <c r="AN32">
        <f>LOOKUP($AE32,[2]MonsterProto!$C:$C,[2]MonsterProto!I:I)</f>
        <v>350105</v>
      </c>
      <c r="AO32">
        <f>LOOKUP($AE32,[2]MonsterProto!$C:$C,[2]MonsterProto!J:J)</f>
        <v>350105</v>
      </c>
      <c r="AP32">
        <f>LOOKUP($AE32,[2]MonsterProto!$C:$C,[2]MonsterProto!K:K)</f>
        <v>0</v>
      </c>
      <c r="AQ32">
        <f>LOOKUP($AE32,[2]MonsterProto!$C:$C,[2]MonsterProto!L:L)</f>
        <v>0</v>
      </c>
      <c r="AR32">
        <f>LOOKUP($AE32,[2]MonsterProto!$C:$C,[2]MonsterProto!M:M)</f>
        <v>58</v>
      </c>
      <c r="AS32">
        <f>LOOKUP($AE32,[2]MonsterProto!$C:$C,[2]MonsterProto!N:N)</f>
        <v>3</v>
      </c>
      <c r="AT32">
        <f>LOOKUP($AE32,[2]MonsterProto!$C:$C,[2]MonsterProto!O:O)</f>
        <v>2</v>
      </c>
      <c r="AU32">
        <f>LOOKUP($AE32,[2]MonsterProto!$C:$C,[2]MonsterProto!P:P)</f>
        <v>1</v>
      </c>
      <c r="AV32">
        <f>LOOKUP($AE32,[2]MonsterProto!$C:$C,[2]MonsterProto!Q:Q)</f>
        <v>63000</v>
      </c>
      <c r="AW32">
        <f>LOOKUP($AE32,[2]MonsterProto!$C:$C,[2]MonsterProto!R:R)</f>
        <v>6000</v>
      </c>
      <c r="AX32">
        <f>LOOKUP($AE32,[2]MonsterProto!$C:$C,[2]MonsterProto!S:S)</f>
        <v>6000</v>
      </c>
      <c r="AY32">
        <f>LOOKUP($AE32,[2]MonsterProto!$C:$C,[2]MonsterProto!T:T)</f>
        <v>1800</v>
      </c>
      <c r="AZ32">
        <f>LOOKUP($AE32,[2]MonsterProto!$C:$C,[2]MonsterProto!U:U)</f>
        <v>1800</v>
      </c>
      <c r="BA32">
        <f>LOOKUP($AE32,[2]MonsterProto!$C:$C,[2]MonsterProto!V:V)</f>
        <v>0</v>
      </c>
      <c r="BB32">
        <f>LOOKUP($AE32,[2]MonsterProto!$C:$C,[2]MonsterProto!W:W)</f>
        <v>0</v>
      </c>
      <c r="BC32">
        <f>LOOKUP($AE32,[2]MonsterProto!$C:$C,[2]MonsterProto!X:X)</f>
        <v>0</v>
      </c>
      <c r="BD32">
        <f>LOOKUP($AE32,[2]MonsterProto!$C:$C,[2]MonsterProto!Y:Y)</f>
        <v>0</v>
      </c>
      <c r="BE32">
        <f>LOOKUP($AE32,[2]MonsterProto!$C:$C,[2]MonsterProto!Z:Z)</f>
        <v>0</v>
      </c>
      <c r="BF32">
        <f>LOOKUP($AE32,[2]MonsterProto!$C:$C,[2]MonsterProto!AA:AA)</f>
        <v>0</v>
      </c>
      <c r="BG32">
        <f>LOOKUP($AE32,[2]MonsterProto!$C:$C,[2]MonsterProto!AB:AB)</f>
        <v>0</v>
      </c>
      <c r="BH32">
        <f>LOOKUP($AE32,[2]MonsterProto!$C:$C,[2]MonsterProto!AC:AC)</f>
        <v>60</v>
      </c>
      <c r="BI32">
        <f>LOOKUP($AE32,[2]MonsterProto!$C:$C,[2]MonsterProto!AD:AD)</f>
        <v>3</v>
      </c>
      <c r="BJ32">
        <f>LOOKUP($AE32,[2]MonsterProto!$C:$C,[2]MonsterProto!AE:AE)</f>
        <v>30</v>
      </c>
      <c r="BK32">
        <f>LOOKUP($AE32,[2]MonsterProto!$C:$C,[2]MonsterProto!AF:AF)</f>
        <v>4</v>
      </c>
      <c r="BL32">
        <f>LOOKUP($AE32,[2]MonsterProto!$C:$C,[2]MonsterProto!AG:AG)</f>
        <v>1</v>
      </c>
      <c r="BM32">
        <f>LOOKUP($AE32,[2]MonsterProto!$C:$C,[2]MonsterProto!AH:AH)</f>
        <v>1420</v>
      </c>
      <c r="BN32">
        <f>LOOKUP($AE32,[2]MonsterProto!$C:$C,[2]MonsterProto!AI:AI)</f>
        <v>0</v>
      </c>
      <c r="BO32">
        <f>LOOKUP($AE32,[2]MonsterProto!$C:$C,[2]MonsterProto!AJ:AJ)</f>
        <v>1</v>
      </c>
      <c r="BP32">
        <f>LOOKUP($AE32,[2]MonsterProto!$C:$C,[2]MonsterProto!AK:AK)</f>
        <v>2</v>
      </c>
      <c r="BQ32">
        <f>LOOKUP($AE32,[2]MonsterProto!$C:$C,[2]MonsterProto!AL:AL)</f>
        <v>0</v>
      </c>
      <c r="BR32" t="str">
        <f>LOOKUP($AE32,[2]MonsterProto!$C:$C,[2]MonsterProto!AM:AM)</f>
        <v>601000501,600050101,601100503,601300401,601100001,601100510</v>
      </c>
      <c r="BS32">
        <f>LOOKUP($AE32,[2]MonsterProto!$C:$C,[2]MonsterProto!AN:AN)</f>
        <v>0</v>
      </c>
      <c r="BT32">
        <f>LOOKUP($AE32,[2]MonsterProto!$C:$C,[2]MonsterProto!AO:AO)</f>
        <v>0.1</v>
      </c>
      <c r="BU32">
        <f>LOOKUP($AE32,[2]MonsterProto!$C:$C,[2]MonsterProto!AP:AP)</f>
        <v>1</v>
      </c>
      <c r="BV32">
        <f>LOOKUP($AE32,[2]MonsterProto!$C:$C,[2]MonsterProto!AQ:AQ)</f>
        <v>2000001</v>
      </c>
      <c r="BW32" t="str">
        <f>LOOKUP($AE32,[2]MonsterProto!$C:$C,[2]MonsterProto!AR:AR)</f>
        <v>0</v>
      </c>
      <c r="BX32">
        <f>LOOKUP($AE32,[2]MonsterProto!$C:$C,[2]MonsterProto!AS:AS)</f>
        <v>0</v>
      </c>
      <c r="BY32">
        <f>LOOKUP($AE32,[2]MonsterProto!$C:$C,[2]MonsterProto!AT:AT)</f>
        <v>12</v>
      </c>
      <c r="BZ32">
        <f>LOOKUP($AE32,[2]MonsterProto!$C:$C,[2]MonsterProto!AU:AU)</f>
        <v>0</v>
      </c>
      <c r="CA32">
        <f>LOOKUP($AE32,[2]MonsterProto!$C:$C,[2]MonsterProto!AV:AV)</f>
        <v>0</v>
      </c>
      <c r="CB32">
        <f>LOOKUP($AE32,[2]MonsterProto!$C:$C,[2]MonsterProto!AW:AW)</f>
        <v>0</v>
      </c>
      <c r="CC32">
        <f>LOOKUP($AE32,[2]MonsterProto!$C:$C,[2]MonsterProto!AX:AX)</f>
        <v>0</v>
      </c>
      <c r="CD32">
        <f>LOOKUP($AE32,[2]MonsterProto!$C:$C,[2]MonsterProto!AY:AY)</f>
        <v>0</v>
      </c>
      <c r="CE32">
        <f>LOOKUP($AE32,[2]MonsterProto!$C:$C,[2]MonsterProto!AZ:AZ)</f>
        <v>0.5</v>
      </c>
      <c r="CF32">
        <f>LOOKUP($AE32,[2]MonsterProto!$C:$C,[2]MonsterProto!BA:BA)</f>
        <v>0</v>
      </c>
      <c r="CG32">
        <f>LOOKUP($AE32,[2]MonsterProto!$C:$C,[2]MonsterProto!BB:BB)</f>
        <v>0</v>
      </c>
    </row>
    <row r="33" spans="2:85" ht="20.100000000000001" customHeight="1" x14ac:dyDescent="0.2">
      <c r="B33" s="2">
        <v>330107</v>
      </c>
      <c r="C33" s="2" t="s">
        <v>31</v>
      </c>
      <c r="I33" s="2">
        <v>31</v>
      </c>
      <c r="L33" s="2">
        <v>320102</v>
      </c>
      <c r="M33" s="2" t="str">
        <f t="shared" si="9"/>
        <v>绿洲恐龙</v>
      </c>
      <c r="N33" s="2">
        <v>320103</v>
      </c>
      <c r="O33" s="2" t="str">
        <f t="shared" si="9"/>
        <v>绿洲蜗牛</v>
      </c>
      <c r="P33" s="2">
        <v>320101</v>
      </c>
      <c r="Q33" s="2" t="str">
        <f t="shared" ref="Q33" si="32">IF(P33="","",LOOKUP(P33,$B:$B,$C:$C))</f>
        <v>绿洲龟</v>
      </c>
      <c r="R33" s="2">
        <v>320105</v>
      </c>
      <c r="S33" s="2" t="str">
        <f t="shared" ref="S33" si="33">IF(R33="","",LOOKUP(R33,$B:$B,$C:$C))</f>
        <v>迅捷恐龙</v>
      </c>
      <c r="U33" s="2">
        <v>310106</v>
      </c>
      <c r="V33" s="2">
        <v>511302</v>
      </c>
      <c r="W33" s="2" t="s">
        <v>5</v>
      </c>
      <c r="AE33" s="2">
        <v>350101</v>
      </c>
      <c r="AF33" s="2" t="str">
        <f>IF(AE33="","",LOOKUP(AE33,$B:$B,$C:$C))</f>
        <v>精灵蝴蝶</v>
      </c>
      <c r="AI33" t="str">
        <f>LOOKUP($AE33,[2]MonsterProto!$C:$C,[2]MonsterProto!D:D)</f>
        <v>精灵蝴蝶</v>
      </c>
      <c r="AJ33">
        <f>LOOKUP($AE33,[2]MonsterProto!$C:$C,[2]MonsterProto!E:E)</f>
        <v>1</v>
      </c>
      <c r="AK33">
        <f>LOOKUP($AE33,[2]MonsterProto!$C:$C,[2]MonsterProto!F:F)</f>
        <v>0</v>
      </c>
      <c r="AL33">
        <f>LOOKUP($AE33,[2]MonsterProto!$C:$C,[2]MonsterProto!G:G)</f>
        <v>0</v>
      </c>
      <c r="AM33">
        <f>LOOKUP($AE33,[2]MonsterProto!$C:$C,[2]MonsterProto!H:H)</f>
        <v>0</v>
      </c>
      <c r="AN33">
        <f>LOOKUP($AE33,[2]MonsterProto!$C:$C,[2]MonsterProto!I:I)</f>
        <v>350101</v>
      </c>
      <c r="AO33">
        <f>LOOKUP($AE33,[2]MonsterProto!$C:$C,[2]MonsterProto!J:J)</f>
        <v>350101</v>
      </c>
      <c r="AP33">
        <f>LOOKUP($AE33,[2]MonsterProto!$C:$C,[2]MonsterProto!K:K)</f>
        <v>0</v>
      </c>
      <c r="AQ33">
        <f>LOOKUP($AE33,[2]MonsterProto!$C:$C,[2]MonsterProto!L:L)</f>
        <v>0</v>
      </c>
      <c r="AR33">
        <f>LOOKUP($AE33,[2]MonsterProto!$C:$C,[2]MonsterProto!M:M)</f>
        <v>50</v>
      </c>
      <c r="AS33">
        <f>LOOKUP($AE33,[2]MonsterProto!$C:$C,[2]MonsterProto!N:N)</f>
        <v>3</v>
      </c>
      <c r="AT33">
        <f>LOOKUP($AE33,[2]MonsterProto!$C:$C,[2]MonsterProto!O:O)</f>
        <v>2</v>
      </c>
      <c r="AU33">
        <f>LOOKUP($AE33,[2]MonsterProto!$C:$C,[2]MonsterProto!P:P)</f>
        <v>1</v>
      </c>
      <c r="AV33">
        <f>LOOKUP($AE33,[2]MonsterProto!$C:$C,[2]MonsterProto!Q:Q)</f>
        <v>50400</v>
      </c>
      <c r="AW33">
        <f>LOOKUP($AE33,[2]MonsterProto!$C:$C,[2]MonsterProto!R:R)</f>
        <v>4800</v>
      </c>
      <c r="AX33">
        <f>LOOKUP($AE33,[2]MonsterProto!$C:$C,[2]MonsterProto!S:S)</f>
        <v>4800</v>
      </c>
      <c r="AY33">
        <f>LOOKUP($AE33,[2]MonsterProto!$C:$C,[2]MonsterProto!T:T)</f>
        <v>1440</v>
      </c>
      <c r="AZ33">
        <f>LOOKUP($AE33,[2]MonsterProto!$C:$C,[2]MonsterProto!U:U)</f>
        <v>1440</v>
      </c>
      <c r="BA33">
        <f>LOOKUP($AE33,[2]MonsterProto!$C:$C,[2]MonsterProto!V:V)</f>
        <v>0</v>
      </c>
      <c r="BB33">
        <f>LOOKUP($AE33,[2]MonsterProto!$C:$C,[2]MonsterProto!W:W)</f>
        <v>0</v>
      </c>
      <c r="BC33">
        <f>LOOKUP($AE33,[2]MonsterProto!$C:$C,[2]MonsterProto!X:X)</f>
        <v>0</v>
      </c>
      <c r="BD33">
        <f>LOOKUP($AE33,[2]MonsterProto!$C:$C,[2]MonsterProto!Y:Y)</f>
        <v>0</v>
      </c>
      <c r="BE33">
        <f>LOOKUP($AE33,[2]MonsterProto!$C:$C,[2]MonsterProto!Z:Z)</f>
        <v>0</v>
      </c>
      <c r="BF33">
        <f>LOOKUP($AE33,[2]MonsterProto!$C:$C,[2]MonsterProto!AA:AA)</f>
        <v>0</v>
      </c>
      <c r="BG33">
        <f>LOOKUP($AE33,[2]MonsterProto!$C:$C,[2]MonsterProto!AB:AB)</f>
        <v>0</v>
      </c>
      <c r="BH33">
        <f>LOOKUP($AE33,[2]MonsterProto!$C:$C,[2]MonsterProto!AC:AC)</f>
        <v>60</v>
      </c>
      <c r="BI33">
        <f>LOOKUP($AE33,[2]MonsterProto!$C:$C,[2]MonsterProto!AD:AD)</f>
        <v>3</v>
      </c>
      <c r="BJ33">
        <f>LOOKUP($AE33,[2]MonsterProto!$C:$C,[2]MonsterProto!AE:AE)</f>
        <v>30</v>
      </c>
      <c r="BK33">
        <f>LOOKUP($AE33,[2]MonsterProto!$C:$C,[2]MonsterProto!AF:AF)</f>
        <v>4</v>
      </c>
      <c r="BL33">
        <f>LOOKUP($AE33,[2]MonsterProto!$C:$C,[2]MonsterProto!AG:AG)</f>
        <v>1</v>
      </c>
      <c r="BM33">
        <f>LOOKUP($AE33,[2]MonsterProto!$C:$C,[2]MonsterProto!AH:AH)</f>
        <v>1180</v>
      </c>
      <c r="BN33">
        <f>LOOKUP($AE33,[2]MonsterProto!$C:$C,[2]MonsterProto!AI:AI)</f>
        <v>0</v>
      </c>
      <c r="BO33">
        <f>LOOKUP($AE33,[2]MonsterProto!$C:$C,[2]MonsterProto!AJ:AJ)</f>
        <v>1</v>
      </c>
      <c r="BP33">
        <f>LOOKUP($AE33,[2]MonsterProto!$C:$C,[2]MonsterProto!AK:AK)</f>
        <v>2</v>
      </c>
      <c r="BQ33">
        <f>LOOKUP($AE33,[2]MonsterProto!$C:$C,[2]MonsterProto!AL:AL)</f>
        <v>0</v>
      </c>
      <c r="BR33" t="str">
        <f>LOOKUP($AE33,[2]MonsterProto!$C:$C,[2]MonsterProto!AM:AM)</f>
        <v>601000501,600050101,601100503,601300401,601100001,601100510</v>
      </c>
      <c r="BS33">
        <f>LOOKUP($AE33,[2]MonsterProto!$C:$C,[2]MonsterProto!AN:AN)</f>
        <v>0</v>
      </c>
      <c r="BT33">
        <f>LOOKUP($AE33,[2]MonsterProto!$C:$C,[2]MonsterProto!AO:AO)</f>
        <v>0.1</v>
      </c>
      <c r="BU33">
        <f>LOOKUP($AE33,[2]MonsterProto!$C:$C,[2]MonsterProto!AP:AP)</f>
        <v>1</v>
      </c>
      <c r="BV33">
        <f>LOOKUP($AE33,[2]MonsterProto!$C:$C,[2]MonsterProto!AQ:AQ)</f>
        <v>2000001</v>
      </c>
      <c r="BW33" t="str">
        <f>LOOKUP($AE33,[2]MonsterProto!$C:$C,[2]MonsterProto!AR:AR)</f>
        <v>0</v>
      </c>
      <c r="BX33">
        <f>LOOKUP($AE33,[2]MonsterProto!$C:$C,[2]MonsterProto!AS:AS)</f>
        <v>0</v>
      </c>
      <c r="BY33">
        <f>LOOKUP($AE33,[2]MonsterProto!$C:$C,[2]MonsterProto!AT:AT)</f>
        <v>12</v>
      </c>
      <c r="BZ33">
        <f>LOOKUP($AE33,[2]MonsterProto!$C:$C,[2]MonsterProto!AU:AU)</f>
        <v>0</v>
      </c>
      <c r="CA33">
        <f>LOOKUP($AE33,[2]MonsterProto!$C:$C,[2]MonsterProto!AV:AV)</f>
        <v>0</v>
      </c>
      <c r="CB33">
        <f>LOOKUP($AE33,[2]MonsterProto!$C:$C,[2]MonsterProto!AW:AW)</f>
        <v>0</v>
      </c>
      <c r="CC33">
        <f>LOOKUP($AE33,[2]MonsterProto!$C:$C,[2]MonsterProto!AX:AX)</f>
        <v>0</v>
      </c>
      <c r="CD33">
        <f>LOOKUP($AE33,[2]MonsterProto!$C:$C,[2]MonsterProto!AY:AY)</f>
        <v>0</v>
      </c>
      <c r="CE33">
        <f>LOOKUP($AE33,[2]MonsterProto!$C:$C,[2]MonsterProto!AZ:AZ)</f>
        <v>0.5</v>
      </c>
      <c r="CF33">
        <f>LOOKUP($AE33,[2]MonsterProto!$C:$C,[2]MonsterProto!BA:BA)</f>
        <v>0</v>
      </c>
      <c r="CG33">
        <f>LOOKUP($AE33,[2]MonsterProto!$C:$C,[2]MonsterProto!BB:BB)</f>
        <v>0</v>
      </c>
    </row>
    <row r="34" spans="2:85" ht="20.100000000000001" customHeight="1" x14ac:dyDescent="0.2">
      <c r="B34" s="2">
        <v>330161</v>
      </c>
      <c r="C34" s="2" t="s">
        <v>32</v>
      </c>
      <c r="I34" s="2">
        <v>32</v>
      </c>
      <c r="J34" s="2">
        <v>320163</v>
      </c>
      <c r="K34" s="2" t="s">
        <v>22</v>
      </c>
      <c r="M34" s="2" t="str">
        <f t="shared" si="9"/>
        <v/>
      </c>
      <c r="O34" s="2" t="str">
        <f t="shared" si="9"/>
        <v/>
      </c>
      <c r="Q34" s="2" t="str">
        <f t="shared" ref="Q34" si="34">IF(P34="","",LOOKUP(P34,$B:$B,$C:$C))</f>
        <v/>
      </c>
      <c r="S34" s="2" t="str">
        <f t="shared" ref="S34" si="35">IF(R34="","",LOOKUP(R34,$B:$B,$C:$C))</f>
        <v/>
      </c>
      <c r="U34" s="2">
        <v>310102</v>
      </c>
      <c r="V34" s="2">
        <v>511303</v>
      </c>
      <c r="W34" s="2" t="s">
        <v>1</v>
      </c>
      <c r="AI34" t="e">
        <f>LOOKUP($AE34,[2]MonsterProto!$C:$C,[2]MonsterProto!D:D)</f>
        <v>#N/A</v>
      </c>
      <c r="AJ34" t="e">
        <f>LOOKUP($AE34,[2]MonsterProto!$C:$C,[2]MonsterProto!E:E)</f>
        <v>#N/A</v>
      </c>
      <c r="AK34" t="e">
        <f>LOOKUP($AE34,[2]MonsterProto!$C:$C,[2]MonsterProto!F:F)</f>
        <v>#N/A</v>
      </c>
      <c r="AL34" t="e">
        <f>LOOKUP($AE34,[2]MonsterProto!$C:$C,[2]MonsterProto!G:G)</f>
        <v>#N/A</v>
      </c>
      <c r="AM34" t="e">
        <f>LOOKUP($AE34,[2]MonsterProto!$C:$C,[2]MonsterProto!H:H)</f>
        <v>#N/A</v>
      </c>
      <c r="AN34" t="e">
        <f>LOOKUP($AE34,[2]MonsterProto!$C:$C,[2]MonsterProto!I:I)</f>
        <v>#N/A</v>
      </c>
      <c r="AO34" t="e">
        <f>LOOKUP($AE34,[2]MonsterProto!$C:$C,[2]MonsterProto!J:J)</f>
        <v>#N/A</v>
      </c>
      <c r="AP34" t="e">
        <f>LOOKUP($AE34,[2]MonsterProto!$C:$C,[2]MonsterProto!K:K)</f>
        <v>#N/A</v>
      </c>
      <c r="AQ34" t="e">
        <f>LOOKUP($AE34,[2]MonsterProto!$C:$C,[2]MonsterProto!L:L)</f>
        <v>#N/A</v>
      </c>
      <c r="AR34" t="e">
        <f>LOOKUP($AE34,[2]MonsterProto!$C:$C,[2]MonsterProto!M:M)</f>
        <v>#N/A</v>
      </c>
      <c r="AS34" t="e">
        <f>LOOKUP($AE34,[2]MonsterProto!$C:$C,[2]MonsterProto!N:N)</f>
        <v>#N/A</v>
      </c>
      <c r="AT34" t="e">
        <f>LOOKUP($AE34,[2]MonsterProto!$C:$C,[2]MonsterProto!O:O)</f>
        <v>#N/A</v>
      </c>
      <c r="AU34" t="e">
        <f>LOOKUP($AE34,[2]MonsterProto!$C:$C,[2]MonsterProto!P:P)</f>
        <v>#N/A</v>
      </c>
      <c r="AV34" t="e">
        <f>LOOKUP($AE34,[2]MonsterProto!$C:$C,[2]MonsterProto!Q:Q)</f>
        <v>#N/A</v>
      </c>
      <c r="AW34" t="e">
        <f>LOOKUP($AE34,[2]MonsterProto!$C:$C,[2]MonsterProto!R:R)</f>
        <v>#N/A</v>
      </c>
      <c r="AX34" t="e">
        <f>LOOKUP($AE34,[2]MonsterProto!$C:$C,[2]MonsterProto!S:S)</f>
        <v>#N/A</v>
      </c>
      <c r="AY34" t="e">
        <f>LOOKUP($AE34,[2]MonsterProto!$C:$C,[2]MonsterProto!T:T)</f>
        <v>#N/A</v>
      </c>
      <c r="AZ34" t="e">
        <f>LOOKUP($AE34,[2]MonsterProto!$C:$C,[2]MonsterProto!U:U)</f>
        <v>#N/A</v>
      </c>
      <c r="BA34" t="e">
        <f>LOOKUP($AE34,[2]MonsterProto!$C:$C,[2]MonsterProto!V:V)</f>
        <v>#N/A</v>
      </c>
      <c r="BB34" t="e">
        <f>LOOKUP($AE34,[2]MonsterProto!$C:$C,[2]MonsterProto!W:W)</f>
        <v>#N/A</v>
      </c>
      <c r="BC34" t="e">
        <f>LOOKUP($AE34,[2]MonsterProto!$C:$C,[2]MonsterProto!X:X)</f>
        <v>#N/A</v>
      </c>
      <c r="BD34" t="e">
        <f>LOOKUP($AE34,[2]MonsterProto!$C:$C,[2]MonsterProto!Y:Y)</f>
        <v>#N/A</v>
      </c>
      <c r="BE34" t="e">
        <f>LOOKUP($AE34,[2]MonsterProto!$C:$C,[2]MonsterProto!Z:Z)</f>
        <v>#N/A</v>
      </c>
      <c r="BF34" t="e">
        <f>LOOKUP($AE34,[2]MonsterProto!$C:$C,[2]MonsterProto!AA:AA)</f>
        <v>#N/A</v>
      </c>
      <c r="BG34" t="e">
        <f>LOOKUP($AE34,[2]MonsterProto!$C:$C,[2]MonsterProto!AB:AB)</f>
        <v>#N/A</v>
      </c>
      <c r="BH34" t="e">
        <f>LOOKUP($AE34,[2]MonsterProto!$C:$C,[2]MonsterProto!AC:AC)</f>
        <v>#N/A</v>
      </c>
      <c r="BI34" t="e">
        <f>LOOKUP($AE34,[2]MonsterProto!$C:$C,[2]MonsterProto!AD:AD)</f>
        <v>#N/A</v>
      </c>
      <c r="BJ34" t="e">
        <f>LOOKUP($AE34,[2]MonsterProto!$C:$C,[2]MonsterProto!AE:AE)</f>
        <v>#N/A</v>
      </c>
      <c r="BK34" t="e">
        <f>LOOKUP($AE34,[2]MonsterProto!$C:$C,[2]MonsterProto!AF:AF)</f>
        <v>#N/A</v>
      </c>
      <c r="BL34" t="e">
        <f>LOOKUP($AE34,[2]MonsterProto!$C:$C,[2]MonsterProto!AG:AG)</f>
        <v>#N/A</v>
      </c>
      <c r="BM34" t="e">
        <f>LOOKUP($AE34,[2]MonsterProto!$C:$C,[2]MonsterProto!AH:AH)</f>
        <v>#N/A</v>
      </c>
      <c r="BN34" t="e">
        <f>LOOKUP($AE34,[2]MonsterProto!$C:$C,[2]MonsterProto!AI:AI)</f>
        <v>#N/A</v>
      </c>
      <c r="BO34" t="e">
        <f>LOOKUP($AE34,[2]MonsterProto!$C:$C,[2]MonsterProto!AJ:AJ)</f>
        <v>#N/A</v>
      </c>
      <c r="BP34" t="e">
        <f>LOOKUP($AE34,[2]MonsterProto!$C:$C,[2]MonsterProto!AK:AK)</f>
        <v>#N/A</v>
      </c>
      <c r="BQ34" t="e">
        <f>LOOKUP($AE34,[2]MonsterProto!$C:$C,[2]MonsterProto!AL:AL)</f>
        <v>#N/A</v>
      </c>
      <c r="BR34" t="e">
        <f>LOOKUP($AE34,[2]MonsterProto!$C:$C,[2]MonsterProto!AM:AM)</f>
        <v>#N/A</v>
      </c>
      <c r="BS34" t="e">
        <f>LOOKUP($AE34,[2]MonsterProto!$C:$C,[2]MonsterProto!AN:AN)</f>
        <v>#N/A</v>
      </c>
      <c r="BT34" t="e">
        <f>LOOKUP($AE34,[2]MonsterProto!$C:$C,[2]MonsterProto!AO:AO)</f>
        <v>#N/A</v>
      </c>
      <c r="BU34" t="e">
        <f>LOOKUP($AE34,[2]MonsterProto!$C:$C,[2]MonsterProto!AP:AP)</f>
        <v>#N/A</v>
      </c>
      <c r="BV34" t="e">
        <f>LOOKUP($AE34,[2]MonsterProto!$C:$C,[2]MonsterProto!AQ:AQ)</f>
        <v>#N/A</v>
      </c>
      <c r="BW34" t="e">
        <f>LOOKUP($AE34,[2]MonsterProto!$C:$C,[2]MonsterProto!AR:AR)</f>
        <v>#N/A</v>
      </c>
      <c r="BX34" t="e">
        <f>LOOKUP($AE34,[2]MonsterProto!$C:$C,[2]MonsterProto!AS:AS)</f>
        <v>#N/A</v>
      </c>
      <c r="BY34" t="e">
        <f>LOOKUP($AE34,[2]MonsterProto!$C:$C,[2]MonsterProto!AT:AT)</f>
        <v>#N/A</v>
      </c>
      <c r="BZ34" t="e">
        <f>LOOKUP($AE34,[2]MonsterProto!$C:$C,[2]MonsterProto!AU:AU)</f>
        <v>#N/A</v>
      </c>
      <c r="CA34" t="e">
        <f>LOOKUP($AE34,[2]MonsterProto!$C:$C,[2]MonsterProto!AV:AV)</f>
        <v>#N/A</v>
      </c>
      <c r="CB34" t="e">
        <f>LOOKUP($AE34,[2]MonsterProto!$C:$C,[2]MonsterProto!AW:AW)</f>
        <v>#N/A</v>
      </c>
      <c r="CC34" t="e">
        <f>LOOKUP($AE34,[2]MonsterProto!$C:$C,[2]MonsterProto!AX:AX)</f>
        <v>#N/A</v>
      </c>
      <c r="CD34" t="e">
        <f>LOOKUP($AE34,[2]MonsterProto!$C:$C,[2]MonsterProto!AY:AY)</f>
        <v>#N/A</v>
      </c>
      <c r="CE34" t="e">
        <f>LOOKUP($AE34,[2]MonsterProto!$C:$C,[2]MonsterProto!AZ:AZ)</f>
        <v>#N/A</v>
      </c>
      <c r="CF34" t="e">
        <f>LOOKUP($AE34,[2]MonsterProto!$C:$C,[2]MonsterProto!BA:BA)</f>
        <v>#N/A</v>
      </c>
      <c r="CG34" t="e">
        <f>LOOKUP($AE34,[2]MonsterProto!$C:$C,[2]MonsterProto!BB:BB)</f>
        <v>#N/A</v>
      </c>
    </row>
    <row r="35" spans="2:85" ht="20.100000000000001" customHeight="1" x14ac:dyDescent="0.2">
      <c r="B35" s="2">
        <v>330162</v>
      </c>
      <c r="C35" s="2" t="s">
        <v>33</v>
      </c>
      <c r="I35" s="2">
        <v>33</v>
      </c>
      <c r="L35" s="2">
        <v>320105</v>
      </c>
      <c r="M35" s="2" t="str">
        <f t="shared" si="9"/>
        <v>迅捷恐龙</v>
      </c>
      <c r="N35" s="2">
        <v>320106</v>
      </c>
      <c r="O35" s="2" t="str">
        <f t="shared" si="9"/>
        <v>遗迹火焰</v>
      </c>
      <c r="P35" s="2">
        <v>320102</v>
      </c>
      <c r="Q35" s="2" t="str">
        <f t="shared" ref="Q35" si="36">IF(P35="","",LOOKUP(P35,$B:$B,$C:$C))</f>
        <v>绿洲恐龙</v>
      </c>
      <c r="S35" s="2" t="str">
        <f t="shared" ref="S35" si="37">IF(R35="","",LOOKUP(R35,$B:$B,$C:$C))</f>
        <v/>
      </c>
      <c r="U35" s="2">
        <v>310104</v>
      </c>
      <c r="V35" s="2">
        <v>511401</v>
      </c>
      <c r="W35" s="2" t="s">
        <v>3</v>
      </c>
      <c r="AE35" s="2">
        <v>350103</v>
      </c>
      <c r="AF35" s="2" t="str">
        <f>IF(AE35="","",LOOKUP(AE35,$B:$B,$C:$C))</f>
        <v>影月弓手</v>
      </c>
      <c r="AI35" t="str">
        <f>LOOKUP($AE35,[2]MonsterProto!$C:$C,[2]MonsterProto!D:D)</f>
        <v>影月弓手</v>
      </c>
      <c r="AJ35">
        <f>LOOKUP($AE35,[2]MonsterProto!$C:$C,[2]MonsterProto!E:E)</f>
        <v>1</v>
      </c>
      <c r="AK35">
        <f>LOOKUP($AE35,[2]MonsterProto!$C:$C,[2]MonsterProto!F:F)</f>
        <v>0</v>
      </c>
      <c r="AL35">
        <f>LOOKUP($AE35,[2]MonsterProto!$C:$C,[2]MonsterProto!G:G)</f>
        <v>0</v>
      </c>
      <c r="AM35">
        <f>LOOKUP($AE35,[2]MonsterProto!$C:$C,[2]MonsterProto!H:H)</f>
        <v>0</v>
      </c>
      <c r="AN35">
        <f>LOOKUP($AE35,[2]MonsterProto!$C:$C,[2]MonsterProto!I:I)</f>
        <v>350103</v>
      </c>
      <c r="AO35">
        <f>LOOKUP($AE35,[2]MonsterProto!$C:$C,[2]MonsterProto!J:J)</f>
        <v>350103</v>
      </c>
      <c r="AP35">
        <f>LOOKUP($AE35,[2]MonsterProto!$C:$C,[2]MonsterProto!K:K)</f>
        <v>0</v>
      </c>
      <c r="AQ35">
        <f>LOOKUP($AE35,[2]MonsterProto!$C:$C,[2]MonsterProto!L:L)</f>
        <v>0</v>
      </c>
      <c r="AR35">
        <f>LOOKUP($AE35,[2]MonsterProto!$C:$C,[2]MonsterProto!M:M)</f>
        <v>54</v>
      </c>
      <c r="AS35">
        <f>LOOKUP($AE35,[2]MonsterProto!$C:$C,[2]MonsterProto!N:N)</f>
        <v>3</v>
      </c>
      <c r="AT35">
        <f>LOOKUP($AE35,[2]MonsterProto!$C:$C,[2]MonsterProto!O:O)</f>
        <v>6</v>
      </c>
      <c r="AU35">
        <f>LOOKUP($AE35,[2]MonsterProto!$C:$C,[2]MonsterProto!P:P)</f>
        <v>1</v>
      </c>
      <c r="AV35">
        <f>LOOKUP($AE35,[2]MonsterProto!$C:$C,[2]MonsterProto!Q:Q)</f>
        <v>58800</v>
      </c>
      <c r="AW35">
        <f>LOOKUP($AE35,[2]MonsterProto!$C:$C,[2]MonsterProto!R:R)</f>
        <v>5600</v>
      </c>
      <c r="AX35">
        <f>LOOKUP($AE35,[2]MonsterProto!$C:$C,[2]MonsterProto!S:S)</f>
        <v>5600</v>
      </c>
      <c r="AY35">
        <f>LOOKUP($AE35,[2]MonsterProto!$C:$C,[2]MonsterProto!T:T)</f>
        <v>1680</v>
      </c>
      <c r="AZ35">
        <f>LOOKUP($AE35,[2]MonsterProto!$C:$C,[2]MonsterProto!U:U)</f>
        <v>1680</v>
      </c>
      <c r="BA35">
        <f>LOOKUP($AE35,[2]MonsterProto!$C:$C,[2]MonsterProto!V:V)</f>
        <v>0</v>
      </c>
      <c r="BB35">
        <f>LOOKUP($AE35,[2]MonsterProto!$C:$C,[2]MonsterProto!W:W)</f>
        <v>0</v>
      </c>
      <c r="BC35">
        <f>LOOKUP($AE35,[2]MonsterProto!$C:$C,[2]MonsterProto!X:X)</f>
        <v>0</v>
      </c>
      <c r="BD35">
        <f>LOOKUP($AE35,[2]MonsterProto!$C:$C,[2]MonsterProto!Y:Y)</f>
        <v>0</v>
      </c>
      <c r="BE35">
        <f>LOOKUP($AE35,[2]MonsterProto!$C:$C,[2]MonsterProto!Z:Z)</f>
        <v>0</v>
      </c>
      <c r="BF35">
        <f>LOOKUP($AE35,[2]MonsterProto!$C:$C,[2]MonsterProto!AA:AA)</f>
        <v>0</v>
      </c>
      <c r="BG35">
        <f>LOOKUP($AE35,[2]MonsterProto!$C:$C,[2]MonsterProto!AB:AB)</f>
        <v>0</v>
      </c>
      <c r="BH35">
        <f>LOOKUP($AE35,[2]MonsterProto!$C:$C,[2]MonsterProto!AC:AC)</f>
        <v>60</v>
      </c>
      <c r="BI35">
        <f>LOOKUP($AE35,[2]MonsterProto!$C:$C,[2]MonsterProto!AD:AD)</f>
        <v>3</v>
      </c>
      <c r="BJ35">
        <f>LOOKUP($AE35,[2]MonsterProto!$C:$C,[2]MonsterProto!AE:AE)</f>
        <v>30</v>
      </c>
      <c r="BK35">
        <f>LOOKUP($AE35,[2]MonsterProto!$C:$C,[2]MonsterProto!AF:AF)</f>
        <v>4</v>
      </c>
      <c r="BL35">
        <f>LOOKUP($AE35,[2]MonsterProto!$C:$C,[2]MonsterProto!AG:AG)</f>
        <v>1</v>
      </c>
      <c r="BM35">
        <f>LOOKUP($AE35,[2]MonsterProto!$C:$C,[2]MonsterProto!AH:AH)</f>
        <v>1300</v>
      </c>
      <c r="BN35">
        <f>LOOKUP($AE35,[2]MonsterProto!$C:$C,[2]MonsterProto!AI:AI)</f>
        <v>0</v>
      </c>
      <c r="BO35">
        <f>LOOKUP($AE35,[2]MonsterProto!$C:$C,[2]MonsterProto!AJ:AJ)</f>
        <v>1</v>
      </c>
      <c r="BP35">
        <f>LOOKUP($AE35,[2]MonsterProto!$C:$C,[2]MonsterProto!AK:AK)</f>
        <v>2</v>
      </c>
      <c r="BQ35">
        <f>LOOKUP($AE35,[2]MonsterProto!$C:$C,[2]MonsterProto!AL:AL)</f>
        <v>0</v>
      </c>
      <c r="BR35" t="str">
        <f>LOOKUP($AE35,[2]MonsterProto!$C:$C,[2]MonsterProto!AM:AM)</f>
        <v>601000501,600050101,601100503,601300401,601100001,601100510</v>
      </c>
      <c r="BS35">
        <f>LOOKUP($AE35,[2]MonsterProto!$C:$C,[2]MonsterProto!AN:AN)</f>
        <v>0</v>
      </c>
      <c r="BT35">
        <f>LOOKUP($AE35,[2]MonsterProto!$C:$C,[2]MonsterProto!AO:AO)</f>
        <v>0.1</v>
      </c>
      <c r="BU35">
        <f>LOOKUP($AE35,[2]MonsterProto!$C:$C,[2]MonsterProto!AP:AP)</f>
        <v>1</v>
      </c>
      <c r="BV35">
        <f>LOOKUP($AE35,[2]MonsterProto!$C:$C,[2]MonsterProto!AQ:AQ)</f>
        <v>2000002</v>
      </c>
      <c r="BW35" t="str">
        <f>LOOKUP($AE35,[2]MonsterProto!$C:$C,[2]MonsterProto!AR:AR)</f>
        <v>0</v>
      </c>
      <c r="BX35">
        <f>LOOKUP($AE35,[2]MonsterProto!$C:$C,[2]MonsterProto!AS:AS)</f>
        <v>0</v>
      </c>
      <c r="BY35">
        <f>LOOKUP($AE35,[2]MonsterProto!$C:$C,[2]MonsterProto!AT:AT)</f>
        <v>12</v>
      </c>
      <c r="BZ35">
        <f>LOOKUP($AE35,[2]MonsterProto!$C:$C,[2]MonsterProto!AU:AU)</f>
        <v>0</v>
      </c>
      <c r="CA35">
        <f>LOOKUP($AE35,[2]MonsterProto!$C:$C,[2]MonsterProto!AV:AV)</f>
        <v>0</v>
      </c>
      <c r="CB35">
        <f>LOOKUP($AE35,[2]MonsterProto!$C:$C,[2]MonsterProto!AW:AW)</f>
        <v>0</v>
      </c>
      <c r="CC35">
        <f>LOOKUP($AE35,[2]MonsterProto!$C:$C,[2]MonsterProto!AX:AX)</f>
        <v>0</v>
      </c>
      <c r="CD35">
        <f>LOOKUP($AE35,[2]MonsterProto!$C:$C,[2]MonsterProto!AY:AY)</f>
        <v>0</v>
      </c>
      <c r="CE35">
        <f>LOOKUP($AE35,[2]MonsterProto!$C:$C,[2]MonsterProto!AZ:AZ)</f>
        <v>0.5</v>
      </c>
      <c r="CF35">
        <f>LOOKUP($AE35,[2]MonsterProto!$C:$C,[2]MonsterProto!BA:BA)</f>
        <v>0</v>
      </c>
      <c r="CG35">
        <f>LOOKUP($AE35,[2]MonsterProto!$C:$C,[2]MonsterProto!BB:BB)</f>
        <v>0</v>
      </c>
    </row>
    <row r="36" spans="2:85" ht="20.100000000000001" customHeight="1" x14ac:dyDescent="0.2">
      <c r="B36" s="2">
        <v>330163</v>
      </c>
      <c r="C36" s="2" t="s">
        <v>34</v>
      </c>
      <c r="I36" s="2">
        <v>34</v>
      </c>
      <c r="L36" s="2">
        <v>320104</v>
      </c>
      <c r="M36" s="2" t="str">
        <f t="shared" si="9"/>
        <v>荒漠鹰</v>
      </c>
      <c r="N36" s="2">
        <v>320105</v>
      </c>
      <c r="O36" s="2" t="str">
        <f t="shared" si="9"/>
        <v>迅捷恐龙</v>
      </c>
      <c r="P36" s="2">
        <v>320106</v>
      </c>
      <c r="Q36" s="2" t="str">
        <f t="shared" ref="Q36" si="38">IF(P36="","",LOOKUP(P36,$B:$B,$C:$C))</f>
        <v>遗迹火焰</v>
      </c>
      <c r="S36" s="2" t="str">
        <f t="shared" ref="S36" si="39">IF(R36="","",LOOKUP(R36,$B:$B,$C:$C))</f>
        <v/>
      </c>
      <c r="U36" s="2">
        <v>310105</v>
      </c>
      <c r="V36" s="2">
        <v>511402</v>
      </c>
      <c r="W36" s="2" t="s">
        <v>4</v>
      </c>
      <c r="AE36" s="2">
        <v>350104</v>
      </c>
      <c r="AF36" s="2" t="str">
        <f t="shared" ref="AF36" si="40">IF(AE36="","",LOOKUP(AE36,$B:$B,$C:$C))</f>
        <v>影月骑兵</v>
      </c>
      <c r="AI36" t="str">
        <f>LOOKUP($AE36,[2]MonsterProto!$C:$C,[2]MonsterProto!D:D)</f>
        <v>影月骑兵</v>
      </c>
      <c r="AJ36">
        <f>LOOKUP($AE36,[2]MonsterProto!$C:$C,[2]MonsterProto!E:E)</f>
        <v>1</v>
      </c>
      <c r="AK36">
        <f>LOOKUP($AE36,[2]MonsterProto!$C:$C,[2]MonsterProto!F:F)</f>
        <v>0</v>
      </c>
      <c r="AL36">
        <f>LOOKUP($AE36,[2]MonsterProto!$C:$C,[2]MonsterProto!G:G)</f>
        <v>0</v>
      </c>
      <c r="AM36">
        <f>LOOKUP($AE36,[2]MonsterProto!$C:$C,[2]MonsterProto!H:H)</f>
        <v>0</v>
      </c>
      <c r="AN36">
        <f>LOOKUP($AE36,[2]MonsterProto!$C:$C,[2]MonsterProto!I:I)</f>
        <v>350104</v>
      </c>
      <c r="AO36">
        <f>LOOKUP($AE36,[2]MonsterProto!$C:$C,[2]MonsterProto!J:J)</f>
        <v>350104</v>
      </c>
      <c r="AP36">
        <f>LOOKUP($AE36,[2]MonsterProto!$C:$C,[2]MonsterProto!K:K)</f>
        <v>0</v>
      </c>
      <c r="AQ36">
        <f>LOOKUP($AE36,[2]MonsterProto!$C:$C,[2]MonsterProto!L:L)</f>
        <v>0</v>
      </c>
      <c r="AR36">
        <f>LOOKUP($AE36,[2]MonsterProto!$C:$C,[2]MonsterProto!M:M)</f>
        <v>56</v>
      </c>
      <c r="AS36">
        <f>LOOKUP($AE36,[2]MonsterProto!$C:$C,[2]MonsterProto!N:N)</f>
        <v>3</v>
      </c>
      <c r="AT36">
        <f>LOOKUP($AE36,[2]MonsterProto!$C:$C,[2]MonsterProto!O:O)</f>
        <v>2</v>
      </c>
      <c r="AU36">
        <f>LOOKUP($AE36,[2]MonsterProto!$C:$C,[2]MonsterProto!P:P)</f>
        <v>1</v>
      </c>
      <c r="AV36">
        <f>LOOKUP($AE36,[2]MonsterProto!$C:$C,[2]MonsterProto!Q:Q)</f>
        <v>60900</v>
      </c>
      <c r="AW36">
        <f>LOOKUP($AE36,[2]MonsterProto!$C:$C,[2]MonsterProto!R:R)</f>
        <v>5800</v>
      </c>
      <c r="AX36">
        <f>LOOKUP($AE36,[2]MonsterProto!$C:$C,[2]MonsterProto!S:S)</f>
        <v>5800</v>
      </c>
      <c r="AY36">
        <f>LOOKUP($AE36,[2]MonsterProto!$C:$C,[2]MonsterProto!T:T)</f>
        <v>1740</v>
      </c>
      <c r="AZ36">
        <f>LOOKUP($AE36,[2]MonsterProto!$C:$C,[2]MonsterProto!U:U)</f>
        <v>1740</v>
      </c>
      <c r="BA36">
        <f>LOOKUP($AE36,[2]MonsterProto!$C:$C,[2]MonsterProto!V:V)</f>
        <v>0</v>
      </c>
      <c r="BB36">
        <f>LOOKUP($AE36,[2]MonsterProto!$C:$C,[2]MonsterProto!W:W)</f>
        <v>0</v>
      </c>
      <c r="BC36">
        <f>LOOKUP($AE36,[2]MonsterProto!$C:$C,[2]MonsterProto!X:X)</f>
        <v>0</v>
      </c>
      <c r="BD36">
        <f>LOOKUP($AE36,[2]MonsterProto!$C:$C,[2]MonsterProto!Y:Y)</f>
        <v>0</v>
      </c>
      <c r="BE36">
        <f>LOOKUP($AE36,[2]MonsterProto!$C:$C,[2]MonsterProto!Z:Z)</f>
        <v>0</v>
      </c>
      <c r="BF36">
        <f>LOOKUP($AE36,[2]MonsterProto!$C:$C,[2]MonsterProto!AA:AA)</f>
        <v>0</v>
      </c>
      <c r="BG36">
        <f>LOOKUP($AE36,[2]MonsterProto!$C:$C,[2]MonsterProto!AB:AB)</f>
        <v>0</v>
      </c>
      <c r="BH36">
        <f>LOOKUP($AE36,[2]MonsterProto!$C:$C,[2]MonsterProto!AC:AC)</f>
        <v>60</v>
      </c>
      <c r="BI36">
        <f>LOOKUP($AE36,[2]MonsterProto!$C:$C,[2]MonsterProto!AD:AD)</f>
        <v>3</v>
      </c>
      <c r="BJ36">
        <f>LOOKUP($AE36,[2]MonsterProto!$C:$C,[2]MonsterProto!AE:AE)</f>
        <v>30</v>
      </c>
      <c r="BK36">
        <f>LOOKUP($AE36,[2]MonsterProto!$C:$C,[2]MonsterProto!AF:AF)</f>
        <v>4</v>
      </c>
      <c r="BL36">
        <f>LOOKUP($AE36,[2]MonsterProto!$C:$C,[2]MonsterProto!AG:AG)</f>
        <v>1</v>
      </c>
      <c r="BM36">
        <f>LOOKUP($AE36,[2]MonsterProto!$C:$C,[2]MonsterProto!AH:AH)</f>
        <v>1360</v>
      </c>
      <c r="BN36">
        <f>LOOKUP($AE36,[2]MonsterProto!$C:$C,[2]MonsterProto!AI:AI)</f>
        <v>0</v>
      </c>
      <c r="BO36">
        <f>LOOKUP($AE36,[2]MonsterProto!$C:$C,[2]MonsterProto!AJ:AJ)</f>
        <v>1</v>
      </c>
      <c r="BP36">
        <f>LOOKUP($AE36,[2]MonsterProto!$C:$C,[2]MonsterProto!AK:AK)</f>
        <v>2</v>
      </c>
      <c r="BQ36">
        <f>LOOKUP($AE36,[2]MonsterProto!$C:$C,[2]MonsterProto!AL:AL)</f>
        <v>0</v>
      </c>
      <c r="BR36" t="str">
        <f>LOOKUP($AE36,[2]MonsterProto!$C:$C,[2]MonsterProto!AM:AM)</f>
        <v>601000501,600050101,601100503,601300401,601100001,601100510</v>
      </c>
      <c r="BS36">
        <f>LOOKUP($AE36,[2]MonsterProto!$C:$C,[2]MonsterProto!AN:AN)</f>
        <v>0</v>
      </c>
      <c r="BT36">
        <f>LOOKUP($AE36,[2]MonsterProto!$C:$C,[2]MonsterProto!AO:AO)</f>
        <v>0.1</v>
      </c>
      <c r="BU36">
        <f>LOOKUP($AE36,[2]MonsterProto!$C:$C,[2]MonsterProto!AP:AP)</f>
        <v>1</v>
      </c>
      <c r="BV36">
        <f>LOOKUP($AE36,[2]MonsterProto!$C:$C,[2]MonsterProto!AQ:AQ)</f>
        <v>2000001</v>
      </c>
      <c r="BW36" t="str">
        <f>LOOKUP($AE36,[2]MonsterProto!$C:$C,[2]MonsterProto!AR:AR)</f>
        <v>0</v>
      </c>
      <c r="BX36">
        <f>LOOKUP($AE36,[2]MonsterProto!$C:$C,[2]MonsterProto!AS:AS)</f>
        <v>0</v>
      </c>
      <c r="BY36">
        <f>LOOKUP($AE36,[2]MonsterProto!$C:$C,[2]MonsterProto!AT:AT)</f>
        <v>12</v>
      </c>
      <c r="BZ36">
        <f>LOOKUP($AE36,[2]MonsterProto!$C:$C,[2]MonsterProto!AU:AU)</f>
        <v>0</v>
      </c>
      <c r="CA36">
        <f>LOOKUP($AE36,[2]MonsterProto!$C:$C,[2]MonsterProto!AV:AV)</f>
        <v>0</v>
      </c>
      <c r="CB36">
        <f>LOOKUP($AE36,[2]MonsterProto!$C:$C,[2]MonsterProto!AW:AW)</f>
        <v>0</v>
      </c>
      <c r="CC36">
        <f>LOOKUP($AE36,[2]MonsterProto!$C:$C,[2]MonsterProto!AX:AX)</f>
        <v>0</v>
      </c>
      <c r="CD36">
        <f>LOOKUP($AE36,[2]MonsterProto!$C:$C,[2]MonsterProto!AY:AY)</f>
        <v>0</v>
      </c>
      <c r="CE36">
        <f>LOOKUP($AE36,[2]MonsterProto!$C:$C,[2]MonsterProto!AZ:AZ)</f>
        <v>0.5</v>
      </c>
      <c r="CF36">
        <f>LOOKUP($AE36,[2]MonsterProto!$C:$C,[2]MonsterProto!BA:BA)</f>
        <v>0</v>
      </c>
      <c r="CG36">
        <f>LOOKUP($AE36,[2]MonsterProto!$C:$C,[2]MonsterProto!BB:BB)</f>
        <v>0</v>
      </c>
    </row>
    <row r="37" spans="2:85" ht="20.100000000000001" customHeight="1" x14ac:dyDescent="0.2">
      <c r="B37" s="2">
        <v>330164</v>
      </c>
      <c r="C37" s="2" t="s">
        <v>35</v>
      </c>
      <c r="I37" s="2">
        <v>35</v>
      </c>
      <c r="L37" s="2">
        <v>320103</v>
      </c>
      <c r="M37" s="2" t="str">
        <f t="shared" si="9"/>
        <v>绿洲蜗牛</v>
      </c>
      <c r="N37" s="2">
        <v>320101</v>
      </c>
      <c r="O37" s="2" t="str">
        <f t="shared" si="9"/>
        <v>绿洲龟</v>
      </c>
      <c r="P37" s="2">
        <v>320102</v>
      </c>
      <c r="Q37" s="2" t="str">
        <f t="shared" ref="Q37" si="41">IF(P37="","",LOOKUP(P37,$B:$B,$C:$C))</f>
        <v>绿洲恐龙</v>
      </c>
      <c r="R37" s="2">
        <v>320106</v>
      </c>
      <c r="S37" s="2" t="str">
        <f t="shared" ref="S37" si="42">IF(R37="","",LOOKUP(R37,$B:$B,$C:$C))</f>
        <v>遗迹火焰</v>
      </c>
      <c r="U37" s="2">
        <v>310106</v>
      </c>
      <c r="V37" s="2">
        <v>511403</v>
      </c>
      <c r="W37" s="2" t="s">
        <v>5</v>
      </c>
      <c r="AE37" s="2">
        <v>350105</v>
      </c>
      <c r="AF37" s="2" t="str">
        <f>IF(AE37="","",LOOKUP(AE37,$B:$B,$C:$C))</f>
        <v>暗灵士兵</v>
      </c>
      <c r="AI37" t="str">
        <f>LOOKUP($AE37,[2]MonsterProto!$C:$C,[2]MonsterProto!D:D)</f>
        <v>暗灵士兵</v>
      </c>
      <c r="AJ37">
        <f>LOOKUP($AE37,[2]MonsterProto!$C:$C,[2]MonsterProto!E:E)</f>
        <v>1</v>
      </c>
      <c r="AK37">
        <f>LOOKUP($AE37,[2]MonsterProto!$C:$C,[2]MonsterProto!F:F)</f>
        <v>0</v>
      </c>
      <c r="AL37">
        <f>LOOKUP($AE37,[2]MonsterProto!$C:$C,[2]MonsterProto!G:G)</f>
        <v>0</v>
      </c>
      <c r="AM37">
        <f>LOOKUP($AE37,[2]MonsterProto!$C:$C,[2]MonsterProto!H:H)</f>
        <v>0</v>
      </c>
      <c r="AN37">
        <f>LOOKUP($AE37,[2]MonsterProto!$C:$C,[2]MonsterProto!I:I)</f>
        <v>350105</v>
      </c>
      <c r="AO37">
        <f>LOOKUP($AE37,[2]MonsterProto!$C:$C,[2]MonsterProto!J:J)</f>
        <v>350105</v>
      </c>
      <c r="AP37">
        <f>LOOKUP($AE37,[2]MonsterProto!$C:$C,[2]MonsterProto!K:K)</f>
        <v>0</v>
      </c>
      <c r="AQ37">
        <f>LOOKUP($AE37,[2]MonsterProto!$C:$C,[2]MonsterProto!L:L)</f>
        <v>0</v>
      </c>
      <c r="AR37">
        <f>LOOKUP($AE37,[2]MonsterProto!$C:$C,[2]MonsterProto!M:M)</f>
        <v>58</v>
      </c>
      <c r="AS37">
        <f>LOOKUP($AE37,[2]MonsterProto!$C:$C,[2]MonsterProto!N:N)</f>
        <v>3</v>
      </c>
      <c r="AT37">
        <f>LOOKUP($AE37,[2]MonsterProto!$C:$C,[2]MonsterProto!O:O)</f>
        <v>2</v>
      </c>
      <c r="AU37">
        <f>LOOKUP($AE37,[2]MonsterProto!$C:$C,[2]MonsterProto!P:P)</f>
        <v>1</v>
      </c>
      <c r="AV37">
        <f>LOOKUP($AE37,[2]MonsterProto!$C:$C,[2]MonsterProto!Q:Q)</f>
        <v>63000</v>
      </c>
      <c r="AW37">
        <f>LOOKUP($AE37,[2]MonsterProto!$C:$C,[2]MonsterProto!R:R)</f>
        <v>6000</v>
      </c>
      <c r="AX37">
        <f>LOOKUP($AE37,[2]MonsterProto!$C:$C,[2]MonsterProto!S:S)</f>
        <v>6000</v>
      </c>
      <c r="AY37">
        <f>LOOKUP($AE37,[2]MonsterProto!$C:$C,[2]MonsterProto!T:T)</f>
        <v>1800</v>
      </c>
      <c r="AZ37">
        <f>LOOKUP($AE37,[2]MonsterProto!$C:$C,[2]MonsterProto!U:U)</f>
        <v>1800</v>
      </c>
      <c r="BA37">
        <f>LOOKUP($AE37,[2]MonsterProto!$C:$C,[2]MonsterProto!V:V)</f>
        <v>0</v>
      </c>
      <c r="BB37">
        <f>LOOKUP($AE37,[2]MonsterProto!$C:$C,[2]MonsterProto!W:W)</f>
        <v>0</v>
      </c>
      <c r="BC37">
        <f>LOOKUP($AE37,[2]MonsterProto!$C:$C,[2]MonsterProto!X:X)</f>
        <v>0</v>
      </c>
      <c r="BD37">
        <f>LOOKUP($AE37,[2]MonsterProto!$C:$C,[2]MonsterProto!Y:Y)</f>
        <v>0</v>
      </c>
      <c r="BE37">
        <f>LOOKUP($AE37,[2]MonsterProto!$C:$C,[2]MonsterProto!Z:Z)</f>
        <v>0</v>
      </c>
      <c r="BF37">
        <f>LOOKUP($AE37,[2]MonsterProto!$C:$C,[2]MonsterProto!AA:AA)</f>
        <v>0</v>
      </c>
      <c r="BG37">
        <f>LOOKUP($AE37,[2]MonsterProto!$C:$C,[2]MonsterProto!AB:AB)</f>
        <v>0</v>
      </c>
      <c r="BH37">
        <f>LOOKUP($AE37,[2]MonsterProto!$C:$C,[2]MonsterProto!AC:AC)</f>
        <v>60</v>
      </c>
      <c r="BI37">
        <f>LOOKUP($AE37,[2]MonsterProto!$C:$C,[2]MonsterProto!AD:AD)</f>
        <v>3</v>
      </c>
      <c r="BJ37">
        <f>LOOKUP($AE37,[2]MonsterProto!$C:$C,[2]MonsterProto!AE:AE)</f>
        <v>30</v>
      </c>
      <c r="BK37">
        <f>LOOKUP($AE37,[2]MonsterProto!$C:$C,[2]MonsterProto!AF:AF)</f>
        <v>4</v>
      </c>
      <c r="BL37">
        <f>LOOKUP($AE37,[2]MonsterProto!$C:$C,[2]MonsterProto!AG:AG)</f>
        <v>1</v>
      </c>
      <c r="BM37">
        <f>LOOKUP($AE37,[2]MonsterProto!$C:$C,[2]MonsterProto!AH:AH)</f>
        <v>1420</v>
      </c>
      <c r="BN37">
        <f>LOOKUP($AE37,[2]MonsterProto!$C:$C,[2]MonsterProto!AI:AI)</f>
        <v>0</v>
      </c>
      <c r="BO37">
        <f>LOOKUP($AE37,[2]MonsterProto!$C:$C,[2]MonsterProto!AJ:AJ)</f>
        <v>1</v>
      </c>
      <c r="BP37">
        <f>LOOKUP($AE37,[2]MonsterProto!$C:$C,[2]MonsterProto!AK:AK)</f>
        <v>2</v>
      </c>
      <c r="BQ37">
        <f>LOOKUP($AE37,[2]MonsterProto!$C:$C,[2]MonsterProto!AL:AL)</f>
        <v>0</v>
      </c>
      <c r="BR37" t="str">
        <f>LOOKUP($AE37,[2]MonsterProto!$C:$C,[2]MonsterProto!AM:AM)</f>
        <v>601000501,600050101,601100503,601300401,601100001,601100510</v>
      </c>
      <c r="BS37">
        <f>LOOKUP($AE37,[2]MonsterProto!$C:$C,[2]MonsterProto!AN:AN)</f>
        <v>0</v>
      </c>
      <c r="BT37">
        <f>LOOKUP($AE37,[2]MonsterProto!$C:$C,[2]MonsterProto!AO:AO)</f>
        <v>0.1</v>
      </c>
      <c r="BU37">
        <f>LOOKUP($AE37,[2]MonsterProto!$C:$C,[2]MonsterProto!AP:AP)</f>
        <v>1</v>
      </c>
      <c r="BV37">
        <f>LOOKUP($AE37,[2]MonsterProto!$C:$C,[2]MonsterProto!AQ:AQ)</f>
        <v>2000001</v>
      </c>
      <c r="BW37" t="str">
        <f>LOOKUP($AE37,[2]MonsterProto!$C:$C,[2]MonsterProto!AR:AR)</f>
        <v>0</v>
      </c>
      <c r="BX37">
        <f>LOOKUP($AE37,[2]MonsterProto!$C:$C,[2]MonsterProto!AS:AS)</f>
        <v>0</v>
      </c>
      <c r="BY37">
        <f>LOOKUP($AE37,[2]MonsterProto!$C:$C,[2]MonsterProto!AT:AT)</f>
        <v>12</v>
      </c>
      <c r="BZ37">
        <f>LOOKUP($AE37,[2]MonsterProto!$C:$C,[2]MonsterProto!AU:AU)</f>
        <v>0</v>
      </c>
      <c r="CA37">
        <f>LOOKUP($AE37,[2]MonsterProto!$C:$C,[2]MonsterProto!AV:AV)</f>
        <v>0</v>
      </c>
      <c r="CB37">
        <f>LOOKUP($AE37,[2]MonsterProto!$C:$C,[2]MonsterProto!AW:AW)</f>
        <v>0</v>
      </c>
      <c r="CC37">
        <f>LOOKUP($AE37,[2]MonsterProto!$C:$C,[2]MonsterProto!AX:AX)</f>
        <v>0</v>
      </c>
      <c r="CD37">
        <f>LOOKUP($AE37,[2]MonsterProto!$C:$C,[2]MonsterProto!AY:AY)</f>
        <v>0</v>
      </c>
      <c r="CE37">
        <f>LOOKUP($AE37,[2]MonsterProto!$C:$C,[2]MonsterProto!AZ:AZ)</f>
        <v>0.5</v>
      </c>
      <c r="CF37">
        <f>LOOKUP($AE37,[2]MonsterProto!$C:$C,[2]MonsterProto!BA:BA)</f>
        <v>0</v>
      </c>
      <c r="CG37">
        <f>LOOKUP($AE37,[2]MonsterProto!$C:$C,[2]MonsterProto!BB:BB)</f>
        <v>0</v>
      </c>
    </row>
    <row r="38" spans="2:85" ht="20.100000000000001" customHeight="1" x14ac:dyDescent="0.2">
      <c r="B38" s="2">
        <v>330165</v>
      </c>
      <c r="C38" s="2" t="s">
        <v>36</v>
      </c>
      <c r="I38" s="2">
        <v>36</v>
      </c>
      <c r="J38" s="2">
        <v>320164</v>
      </c>
      <c r="K38" s="2" t="s">
        <v>23</v>
      </c>
      <c r="M38" s="2" t="str">
        <f t="shared" si="9"/>
        <v/>
      </c>
      <c r="O38" s="2" t="str">
        <f t="shared" si="9"/>
        <v/>
      </c>
      <c r="Q38" s="2" t="str">
        <f t="shared" ref="Q38" si="43">IF(P38="","",LOOKUP(P38,$B:$B,$C:$C))</f>
        <v/>
      </c>
      <c r="S38" s="2" t="str">
        <f t="shared" ref="S38" si="44">IF(R38="","",LOOKUP(R38,$B:$B,$C:$C))</f>
        <v/>
      </c>
      <c r="U38" s="2">
        <v>310103</v>
      </c>
      <c r="V38" s="2">
        <v>511501</v>
      </c>
      <c r="W38" s="2" t="s">
        <v>2</v>
      </c>
      <c r="AE38" s="2"/>
      <c r="AF38" s="2"/>
      <c r="AI38" t="e">
        <f>LOOKUP($AE38,[2]MonsterProto!$C:$C,[2]MonsterProto!D:D)</f>
        <v>#N/A</v>
      </c>
      <c r="AJ38" t="e">
        <f>LOOKUP($AE38,[2]MonsterProto!$C:$C,[2]MonsterProto!E:E)</f>
        <v>#N/A</v>
      </c>
      <c r="AK38" t="e">
        <f>LOOKUP($AE38,[2]MonsterProto!$C:$C,[2]MonsterProto!F:F)</f>
        <v>#N/A</v>
      </c>
      <c r="AL38" t="e">
        <f>LOOKUP($AE38,[2]MonsterProto!$C:$C,[2]MonsterProto!G:G)</f>
        <v>#N/A</v>
      </c>
      <c r="AM38" t="e">
        <f>LOOKUP($AE38,[2]MonsterProto!$C:$C,[2]MonsterProto!H:H)</f>
        <v>#N/A</v>
      </c>
      <c r="AN38" t="e">
        <f>LOOKUP($AE38,[2]MonsterProto!$C:$C,[2]MonsterProto!I:I)</f>
        <v>#N/A</v>
      </c>
      <c r="AO38" t="e">
        <f>LOOKUP($AE38,[2]MonsterProto!$C:$C,[2]MonsterProto!J:J)</f>
        <v>#N/A</v>
      </c>
      <c r="AP38" t="e">
        <f>LOOKUP($AE38,[2]MonsterProto!$C:$C,[2]MonsterProto!K:K)</f>
        <v>#N/A</v>
      </c>
      <c r="AQ38" t="e">
        <f>LOOKUP($AE38,[2]MonsterProto!$C:$C,[2]MonsterProto!L:L)</f>
        <v>#N/A</v>
      </c>
      <c r="AR38" t="e">
        <f>LOOKUP($AE38,[2]MonsterProto!$C:$C,[2]MonsterProto!M:M)</f>
        <v>#N/A</v>
      </c>
      <c r="AS38" t="e">
        <f>LOOKUP($AE38,[2]MonsterProto!$C:$C,[2]MonsterProto!N:N)</f>
        <v>#N/A</v>
      </c>
      <c r="AT38" t="e">
        <f>LOOKUP($AE38,[2]MonsterProto!$C:$C,[2]MonsterProto!O:O)</f>
        <v>#N/A</v>
      </c>
      <c r="AU38" t="e">
        <f>LOOKUP($AE38,[2]MonsterProto!$C:$C,[2]MonsterProto!P:P)</f>
        <v>#N/A</v>
      </c>
      <c r="AV38" t="e">
        <f>LOOKUP($AE38,[2]MonsterProto!$C:$C,[2]MonsterProto!Q:Q)</f>
        <v>#N/A</v>
      </c>
      <c r="AW38" t="e">
        <f>LOOKUP($AE38,[2]MonsterProto!$C:$C,[2]MonsterProto!R:R)</f>
        <v>#N/A</v>
      </c>
      <c r="AX38" t="e">
        <f>LOOKUP($AE38,[2]MonsterProto!$C:$C,[2]MonsterProto!S:S)</f>
        <v>#N/A</v>
      </c>
      <c r="AY38" t="e">
        <f>LOOKUP($AE38,[2]MonsterProto!$C:$C,[2]MonsterProto!T:T)</f>
        <v>#N/A</v>
      </c>
      <c r="AZ38" t="e">
        <f>LOOKUP($AE38,[2]MonsterProto!$C:$C,[2]MonsterProto!U:U)</f>
        <v>#N/A</v>
      </c>
      <c r="BA38" t="e">
        <f>LOOKUP($AE38,[2]MonsterProto!$C:$C,[2]MonsterProto!V:V)</f>
        <v>#N/A</v>
      </c>
      <c r="BB38" t="e">
        <f>LOOKUP($AE38,[2]MonsterProto!$C:$C,[2]MonsterProto!W:W)</f>
        <v>#N/A</v>
      </c>
      <c r="BC38" t="e">
        <f>LOOKUP($AE38,[2]MonsterProto!$C:$C,[2]MonsterProto!X:X)</f>
        <v>#N/A</v>
      </c>
      <c r="BD38" t="e">
        <f>LOOKUP($AE38,[2]MonsterProto!$C:$C,[2]MonsterProto!Y:Y)</f>
        <v>#N/A</v>
      </c>
      <c r="BE38" t="e">
        <f>LOOKUP($AE38,[2]MonsterProto!$C:$C,[2]MonsterProto!Z:Z)</f>
        <v>#N/A</v>
      </c>
      <c r="BF38" t="e">
        <f>LOOKUP($AE38,[2]MonsterProto!$C:$C,[2]MonsterProto!AA:AA)</f>
        <v>#N/A</v>
      </c>
      <c r="BG38" t="e">
        <f>LOOKUP($AE38,[2]MonsterProto!$C:$C,[2]MonsterProto!AB:AB)</f>
        <v>#N/A</v>
      </c>
      <c r="BH38" t="e">
        <f>LOOKUP($AE38,[2]MonsterProto!$C:$C,[2]MonsterProto!AC:AC)</f>
        <v>#N/A</v>
      </c>
      <c r="BI38" t="e">
        <f>LOOKUP($AE38,[2]MonsterProto!$C:$C,[2]MonsterProto!AD:AD)</f>
        <v>#N/A</v>
      </c>
      <c r="BJ38" t="e">
        <f>LOOKUP($AE38,[2]MonsterProto!$C:$C,[2]MonsterProto!AE:AE)</f>
        <v>#N/A</v>
      </c>
      <c r="BK38" t="e">
        <f>LOOKUP($AE38,[2]MonsterProto!$C:$C,[2]MonsterProto!AF:AF)</f>
        <v>#N/A</v>
      </c>
      <c r="BL38" t="e">
        <f>LOOKUP($AE38,[2]MonsterProto!$C:$C,[2]MonsterProto!AG:AG)</f>
        <v>#N/A</v>
      </c>
      <c r="BM38" t="e">
        <f>LOOKUP($AE38,[2]MonsterProto!$C:$C,[2]MonsterProto!AH:AH)</f>
        <v>#N/A</v>
      </c>
      <c r="BN38" t="e">
        <f>LOOKUP($AE38,[2]MonsterProto!$C:$C,[2]MonsterProto!AI:AI)</f>
        <v>#N/A</v>
      </c>
      <c r="BO38" t="e">
        <f>LOOKUP($AE38,[2]MonsterProto!$C:$C,[2]MonsterProto!AJ:AJ)</f>
        <v>#N/A</v>
      </c>
      <c r="BP38" t="e">
        <f>LOOKUP($AE38,[2]MonsterProto!$C:$C,[2]MonsterProto!AK:AK)</f>
        <v>#N/A</v>
      </c>
      <c r="BQ38" t="e">
        <f>LOOKUP($AE38,[2]MonsterProto!$C:$C,[2]MonsterProto!AL:AL)</f>
        <v>#N/A</v>
      </c>
      <c r="BR38" t="e">
        <f>LOOKUP($AE38,[2]MonsterProto!$C:$C,[2]MonsterProto!AM:AM)</f>
        <v>#N/A</v>
      </c>
      <c r="BS38" t="e">
        <f>LOOKUP($AE38,[2]MonsterProto!$C:$C,[2]MonsterProto!AN:AN)</f>
        <v>#N/A</v>
      </c>
      <c r="BT38" t="e">
        <f>LOOKUP($AE38,[2]MonsterProto!$C:$C,[2]MonsterProto!AO:AO)</f>
        <v>#N/A</v>
      </c>
      <c r="BU38" t="e">
        <f>LOOKUP($AE38,[2]MonsterProto!$C:$C,[2]MonsterProto!AP:AP)</f>
        <v>#N/A</v>
      </c>
      <c r="BV38" t="e">
        <f>LOOKUP($AE38,[2]MonsterProto!$C:$C,[2]MonsterProto!AQ:AQ)</f>
        <v>#N/A</v>
      </c>
      <c r="BW38" t="e">
        <f>LOOKUP($AE38,[2]MonsterProto!$C:$C,[2]MonsterProto!AR:AR)</f>
        <v>#N/A</v>
      </c>
      <c r="BX38" t="e">
        <f>LOOKUP($AE38,[2]MonsterProto!$C:$C,[2]MonsterProto!AS:AS)</f>
        <v>#N/A</v>
      </c>
      <c r="BY38" t="e">
        <f>LOOKUP($AE38,[2]MonsterProto!$C:$C,[2]MonsterProto!AT:AT)</f>
        <v>#N/A</v>
      </c>
      <c r="BZ38" t="e">
        <f>LOOKUP($AE38,[2]MonsterProto!$C:$C,[2]MonsterProto!AU:AU)</f>
        <v>#N/A</v>
      </c>
      <c r="CA38" t="e">
        <f>LOOKUP($AE38,[2]MonsterProto!$C:$C,[2]MonsterProto!AV:AV)</f>
        <v>#N/A</v>
      </c>
      <c r="CB38" t="e">
        <f>LOOKUP($AE38,[2]MonsterProto!$C:$C,[2]MonsterProto!AW:AW)</f>
        <v>#N/A</v>
      </c>
      <c r="CC38" t="e">
        <f>LOOKUP($AE38,[2]MonsterProto!$C:$C,[2]MonsterProto!AX:AX)</f>
        <v>#N/A</v>
      </c>
      <c r="CD38" t="e">
        <f>LOOKUP($AE38,[2]MonsterProto!$C:$C,[2]MonsterProto!AY:AY)</f>
        <v>#N/A</v>
      </c>
      <c r="CE38" t="e">
        <f>LOOKUP($AE38,[2]MonsterProto!$C:$C,[2]MonsterProto!AZ:AZ)</f>
        <v>#N/A</v>
      </c>
      <c r="CF38" t="e">
        <f>LOOKUP($AE38,[2]MonsterProto!$C:$C,[2]MonsterProto!BA:BA)</f>
        <v>#N/A</v>
      </c>
      <c r="CG38" t="e">
        <f>LOOKUP($AE38,[2]MonsterProto!$C:$C,[2]MonsterProto!BB:BB)</f>
        <v>#N/A</v>
      </c>
    </row>
    <row r="39" spans="2:85" ht="20.100000000000001" customHeight="1" x14ac:dyDescent="0.2">
      <c r="B39" s="2">
        <v>340101</v>
      </c>
      <c r="C39" s="2" t="s">
        <v>37</v>
      </c>
      <c r="I39" s="2">
        <v>37</v>
      </c>
      <c r="L39" s="2">
        <v>320106</v>
      </c>
      <c r="M39" s="2" t="str">
        <f t="shared" si="9"/>
        <v>遗迹火焰</v>
      </c>
      <c r="N39" s="2">
        <v>320107</v>
      </c>
      <c r="O39" s="2" t="str">
        <f t="shared" si="9"/>
        <v>遗迹弓手</v>
      </c>
      <c r="P39" s="2">
        <v>320101</v>
      </c>
      <c r="Q39" s="2" t="str">
        <f t="shared" ref="Q39" si="45">IF(P39="","",LOOKUP(P39,$B:$B,$C:$C))</f>
        <v>绿洲龟</v>
      </c>
      <c r="S39" s="2" t="str">
        <f t="shared" ref="S39" si="46">IF(R39="","",LOOKUP(R39,$B:$B,$C:$C))</f>
        <v/>
      </c>
      <c r="U39" s="2">
        <v>310101</v>
      </c>
      <c r="V39" s="2">
        <v>511502</v>
      </c>
      <c r="W39" s="2" t="s">
        <v>0</v>
      </c>
      <c r="AE39" s="2">
        <v>350102</v>
      </c>
      <c r="AF39" s="2" t="str">
        <f>IF(AE39="","",LOOKUP(AE39,$B:$B,$C:$C))</f>
        <v>影月护卫</v>
      </c>
      <c r="AI39" t="str">
        <f>LOOKUP($AE39,[2]MonsterProto!$C:$C,[2]MonsterProto!D:D)</f>
        <v>影月护卫</v>
      </c>
      <c r="AJ39">
        <f>LOOKUP($AE39,[2]MonsterProto!$C:$C,[2]MonsterProto!E:E)</f>
        <v>1</v>
      </c>
      <c r="AK39">
        <f>LOOKUP($AE39,[2]MonsterProto!$C:$C,[2]MonsterProto!F:F)</f>
        <v>0</v>
      </c>
      <c r="AL39">
        <f>LOOKUP($AE39,[2]MonsterProto!$C:$C,[2]MonsterProto!G:G)</f>
        <v>0</v>
      </c>
      <c r="AM39">
        <f>LOOKUP($AE39,[2]MonsterProto!$C:$C,[2]MonsterProto!H:H)</f>
        <v>0</v>
      </c>
      <c r="AN39">
        <f>LOOKUP($AE39,[2]MonsterProto!$C:$C,[2]MonsterProto!I:I)</f>
        <v>350102</v>
      </c>
      <c r="AO39">
        <f>LOOKUP($AE39,[2]MonsterProto!$C:$C,[2]MonsterProto!J:J)</f>
        <v>350102</v>
      </c>
      <c r="AP39">
        <f>LOOKUP($AE39,[2]MonsterProto!$C:$C,[2]MonsterProto!K:K)</f>
        <v>0</v>
      </c>
      <c r="AQ39">
        <f>LOOKUP($AE39,[2]MonsterProto!$C:$C,[2]MonsterProto!L:L)</f>
        <v>0</v>
      </c>
      <c r="AR39">
        <f>LOOKUP($AE39,[2]MonsterProto!$C:$C,[2]MonsterProto!M:M)</f>
        <v>52</v>
      </c>
      <c r="AS39">
        <f>LOOKUP($AE39,[2]MonsterProto!$C:$C,[2]MonsterProto!N:N)</f>
        <v>3</v>
      </c>
      <c r="AT39">
        <f>LOOKUP($AE39,[2]MonsterProto!$C:$C,[2]MonsterProto!O:O)</f>
        <v>2</v>
      </c>
      <c r="AU39">
        <f>LOOKUP($AE39,[2]MonsterProto!$C:$C,[2]MonsterProto!P:P)</f>
        <v>1</v>
      </c>
      <c r="AV39">
        <f>LOOKUP($AE39,[2]MonsterProto!$C:$C,[2]MonsterProto!Q:Q)</f>
        <v>56700</v>
      </c>
      <c r="AW39">
        <f>LOOKUP($AE39,[2]MonsterProto!$C:$C,[2]MonsterProto!R:R)</f>
        <v>5400</v>
      </c>
      <c r="AX39">
        <f>LOOKUP($AE39,[2]MonsterProto!$C:$C,[2]MonsterProto!S:S)</f>
        <v>5400</v>
      </c>
      <c r="AY39">
        <f>LOOKUP($AE39,[2]MonsterProto!$C:$C,[2]MonsterProto!T:T)</f>
        <v>1620</v>
      </c>
      <c r="AZ39">
        <f>LOOKUP($AE39,[2]MonsterProto!$C:$C,[2]MonsterProto!U:U)</f>
        <v>1620</v>
      </c>
      <c r="BA39">
        <f>LOOKUP($AE39,[2]MonsterProto!$C:$C,[2]MonsterProto!V:V)</f>
        <v>0</v>
      </c>
      <c r="BB39">
        <f>LOOKUP($AE39,[2]MonsterProto!$C:$C,[2]MonsterProto!W:W)</f>
        <v>0</v>
      </c>
      <c r="BC39">
        <f>LOOKUP($AE39,[2]MonsterProto!$C:$C,[2]MonsterProto!X:X)</f>
        <v>0</v>
      </c>
      <c r="BD39">
        <f>LOOKUP($AE39,[2]MonsterProto!$C:$C,[2]MonsterProto!Y:Y)</f>
        <v>0</v>
      </c>
      <c r="BE39">
        <f>LOOKUP($AE39,[2]MonsterProto!$C:$C,[2]MonsterProto!Z:Z)</f>
        <v>0</v>
      </c>
      <c r="BF39">
        <f>LOOKUP($AE39,[2]MonsterProto!$C:$C,[2]MonsterProto!AA:AA)</f>
        <v>0</v>
      </c>
      <c r="BG39">
        <f>LOOKUP($AE39,[2]MonsterProto!$C:$C,[2]MonsterProto!AB:AB)</f>
        <v>0</v>
      </c>
      <c r="BH39">
        <f>LOOKUP($AE39,[2]MonsterProto!$C:$C,[2]MonsterProto!AC:AC)</f>
        <v>60</v>
      </c>
      <c r="BI39">
        <f>LOOKUP($AE39,[2]MonsterProto!$C:$C,[2]MonsterProto!AD:AD)</f>
        <v>3</v>
      </c>
      <c r="BJ39">
        <f>LOOKUP($AE39,[2]MonsterProto!$C:$C,[2]MonsterProto!AE:AE)</f>
        <v>30</v>
      </c>
      <c r="BK39">
        <f>LOOKUP($AE39,[2]MonsterProto!$C:$C,[2]MonsterProto!AF:AF)</f>
        <v>4</v>
      </c>
      <c r="BL39">
        <f>LOOKUP($AE39,[2]MonsterProto!$C:$C,[2]MonsterProto!AG:AG)</f>
        <v>1</v>
      </c>
      <c r="BM39">
        <f>LOOKUP($AE39,[2]MonsterProto!$C:$C,[2]MonsterProto!AH:AH)</f>
        <v>1240</v>
      </c>
      <c r="BN39">
        <f>LOOKUP($AE39,[2]MonsterProto!$C:$C,[2]MonsterProto!AI:AI)</f>
        <v>0</v>
      </c>
      <c r="BO39">
        <f>LOOKUP($AE39,[2]MonsterProto!$C:$C,[2]MonsterProto!AJ:AJ)</f>
        <v>1</v>
      </c>
      <c r="BP39">
        <f>LOOKUP($AE39,[2]MonsterProto!$C:$C,[2]MonsterProto!AK:AK)</f>
        <v>2</v>
      </c>
      <c r="BQ39">
        <f>LOOKUP($AE39,[2]MonsterProto!$C:$C,[2]MonsterProto!AL:AL)</f>
        <v>0</v>
      </c>
      <c r="BR39" t="str">
        <f>LOOKUP($AE39,[2]MonsterProto!$C:$C,[2]MonsterProto!AM:AM)</f>
        <v>601000501,600050101,601100503,601300401,601100001,601100510</v>
      </c>
      <c r="BS39">
        <f>LOOKUP($AE39,[2]MonsterProto!$C:$C,[2]MonsterProto!AN:AN)</f>
        <v>0</v>
      </c>
      <c r="BT39">
        <f>LOOKUP($AE39,[2]MonsterProto!$C:$C,[2]MonsterProto!AO:AO)</f>
        <v>0.1</v>
      </c>
      <c r="BU39">
        <f>LOOKUP($AE39,[2]MonsterProto!$C:$C,[2]MonsterProto!AP:AP)</f>
        <v>1</v>
      </c>
      <c r="BV39">
        <f>LOOKUP($AE39,[2]MonsterProto!$C:$C,[2]MonsterProto!AQ:AQ)</f>
        <v>2000001</v>
      </c>
      <c r="BW39" t="str">
        <f>LOOKUP($AE39,[2]MonsterProto!$C:$C,[2]MonsterProto!AR:AR)</f>
        <v>0</v>
      </c>
      <c r="BX39">
        <f>LOOKUP($AE39,[2]MonsterProto!$C:$C,[2]MonsterProto!AS:AS)</f>
        <v>0</v>
      </c>
      <c r="BY39">
        <f>LOOKUP($AE39,[2]MonsterProto!$C:$C,[2]MonsterProto!AT:AT)</f>
        <v>12</v>
      </c>
      <c r="BZ39">
        <f>LOOKUP($AE39,[2]MonsterProto!$C:$C,[2]MonsterProto!AU:AU)</f>
        <v>0</v>
      </c>
      <c r="CA39">
        <f>LOOKUP($AE39,[2]MonsterProto!$C:$C,[2]MonsterProto!AV:AV)</f>
        <v>0</v>
      </c>
      <c r="CB39">
        <f>LOOKUP($AE39,[2]MonsterProto!$C:$C,[2]MonsterProto!AW:AW)</f>
        <v>0</v>
      </c>
      <c r="CC39">
        <f>LOOKUP($AE39,[2]MonsterProto!$C:$C,[2]MonsterProto!AX:AX)</f>
        <v>0</v>
      </c>
      <c r="CD39">
        <f>LOOKUP($AE39,[2]MonsterProto!$C:$C,[2]MonsterProto!AY:AY)</f>
        <v>0</v>
      </c>
      <c r="CE39">
        <f>LOOKUP($AE39,[2]MonsterProto!$C:$C,[2]MonsterProto!AZ:AZ)</f>
        <v>0.5</v>
      </c>
      <c r="CF39">
        <f>LOOKUP($AE39,[2]MonsterProto!$C:$C,[2]MonsterProto!BA:BA)</f>
        <v>0</v>
      </c>
      <c r="CG39">
        <f>LOOKUP($AE39,[2]MonsterProto!$C:$C,[2]MonsterProto!BB:BB)</f>
        <v>0</v>
      </c>
    </row>
    <row r="40" spans="2:85" ht="20.100000000000001" customHeight="1" x14ac:dyDescent="0.2">
      <c r="B40" s="2">
        <v>340102</v>
      </c>
      <c r="C40" s="2" t="s">
        <v>38</v>
      </c>
      <c r="I40" s="2">
        <v>38</v>
      </c>
      <c r="L40" s="2">
        <v>320105</v>
      </c>
      <c r="M40" s="2" t="str">
        <f t="shared" si="9"/>
        <v>迅捷恐龙</v>
      </c>
      <c r="N40" s="2">
        <v>320103</v>
      </c>
      <c r="O40" s="2" t="str">
        <f t="shared" si="9"/>
        <v>绿洲蜗牛</v>
      </c>
      <c r="P40" s="2">
        <v>320107</v>
      </c>
      <c r="Q40" s="2" t="str">
        <f t="shared" ref="Q40" si="47">IF(P40="","",LOOKUP(P40,$B:$B,$C:$C))</f>
        <v>遗迹弓手</v>
      </c>
      <c r="R40" s="2">
        <v>320102</v>
      </c>
      <c r="S40" s="2" t="str">
        <f t="shared" ref="S40" si="48">IF(R40="","",LOOKUP(R40,$B:$B,$C:$C))</f>
        <v>绿洲恐龙</v>
      </c>
      <c r="U40" s="2">
        <v>310102</v>
      </c>
      <c r="V40" s="2">
        <v>511503</v>
      </c>
      <c r="W40" s="2" t="s">
        <v>1</v>
      </c>
      <c r="AE40" s="2">
        <v>350103</v>
      </c>
      <c r="AF40" s="2" t="str">
        <f>IF(AE40="","",LOOKUP(AE40,$B:$B,$C:$C))</f>
        <v>影月弓手</v>
      </c>
      <c r="AI40" t="str">
        <f>LOOKUP($AE40,[2]MonsterProto!$C:$C,[2]MonsterProto!D:D)</f>
        <v>影月弓手</v>
      </c>
      <c r="AJ40">
        <f>LOOKUP($AE40,[2]MonsterProto!$C:$C,[2]MonsterProto!E:E)</f>
        <v>1</v>
      </c>
      <c r="AK40">
        <f>LOOKUP($AE40,[2]MonsterProto!$C:$C,[2]MonsterProto!F:F)</f>
        <v>0</v>
      </c>
      <c r="AL40">
        <f>LOOKUP($AE40,[2]MonsterProto!$C:$C,[2]MonsterProto!G:G)</f>
        <v>0</v>
      </c>
      <c r="AM40">
        <f>LOOKUP($AE40,[2]MonsterProto!$C:$C,[2]MonsterProto!H:H)</f>
        <v>0</v>
      </c>
      <c r="AN40">
        <f>LOOKUP($AE40,[2]MonsterProto!$C:$C,[2]MonsterProto!I:I)</f>
        <v>350103</v>
      </c>
      <c r="AO40">
        <f>LOOKUP($AE40,[2]MonsterProto!$C:$C,[2]MonsterProto!J:J)</f>
        <v>350103</v>
      </c>
      <c r="AP40">
        <f>LOOKUP($AE40,[2]MonsterProto!$C:$C,[2]MonsterProto!K:K)</f>
        <v>0</v>
      </c>
      <c r="AQ40">
        <f>LOOKUP($AE40,[2]MonsterProto!$C:$C,[2]MonsterProto!L:L)</f>
        <v>0</v>
      </c>
      <c r="AR40">
        <f>LOOKUP($AE40,[2]MonsterProto!$C:$C,[2]MonsterProto!M:M)</f>
        <v>54</v>
      </c>
      <c r="AS40">
        <f>LOOKUP($AE40,[2]MonsterProto!$C:$C,[2]MonsterProto!N:N)</f>
        <v>3</v>
      </c>
      <c r="AT40">
        <f>LOOKUP($AE40,[2]MonsterProto!$C:$C,[2]MonsterProto!O:O)</f>
        <v>6</v>
      </c>
      <c r="AU40">
        <f>LOOKUP($AE40,[2]MonsterProto!$C:$C,[2]MonsterProto!P:P)</f>
        <v>1</v>
      </c>
      <c r="AV40">
        <f>LOOKUP($AE40,[2]MonsterProto!$C:$C,[2]MonsterProto!Q:Q)</f>
        <v>58800</v>
      </c>
      <c r="AW40">
        <f>LOOKUP($AE40,[2]MonsterProto!$C:$C,[2]MonsterProto!R:R)</f>
        <v>5600</v>
      </c>
      <c r="AX40">
        <f>LOOKUP($AE40,[2]MonsterProto!$C:$C,[2]MonsterProto!S:S)</f>
        <v>5600</v>
      </c>
      <c r="AY40">
        <f>LOOKUP($AE40,[2]MonsterProto!$C:$C,[2]MonsterProto!T:T)</f>
        <v>1680</v>
      </c>
      <c r="AZ40">
        <f>LOOKUP($AE40,[2]MonsterProto!$C:$C,[2]MonsterProto!U:U)</f>
        <v>1680</v>
      </c>
      <c r="BA40">
        <f>LOOKUP($AE40,[2]MonsterProto!$C:$C,[2]MonsterProto!V:V)</f>
        <v>0</v>
      </c>
      <c r="BB40">
        <f>LOOKUP($AE40,[2]MonsterProto!$C:$C,[2]MonsterProto!W:W)</f>
        <v>0</v>
      </c>
      <c r="BC40">
        <f>LOOKUP($AE40,[2]MonsterProto!$C:$C,[2]MonsterProto!X:X)</f>
        <v>0</v>
      </c>
      <c r="BD40">
        <f>LOOKUP($AE40,[2]MonsterProto!$C:$C,[2]MonsterProto!Y:Y)</f>
        <v>0</v>
      </c>
      <c r="BE40">
        <f>LOOKUP($AE40,[2]MonsterProto!$C:$C,[2]MonsterProto!Z:Z)</f>
        <v>0</v>
      </c>
      <c r="BF40">
        <f>LOOKUP($AE40,[2]MonsterProto!$C:$C,[2]MonsterProto!AA:AA)</f>
        <v>0</v>
      </c>
      <c r="BG40">
        <f>LOOKUP($AE40,[2]MonsterProto!$C:$C,[2]MonsterProto!AB:AB)</f>
        <v>0</v>
      </c>
      <c r="BH40">
        <f>LOOKUP($AE40,[2]MonsterProto!$C:$C,[2]MonsterProto!AC:AC)</f>
        <v>60</v>
      </c>
      <c r="BI40">
        <f>LOOKUP($AE40,[2]MonsterProto!$C:$C,[2]MonsterProto!AD:AD)</f>
        <v>3</v>
      </c>
      <c r="BJ40">
        <f>LOOKUP($AE40,[2]MonsterProto!$C:$C,[2]MonsterProto!AE:AE)</f>
        <v>30</v>
      </c>
      <c r="BK40">
        <f>LOOKUP($AE40,[2]MonsterProto!$C:$C,[2]MonsterProto!AF:AF)</f>
        <v>4</v>
      </c>
      <c r="BL40">
        <f>LOOKUP($AE40,[2]MonsterProto!$C:$C,[2]MonsterProto!AG:AG)</f>
        <v>1</v>
      </c>
      <c r="BM40">
        <f>LOOKUP($AE40,[2]MonsterProto!$C:$C,[2]MonsterProto!AH:AH)</f>
        <v>1300</v>
      </c>
      <c r="BN40">
        <f>LOOKUP($AE40,[2]MonsterProto!$C:$C,[2]MonsterProto!AI:AI)</f>
        <v>0</v>
      </c>
      <c r="BO40">
        <f>LOOKUP($AE40,[2]MonsterProto!$C:$C,[2]MonsterProto!AJ:AJ)</f>
        <v>1</v>
      </c>
      <c r="BP40">
        <f>LOOKUP($AE40,[2]MonsterProto!$C:$C,[2]MonsterProto!AK:AK)</f>
        <v>2</v>
      </c>
      <c r="BQ40">
        <f>LOOKUP($AE40,[2]MonsterProto!$C:$C,[2]MonsterProto!AL:AL)</f>
        <v>0</v>
      </c>
      <c r="BR40" t="str">
        <f>LOOKUP($AE40,[2]MonsterProto!$C:$C,[2]MonsterProto!AM:AM)</f>
        <v>601000501,600050101,601100503,601300401,601100001,601100510</v>
      </c>
      <c r="BS40">
        <f>LOOKUP($AE40,[2]MonsterProto!$C:$C,[2]MonsterProto!AN:AN)</f>
        <v>0</v>
      </c>
      <c r="BT40">
        <f>LOOKUP($AE40,[2]MonsterProto!$C:$C,[2]MonsterProto!AO:AO)</f>
        <v>0.1</v>
      </c>
      <c r="BU40">
        <f>LOOKUP($AE40,[2]MonsterProto!$C:$C,[2]MonsterProto!AP:AP)</f>
        <v>1</v>
      </c>
      <c r="BV40">
        <f>LOOKUP($AE40,[2]MonsterProto!$C:$C,[2]MonsterProto!AQ:AQ)</f>
        <v>2000002</v>
      </c>
      <c r="BW40" t="str">
        <f>LOOKUP($AE40,[2]MonsterProto!$C:$C,[2]MonsterProto!AR:AR)</f>
        <v>0</v>
      </c>
      <c r="BX40">
        <f>LOOKUP($AE40,[2]MonsterProto!$C:$C,[2]MonsterProto!AS:AS)</f>
        <v>0</v>
      </c>
      <c r="BY40">
        <f>LOOKUP($AE40,[2]MonsterProto!$C:$C,[2]MonsterProto!AT:AT)</f>
        <v>12</v>
      </c>
      <c r="BZ40">
        <f>LOOKUP($AE40,[2]MonsterProto!$C:$C,[2]MonsterProto!AU:AU)</f>
        <v>0</v>
      </c>
      <c r="CA40">
        <f>LOOKUP($AE40,[2]MonsterProto!$C:$C,[2]MonsterProto!AV:AV)</f>
        <v>0</v>
      </c>
      <c r="CB40">
        <f>LOOKUP($AE40,[2]MonsterProto!$C:$C,[2]MonsterProto!AW:AW)</f>
        <v>0</v>
      </c>
      <c r="CC40">
        <f>LOOKUP($AE40,[2]MonsterProto!$C:$C,[2]MonsterProto!AX:AX)</f>
        <v>0</v>
      </c>
      <c r="CD40">
        <f>LOOKUP($AE40,[2]MonsterProto!$C:$C,[2]MonsterProto!AY:AY)</f>
        <v>0</v>
      </c>
      <c r="CE40">
        <f>LOOKUP($AE40,[2]MonsterProto!$C:$C,[2]MonsterProto!AZ:AZ)</f>
        <v>0.5</v>
      </c>
      <c r="CF40">
        <f>LOOKUP($AE40,[2]MonsterProto!$C:$C,[2]MonsterProto!BA:BA)</f>
        <v>0</v>
      </c>
      <c r="CG40">
        <f>LOOKUP($AE40,[2]MonsterProto!$C:$C,[2]MonsterProto!BB:BB)</f>
        <v>0</v>
      </c>
    </row>
    <row r="41" spans="2:85" ht="20.100000000000001" customHeight="1" x14ac:dyDescent="0.2">
      <c r="B41" s="2">
        <v>340103</v>
      </c>
      <c r="C41" s="2" t="s">
        <v>39</v>
      </c>
      <c r="I41" s="2">
        <v>39</v>
      </c>
      <c r="L41" s="2">
        <v>320104</v>
      </c>
      <c r="M41" s="2" t="str">
        <f t="shared" si="9"/>
        <v>荒漠鹰</v>
      </c>
      <c r="N41" s="2">
        <v>320105</v>
      </c>
      <c r="O41" s="2" t="str">
        <f t="shared" si="9"/>
        <v>迅捷恐龙</v>
      </c>
      <c r="P41" s="2">
        <v>320106</v>
      </c>
      <c r="Q41" s="2" t="str">
        <f t="shared" ref="Q41" si="49">IF(P41="","",LOOKUP(P41,$B:$B,$C:$C))</f>
        <v>遗迹火焰</v>
      </c>
      <c r="R41" s="2">
        <v>320107</v>
      </c>
      <c r="S41" s="2" t="str">
        <f t="shared" ref="S41" si="50">IF(R41="","",LOOKUP(R41,$B:$B,$C:$C))</f>
        <v>遗迹弓手</v>
      </c>
      <c r="U41" s="2">
        <v>310106</v>
      </c>
      <c r="V41" s="2">
        <v>511504</v>
      </c>
      <c r="W41" s="2" t="s">
        <v>5</v>
      </c>
      <c r="AE41" s="2">
        <v>350101</v>
      </c>
      <c r="AF41" s="2" t="str">
        <f>IF(AE41="","",LOOKUP(AE41,$B:$B,$C:$C))</f>
        <v>精灵蝴蝶</v>
      </c>
      <c r="AI41" t="str">
        <f>LOOKUP($AE41,[2]MonsterProto!$C:$C,[2]MonsterProto!D:D)</f>
        <v>精灵蝴蝶</v>
      </c>
      <c r="AJ41">
        <f>LOOKUP($AE41,[2]MonsterProto!$C:$C,[2]MonsterProto!E:E)</f>
        <v>1</v>
      </c>
      <c r="AK41">
        <f>LOOKUP($AE41,[2]MonsterProto!$C:$C,[2]MonsterProto!F:F)</f>
        <v>0</v>
      </c>
      <c r="AL41">
        <f>LOOKUP($AE41,[2]MonsterProto!$C:$C,[2]MonsterProto!G:G)</f>
        <v>0</v>
      </c>
      <c r="AM41">
        <f>LOOKUP($AE41,[2]MonsterProto!$C:$C,[2]MonsterProto!H:H)</f>
        <v>0</v>
      </c>
      <c r="AN41">
        <f>LOOKUP($AE41,[2]MonsterProto!$C:$C,[2]MonsterProto!I:I)</f>
        <v>350101</v>
      </c>
      <c r="AO41">
        <f>LOOKUP($AE41,[2]MonsterProto!$C:$C,[2]MonsterProto!J:J)</f>
        <v>350101</v>
      </c>
      <c r="AP41">
        <f>LOOKUP($AE41,[2]MonsterProto!$C:$C,[2]MonsterProto!K:K)</f>
        <v>0</v>
      </c>
      <c r="AQ41">
        <f>LOOKUP($AE41,[2]MonsterProto!$C:$C,[2]MonsterProto!L:L)</f>
        <v>0</v>
      </c>
      <c r="AR41">
        <f>LOOKUP($AE41,[2]MonsterProto!$C:$C,[2]MonsterProto!M:M)</f>
        <v>50</v>
      </c>
      <c r="AS41">
        <f>LOOKUP($AE41,[2]MonsterProto!$C:$C,[2]MonsterProto!N:N)</f>
        <v>3</v>
      </c>
      <c r="AT41">
        <f>LOOKUP($AE41,[2]MonsterProto!$C:$C,[2]MonsterProto!O:O)</f>
        <v>2</v>
      </c>
      <c r="AU41">
        <f>LOOKUP($AE41,[2]MonsterProto!$C:$C,[2]MonsterProto!P:P)</f>
        <v>1</v>
      </c>
      <c r="AV41">
        <f>LOOKUP($AE41,[2]MonsterProto!$C:$C,[2]MonsterProto!Q:Q)</f>
        <v>50400</v>
      </c>
      <c r="AW41">
        <f>LOOKUP($AE41,[2]MonsterProto!$C:$C,[2]MonsterProto!R:R)</f>
        <v>4800</v>
      </c>
      <c r="AX41">
        <f>LOOKUP($AE41,[2]MonsterProto!$C:$C,[2]MonsterProto!S:S)</f>
        <v>4800</v>
      </c>
      <c r="AY41">
        <f>LOOKUP($AE41,[2]MonsterProto!$C:$C,[2]MonsterProto!T:T)</f>
        <v>1440</v>
      </c>
      <c r="AZ41">
        <f>LOOKUP($AE41,[2]MonsterProto!$C:$C,[2]MonsterProto!U:U)</f>
        <v>1440</v>
      </c>
      <c r="BA41">
        <f>LOOKUP($AE41,[2]MonsterProto!$C:$C,[2]MonsterProto!V:V)</f>
        <v>0</v>
      </c>
      <c r="BB41">
        <f>LOOKUP($AE41,[2]MonsterProto!$C:$C,[2]MonsterProto!W:W)</f>
        <v>0</v>
      </c>
      <c r="BC41">
        <f>LOOKUP($AE41,[2]MonsterProto!$C:$C,[2]MonsterProto!X:X)</f>
        <v>0</v>
      </c>
      <c r="BD41">
        <f>LOOKUP($AE41,[2]MonsterProto!$C:$C,[2]MonsterProto!Y:Y)</f>
        <v>0</v>
      </c>
      <c r="BE41">
        <f>LOOKUP($AE41,[2]MonsterProto!$C:$C,[2]MonsterProto!Z:Z)</f>
        <v>0</v>
      </c>
      <c r="BF41">
        <f>LOOKUP($AE41,[2]MonsterProto!$C:$C,[2]MonsterProto!AA:AA)</f>
        <v>0</v>
      </c>
      <c r="BG41">
        <f>LOOKUP($AE41,[2]MonsterProto!$C:$C,[2]MonsterProto!AB:AB)</f>
        <v>0</v>
      </c>
      <c r="BH41">
        <f>LOOKUP($AE41,[2]MonsterProto!$C:$C,[2]MonsterProto!AC:AC)</f>
        <v>60</v>
      </c>
      <c r="BI41">
        <f>LOOKUP($AE41,[2]MonsterProto!$C:$C,[2]MonsterProto!AD:AD)</f>
        <v>3</v>
      </c>
      <c r="BJ41">
        <f>LOOKUP($AE41,[2]MonsterProto!$C:$C,[2]MonsterProto!AE:AE)</f>
        <v>30</v>
      </c>
      <c r="BK41">
        <f>LOOKUP($AE41,[2]MonsterProto!$C:$C,[2]MonsterProto!AF:AF)</f>
        <v>4</v>
      </c>
      <c r="BL41">
        <f>LOOKUP($AE41,[2]MonsterProto!$C:$C,[2]MonsterProto!AG:AG)</f>
        <v>1</v>
      </c>
      <c r="BM41">
        <f>LOOKUP($AE41,[2]MonsterProto!$C:$C,[2]MonsterProto!AH:AH)</f>
        <v>1180</v>
      </c>
      <c r="BN41">
        <f>LOOKUP($AE41,[2]MonsterProto!$C:$C,[2]MonsterProto!AI:AI)</f>
        <v>0</v>
      </c>
      <c r="BO41">
        <f>LOOKUP($AE41,[2]MonsterProto!$C:$C,[2]MonsterProto!AJ:AJ)</f>
        <v>1</v>
      </c>
      <c r="BP41">
        <f>LOOKUP($AE41,[2]MonsterProto!$C:$C,[2]MonsterProto!AK:AK)</f>
        <v>2</v>
      </c>
      <c r="BQ41">
        <f>LOOKUP($AE41,[2]MonsterProto!$C:$C,[2]MonsterProto!AL:AL)</f>
        <v>0</v>
      </c>
      <c r="BR41" t="str">
        <f>LOOKUP($AE41,[2]MonsterProto!$C:$C,[2]MonsterProto!AM:AM)</f>
        <v>601000501,600050101,601100503,601300401,601100001,601100510</v>
      </c>
      <c r="BS41">
        <f>LOOKUP($AE41,[2]MonsterProto!$C:$C,[2]MonsterProto!AN:AN)</f>
        <v>0</v>
      </c>
      <c r="BT41">
        <f>LOOKUP($AE41,[2]MonsterProto!$C:$C,[2]MonsterProto!AO:AO)</f>
        <v>0.1</v>
      </c>
      <c r="BU41">
        <f>LOOKUP($AE41,[2]MonsterProto!$C:$C,[2]MonsterProto!AP:AP)</f>
        <v>1</v>
      </c>
      <c r="BV41">
        <f>LOOKUP($AE41,[2]MonsterProto!$C:$C,[2]MonsterProto!AQ:AQ)</f>
        <v>2000001</v>
      </c>
      <c r="BW41" t="str">
        <f>LOOKUP($AE41,[2]MonsterProto!$C:$C,[2]MonsterProto!AR:AR)</f>
        <v>0</v>
      </c>
      <c r="BX41">
        <f>LOOKUP($AE41,[2]MonsterProto!$C:$C,[2]MonsterProto!AS:AS)</f>
        <v>0</v>
      </c>
      <c r="BY41">
        <f>LOOKUP($AE41,[2]MonsterProto!$C:$C,[2]MonsterProto!AT:AT)</f>
        <v>12</v>
      </c>
      <c r="BZ41">
        <f>LOOKUP($AE41,[2]MonsterProto!$C:$C,[2]MonsterProto!AU:AU)</f>
        <v>0</v>
      </c>
      <c r="CA41">
        <f>LOOKUP($AE41,[2]MonsterProto!$C:$C,[2]MonsterProto!AV:AV)</f>
        <v>0</v>
      </c>
      <c r="CB41">
        <f>LOOKUP($AE41,[2]MonsterProto!$C:$C,[2]MonsterProto!AW:AW)</f>
        <v>0</v>
      </c>
      <c r="CC41">
        <f>LOOKUP($AE41,[2]MonsterProto!$C:$C,[2]MonsterProto!AX:AX)</f>
        <v>0</v>
      </c>
      <c r="CD41">
        <f>LOOKUP($AE41,[2]MonsterProto!$C:$C,[2]MonsterProto!AY:AY)</f>
        <v>0</v>
      </c>
      <c r="CE41">
        <f>LOOKUP($AE41,[2]MonsterProto!$C:$C,[2]MonsterProto!AZ:AZ)</f>
        <v>0.5</v>
      </c>
      <c r="CF41">
        <f>LOOKUP($AE41,[2]MonsterProto!$C:$C,[2]MonsterProto!BA:BA)</f>
        <v>0</v>
      </c>
      <c r="CG41">
        <f>LOOKUP($AE41,[2]MonsterProto!$C:$C,[2]MonsterProto!BB:BB)</f>
        <v>0</v>
      </c>
    </row>
    <row r="42" spans="2:85" ht="20.100000000000001" customHeight="1" x14ac:dyDescent="0.2">
      <c r="B42" s="2">
        <v>340104</v>
      </c>
      <c r="C42" s="2" t="s">
        <v>40</v>
      </c>
      <c r="I42" s="2">
        <v>40</v>
      </c>
      <c r="J42" s="2">
        <v>320165</v>
      </c>
      <c r="K42" s="2" t="s">
        <v>24</v>
      </c>
      <c r="M42" s="2" t="str">
        <f t="shared" si="9"/>
        <v/>
      </c>
      <c r="O42" s="2" t="str">
        <f t="shared" si="9"/>
        <v/>
      </c>
      <c r="Q42" s="2" t="str">
        <f t="shared" ref="Q42" si="51">IF(P42="","",LOOKUP(P42,$B:$B,$C:$C))</f>
        <v/>
      </c>
      <c r="S42" s="2" t="str">
        <f t="shared" ref="S42" si="52">IF(R42="","",LOOKUP(R42,$B:$B,$C:$C))</f>
        <v/>
      </c>
      <c r="U42" s="2">
        <v>310164</v>
      </c>
      <c r="V42" s="2">
        <v>511601</v>
      </c>
      <c r="W42" s="2" t="s">
        <v>11</v>
      </c>
      <c r="AE42" s="2">
        <v>350105</v>
      </c>
      <c r="AF42" s="2" t="str">
        <f>IF(AE42="","",LOOKUP(AE42,$B:$B,$C:$C))</f>
        <v>暗灵士兵</v>
      </c>
      <c r="AI42" t="str">
        <f>LOOKUP($AE42,[2]MonsterProto!$C:$C,[2]MonsterProto!D:D)</f>
        <v>暗灵士兵</v>
      </c>
      <c r="AJ42">
        <f>LOOKUP($AE42,[2]MonsterProto!$C:$C,[2]MonsterProto!E:E)</f>
        <v>1</v>
      </c>
      <c r="AK42">
        <f>LOOKUP($AE42,[2]MonsterProto!$C:$C,[2]MonsterProto!F:F)</f>
        <v>0</v>
      </c>
      <c r="AL42">
        <f>LOOKUP($AE42,[2]MonsterProto!$C:$C,[2]MonsterProto!G:G)</f>
        <v>0</v>
      </c>
      <c r="AM42">
        <f>LOOKUP($AE42,[2]MonsterProto!$C:$C,[2]MonsterProto!H:H)</f>
        <v>0</v>
      </c>
      <c r="AN42">
        <f>LOOKUP($AE42,[2]MonsterProto!$C:$C,[2]MonsterProto!I:I)</f>
        <v>350105</v>
      </c>
      <c r="AO42">
        <f>LOOKUP($AE42,[2]MonsterProto!$C:$C,[2]MonsterProto!J:J)</f>
        <v>350105</v>
      </c>
      <c r="AP42">
        <f>LOOKUP($AE42,[2]MonsterProto!$C:$C,[2]MonsterProto!K:K)</f>
        <v>0</v>
      </c>
      <c r="AQ42">
        <f>LOOKUP($AE42,[2]MonsterProto!$C:$C,[2]MonsterProto!L:L)</f>
        <v>0</v>
      </c>
      <c r="AR42">
        <f>LOOKUP($AE42,[2]MonsterProto!$C:$C,[2]MonsterProto!M:M)</f>
        <v>58</v>
      </c>
      <c r="AS42">
        <f>LOOKUP($AE42,[2]MonsterProto!$C:$C,[2]MonsterProto!N:N)</f>
        <v>3</v>
      </c>
      <c r="AT42">
        <f>LOOKUP($AE42,[2]MonsterProto!$C:$C,[2]MonsterProto!O:O)</f>
        <v>2</v>
      </c>
      <c r="AU42">
        <f>LOOKUP($AE42,[2]MonsterProto!$C:$C,[2]MonsterProto!P:P)</f>
        <v>1</v>
      </c>
      <c r="AV42">
        <f>LOOKUP($AE42,[2]MonsterProto!$C:$C,[2]MonsterProto!Q:Q)</f>
        <v>63000</v>
      </c>
      <c r="AW42">
        <f>LOOKUP($AE42,[2]MonsterProto!$C:$C,[2]MonsterProto!R:R)</f>
        <v>6000</v>
      </c>
      <c r="AX42">
        <f>LOOKUP($AE42,[2]MonsterProto!$C:$C,[2]MonsterProto!S:S)</f>
        <v>6000</v>
      </c>
      <c r="AY42">
        <f>LOOKUP($AE42,[2]MonsterProto!$C:$C,[2]MonsterProto!T:T)</f>
        <v>1800</v>
      </c>
      <c r="AZ42">
        <f>LOOKUP($AE42,[2]MonsterProto!$C:$C,[2]MonsterProto!U:U)</f>
        <v>1800</v>
      </c>
      <c r="BA42">
        <f>LOOKUP($AE42,[2]MonsterProto!$C:$C,[2]MonsterProto!V:V)</f>
        <v>0</v>
      </c>
      <c r="BB42">
        <f>LOOKUP($AE42,[2]MonsterProto!$C:$C,[2]MonsterProto!W:W)</f>
        <v>0</v>
      </c>
      <c r="BC42">
        <f>LOOKUP($AE42,[2]MonsterProto!$C:$C,[2]MonsterProto!X:X)</f>
        <v>0</v>
      </c>
      <c r="BD42">
        <f>LOOKUP($AE42,[2]MonsterProto!$C:$C,[2]MonsterProto!Y:Y)</f>
        <v>0</v>
      </c>
      <c r="BE42">
        <f>LOOKUP($AE42,[2]MonsterProto!$C:$C,[2]MonsterProto!Z:Z)</f>
        <v>0</v>
      </c>
      <c r="BF42">
        <f>LOOKUP($AE42,[2]MonsterProto!$C:$C,[2]MonsterProto!AA:AA)</f>
        <v>0</v>
      </c>
      <c r="BG42">
        <f>LOOKUP($AE42,[2]MonsterProto!$C:$C,[2]MonsterProto!AB:AB)</f>
        <v>0</v>
      </c>
      <c r="BH42">
        <f>LOOKUP($AE42,[2]MonsterProto!$C:$C,[2]MonsterProto!AC:AC)</f>
        <v>60</v>
      </c>
      <c r="BI42">
        <f>LOOKUP($AE42,[2]MonsterProto!$C:$C,[2]MonsterProto!AD:AD)</f>
        <v>3</v>
      </c>
      <c r="BJ42">
        <f>LOOKUP($AE42,[2]MonsterProto!$C:$C,[2]MonsterProto!AE:AE)</f>
        <v>30</v>
      </c>
      <c r="BK42">
        <f>LOOKUP($AE42,[2]MonsterProto!$C:$C,[2]MonsterProto!AF:AF)</f>
        <v>4</v>
      </c>
      <c r="BL42">
        <f>LOOKUP($AE42,[2]MonsterProto!$C:$C,[2]MonsterProto!AG:AG)</f>
        <v>1</v>
      </c>
      <c r="BM42">
        <f>LOOKUP($AE42,[2]MonsterProto!$C:$C,[2]MonsterProto!AH:AH)</f>
        <v>1420</v>
      </c>
      <c r="BN42">
        <f>LOOKUP($AE42,[2]MonsterProto!$C:$C,[2]MonsterProto!AI:AI)</f>
        <v>0</v>
      </c>
      <c r="BO42">
        <f>LOOKUP($AE42,[2]MonsterProto!$C:$C,[2]MonsterProto!AJ:AJ)</f>
        <v>1</v>
      </c>
      <c r="BP42">
        <f>LOOKUP($AE42,[2]MonsterProto!$C:$C,[2]MonsterProto!AK:AK)</f>
        <v>2</v>
      </c>
      <c r="BQ42">
        <f>LOOKUP($AE42,[2]MonsterProto!$C:$C,[2]MonsterProto!AL:AL)</f>
        <v>0</v>
      </c>
      <c r="BR42" t="str">
        <f>LOOKUP($AE42,[2]MonsterProto!$C:$C,[2]MonsterProto!AM:AM)</f>
        <v>601000501,600050101,601100503,601300401,601100001,601100510</v>
      </c>
      <c r="BS42">
        <f>LOOKUP($AE42,[2]MonsterProto!$C:$C,[2]MonsterProto!AN:AN)</f>
        <v>0</v>
      </c>
      <c r="BT42">
        <f>LOOKUP($AE42,[2]MonsterProto!$C:$C,[2]MonsterProto!AO:AO)</f>
        <v>0.1</v>
      </c>
      <c r="BU42">
        <f>LOOKUP($AE42,[2]MonsterProto!$C:$C,[2]MonsterProto!AP:AP)</f>
        <v>1</v>
      </c>
      <c r="BV42">
        <f>LOOKUP($AE42,[2]MonsterProto!$C:$C,[2]MonsterProto!AQ:AQ)</f>
        <v>2000001</v>
      </c>
      <c r="BW42" t="str">
        <f>LOOKUP($AE42,[2]MonsterProto!$C:$C,[2]MonsterProto!AR:AR)</f>
        <v>0</v>
      </c>
      <c r="BX42">
        <f>LOOKUP($AE42,[2]MonsterProto!$C:$C,[2]MonsterProto!AS:AS)</f>
        <v>0</v>
      </c>
      <c r="BY42">
        <f>LOOKUP($AE42,[2]MonsterProto!$C:$C,[2]MonsterProto!AT:AT)</f>
        <v>12</v>
      </c>
      <c r="BZ42">
        <f>LOOKUP($AE42,[2]MonsterProto!$C:$C,[2]MonsterProto!AU:AU)</f>
        <v>0</v>
      </c>
      <c r="CA42">
        <f>LOOKUP($AE42,[2]MonsterProto!$C:$C,[2]MonsterProto!AV:AV)</f>
        <v>0</v>
      </c>
      <c r="CB42">
        <f>LOOKUP($AE42,[2]MonsterProto!$C:$C,[2]MonsterProto!AW:AW)</f>
        <v>0</v>
      </c>
      <c r="CC42">
        <f>LOOKUP($AE42,[2]MonsterProto!$C:$C,[2]MonsterProto!AX:AX)</f>
        <v>0</v>
      </c>
      <c r="CD42">
        <f>LOOKUP($AE42,[2]MonsterProto!$C:$C,[2]MonsterProto!AY:AY)</f>
        <v>0</v>
      </c>
      <c r="CE42">
        <f>LOOKUP($AE42,[2]MonsterProto!$C:$C,[2]MonsterProto!AZ:AZ)</f>
        <v>0.5</v>
      </c>
      <c r="CF42">
        <f>LOOKUP($AE42,[2]MonsterProto!$C:$C,[2]MonsterProto!BA:BA)</f>
        <v>0</v>
      </c>
      <c r="CG42">
        <f>LOOKUP($AE42,[2]MonsterProto!$C:$C,[2]MonsterProto!BB:BB)</f>
        <v>0</v>
      </c>
    </row>
    <row r="43" spans="2:85" ht="20.100000000000001" customHeight="1" x14ac:dyDescent="0.2">
      <c r="B43" s="2">
        <v>340105</v>
      </c>
      <c r="C43" s="2" t="s">
        <v>41</v>
      </c>
      <c r="I43" s="2">
        <v>41</v>
      </c>
      <c r="L43" s="2">
        <v>330101</v>
      </c>
      <c r="M43" s="2" t="str">
        <f t="shared" si="9"/>
        <v>螃蟹护卫</v>
      </c>
      <c r="O43" s="2" t="str">
        <f t="shared" si="9"/>
        <v/>
      </c>
      <c r="P43" s="2"/>
      <c r="Q43" s="2" t="str">
        <f t="shared" ref="Q43" si="53">IF(P43="","",LOOKUP(P43,$B:$B,$C:$C))</f>
        <v/>
      </c>
      <c r="S43" s="2" t="str">
        <f t="shared" ref="S43" si="54">IF(R43="","",LOOKUP(R43,$B:$B,$C:$C))</f>
        <v/>
      </c>
      <c r="U43" s="2">
        <v>310106</v>
      </c>
      <c r="V43" s="2">
        <v>511701</v>
      </c>
      <c r="W43" s="2" t="s">
        <v>5</v>
      </c>
      <c r="AI43" t="e">
        <f>LOOKUP($AE43,[2]MonsterProto!$C:$C,[2]MonsterProto!D:D)</f>
        <v>#N/A</v>
      </c>
      <c r="AJ43" t="e">
        <f>LOOKUP($AE43,[2]MonsterProto!$C:$C,[2]MonsterProto!E:E)</f>
        <v>#N/A</v>
      </c>
      <c r="AK43" t="e">
        <f>LOOKUP($AE43,[2]MonsterProto!$C:$C,[2]MonsterProto!F:F)</f>
        <v>#N/A</v>
      </c>
      <c r="AL43" t="e">
        <f>LOOKUP($AE43,[2]MonsterProto!$C:$C,[2]MonsterProto!G:G)</f>
        <v>#N/A</v>
      </c>
      <c r="AM43" t="e">
        <f>LOOKUP($AE43,[2]MonsterProto!$C:$C,[2]MonsterProto!H:H)</f>
        <v>#N/A</v>
      </c>
      <c r="AN43" t="e">
        <f>LOOKUP($AE43,[2]MonsterProto!$C:$C,[2]MonsterProto!I:I)</f>
        <v>#N/A</v>
      </c>
      <c r="AO43" t="e">
        <f>LOOKUP($AE43,[2]MonsterProto!$C:$C,[2]MonsterProto!J:J)</f>
        <v>#N/A</v>
      </c>
      <c r="AP43" t="e">
        <f>LOOKUP($AE43,[2]MonsterProto!$C:$C,[2]MonsterProto!K:K)</f>
        <v>#N/A</v>
      </c>
      <c r="AQ43" t="e">
        <f>LOOKUP($AE43,[2]MonsterProto!$C:$C,[2]MonsterProto!L:L)</f>
        <v>#N/A</v>
      </c>
      <c r="AR43" t="e">
        <f>LOOKUP($AE43,[2]MonsterProto!$C:$C,[2]MonsterProto!M:M)</f>
        <v>#N/A</v>
      </c>
      <c r="AS43" t="e">
        <f>LOOKUP($AE43,[2]MonsterProto!$C:$C,[2]MonsterProto!N:N)</f>
        <v>#N/A</v>
      </c>
      <c r="AT43" t="e">
        <f>LOOKUP($AE43,[2]MonsterProto!$C:$C,[2]MonsterProto!O:O)</f>
        <v>#N/A</v>
      </c>
      <c r="AU43" t="e">
        <f>LOOKUP($AE43,[2]MonsterProto!$C:$C,[2]MonsterProto!P:P)</f>
        <v>#N/A</v>
      </c>
      <c r="AV43" t="e">
        <f>LOOKUP($AE43,[2]MonsterProto!$C:$C,[2]MonsterProto!Q:Q)</f>
        <v>#N/A</v>
      </c>
      <c r="AW43" t="e">
        <f>LOOKUP($AE43,[2]MonsterProto!$C:$C,[2]MonsterProto!R:R)</f>
        <v>#N/A</v>
      </c>
      <c r="AX43" t="e">
        <f>LOOKUP($AE43,[2]MonsterProto!$C:$C,[2]MonsterProto!S:S)</f>
        <v>#N/A</v>
      </c>
      <c r="AY43" t="e">
        <f>LOOKUP($AE43,[2]MonsterProto!$C:$C,[2]MonsterProto!T:T)</f>
        <v>#N/A</v>
      </c>
      <c r="AZ43" t="e">
        <f>LOOKUP($AE43,[2]MonsterProto!$C:$C,[2]MonsterProto!U:U)</f>
        <v>#N/A</v>
      </c>
      <c r="BA43" t="e">
        <f>LOOKUP($AE43,[2]MonsterProto!$C:$C,[2]MonsterProto!V:V)</f>
        <v>#N/A</v>
      </c>
      <c r="BB43" t="e">
        <f>LOOKUP($AE43,[2]MonsterProto!$C:$C,[2]MonsterProto!W:W)</f>
        <v>#N/A</v>
      </c>
      <c r="BC43" t="e">
        <f>LOOKUP($AE43,[2]MonsterProto!$C:$C,[2]MonsterProto!X:X)</f>
        <v>#N/A</v>
      </c>
      <c r="BD43" t="e">
        <f>LOOKUP($AE43,[2]MonsterProto!$C:$C,[2]MonsterProto!Y:Y)</f>
        <v>#N/A</v>
      </c>
      <c r="BE43" t="e">
        <f>LOOKUP($AE43,[2]MonsterProto!$C:$C,[2]MonsterProto!Z:Z)</f>
        <v>#N/A</v>
      </c>
      <c r="BF43" t="e">
        <f>LOOKUP($AE43,[2]MonsterProto!$C:$C,[2]MonsterProto!AA:AA)</f>
        <v>#N/A</v>
      </c>
      <c r="BG43" t="e">
        <f>LOOKUP($AE43,[2]MonsterProto!$C:$C,[2]MonsterProto!AB:AB)</f>
        <v>#N/A</v>
      </c>
      <c r="BH43" t="e">
        <f>LOOKUP($AE43,[2]MonsterProto!$C:$C,[2]MonsterProto!AC:AC)</f>
        <v>#N/A</v>
      </c>
      <c r="BI43" t="e">
        <f>LOOKUP($AE43,[2]MonsterProto!$C:$C,[2]MonsterProto!AD:AD)</f>
        <v>#N/A</v>
      </c>
      <c r="BJ43" t="e">
        <f>LOOKUP($AE43,[2]MonsterProto!$C:$C,[2]MonsterProto!AE:AE)</f>
        <v>#N/A</v>
      </c>
      <c r="BK43" t="e">
        <f>LOOKUP($AE43,[2]MonsterProto!$C:$C,[2]MonsterProto!AF:AF)</f>
        <v>#N/A</v>
      </c>
      <c r="BL43" t="e">
        <f>LOOKUP($AE43,[2]MonsterProto!$C:$C,[2]MonsterProto!AG:AG)</f>
        <v>#N/A</v>
      </c>
      <c r="BM43" t="e">
        <f>LOOKUP($AE43,[2]MonsterProto!$C:$C,[2]MonsterProto!AH:AH)</f>
        <v>#N/A</v>
      </c>
      <c r="BN43" t="e">
        <f>LOOKUP($AE43,[2]MonsterProto!$C:$C,[2]MonsterProto!AI:AI)</f>
        <v>#N/A</v>
      </c>
      <c r="BO43" t="e">
        <f>LOOKUP($AE43,[2]MonsterProto!$C:$C,[2]MonsterProto!AJ:AJ)</f>
        <v>#N/A</v>
      </c>
      <c r="BP43" t="e">
        <f>LOOKUP($AE43,[2]MonsterProto!$C:$C,[2]MonsterProto!AK:AK)</f>
        <v>#N/A</v>
      </c>
      <c r="BQ43" t="e">
        <f>LOOKUP($AE43,[2]MonsterProto!$C:$C,[2]MonsterProto!AL:AL)</f>
        <v>#N/A</v>
      </c>
      <c r="BR43" t="e">
        <f>LOOKUP($AE43,[2]MonsterProto!$C:$C,[2]MonsterProto!AM:AM)</f>
        <v>#N/A</v>
      </c>
      <c r="BS43" t="e">
        <f>LOOKUP($AE43,[2]MonsterProto!$C:$C,[2]MonsterProto!AN:AN)</f>
        <v>#N/A</v>
      </c>
      <c r="BT43" t="e">
        <f>LOOKUP($AE43,[2]MonsterProto!$C:$C,[2]MonsterProto!AO:AO)</f>
        <v>#N/A</v>
      </c>
      <c r="BU43" t="e">
        <f>LOOKUP($AE43,[2]MonsterProto!$C:$C,[2]MonsterProto!AP:AP)</f>
        <v>#N/A</v>
      </c>
      <c r="BV43" t="e">
        <f>LOOKUP($AE43,[2]MonsterProto!$C:$C,[2]MonsterProto!AQ:AQ)</f>
        <v>#N/A</v>
      </c>
      <c r="BW43" t="e">
        <f>LOOKUP($AE43,[2]MonsterProto!$C:$C,[2]MonsterProto!AR:AR)</f>
        <v>#N/A</v>
      </c>
      <c r="BX43" t="e">
        <f>LOOKUP($AE43,[2]MonsterProto!$C:$C,[2]MonsterProto!AS:AS)</f>
        <v>#N/A</v>
      </c>
      <c r="BY43" t="e">
        <f>LOOKUP($AE43,[2]MonsterProto!$C:$C,[2]MonsterProto!AT:AT)</f>
        <v>#N/A</v>
      </c>
      <c r="BZ43" t="e">
        <f>LOOKUP($AE43,[2]MonsterProto!$C:$C,[2]MonsterProto!AU:AU)</f>
        <v>#N/A</v>
      </c>
      <c r="CA43" t="e">
        <f>LOOKUP($AE43,[2]MonsterProto!$C:$C,[2]MonsterProto!AV:AV)</f>
        <v>#N/A</v>
      </c>
      <c r="CB43" t="e">
        <f>LOOKUP($AE43,[2]MonsterProto!$C:$C,[2]MonsterProto!AW:AW)</f>
        <v>#N/A</v>
      </c>
      <c r="CC43" t="e">
        <f>LOOKUP($AE43,[2]MonsterProto!$C:$C,[2]MonsterProto!AX:AX)</f>
        <v>#N/A</v>
      </c>
      <c r="CD43" t="e">
        <f>LOOKUP($AE43,[2]MonsterProto!$C:$C,[2]MonsterProto!AY:AY)</f>
        <v>#N/A</v>
      </c>
      <c r="CE43" t="e">
        <f>LOOKUP($AE43,[2]MonsterProto!$C:$C,[2]MonsterProto!AZ:AZ)</f>
        <v>#N/A</v>
      </c>
      <c r="CF43" t="e">
        <f>LOOKUP($AE43,[2]MonsterProto!$C:$C,[2]MonsterProto!BA:BA)</f>
        <v>#N/A</v>
      </c>
      <c r="CG43" t="e">
        <f>LOOKUP($AE43,[2]MonsterProto!$C:$C,[2]MonsterProto!BB:BB)</f>
        <v>#N/A</v>
      </c>
    </row>
    <row r="44" spans="2:85" ht="20.100000000000001" customHeight="1" x14ac:dyDescent="0.2">
      <c r="B44" s="2">
        <v>340106</v>
      </c>
      <c r="C44" s="2" t="s">
        <v>42</v>
      </c>
      <c r="I44" s="2">
        <v>42</v>
      </c>
      <c r="L44" s="2">
        <v>330101</v>
      </c>
      <c r="M44" s="2" t="str">
        <f t="shared" si="9"/>
        <v>螃蟹护卫</v>
      </c>
      <c r="N44" s="2">
        <v>330102</v>
      </c>
      <c r="O44" s="2" t="str">
        <f t="shared" si="9"/>
        <v>猛虎</v>
      </c>
      <c r="P44" s="2"/>
      <c r="Q44" s="2" t="str">
        <f t="shared" ref="Q44" si="55">IF(P44="","",LOOKUP(P44,$B:$B,$C:$C))</f>
        <v/>
      </c>
      <c r="S44" s="2" t="str">
        <f t="shared" ref="S44" si="56">IF(R44="","",LOOKUP(R44,$B:$B,$C:$C))</f>
        <v/>
      </c>
      <c r="U44" s="2">
        <v>310107</v>
      </c>
      <c r="V44" s="2">
        <v>511702</v>
      </c>
      <c r="W44" s="2" t="s">
        <v>6</v>
      </c>
      <c r="AE44" s="2">
        <v>350163</v>
      </c>
      <c r="AF44" s="2" t="s">
        <v>57</v>
      </c>
      <c r="AI44" t="str">
        <f>LOOKUP($AE44,[2]MonsterProto!$C:$C,[2]MonsterProto!D:D)</f>
        <v>暗灵守卫者</v>
      </c>
      <c r="AJ44">
        <f>LOOKUP($AE44,[2]MonsterProto!$C:$C,[2]MonsterProto!E:E)</f>
        <v>3</v>
      </c>
      <c r="AK44">
        <f>LOOKUP($AE44,[2]MonsterProto!$C:$C,[2]MonsterProto!F:F)</f>
        <v>0</v>
      </c>
      <c r="AL44">
        <f>LOOKUP($AE44,[2]MonsterProto!$C:$C,[2]MonsterProto!G:G)</f>
        <v>0</v>
      </c>
      <c r="AM44">
        <f>LOOKUP($AE44,[2]MonsterProto!$C:$C,[2]MonsterProto!H:H)</f>
        <v>0</v>
      </c>
      <c r="AN44">
        <f>LOOKUP($AE44,[2]MonsterProto!$C:$C,[2]MonsterProto!I:I)</f>
        <v>350163</v>
      </c>
      <c r="AO44">
        <f>LOOKUP($AE44,[2]MonsterProto!$C:$C,[2]MonsterProto!J:J)</f>
        <v>350163</v>
      </c>
      <c r="AP44">
        <f>LOOKUP($AE44,[2]MonsterProto!$C:$C,[2]MonsterProto!K:K)</f>
        <v>0</v>
      </c>
      <c r="AQ44">
        <f>LOOKUP($AE44,[2]MonsterProto!$C:$C,[2]MonsterProto!L:L)</f>
        <v>0</v>
      </c>
      <c r="AR44">
        <f>LOOKUP($AE44,[2]MonsterProto!$C:$C,[2]MonsterProto!M:M)</f>
        <v>56</v>
      </c>
      <c r="AS44">
        <f>LOOKUP($AE44,[2]MonsterProto!$C:$C,[2]MonsterProto!N:N)</f>
        <v>3</v>
      </c>
      <c r="AT44">
        <f>LOOKUP($AE44,[2]MonsterProto!$C:$C,[2]MonsterProto!O:O)</f>
        <v>2</v>
      </c>
      <c r="AU44">
        <f>LOOKUP($AE44,[2]MonsterProto!$C:$C,[2]MonsterProto!P:P)</f>
        <v>1</v>
      </c>
      <c r="AV44">
        <f>LOOKUP($AE44,[2]MonsterProto!$C:$C,[2]MonsterProto!Q:Q)</f>
        <v>487200</v>
      </c>
      <c r="AW44">
        <f>LOOKUP($AE44,[2]MonsterProto!$C:$C,[2]MonsterProto!R:R)</f>
        <v>7250</v>
      </c>
      <c r="AX44">
        <f>LOOKUP($AE44,[2]MonsterProto!$C:$C,[2]MonsterProto!S:S)</f>
        <v>7250</v>
      </c>
      <c r="AY44">
        <f>LOOKUP($AE44,[2]MonsterProto!$C:$C,[2]MonsterProto!T:T)</f>
        <v>2175</v>
      </c>
      <c r="AZ44">
        <f>LOOKUP($AE44,[2]MonsterProto!$C:$C,[2]MonsterProto!U:U)</f>
        <v>2175</v>
      </c>
      <c r="BA44">
        <f>LOOKUP($AE44,[2]MonsterProto!$C:$C,[2]MonsterProto!V:V)</f>
        <v>0.15</v>
      </c>
      <c r="BB44">
        <f>LOOKUP($AE44,[2]MonsterProto!$C:$C,[2]MonsterProto!W:W)</f>
        <v>0.15</v>
      </c>
      <c r="BC44">
        <f>LOOKUP($AE44,[2]MonsterProto!$C:$C,[2]MonsterProto!X:X)</f>
        <v>0.15</v>
      </c>
      <c r="BD44">
        <f>LOOKUP($AE44,[2]MonsterProto!$C:$C,[2]MonsterProto!Y:Y)</f>
        <v>0.15</v>
      </c>
      <c r="BE44">
        <f>LOOKUP($AE44,[2]MonsterProto!$C:$C,[2]MonsterProto!Z:Z)</f>
        <v>0</v>
      </c>
      <c r="BF44">
        <f>LOOKUP($AE44,[2]MonsterProto!$C:$C,[2]MonsterProto!AA:AA)</f>
        <v>0</v>
      </c>
      <c r="BG44">
        <f>LOOKUP($AE44,[2]MonsterProto!$C:$C,[2]MonsterProto!AB:AB)</f>
        <v>0</v>
      </c>
      <c r="BH44">
        <f>LOOKUP($AE44,[2]MonsterProto!$C:$C,[2]MonsterProto!AC:AC)</f>
        <v>7200</v>
      </c>
      <c r="BI44">
        <f>LOOKUP($AE44,[2]MonsterProto!$C:$C,[2]MonsterProto!AD:AD)</f>
        <v>3</v>
      </c>
      <c r="BJ44">
        <f>LOOKUP($AE44,[2]MonsterProto!$C:$C,[2]MonsterProto!AE:AE)</f>
        <v>30</v>
      </c>
      <c r="BK44">
        <f>LOOKUP($AE44,[2]MonsterProto!$C:$C,[2]MonsterProto!AF:AF)</f>
        <v>4</v>
      </c>
      <c r="BL44">
        <f>LOOKUP($AE44,[2]MonsterProto!$C:$C,[2]MonsterProto!AG:AG)</f>
        <v>1</v>
      </c>
      <c r="BM44">
        <f>LOOKUP($AE44,[2]MonsterProto!$C:$C,[2]MonsterProto!AH:AH)</f>
        <v>27200</v>
      </c>
      <c r="BN44">
        <f>LOOKUP($AE44,[2]MonsterProto!$C:$C,[2]MonsterProto!AI:AI)</f>
        <v>0</v>
      </c>
      <c r="BO44">
        <f>LOOKUP($AE44,[2]MonsterProto!$C:$C,[2]MonsterProto!AJ:AJ)</f>
        <v>1</v>
      </c>
      <c r="BP44">
        <f>LOOKUP($AE44,[2]MonsterProto!$C:$C,[2]MonsterProto!AK:AK)</f>
        <v>2</v>
      </c>
      <c r="BQ44">
        <f>LOOKUP($AE44,[2]MonsterProto!$C:$C,[2]MonsterProto!AL:AL)</f>
        <v>0</v>
      </c>
      <c r="BR44" t="str">
        <f>LOOKUP($AE44,[2]MonsterProto!$C:$C,[2]MonsterProto!AM:AM)</f>
        <v>601000511,600050201,601100504,601400401,601100001,601100510,601100508,601100509,601504501,61101251</v>
      </c>
      <c r="BS44">
        <f>LOOKUP($AE44,[2]MonsterProto!$C:$C,[2]MonsterProto!AN:AN)</f>
        <v>0</v>
      </c>
      <c r="BT44">
        <f>LOOKUP($AE44,[2]MonsterProto!$C:$C,[2]MonsterProto!AO:AO)</f>
        <v>0.1</v>
      </c>
      <c r="BU44">
        <f>LOOKUP($AE44,[2]MonsterProto!$C:$C,[2]MonsterProto!AP:AP)</f>
        <v>1</v>
      </c>
      <c r="BV44">
        <f>LOOKUP($AE44,[2]MonsterProto!$C:$C,[2]MonsterProto!AQ:AQ)</f>
        <v>2000001</v>
      </c>
      <c r="BW44" t="str">
        <f>LOOKUP($AE44,[2]MonsterProto!$C:$C,[2]MonsterProto!AR:AR)</f>
        <v>3050301,3050302,3050303,3050304,3050305,3050306</v>
      </c>
      <c r="BX44">
        <f>LOOKUP($AE44,[2]MonsterProto!$C:$C,[2]MonsterProto!AS:AS)</f>
        <v>0</v>
      </c>
      <c r="BY44">
        <f>LOOKUP($AE44,[2]MonsterProto!$C:$C,[2]MonsterProto!AT:AT)</f>
        <v>12</v>
      </c>
      <c r="BZ44">
        <f>LOOKUP($AE44,[2]MonsterProto!$C:$C,[2]MonsterProto!AU:AU)</f>
        <v>0</v>
      </c>
      <c r="CA44">
        <f>LOOKUP($AE44,[2]MonsterProto!$C:$C,[2]MonsterProto!AV:AV)</f>
        <v>0</v>
      </c>
      <c r="CB44">
        <f>LOOKUP($AE44,[2]MonsterProto!$C:$C,[2]MonsterProto!AW:AW)</f>
        <v>0</v>
      </c>
      <c r="CC44">
        <f>LOOKUP($AE44,[2]MonsterProto!$C:$C,[2]MonsterProto!AX:AX)</f>
        <v>0</v>
      </c>
      <c r="CD44">
        <f>LOOKUP($AE44,[2]MonsterProto!$C:$C,[2]MonsterProto!AY:AY)</f>
        <v>0</v>
      </c>
      <c r="CE44">
        <f>LOOKUP($AE44,[2]MonsterProto!$C:$C,[2]MonsterProto!AZ:AZ)</f>
        <v>0.5</v>
      </c>
      <c r="CF44">
        <f>LOOKUP($AE44,[2]MonsterProto!$C:$C,[2]MonsterProto!BA:BA)</f>
        <v>0</v>
      </c>
      <c r="CG44">
        <f>LOOKUP($AE44,[2]MonsterProto!$C:$C,[2]MonsterProto!BB:BB)</f>
        <v>0</v>
      </c>
    </row>
    <row r="45" spans="2:85" ht="20.100000000000001" customHeight="1" x14ac:dyDescent="0.2">
      <c r="B45" s="2">
        <v>340107</v>
      </c>
      <c r="C45" s="2" t="s">
        <v>43</v>
      </c>
      <c r="I45" s="2">
        <v>43</v>
      </c>
      <c r="L45" s="2">
        <v>330101</v>
      </c>
      <c r="M45" s="2" t="str">
        <f t="shared" si="9"/>
        <v>螃蟹护卫</v>
      </c>
      <c r="N45" s="2">
        <v>330102</v>
      </c>
      <c r="O45" s="2" t="str">
        <f t="shared" si="9"/>
        <v>猛虎</v>
      </c>
      <c r="P45" s="2">
        <v>330103</v>
      </c>
      <c r="Q45" s="2" t="str">
        <f t="shared" ref="Q45" si="57">IF(P45="","",LOOKUP(P45,$B:$B,$C:$C))</f>
        <v>丛林虎</v>
      </c>
      <c r="S45" s="2" t="str">
        <f t="shared" ref="S45" si="58">IF(R45="","",LOOKUP(R45,$B:$B,$C:$C))</f>
        <v/>
      </c>
      <c r="U45" s="2">
        <v>310101</v>
      </c>
      <c r="V45" s="2">
        <v>511703</v>
      </c>
      <c r="W45" s="2" t="s">
        <v>0</v>
      </c>
      <c r="AE45" s="2"/>
      <c r="AF45" s="2"/>
      <c r="AI45" t="e">
        <f>LOOKUP($AE45,[2]MonsterProto!$C:$C,[2]MonsterProto!D:D)</f>
        <v>#N/A</v>
      </c>
      <c r="AJ45" t="e">
        <f>LOOKUP($AE45,[2]MonsterProto!$C:$C,[2]MonsterProto!E:E)</f>
        <v>#N/A</v>
      </c>
      <c r="AK45" t="e">
        <f>LOOKUP($AE45,[2]MonsterProto!$C:$C,[2]MonsterProto!F:F)</f>
        <v>#N/A</v>
      </c>
      <c r="AL45" t="e">
        <f>LOOKUP($AE45,[2]MonsterProto!$C:$C,[2]MonsterProto!G:G)</f>
        <v>#N/A</v>
      </c>
      <c r="AM45" t="e">
        <f>LOOKUP($AE45,[2]MonsterProto!$C:$C,[2]MonsterProto!H:H)</f>
        <v>#N/A</v>
      </c>
      <c r="AN45" t="e">
        <f>LOOKUP($AE45,[2]MonsterProto!$C:$C,[2]MonsterProto!I:I)</f>
        <v>#N/A</v>
      </c>
      <c r="AO45" t="e">
        <f>LOOKUP($AE45,[2]MonsterProto!$C:$C,[2]MonsterProto!J:J)</f>
        <v>#N/A</v>
      </c>
      <c r="AP45" t="e">
        <f>LOOKUP($AE45,[2]MonsterProto!$C:$C,[2]MonsterProto!K:K)</f>
        <v>#N/A</v>
      </c>
      <c r="AQ45" t="e">
        <f>LOOKUP($AE45,[2]MonsterProto!$C:$C,[2]MonsterProto!L:L)</f>
        <v>#N/A</v>
      </c>
      <c r="AR45" t="e">
        <f>LOOKUP($AE45,[2]MonsterProto!$C:$C,[2]MonsterProto!M:M)</f>
        <v>#N/A</v>
      </c>
      <c r="AS45" t="e">
        <f>LOOKUP($AE45,[2]MonsterProto!$C:$C,[2]MonsterProto!N:N)</f>
        <v>#N/A</v>
      </c>
      <c r="AT45" t="e">
        <f>LOOKUP($AE45,[2]MonsterProto!$C:$C,[2]MonsterProto!O:O)</f>
        <v>#N/A</v>
      </c>
      <c r="AU45" t="e">
        <f>LOOKUP($AE45,[2]MonsterProto!$C:$C,[2]MonsterProto!P:P)</f>
        <v>#N/A</v>
      </c>
      <c r="AV45" t="e">
        <f>LOOKUP($AE45,[2]MonsterProto!$C:$C,[2]MonsterProto!Q:Q)</f>
        <v>#N/A</v>
      </c>
      <c r="AW45" t="e">
        <f>LOOKUP($AE45,[2]MonsterProto!$C:$C,[2]MonsterProto!R:R)</f>
        <v>#N/A</v>
      </c>
      <c r="AX45" t="e">
        <f>LOOKUP($AE45,[2]MonsterProto!$C:$C,[2]MonsterProto!S:S)</f>
        <v>#N/A</v>
      </c>
      <c r="AY45" t="e">
        <f>LOOKUP($AE45,[2]MonsterProto!$C:$C,[2]MonsterProto!T:T)</f>
        <v>#N/A</v>
      </c>
      <c r="AZ45" t="e">
        <f>LOOKUP($AE45,[2]MonsterProto!$C:$C,[2]MonsterProto!U:U)</f>
        <v>#N/A</v>
      </c>
      <c r="BA45" t="e">
        <f>LOOKUP($AE45,[2]MonsterProto!$C:$C,[2]MonsterProto!V:V)</f>
        <v>#N/A</v>
      </c>
      <c r="BB45" t="e">
        <f>LOOKUP($AE45,[2]MonsterProto!$C:$C,[2]MonsterProto!W:W)</f>
        <v>#N/A</v>
      </c>
      <c r="BC45" t="e">
        <f>LOOKUP($AE45,[2]MonsterProto!$C:$C,[2]MonsterProto!X:X)</f>
        <v>#N/A</v>
      </c>
      <c r="BD45" t="e">
        <f>LOOKUP($AE45,[2]MonsterProto!$C:$C,[2]MonsterProto!Y:Y)</f>
        <v>#N/A</v>
      </c>
      <c r="BE45" t="e">
        <f>LOOKUP($AE45,[2]MonsterProto!$C:$C,[2]MonsterProto!Z:Z)</f>
        <v>#N/A</v>
      </c>
      <c r="BF45" t="e">
        <f>LOOKUP($AE45,[2]MonsterProto!$C:$C,[2]MonsterProto!AA:AA)</f>
        <v>#N/A</v>
      </c>
      <c r="BG45" t="e">
        <f>LOOKUP($AE45,[2]MonsterProto!$C:$C,[2]MonsterProto!AB:AB)</f>
        <v>#N/A</v>
      </c>
      <c r="BH45" t="e">
        <f>LOOKUP($AE45,[2]MonsterProto!$C:$C,[2]MonsterProto!AC:AC)</f>
        <v>#N/A</v>
      </c>
      <c r="BI45" t="e">
        <f>LOOKUP($AE45,[2]MonsterProto!$C:$C,[2]MonsterProto!AD:AD)</f>
        <v>#N/A</v>
      </c>
      <c r="BJ45" t="e">
        <f>LOOKUP($AE45,[2]MonsterProto!$C:$C,[2]MonsterProto!AE:AE)</f>
        <v>#N/A</v>
      </c>
      <c r="BK45" t="e">
        <f>LOOKUP($AE45,[2]MonsterProto!$C:$C,[2]MonsterProto!AF:AF)</f>
        <v>#N/A</v>
      </c>
      <c r="BL45" t="e">
        <f>LOOKUP($AE45,[2]MonsterProto!$C:$C,[2]MonsterProto!AG:AG)</f>
        <v>#N/A</v>
      </c>
      <c r="BM45" t="e">
        <f>LOOKUP($AE45,[2]MonsterProto!$C:$C,[2]MonsterProto!AH:AH)</f>
        <v>#N/A</v>
      </c>
      <c r="BN45" t="e">
        <f>LOOKUP($AE45,[2]MonsterProto!$C:$C,[2]MonsterProto!AI:AI)</f>
        <v>#N/A</v>
      </c>
      <c r="BO45" t="e">
        <f>LOOKUP($AE45,[2]MonsterProto!$C:$C,[2]MonsterProto!AJ:AJ)</f>
        <v>#N/A</v>
      </c>
      <c r="BP45" t="e">
        <f>LOOKUP($AE45,[2]MonsterProto!$C:$C,[2]MonsterProto!AK:AK)</f>
        <v>#N/A</v>
      </c>
      <c r="BQ45" t="e">
        <f>LOOKUP($AE45,[2]MonsterProto!$C:$C,[2]MonsterProto!AL:AL)</f>
        <v>#N/A</v>
      </c>
      <c r="BR45" t="e">
        <f>LOOKUP($AE45,[2]MonsterProto!$C:$C,[2]MonsterProto!AM:AM)</f>
        <v>#N/A</v>
      </c>
      <c r="BS45" t="e">
        <f>LOOKUP($AE45,[2]MonsterProto!$C:$C,[2]MonsterProto!AN:AN)</f>
        <v>#N/A</v>
      </c>
      <c r="BT45" t="e">
        <f>LOOKUP($AE45,[2]MonsterProto!$C:$C,[2]MonsterProto!AO:AO)</f>
        <v>#N/A</v>
      </c>
      <c r="BU45" t="e">
        <f>LOOKUP($AE45,[2]MonsterProto!$C:$C,[2]MonsterProto!AP:AP)</f>
        <v>#N/A</v>
      </c>
      <c r="BV45" t="e">
        <f>LOOKUP($AE45,[2]MonsterProto!$C:$C,[2]MonsterProto!AQ:AQ)</f>
        <v>#N/A</v>
      </c>
      <c r="BW45" t="e">
        <f>LOOKUP($AE45,[2]MonsterProto!$C:$C,[2]MonsterProto!AR:AR)</f>
        <v>#N/A</v>
      </c>
      <c r="BX45" t="e">
        <f>LOOKUP($AE45,[2]MonsterProto!$C:$C,[2]MonsterProto!AS:AS)</f>
        <v>#N/A</v>
      </c>
      <c r="BY45" t="e">
        <f>LOOKUP($AE45,[2]MonsterProto!$C:$C,[2]MonsterProto!AT:AT)</f>
        <v>#N/A</v>
      </c>
      <c r="BZ45" t="e">
        <f>LOOKUP($AE45,[2]MonsterProto!$C:$C,[2]MonsterProto!AU:AU)</f>
        <v>#N/A</v>
      </c>
      <c r="CA45" t="e">
        <f>LOOKUP($AE45,[2]MonsterProto!$C:$C,[2]MonsterProto!AV:AV)</f>
        <v>#N/A</v>
      </c>
      <c r="CB45" t="e">
        <f>LOOKUP($AE45,[2]MonsterProto!$C:$C,[2]MonsterProto!AW:AW)</f>
        <v>#N/A</v>
      </c>
      <c r="CC45" t="e">
        <f>LOOKUP($AE45,[2]MonsterProto!$C:$C,[2]MonsterProto!AX:AX)</f>
        <v>#N/A</v>
      </c>
      <c r="CD45" t="e">
        <f>LOOKUP($AE45,[2]MonsterProto!$C:$C,[2]MonsterProto!AY:AY)</f>
        <v>#N/A</v>
      </c>
      <c r="CE45" t="e">
        <f>LOOKUP($AE45,[2]MonsterProto!$C:$C,[2]MonsterProto!AZ:AZ)</f>
        <v>#N/A</v>
      </c>
      <c r="CF45" t="e">
        <f>LOOKUP($AE45,[2]MonsterProto!$C:$C,[2]MonsterProto!BA:BA)</f>
        <v>#N/A</v>
      </c>
      <c r="CG45" t="e">
        <f>LOOKUP($AE45,[2]MonsterProto!$C:$C,[2]MonsterProto!BB:BB)</f>
        <v>#N/A</v>
      </c>
    </row>
    <row r="46" spans="2:85" ht="20.100000000000001" customHeight="1" x14ac:dyDescent="0.2">
      <c r="B46" s="2">
        <v>340161</v>
      </c>
      <c r="C46" s="2" t="s">
        <v>44</v>
      </c>
      <c r="I46" s="2">
        <v>44</v>
      </c>
      <c r="J46" s="2">
        <v>330161</v>
      </c>
      <c r="K46" s="2" t="s">
        <v>32</v>
      </c>
      <c r="M46" s="2" t="str">
        <f t="shared" si="9"/>
        <v/>
      </c>
      <c r="O46" s="2" t="str">
        <f t="shared" si="9"/>
        <v/>
      </c>
      <c r="Q46" s="2" t="str">
        <f t="shared" ref="Q46" si="59">IF(P46="","",LOOKUP(P46,$B:$B,$C:$C))</f>
        <v/>
      </c>
      <c r="S46" s="2" t="str">
        <f t="shared" ref="S46" si="60">IF(R46="","",LOOKUP(R46,$B:$B,$C:$C))</f>
        <v/>
      </c>
      <c r="U46" s="2">
        <v>310105</v>
      </c>
      <c r="V46" s="2">
        <v>511801</v>
      </c>
      <c r="W46" s="2" t="s">
        <v>4</v>
      </c>
      <c r="AE46" s="2">
        <v>350105</v>
      </c>
      <c r="AF46" s="2" t="str">
        <f t="shared" ref="AF46" si="61">IF(AE46="","",LOOKUP(AE46,$B:$B,$C:$C))</f>
        <v>暗灵士兵</v>
      </c>
      <c r="AI46" t="str">
        <f>LOOKUP($AE46,[2]MonsterProto!$C:$C,[2]MonsterProto!D:D)</f>
        <v>暗灵士兵</v>
      </c>
      <c r="AJ46">
        <f>LOOKUP($AE46,[2]MonsterProto!$C:$C,[2]MonsterProto!E:E)</f>
        <v>1</v>
      </c>
      <c r="AK46">
        <f>LOOKUP($AE46,[2]MonsterProto!$C:$C,[2]MonsterProto!F:F)</f>
        <v>0</v>
      </c>
      <c r="AL46">
        <f>LOOKUP($AE46,[2]MonsterProto!$C:$C,[2]MonsterProto!G:G)</f>
        <v>0</v>
      </c>
      <c r="AM46">
        <f>LOOKUP($AE46,[2]MonsterProto!$C:$C,[2]MonsterProto!H:H)</f>
        <v>0</v>
      </c>
      <c r="AN46">
        <f>LOOKUP($AE46,[2]MonsterProto!$C:$C,[2]MonsterProto!I:I)</f>
        <v>350105</v>
      </c>
      <c r="AO46">
        <f>LOOKUP($AE46,[2]MonsterProto!$C:$C,[2]MonsterProto!J:J)</f>
        <v>350105</v>
      </c>
      <c r="AP46">
        <f>LOOKUP($AE46,[2]MonsterProto!$C:$C,[2]MonsterProto!K:K)</f>
        <v>0</v>
      </c>
      <c r="AQ46">
        <f>LOOKUP($AE46,[2]MonsterProto!$C:$C,[2]MonsterProto!L:L)</f>
        <v>0</v>
      </c>
      <c r="AR46">
        <f>LOOKUP($AE46,[2]MonsterProto!$C:$C,[2]MonsterProto!M:M)</f>
        <v>58</v>
      </c>
      <c r="AS46">
        <f>LOOKUP($AE46,[2]MonsterProto!$C:$C,[2]MonsterProto!N:N)</f>
        <v>3</v>
      </c>
      <c r="AT46">
        <f>LOOKUP($AE46,[2]MonsterProto!$C:$C,[2]MonsterProto!O:O)</f>
        <v>2</v>
      </c>
      <c r="AU46">
        <f>LOOKUP($AE46,[2]MonsterProto!$C:$C,[2]MonsterProto!P:P)</f>
        <v>1</v>
      </c>
      <c r="AV46">
        <f>LOOKUP($AE46,[2]MonsterProto!$C:$C,[2]MonsterProto!Q:Q)</f>
        <v>63000</v>
      </c>
      <c r="AW46">
        <f>LOOKUP($AE46,[2]MonsterProto!$C:$C,[2]MonsterProto!R:R)</f>
        <v>6000</v>
      </c>
      <c r="AX46">
        <f>LOOKUP($AE46,[2]MonsterProto!$C:$C,[2]MonsterProto!S:S)</f>
        <v>6000</v>
      </c>
      <c r="AY46">
        <f>LOOKUP($AE46,[2]MonsterProto!$C:$C,[2]MonsterProto!T:T)</f>
        <v>1800</v>
      </c>
      <c r="AZ46">
        <f>LOOKUP($AE46,[2]MonsterProto!$C:$C,[2]MonsterProto!U:U)</f>
        <v>1800</v>
      </c>
      <c r="BA46">
        <f>LOOKUP($AE46,[2]MonsterProto!$C:$C,[2]MonsterProto!V:V)</f>
        <v>0</v>
      </c>
      <c r="BB46">
        <f>LOOKUP($AE46,[2]MonsterProto!$C:$C,[2]MonsterProto!W:W)</f>
        <v>0</v>
      </c>
      <c r="BC46">
        <f>LOOKUP($AE46,[2]MonsterProto!$C:$C,[2]MonsterProto!X:X)</f>
        <v>0</v>
      </c>
      <c r="BD46">
        <f>LOOKUP($AE46,[2]MonsterProto!$C:$C,[2]MonsterProto!Y:Y)</f>
        <v>0</v>
      </c>
      <c r="BE46">
        <f>LOOKUP($AE46,[2]MonsterProto!$C:$C,[2]MonsterProto!Z:Z)</f>
        <v>0</v>
      </c>
      <c r="BF46">
        <f>LOOKUP($AE46,[2]MonsterProto!$C:$C,[2]MonsterProto!AA:AA)</f>
        <v>0</v>
      </c>
      <c r="BG46">
        <f>LOOKUP($AE46,[2]MonsterProto!$C:$C,[2]MonsterProto!AB:AB)</f>
        <v>0</v>
      </c>
      <c r="BH46">
        <f>LOOKUP($AE46,[2]MonsterProto!$C:$C,[2]MonsterProto!AC:AC)</f>
        <v>60</v>
      </c>
      <c r="BI46">
        <f>LOOKUP($AE46,[2]MonsterProto!$C:$C,[2]MonsterProto!AD:AD)</f>
        <v>3</v>
      </c>
      <c r="BJ46">
        <f>LOOKUP($AE46,[2]MonsterProto!$C:$C,[2]MonsterProto!AE:AE)</f>
        <v>30</v>
      </c>
      <c r="BK46">
        <f>LOOKUP($AE46,[2]MonsterProto!$C:$C,[2]MonsterProto!AF:AF)</f>
        <v>4</v>
      </c>
      <c r="BL46">
        <f>LOOKUP($AE46,[2]MonsterProto!$C:$C,[2]MonsterProto!AG:AG)</f>
        <v>1</v>
      </c>
      <c r="BM46">
        <f>LOOKUP($AE46,[2]MonsterProto!$C:$C,[2]MonsterProto!AH:AH)</f>
        <v>1420</v>
      </c>
      <c r="BN46">
        <f>LOOKUP($AE46,[2]MonsterProto!$C:$C,[2]MonsterProto!AI:AI)</f>
        <v>0</v>
      </c>
      <c r="BO46">
        <f>LOOKUP($AE46,[2]MonsterProto!$C:$C,[2]MonsterProto!AJ:AJ)</f>
        <v>1</v>
      </c>
      <c r="BP46">
        <f>LOOKUP($AE46,[2]MonsterProto!$C:$C,[2]MonsterProto!AK:AK)</f>
        <v>2</v>
      </c>
      <c r="BQ46">
        <f>LOOKUP($AE46,[2]MonsterProto!$C:$C,[2]MonsterProto!AL:AL)</f>
        <v>0</v>
      </c>
      <c r="BR46" t="str">
        <f>LOOKUP($AE46,[2]MonsterProto!$C:$C,[2]MonsterProto!AM:AM)</f>
        <v>601000501,600050101,601100503,601300401,601100001,601100510</v>
      </c>
      <c r="BS46">
        <f>LOOKUP($AE46,[2]MonsterProto!$C:$C,[2]MonsterProto!AN:AN)</f>
        <v>0</v>
      </c>
      <c r="BT46">
        <f>LOOKUP($AE46,[2]MonsterProto!$C:$C,[2]MonsterProto!AO:AO)</f>
        <v>0.1</v>
      </c>
      <c r="BU46">
        <f>LOOKUP($AE46,[2]MonsterProto!$C:$C,[2]MonsterProto!AP:AP)</f>
        <v>1</v>
      </c>
      <c r="BV46">
        <f>LOOKUP($AE46,[2]MonsterProto!$C:$C,[2]MonsterProto!AQ:AQ)</f>
        <v>2000001</v>
      </c>
      <c r="BW46" t="str">
        <f>LOOKUP($AE46,[2]MonsterProto!$C:$C,[2]MonsterProto!AR:AR)</f>
        <v>0</v>
      </c>
      <c r="BX46">
        <f>LOOKUP($AE46,[2]MonsterProto!$C:$C,[2]MonsterProto!AS:AS)</f>
        <v>0</v>
      </c>
      <c r="BY46">
        <f>LOOKUP($AE46,[2]MonsterProto!$C:$C,[2]MonsterProto!AT:AT)</f>
        <v>12</v>
      </c>
      <c r="BZ46">
        <f>LOOKUP($AE46,[2]MonsterProto!$C:$C,[2]MonsterProto!AU:AU)</f>
        <v>0</v>
      </c>
      <c r="CA46">
        <f>LOOKUP($AE46,[2]MonsterProto!$C:$C,[2]MonsterProto!AV:AV)</f>
        <v>0</v>
      </c>
      <c r="CB46">
        <f>LOOKUP($AE46,[2]MonsterProto!$C:$C,[2]MonsterProto!AW:AW)</f>
        <v>0</v>
      </c>
      <c r="CC46">
        <f>LOOKUP($AE46,[2]MonsterProto!$C:$C,[2]MonsterProto!AX:AX)</f>
        <v>0</v>
      </c>
      <c r="CD46">
        <f>LOOKUP($AE46,[2]MonsterProto!$C:$C,[2]MonsterProto!AY:AY)</f>
        <v>0</v>
      </c>
      <c r="CE46">
        <f>LOOKUP($AE46,[2]MonsterProto!$C:$C,[2]MonsterProto!AZ:AZ)</f>
        <v>0.5</v>
      </c>
      <c r="CF46">
        <f>LOOKUP($AE46,[2]MonsterProto!$C:$C,[2]MonsterProto!BA:BA)</f>
        <v>0</v>
      </c>
      <c r="CG46">
        <f>LOOKUP($AE46,[2]MonsterProto!$C:$C,[2]MonsterProto!BB:BB)</f>
        <v>0</v>
      </c>
    </row>
    <row r="47" spans="2:85" ht="20.100000000000001" customHeight="1" x14ac:dyDescent="0.2">
      <c r="B47" s="2">
        <v>340162</v>
      </c>
      <c r="C47" s="2" t="s">
        <v>45</v>
      </c>
      <c r="I47" s="2">
        <v>45</v>
      </c>
      <c r="L47" s="2">
        <v>330103</v>
      </c>
      <c r="M47" s="2" t="str">
        <f t="shared" si="9"/>
        <v>丛林虎</v>
      </c>
      <c r="N47" s="2">
        <v>330104</v>
      </c>
      <c r="O47" s="2" t="str">
        <f t="shared" si="9"/>
        <v>兽人护卫</v>
      </c>
      <c r="Q47" s="2" t="str">
        <f t="shared" ref="Q47" si="62">IF(P47="","",LOOKUP(P47,$B:$B,$C:$C))</f>
        <v/>
      </c>
      <c r="S47" s="2" t="str">
        <f t="shared" ref="S47" si="63">IF(R47="","",LOOKUP(R47,$B:$B,$C:$C))</f>
        <v/>
      </c>
      <c r="U47" s="2">
        <v>310103</v>
      </c>
      <c r="V47" s="2">
        <v>511802</v>
      </c>
      <c r="W47" s="2" t="s">
        <v>2</v>
      </c>
      <c r="AE47" s="2">
        <v>350106</v>
      </c>
      <c r="AF47" s="2" t="str">
        <f t="shared" ref="AF47" si="64">IF(AE47="","",LOOKUP(AE47,$B:$B,$C:$C))</f>
        <v>熔岩护卫</v>
      </c>
      <c r="AI47" t="str">
        <f>LOOKUP($AE47,[2]MonsterProto!$C:$C,[2]MonsterProto!D:D)</f>
        <v>熔岩护卫</v>
      </c>
      <c r="AJ47">
        <f>LOOKUP($AE47,[2]MonsterProto!$C:$C,[2]MonsterProto!E:E)</f>
        <v>1</v>
      </c>
      <c r="AK47">
        <f>LOOKUP($AE47,[2]MonsterProto!$C:$C,[2]MonsterProto!F:F)</f>
        <v>0</v>
      </c>
      <c r="AL47">
        <f>LOOKUP($AE47,[2]MonsterProto!$C:$C,[2]MonsterProto!G:G)</f>
        <v>0</v>
      </c>
      <c r="AM47">
        <f>LOOKUP($AE47,[2]MonsterProto!$C:$C,[2]MonsterProto!H:H)</f>
        <v>0</v>
      </c>
      <c r="AN47">
        <f>LOOKUP($AE47,[2]MonsterProto!$C:$C,[2]MonsterProto!I:I)</f>
        <v>350106</v>
      </c>
      <c r="AO47">
        <f>LOOKUP($AE47,[2]MonsterProto!$C:$C,[2]MonsterProto!J:J)</f>
        <v>350106</v>
      </c>
      <c r="AP47">
        <f>LOOKUP($AE47,[2]MonsterProto!$C:$C,[2]MonsterProto!K:K)</f>
        <v>0</v>
      </c>
      <c r="AQ47">
        <f>LOOKUP($AE47,[2]MonsterProto!$C:$C,[2]MonsterProto!L:L)</f>
        <v>0</v>
      </c>
      <c r="AR47">
        <f>LOOKUP($AE47,[2]MonsterProto!$C:$C,[2]MonsterProto!M:M)</f>
        <v>58</v>
      </c>
      <c r="AS47">
        <f>LOOKUP($AE47,[2]MonsterProto!$C:$C,[2]MonsterProto!N:N)</f>
        <v>3</v>
      </c>
      <c r="AT47">
        <f>LOOKUP($AE47,[2]MonsterProto!$C:$C,[2]MonsterProto!O:O)</f>
        <v>2</v>
      </c>
      <c r="AU47">
        <f>LOOKUP($AE47,[2]MonsterProto!$C:$C,[2]MonsterProto!P:P)</f>
        <v>1</v>
      </c>
      <c r="AV47">
        <f>LOOKUP($AE47,[2]MonsterProto!$C:$C,[2]MonsterProto!Q:Q)</f>
        <v>63000</v>
      </c>
      <c r="AW47">
        <f>LOOKUP($AE47,[2]MonsterProto!$C:$C,[2]MonsterProto!R:R)</f>
        <v>6000</v>
      </c>
      <c r="AX47">
        <f>LOOKUP($AE47,[2]MonsterProto!$C:$C,[2]MonsterProto!S:S)</f>
        <v>6000</v>
      </c>
      <c r="AY47">
        <f>LOOKUP($AE47,[2]MonsterProto!$C:$C,[2]MonsterProto!T:T)</f>
        <v>1800</v>
      </c>
      <c r="AZ47">
        <f>LOOKUP($AE47,[2]MonsterProto!$C:$C,[2]MonsterProto!U:U)</f>
        <v>1800</v>
      </c>
      <c r="BA47">
        <f>LOOKUP($AE47,[2]MonsterProto!$C:$C,[2]MonsterProto!V:V)</f>
        <v>0</v>
      </c>
      <c r="BB47">
        <f>LOOKUP($AE47,[2]MonsterProto!$C:$C,[2]MonsterProto!W:W)</f>
        <v>0</v>
      </c>
      <c r="BC47">
        <f>LOOKUP($AE47,[2]MonsterProto!$C:$C,[2]MonsterProto!X:X)</f>
        <v>0</v>
      </c>
      <c r="BD47">
        <f>LOOKUP($AE47,[2]MonsterProto!$C:$C,[2]MonsterProto!Y:Y)</f>
        <v>0</v>
      </c>
      <c r="BE47">
        <f>LOOKUP($AE47,[2]MonsterProto!$C:$C,[2]MonsterProto!Z:Z)</f>
        <v>0</v>
      </c>
      <c r="BF47">
        <f>LOOKUP($AE47,[2]MonsterProto!$C:$C,[2]MonsterProto!AA:AA)</f>
        <v>0</v>
      </c>
      <c r="BG47">
        <f>LOOKUP($AE47,[2]MonsterProto!$C:$C,[2]MonsterProto!AB:AB)</f>
        <v>0</v>
      </c>
      <c r="BH47">
        <f>LOOKUP($AE47,[2]MonsterProto!$C:$C,[2]MonsterProto!AC:AC)</f>
        <v>60</v>
      </c>
      <c r="BI47">
        <f>LOOKUP($AE47,[2]MonsterProto!$C:$C,[2]MonsterProto!AD:AD)</f>
        <v>3</v>
      </c>
      <c r="BJ47">
        <f>LOOKUP($AE47,[2]MonsterProto!$C:$C,[2]MonsterProto!AE:AE)</f>
        <v>30</v>
      </c>
      <c r="BK47">
        <f>LOOKUP($AE47,[2]MonsterProto!$C:$C,[2]MonsterProto!AF:AF)</f>
        <v>4</v>
      </c>
      <c r="BL47">
        <f>LOOKUP($AE47,[2]MonsterProto!$C:$C,[2]MonsterProto!AG:AG)</f>
        <v>1</v>
      </c>
      <c r="BM47">
        <f>LOOKUP($AE47,[2]MonsterProto!$C:$C,[2]MonsterProto!AH:AH)</f>
        <v>1420</v>
      </c>
      <c r="BN47">
        <f>LOOKUP($AE47,[2]MonsterProto!$C:$C,[2]MonsterProto!AI:AI)</f>
        <v>0</v>
      </c>
      <c r="BO47">
        <f>LOOKUP($AE47,[2]MonsterProto!$C:$C,[2]MonsterProto!AJ:AJ)</f>
        <v>1</v>
      </c>
      <c r="BP47">
        <f>LOOKUP($AE47,[2]MonsterProto!$C:$C,[2]MonsterProto!AK:AK)</f>
        <v>2</v>
      </c>
      <c r="BQ47">
        <f>LOOKUP($AE47,[2]MonsterProto!$C:$C,[2]MonsterProto!AL:AL)</f>
        <v>0</v>
      </c>
      <c r="BR47" t="str">
        <f>LOOKUP($AE47,[2]MonsterProto!$C:$C,[2]MonsterProto!AM:AM)</f>
        <v>601000501,600050101,601100503,601300401,601100001,601100510</v>
      </c>
      <c r="BS47">
        <f>LOOKUP($AE47,[2]MonsterProto!$C:$C,[2]MonsterProto!AN:AN)</f>
        <v>0</v>
      </c>
      <c r="BT47">
        <f>LOOKUP($AE47,[2]MonsterProto!$C:$C,[2]MonsterProto!AO:AO)</f>
        <v>0.1</v>
      </c>
      <c r="BU47">
        <f>LOOKUP($AE47,[2]MonsterProto!$C:$C,[2]MonsterProto!AP:AP)</f>
        <v>1</v>
      </c>
      <c r="BV47">
        <f>LOOKUP($AE47,[2]MonsterProto!$C:$C,[2]MonsterProto!AQ:AQ)</f>
        <v>2000001</v>
      </c>
      <c r="BW47" t="str">
        <f>LOOKUP($AE47,[2]MonsterProto!$C:$C,[2]MonsterProto!AR:AR)</f>
        <v>0</v>
      </c>
      <c r="BX47">
        <f>LOOKUP($AE47,[2]MonsterProto!$C:$C,[2]MonsterProto!AS:AS)</f>
        <v>0</v>
      </c>
      <c r="BY47">
        <f>LOOKUP($AE47,[2]MonsterProto!$C:$C,[2]MonsterProto!AT:AT)</f>
        <v>12</v>
      </c>
      <c r="BZ47">
        <f>LOOKUP($AE47,[2]MonsterProto!$C:$C,[2]MonsterProto!AU:AU)</f>
        <v>0</v>
      </c>
      <c r="CA47">
        <f>LOOKUP($AE47,[2]MonsterProto!$C:$C,[2]MonsterProto!AV:AV)</f>
        <v>0</v>
      </c>
      <c r="CB47">
        <f>LOOKUP($AE47,[2]MonsterProto!$C:$C,[2]MonsterProto!AW:AW)</f>
        <v>0</v>
      </c>
      <c r="CC47">
        <f>LOOKUP($AE47,[2]MonsterProto!$C:$C,[2]MonsterProto!AX:AX)</f>
        <v>0</v>
      </c>
      <c r="CD47">
        <f>LOOKUP($AE47,[2]MonsterProto!$C:$C,[2]MonsterProto!AY:AY)</f>
        <v>0</v>
      </c>
      <c r="CE47">
        <f>LOOKUP($AE47,[2]MonsterProto!$C:$C,[2]MonsterProto!AZ:AZ)</f>
        <v>0.5</v>
      </c>
      <c r="CF47">
        <f>LOOKUP($AE47,[2]MonsterProto!$C:$C,[2]MonsterProto!BA:BA)</f>
        <v>0</v>
      </c>
      <c r="CG47">
        <f>LOOKUP($AE47,[2]MonsterProto!$C:$C,[2]MonsterProto!BB:BB)</f>
        <v>0</v>
      </c>
    </row>
    <row r="48" spans="2:85" ht="20.100000000000001" customHeight="1" x14ac:dyDescent="0.2">
      <c r="B48" s="2">
        <v>340163</v>
      </c>
      <c r="C48" s="2" t="s">
        <v>46</v>
      </c>
      <c r="I48" s="2">
        <v>46</v>
      </c>
      <c r="L48" s="2">
        <v>330102</v>
      </c>
      <c r="M48" s="2" t="str">
        <f t="shared" si="9"/>
        <v>猛虎</v>
      </c>
      <c r="N48" s="2">
        <v>330103</v>
      </c>
      <c r="O48" s="2" t="str">
        <f t="shared" si="9"/>
        <v>丛林虎</v>
      </c>
      <c r="P48" s="2">
        <v>330104</v>
      </c>
      <c r="Q48" s="2" t="str">
        <f t="shared" ref="Q48" si="65">IF(P48="","",LOOKUP(P48,$B:$B,$C:$C))</f>
        <v>兽人护卫</v>
      </c>
      <c r="R48" s="2"/>
      <c r="S48" s="2" t="str">
        <f t="shared" ref="S48" si="66">IF(R48="","",LOOKUP(R48,$B:$B,$C:$C))</f>
        <v/>
      </c>
      <c r="U48" s="2">
        <v>310107</v>
      </c>
      <c r="V48" s="2">
        <v>511803</v>
      </c>
      <c r="W48" s="2" t="s">
        <v>6</v>
      </c>
      <c r="AE48" s="2">
        <v>350102</v>
      </c>
      <c r="AF48" s="2" t="str">
        <f>IF(AE48="","",LOOKUP(AE48,$B:$B,$C:$C))</f>
        <v>影月护卫</v>
      </c>
      <c r="AI48" t="str">
        <f>LOOKUP($AE48,[2]MonsterProto!$C:$C,[2]MonsterProto!D:D)</f>
        <v>影月护卫</v>
      </c>
      <c r="AJ48">
        <f>LOOKUP($AE48,[2]MonsterProto!$C:$C,[2]MonsterProto!E:E)</f>
        <v>1</v>
      </c>
      <c r="AK48">
        <f>LOOKUP($AE48,[2]MonsterProto!$C:$C,[2]MonsterProto!F:F)</f>
        <v>0</v>
      </c>
      <c r="AL48">
        <f>LOOKUP($AE48,[2]MonsterProto!$C:$C,[2]MonsterProto!G:G)</f>
        <v>0</v>
      </c>
      <c r="AM48">
        <f>LOOKUP($AE48,[2]MonsterProto!$C:$C,[2]MonsterProto!H:H)</f>
        <v>0</v>
      </c>
      <c r="AN48">
        <f>LOOKUP($AE48,[2]MonsterProto!$C:$C,[2]MonsterProto!I:I)</f>
        <v>350102</v>
      </c>
      <c r="AO48">
        <f>LOOKUP($AE48,[2]MonsterProto!$C:$C,[2]MonsterProto!J:J)</f>
        <v>350102</v>
      </c>
      <c r="AP48">
        <f>LOOKUP($AE48,[2]MonsterProto!$C:$C,[2]MonsterProto!K:K)</f>
        <v>0</v>
      </c>
      <c r="AQ48">
        <f>LOOKUP($AE48,[2]MonsterProto!$C:$C,[2]MonsterProto!L:L)</f>
        <v>0</v>
      </c>
      <c r="AR48">
        <f>LOOKUP($AE48,[2]MonsterProto!$C:$C,[2]MonsterProto!M:M)</f>
        <v>52</v>
      </c>
      <c r="AS48">
        <f>LOOKUP($AE48,[2]MonsterProto!$C:$C,[2]MonsterProto!N:N)</f>
        <v>3</v>
      </c>
      <c r="AT48">
        <f>LOOKUP($AE48,[2]MonsterProto!$C:$C,[2]MonsterProto!O:O)</f>
        <v>2</v>
      </c>
      <c r="AU48">
        <f>LOOKUP($AE48,[2]MonsterProto!$C:$C,[2]MonsterProto!P:P)</f>
        <v>1</v>
      </c>
      <c r="AV48">
        <f>LOOKUP($AE48,[2]MonsterProto!$C:$C,[2]MonsterProto!Q:Q)</f>
        <v>56700</v>
      </c>
      <c r="AW48">
        <f>LOOKUP($AE48,[2]MonsterProto!$C:$C,[2]MonsterProto!R:R)</f>
        <v>5400</v>
      </c>
      <c r="AX48">
        <f>LOOKUP($AE48,[2]MonsterProto!$C:$C,[2]MonsterProto!S:S)</f>
        <v>5400</v>
      </c>
      <c r="AY48">
        <f>LOOKUP($AE48,[2]MonsterProto!$C:$C,[2]MonsterProto!T:T)</f>
        <v>1620</v>
      </c>
      <c r="AZ48">
        <f>LOOKUP($AE48,[2]MonsterProto!$C:$C,[2]MonsterProto!U:U)</f>
        <v>1620</v>
      </c>
      <c r="BA48">
        <f>LOOKUP($AE48,[2]MonsterProto!$C:$C,[2]MonsterProto!V:V)</f>
        <v>0</v>
      </c>
      <c r="BB48">
        <f>LOOKUP($AE48,[2]MonsterProto!$C:$C,[2]MonsterProto!W:W)</f>
        <v>0</v>
      </c>
      <c r="BC48">
        <f>LOOKUP($AE48,[2]MonsterProto!$C:$C,[2]MonsterProto!X:X)</f>
        <v>0</v>
      </c>
      <c r="BD48">
        <f>LOOKUP($AE48,[2]MonsterProto!$C:$C,[2]MonsterProto!Y:Y)</f>
        <v>0</v>
      </c>
      <c r="BE48">
        <f>LOOKUP($AE48,[2]MonsterProto!$C:$C,[2]MonsterProto!Z:Z)</f>
        <v>0</v>
      </c>
      <c r="BF48">
        <f>LOOKUP($AE48,[2]MonsterProto!$C:$C,[2]MonsterProto!AA:AA)</f>
        <v>0</v>
      </c>
      <c r="BG48">
        <f>LOOKUP($AE48,[2]MonsterProto!$C:$C,[2]MonsterProto!AB:AB)</f>
        <v>0</v>
      </c>
      <c r="BH48">
        <f>LOOKUP($AE48,[2]MonsterProto!$C:$C,[2]MonsterProto!AC:AC)</f>
        <v>60</v>
      </c>
      <c r="BI48">
        <f>LOOKUP($AE48,[2]MonsterProto!$C:$C,[2]MonsterProto!AD:AD)</f>
        <v>3</v>
      </c>
      <c r="BJ48">
        <f>LOOKUP($AE48,[2]MonsterProto!$C:$C,[2]MonsterProto!AE:AE)</f>
        <v>30</v>
      </c>
      <c r="BK48">
        <f>LOOKUP($AE48,[2]MonsterProto!$C:$C,[2]MonsterProto!AF:AF)</f>
        <v>4</v>
      </c>
      <c r="BL48">
        <f>LOOKUP($AE48,[2]MonsterProto!$C:$C,[2]MonsterProto!AG:AG)</f>
        <v>1</v>
      </c>
      <c r="BM48">
        <f>LOOKUP($AE48,[2]MonsterProto!$C:$C,[2]MonsterProto!AH:AH)</f>
        <v>1240</v>
      </c>
      <c r="BN48">
        <f>LOOKUP($AE48,[2]MonsterProto!$C:$C,[2]MonsterProto!AI:AI)</f>
        <v>0</v>
      </c>
      <c r="BO48">
        <f>LOOKUP($AE48,[2]MonsterProto!$C:$C,[2]MonsterProto!AJ:AJ)</f>
        <v>1</v>
      </c>
      <c r="BP48">
        <f>LOOKUP($AE48,[2]MonsterProto!$C:$C,[2]MonsterProto!AK:AK)</f>
        <v>2</v>
      </c>
      <c r="BQ48">
        <f>LOOKUP($AE48,[2]MonsterProto!$C:$C,[2]MonsterProto!AL:AL)</f>
        <v>0</v>
      </c>
      <c r="BR48" t="str">
        <f>LOOKUP($AE48,[2]MonsterProto!$C:$C,[2]MonsterProto!AM:AM)</f>
        <v>601000501,600050101,601100503,601300401,601100001,601100510</v>
      </c>
      <c r="BS48">
        <f>LOOKUP($AE48,[2]MonsterProto!$C:$C,[2]MonsterProto!AN:AN)</f>
        <v>0</v>
      </c>
      <c r="BT48">
        <f>LOOKUP($AE48,[2]MonsterProto!$C:$C,[2]MonsterProto!AO:AO)</f>
        <v>0.1</v>
      </c>
      <c r="BU48">
        <f>LOOKUP($AE48,[2]MonsterProto!$C:$C,[2]MonsterProto!AP:AP)</f>
        <v>1</v>
      </c>
      <c r="BV48">
        <f>LOOKUP($AE48,[2]MonsterProto!$C:$C,[2]MonsterProto!AQ:AQ)</f>
        <v>2000001</v>
      </c>
      <c r="BW48" t="str">
        <f>LOOKUP($AE48,[2]MonsterProto!$C:$C,[2]MonsterProto!AR:AR)</f>
        <v>0</v>
      </c>
      <c r="BX48">
        <f>LOOKUP($AE48,[2]MonsterProto!$C:$C,[2]MonsterProto!AS:AS)</f>
        <v>0</v>
      </c>
      <c r="BY48">
        <f>LOOKUP($AE48,[2]MonsterProto!$C:$C,[2]MonsterProto!AT:AT)</f>
        <v>12</v>
      </c>
      <c r="BZ48">
        <f>LOOKUP($AE48,[2]MonsterProto!$C:$C,[2]MonsterProto!AU:AU)</f>
        <v>0</v>
      </c>
      <c r="CA48">
        <f>LOOKUP($AE48,[2]MonsterProto!$C:$C,[2]MonsterProto!AV:AV)</f>
        <v>0</v>
      </c>
      <c r="CB48">
        <f>LOOKUP($AE48,[2]MonsterProto!$C:$C,[2]MonsterProto!AW:AW)</f>
        <v>0</v>
      </c>
      <c r="CC48">
        <f>LOOKUP($AE48,[2]MonsterProto!$C:$C,[2]MonsterProto!AX:AX)</f>
        <v>0</v>
      </c>
      <c r="CD48">
        <f>LOOKUP($AE48,[2]MonsterProto!$C:$C,[2]MonsterProto!AY:AY)</f>
        <v>0</v>
      </c>
      <c r="CE48">
        <f>LOOKUP($AE48,[2]MonsterProto!$C:$C,[2]MonsterProto!AZ:AZ)</f>
        <v>0.5</v>
      </c>
      <c r="CF48">
        <f>LOOKUP($AE48,[2]MonsterProto!$C:$C,[2]MonsterProto!BA:BA)</f>
        <v>0</v>
      </c>
      <c r="CG48">
        <f>LOOKUP($AE48,[2]MonsterProto!$C:$C,[2]MonsterProto!BB:BB)</f>
        <v>0</v>
      </c>
    </row>
    <row r="49" spans="2:85" ht="20.100000000000001" customHeight="1" x14ac:dyDescent="0.2">
      <c r="B49" s="2">
        <v>340164</v>
      </c>
      <c r="C49" s="2" t="s">
        <v>47</v>
      </c>
      <c r="I49" s="2">
        <v>47</v>
      </c>
      <c r="L49" s="2">
        <v>330101</v>
      </c>
      <c r="M49" s="2" t="str">
        <f t="shared" si="9"/>
        <v>螃蟹护卫</v>
      </c>
      <c r="N49" s="2">
        <v>330102</v>
      </c>
      <c r="O49" s="2" t="str">
        <f t="shared" si="9"/>
        <v>猛虎</v>
      </c>
      <c r="P49" s="2">
        <v>330103</v>
      </c>
      <c r="Q49" s="2" t="str">
        <f t="shared" ref="Q49" si="67">IF(P49="","",LOOKUP(P49,$B:$B,$C:$C))</f>
        <v>丛林虎</v>
      </c>
      <c r="R49" s="2">
        <v>330104</v>
      </c>
      <c r="S49" s="2" t="str">
        <f t="shared" ref="S49" si="68">IF(R49="","",LOOKUP(R49,$B:$B,$C:$C))</f>
        <v>兽人护卫</v>
      </c>
      <c r="U49" s="2">
        <v>310102</v>
      </c>
      <c r="V49" s="2">
        <v>511804</v>
      </c>
      <c r="W49" s="2" t="s">
        <v>1</v>
      </c>
      <c r="AI49" t="e">
        <f>LOOKUP($AE49,[2]MonsterProto!$C:$C,[2]MonsterProto!D:D)</f>
        <v>#N/A</v>
      </c>
      <c r="AJ49" t="e">
        <f>LOOKUP($AE49,[2]MonsterProto!$C:$C,[2]MonsterProto!E:E)</f>
        <v>#N/A</v>
      </c>
      <c r="AK49" t="e">
        <f>LOOKUP($AE49,[2]MonsterProto!$C:$C,[2]MonsterProto!F:F)</f>
        <v>#N/A</v>
      </c>
      <c r="AL49" t="e">
        <f>LOOKUP($AE49,[2]MonsterProto!$C:$C,[2]MonsterProto!G:G)</f>
        <v>#N/A</v>
      </c>
      <c r="AM49" t="e">
        <f>LOOKUP($AE49,[2]MonsterProto!$C:$C,[2]MonsterProto!H:H)</f>
        <v>#N/A</v>
      </c>
      <c r="AN49" t="e">
        <f>LOOKUP($AE49,[2]MonsterProto!$C:$C,[2]MonsterProto!I:I)</f>
        <v>#N/A</v>
      </c>
      <c r="AO49" t="e">
        <f>LOOKUP($AE49,[2]MonsterProto!$C:$C,[2]MonsterProto!J:J)</f>
        <v>#N/A</v>
      </c>
      <c r="AP49" t="e">
        <f>LOOKUP($AE49,[2]MonsterProto!$C:$C,[2]MonsterProto!K:K)</f>
        <v>#N/A</v>
      </c>
      <c r="AQ49" t="e">
        <f>LOOKUP($AE49,[2]MonsterProto!$C:$C,[2]MonsterProto!L:L)</f>
        <v>#N/A</v>
      </c>
      <c r="AR49" t="e">
        <f>LOOKUP($AE49,[2]MonsterProto!$C:$C,[2]MonsterProto!M:M)</f>
        <v>#N/A</v>
      </c>
      <c r="AS49" t="e">
        <f>LOOKUP($AE49,[2]MonsterProto!$C:$C,[2]MonsterProto!N:N)</f>
        <v>#N/A</v>
      </c>
      <c r="AT49" t="e">
        <f>LOOKUP($AE49,[2]MonsterProto!$C:$C,[2]MonsterProto!O:O)</f>
        <v>#N/A</v>
      </c>
      <c r="AU49" t="e">
        <f>LOOKUP($AE49,[2]MonsterProto!$C:$C,[2]MonsterProto!P:P)</f>
        <v>#N/A</v>
      </c>
      <c r="AV49" t="e">
        <f>LOOKUP($AE49,[2]MonsterProto!$C:$C,[2]MonsterProto!Q:Q)</f>
        <v>#N/A</v>
      </c>
      <c r="AW49" t="e">
        <f>LOOKUP($AE49,[2]MonsterProto!$C:$C,[2]MonsterProto!R:R)</f>
        <v>#N/A</v>
      </c>
      <c r="AX49" t="e">
        <f>LOOKUP($AE49,[2]MonsterProto!$C:$C,[2]MonsterProto!S:S)</f>
        <v>#N/A</v>
      </c>
      <c r="AY49" t="e">
        <f>LOOKUP($AE49,[2]MonsterProto!$C:$C,[2]MonsterProto!T:T)</f>
        <v>#N/A</v>
      </c>
      <c r="AZ49" t="e">
        <f>LOOKUP($AE49,[2]MonsterProto!$C:$C,[2]MonsterProto!U:U)</f>
        <v>#N/A</v>
      </c>
      <c r="BA49" t="e">
        <f>LOOKUP($AE49,[2]MonsterProto!$C:$C,[2]MonsterProto!V:V)</f>
        <v>#N/A</v>
      </c>
      <c r="BB49" t="e">
        <f>LOOKUP($AE49,[2]MonsterProto!$C:$C,[2]MonsterProto!W:W)</f>
        <v>#N/A</v>
      </c>
      <c r="BC49" t="e">
        <f>LOOKUP($AE49,[2]MonsterProto!$C:$C,[2]MonsterProto!X:X)</f>
        <v>#N/A</v>
      </c>
      <c r="BD49" t="e">
        <f>LOOKUP($AE49,[2]MonsterProto!$C:$C,[2]MonsterProto!Y:Y)</f>
        <v>#N/A</v>
      </c>
      <c r="BE49" t="e">
        <f>LOOKUP($AE49,[2]MonsterProto!$C:$C,[2]MonsterProto!Z:Z)</f>
        <v>#N/A</v>
      </c>
      <c r="BF49" t="e">
        <f>LOOKUP($AE49,[2]MonsterProto!$C:$C,[2]MonsterProto!AA:AA)</f>
        <v>#N/A</v>
      </c>
      <c r="BG49" t="e">
        <f>LOOKUP($AE49,[2]MonsterProto!$C:$C,[2]MonsterProto!AB:AB)</f>
        <v>#N/A</v>
      </c>
      <c r="BH49" t="e">
        <f>LOOKUP($AE49,[2]MonsterProto!$C:$C,[2]MonsterProto!AC:AC)</f>
        <v>#N/A</v>
      </c>
      <c r="BI49" t="e">
        <f>LOOKUP($AE49,[2]MonsterProto!$C:$C,[2]MonsterProto!AD:AD)</f>
        <v>#N/A</v>
      </c>
      <c r="BJ49" t="e">
        <f>LOOKUP($AE49,[2]MonsterProto!$C:$C,[2]MonsterProto!AE:AE)</f>
        <v>#N/A</v>
      </c>
      <c r="BK49" t="e">
        <f>LOOKUP($AE49,[2]MonsterProto!$C:$C,[2]MonsterProto!AF:AF)</f>
        <v>#N/A</v>
      </c>
      <c r="BL49" t="e">
        <f>LOOKUP($AE49,[2]MonsterProto!$C:$C,[2]MonsterProto!AG:AG)</f>
        <v>#N/A</v>
      </c>
      <c r="BM49" t="e">
        <f>LOOKUP($AE49,[2]MonsterProto!$C:$C,[2]MonsterProto!AH:AH)</f>
        <v>#N/A</v>
      </c>
      <c r="BN49" t="e">
        <f>LOOKUP($AE49,[2]MonsterProto!$C:$C,[2]MonsterProto!AI:AI)</f>
        <v>#N/A</v>
      </c>
      <c r="BO49" t="e">
        <f>LOOKUP($AE49,[2]MonsterProto!$C:$C,[2]MonsterProto!AJ:AJ)</f>
        <v>#N/A</v>
      </c>
      <c r="BP49" t="e">
        <f>LOOKUP($AE49,[2]MonsterProto!$C:$C,[2]MonsterProto!AK:AK)</f>
        <v>#N/A</v>
      </c>
      <c r="BQ49" t="e">
        <f>LOOKUP($AE49,[2]MonsterProto!$C:$C,[2]MonsterProto!AL:AL)</f>
        <v>#N/A</v>
      </c>
      <c r="BR49" t="e">
        <f>LOOKUP($AE49,[2]MonsterProto!$C:$C,[2]MonsterProto!AM:AM)</f>
        <v>#N/A</v>
      </c>
      <c r="BS49" t="e">
        <f>LOOKUP($AE49,[2]MonsterProto!$C:$C,[2]MonsterProto!AN:AN)</f>
        <v>#N/A</v>
      </c>
      <c r="BT49" t="e">
        <f>LOOKUP($AE49,[2]MonsterProto!$C:$C,[2]MonsterProto!AO:AO)</f>
        <v>#N/A</v>
      </c>
      <c r="BU49" t="e">
        <f>LOOKUP($AE49,[2]MonsterProto!$C:$C,[2]MonsterProto!AP:AP)</f>
        <v>#N/A</v>
      </c>
      <c r="BV49" t="e">
        <f>LOOKUP($AE49,[2]MonsterProto!$C:$C,[2]MonsterProto!AQ:AQ)</f>
        <v>#N/A</v>
      </c>
      <c r="BW49" t="e">
        <f>LOOKUP($AE49,[2]MonsterProto!$C:$C,[2]MonsterProto!AR:AR)</f>
        <v>#N/A</v>
      </c>
      <c r="BX49" t="e">
        <f>LOOKUP($AE49,[2]MonsterProto!$C:$C,[2]MonsterProto!AS:AS)</f>
        <v>#N/A</v>
      </c>
      <c r="BY49" t="e">
        <f>LOOKUP($AE49,[2]MonsterProto!$C:$C,[2]MonsterProto!AT:AT)</f>
        <v>#N/A</v>
      </c>
      <c r="BZ49" t="e">
        <f>LOOKUP($AE49,[2]MonsterProto!$C:$C,[2]MonsterProto!AU:AU)</f>
        <v>#N/A</v>
      </c>
      <c r="CA49" t="e">
        <f>LOOKUP($AE49,[2]MonsterProto!$C:$C,[2]MonsterProto!AV:AV)</f>
        <v>#N/A</v>
      </c>
      <c r="CB49" t="e">
        <f>LOOKUP($AE49,[2]MonsterProto!$C:$C,[2]MonsterProto!AW:AW)</f>
        <v>#N/A</v>
      </c>
      <c r="CC49" t="e">
        <f>LOOKUP($AE49,[2]MonsterProto!$C:$C,[2]MonsterProto!AX:AX)</f>
        <v>#N/A</v>
      </c>
      <c r="CD49" t="e">
        <f>LOOKUP($AE49,[2]MonsterProto!$C:$C,[2]MonsterProto!AY:AY)</f>
        <v>#N/A</v>
      </c>
      <c r="CE49" t="e">
        <f>LOOKUP($AE49,[2]MonsterProto!$C:$C,[2]MonsterProto!AZ:AZ)</f>
        <v>#N/A</v>
      </c>
      <c r="CF49" t="e">
        <f>LOOKUP($AE49,[2]MonsterProto!$C:$C,[2]MonsterProto!BA:BA)</f>
        <v>#N/A</v>
      </c>
      <c r="CG49" t="e">
        <f>LOOKUP($AE49,[2]MonsterProto!$C:$C,[2]MonsterProto!BB:BB)</f>
        <v>#N/A</v>
      </c>
    </row>
    <row r="50" spans="2:85" ht="20.100000000000001" customHeight="1" x14ac:dyDescent="0.2">
      <c r="B50" s="2">
        <v>340165</v>
      </c>
      <c r="C50" s="2" t="s">
        <v>48</v>
      </c>
      <c r="I50" s="2">
        <v>48</v>
      </c>
      <c r="J50" s="2">
        <v>330162</v>
      </c>
      <c r="K50" s="2" t="s">
        <v>33</v>
      </c>
      <c r="M50" s="2" t="str">
        <f t="shared" si="9"/>
        <v/>
      </c>
      <c r="O50" s="2" t="str">
        <f t="shared" si="9"/>
        <v/>
      </c>
      <c r="Q50" s="2" t="str">
        <f t="shared" ref="Q50" si="69">IF(P50="","",LOOKUP(P50,$B:$B,$C:$C))</f>
        <v/>
      </c>
      <c r="S50" s="2" t="str">
        <f t="shared" ref="S50" si="70">IF(R50="","",LOOKUP(R50,$B:$B,$C:$C))</f>
        <v/>
      </c>
      <c r="U50" s="2">
        <v>310104</v>
      </c>
      <c r="V50" s="2">
        <v>511901</v>
      </c>
      <c r="W50" s="2" t="s">
        <v>3</v>
      </c>
      <c r="AE50" s="2">
        <v>350104</v>
      </c>
      <c r="AF50" s="2" t="str">
        <f>IF(AE50="","",LOOKUP(AE50,$B:$B,$C:$C))</f>
        <v>影月骑兵</v>
      </c>
      <c r="AI50" t="str">
        <f>LOOKUP($AE50,[2]MonsterProto!$C:$C,[2]MonsterProto!D:D)</f>
        <v>影月骑兵</v>
      </c>
      <c r="AJ50">
        <f>LOOKUP($AE50,[2]MonsterProto!$C:$C,[2]MonsterProto!E:E)</f>
        <v>1</v>
      </c>
      <c r="AK50">
        <f>LOOKUP($AE50,[2]MonsterProto!$C:$C,[2]MonsterProto!F:F)</f>
        <v>0</v>
      </c>
      <c r="AL50">
        <f>LOOKUP($AE50,[2]MonsterProto!$C:$C,[2]MonsterProto!G:G)</f>
        <v>0</v>
      </c>
      <c r="AM50">
        <f>LOOKUP($AE50,[2]MonsterProto!$C:$C,[2]MonsterProto!H:H)</f>
        <v>0</v>
      </c>
      <c r="AN50">
        <f>LOOKUP($AE50,[2]MonsterProto!$C:$C,[2]MonsterProto!I:I)</f>
        <v>350104</v>
      </c>
      <c r="AO50">
        <f>LOOKUP($AE50,[2]MonsterProto!$C:$C,[2]MonsterProto!J:J)</f>
        <v>350104</v>
      </c>
      <c r="AP50">
        <f>LOOKUP($AE50,[2]MonsterProto!$C:$C,[2]MonsterProto!K:K)</f>
        <v>0</v>
      </c>
      <c r="AQ50">
        <f>LOOKUP($AE50,[2]MonsterProto!$C:$C,[2]MonsterProto!L:L)</f>
        <v>0</v>
      </c>
      <c r="AR50">
        <f>LOOKUP($AE50,[2]MonsterProto!$C:$C,[2]MonsterProto!M:M)</f>
        <v>56</v>
      </c>
      <c r="AS50">
        <f>LOOKUP($AE50,[2]MonsterProto!$C:$C,[2]MonsterProto!N:N)</f>
        <v>3</v>
      </c>
      <c r="AT50">
        <f>LOOKUP($AE50,[2]MonsterProto!$C:$C,[2]MonsterProto!O:O)</f>
        <v>2</v>
      </c>
      <c r="AU50">
        <f>LOOKUP($AE50,[2]MonsterProto!$C:$C,[2]MonsterProto!P:P)</f>
        <v>1</v>
      </c>
      <c r="AV50">
        <f>LOOKUP($AE50,[2]MonsterProto!$C:$C,[2]MonsterProto!Q:Q)</f>
        <v>60900</v>
      </c>
      <c r="AW50">
        <f>LOOKUP($AE50,[2]MonsterProto!$C:$C,[2]MonsterProto!R:R)</f>
        <v>5800</v>
      </c>
      <c r="AX50">
        <f>LOOKUP($AE50,[2]MonsterProto!$C:$C,[2]MonsterProto!S:S)</f>
        <v>5800</v>
      </c>
      <c r="AY50">
        <f>LOOKUP($AE50,[2]MonsterProto!$C:$C,[2]MonsterProto!T:T)</f>
        <v>1740</v>
      </c>
      <c r="AZ50">
        <f>LOOKUP($AE50,[2]MonsterProto!$C:$C,[2]MonsterProto!U:U)</f>
        <v>1740</v>
      </c>
      <c r="BA50">
        <f>LOOKUP($AE50,[2]MonsterProto!$C:$C,[2]MonsterProto!V:V)</f>
        <v>0</v>
      </c>
      <c r="BB50">
        <f>LOOKUP($AE50,[2]MonsterProto!$C:$C,[2]MonsterProto!W:W)</f>
        <v>0</v>
      </c>
      <c r="BC50">
        <f>LOOKUP($AE50,[2]MonsterProto!$C:$C,[2]MonsterProto!X:X)</f>
        <v>0</v>
      </c>
      <c r="BD50">
        <f>LOOKUP($AE50,[2]MonsterProto!$C:$C,[2]MonsterProto!Y:Y)</f>
        <v>0</v>
      </c>
      <c r="BE50">
        <f>LOOKUP($AE50,[2]MonsterProto!$C:$C,[2]MonsterProto!Z:Z)</f>
        <v>0</v>
      </c>
      <c r="BF50">
        <f>LOOKUP($AE50,[2]MonsterProto!$C:$C,[2]MonsterProto!AA:AA)</f>
        <v>0</v>
      </c>
      <c r="BG50">
        <f>LOOKUP($AE50,[2]MonsterProto!$C:$C,[2]MonsterProto!AB:AB)</f>
        <v>0</v>
      </c>
      <c r="BH50">
        <f>LOOKUP($AE50,[2]MonsterProto!$C:$C,[2]MonsterProto!AC:AC)</f>
        <v>60</v>
      </c>
      <c r="BI50">
        <f>LOOKUP($AE50,[2]MonsterProto!$C:$C,[2]MonsterProto!AD:AD)</f>
        <v>3</v>
      </c>
      <c r="BJ50">
        <f>LOOKUP($AE50,[2]MonsterProto!$C:$C,[2]MonsterProto!AE:AE)</f>
        <v>30</v>
      </c>
      <c r="BK50">
        <f>LOOKUP($AE50,[2]MonsterProto!$C:$C,[2]MonsterProto!AF:AF)</f>
        <v>4</v>
      </c>
      <c r="BL50">
        <f>LOOKUP($AE50,[2]MonsterProto!$C:$C,[2]MonsterProto!AG:AG)</f>
        <v>1</v>
      </c>
      <c r="BM50">
        <f>LOOKUP($AE50,[2]MonsterProto!$C:$C,[2]MonsterProto!AH:AH)</f>
        <v>1360</v>
      </c>
      <c r="BN50">
        <f>LOOKUP($AE50,[2]MonsterProto!$C:$C,[2]MonsterProto!AI:AI)</f>
        <v>0</v>
      </c>
      <c r="BO50">
        <f>LOOKUP($AE50,[2]MonsterProto!$C:$C,[2]MonsterProto!AJ:AJ)</f>
        <v>1</v>
      </c>
      <c r="BP50">
        <f>LOOKUP($AE50,[2]MonsterProto!$C:$C,[2]MonsterProto!AK:AK)</f>
        <v>2</v>
      </c>
      <c r="BQ50">
        <f>LOOKUP($AE50,[2]MonsterProto!$C:$C,[2]MonsterProto!AL:AL)</f>
        <v>0</v>
      </c>
      <c r="BR50" t="str">
        <f>LOOKUP($AE50,[2]MonsterProto!$C:$C,[2]MonsterProto!AM:AM)</f>
        <v>601000501,600050101,601100503,601300401,601100001,601100510</v>
      </c>
      <c r="BS50">
        <f>LOOKUP($AE50,[2]MonsterProto!$C:$C,[2]MonsterProto!AN:AN)</f>
        <v>0</v>
      </c>
      <c r="BT50">
        <f>LOOKUP($AE50,[2]MonsterProto!$C:$C,[2]MonsterProto!AO:AO)</f>
        <v>0.1</v>
      </c>
      <c r="BU50">
        <f>LOOKUP($AE50,[2]MonsterProto!$C:$C,[2]MonsterProto!AP:AP)</f>
        <v>1</v>
      </c>
      <c r="BV50">
        <f>LOOKUP($AE50,[2]MonsterProto!$C:$C,[2]MonsterProto!AQ:AQ)</f>
        <v>2000001</v>
      </c>
      <c r="BW50" t="str">
        <f>LOOKUP($AE50,[2]MonsterProto!$C:$C,[2]MonsterProto!AR:AR)</f>
        <v>0</v>
      </c>
      <c r="BX50">
        <f>LOOKUP($AE50,[2]MonsterProto!$C:$C,[2]MonsterProto!AS:AS)</f>
        <v>0</v>
      </c>
      <c r="BY50">
        <f>LOOKUP($AE50,[2]MonsterProto!$C:$C,[2]MonsterProto!AT:AT)</f>
        <v>12</v>
      </c>
      <c r="BZ50">
        <f>LOOKUP($AE50,[2]MonsterProto!$C:$C,[2]MonsterProto!AU:AU)</f>
        <v>0</v>
      </c>
      <c r="CA50">
        <f>LOOKUP($AE50,[2]MonsterProto!$C:$C,[2]MonsterProto!AV:AV)</f>
        <v>0</v>
      </c>
      <c r="CB50">
        <f>LOOKUP($AE50,[2]MonsterProto!$C:$C,[2]MonsterProto!AW:AW)</f>
        <v>0</v>
      </c>
      <c r="CC50">
        <f>LOOKUP($AE50,[2]MonsterProto!$C:$C,[2]MonsterProto!AX:AX)</f>
        <v>0</v>
      </c>
      <c r="CD50">
        <f>LOOKUP($AE50,[2]MonsterProto!$C:$C,[2]MonsterProto!AY:AY)</f>
        <v>0</v>
      </c>
      <c r="CE50">
        <f>LOOKUP($AE50,[2]MonsterProto!$C:$C,[2]MonsterProto!AZ:AZ)</f>
        <v>0.5</v>
      </c>
      <c r="CF50">
        <f>LOOKUP($AE50,[2]MonsterProto!$C:$C,[2]MonsterProto!BA:BA)</f>
        <v>0</v>
      </c>
      <c r="CG50">
        <f>LOOKUP($AE50,[2]MonsterProto!$C:$C,[2]MonsterProto!BB:BB)</f>
        <v>0</v>
      </c>
    </row>
    <row r="51" spans="2:85" ht="20.100000000000001" customHeight="1" x14ac:dyDescent="0.2">
      <c r="B51" s="2">
        <v>350101</v>
      </c>
      <c r="C51" s="2" t="s">
        <v>49</v>
      </c>
      <c r="I51" s="2">
        <v>49</v>
      </c>
      <c r="L51" s="2">
        <v>330104</v>
      </c>
      <c r="M51" s="2" t="str">
        <f t="shared" si="9"/>
        <v>兽人护卫</v>
      </c>
      <c r="N51" s="2">
        <v>330105</v>
      </c>
      <c r="O51" s="2" t="str">
        <f t="shared" si="9"/>
        <v>地精守卫</v>
      </c>
      <c r="P51" s="2">
        <v>330101</v>
      </c>
      <c r="Q51" s="2" t="str">
        <f t="shared" ref="Q51" si="71">IF(P51="","",LOOKUP(P51,$B:$B,$C:$C))</f>
        <v>螃蟹护卫</v>
      </c>
      <c r="S51" s="2" t="str">
        <f t="shared" ref="S51" si="72">IF(R51="","",LOOKUP(R51,$B:$B,$C:$C))</f>
        <v/>
      </c>
      <c r="U51" s="2">
        <v>310105</v>
      </c>
      <c r="V51" s="2">
        <v>511902</v>
      </c>
      <c r="W51" s="2" t="s">
        <v>4</v>
      </c>
      <c r="AE51" s="2">
        <v>350105</v>
      </c>
      <c r="AF51" s="2" t="str">
        <f>IF(AE51="","",LOOKUP(AE51,$B:$B,$C:$C))</f>
        <v>暗灵士兵</v>
      </c>
      <c r="AI51" t="str">
        <f>LOOKUP($AE51,[2]MonsterProto!$C:$C,[2]MonsterProto!D:D)</f>
        <v>暗灵士兵</v>
      </c>
      <c r="AJ51">
        <f>LOOKUP($AE51,[2]MonsterProto!$C:$C,[2]MonsterProto!E:E)</f>
        <v>1</v>
      </c>
      <c r="AK51">
        <f>LOOKUP($AE51,[2]MonsterProto!$C:$C,[2]MonsterProto!F:F)</f>
        <v>0</v>
      </c>
      <c r="AL51">
        <f>LOOKUP($AE51,[2]MonsterProto!$C:$C,[2]MonsterProto!G:G)</f>
        <v>0</v>
      </c>
      <c r="AM51">
        <f>LOOKUP($AE51,[2]MonsterProto!$C:$C,[2]MonsterProto!H:H)</f>
        <v>0</v>
      </c>
      <c r="AN51">
        <f>LOOKUP($AE51,[2]MonsterProto!$C:$C,[2]MonsterProto!I:I)</f>
        <v>350105</v>
      </c>
      <c r="AO51">
        <f>LOOKUP($AE51,[2]MonsterProto!$C:$C,[2]MonsterProto!J:J)</f>
        <v>350105</v>
      </c>
      <c r="AP51">
        <f>LOOKUP($AE51,[2]MonsterProto!$C:$C,[2]MonsterProto!K:K)</f>
        <v>0</v>
      </c>
      <c r="AQ51">
        <f>LOOKUP($AE51,[2]MonsterProto!$C:$C,[2]MonsterProto!L:L)</f>
        <v>0</v>
      </c>
      <c r="AR51">
        <f>LOOKUP($AE51,[2]MonsterProto!$C:$C,[2]MonsterProto!M:M)</f>
        <v>58</v>
      </c>
      <c r="AS51">
        <f>LOOKUP($AE51,[2]MonsterProto!$C:$C,[2]MonsterProto!N:N)</f>
        <v>3</v>
      </c>
      <c r="AT51">
        <f>LOOKUP($AE51,[2]MonsterProto!$C:$C,[2]MonsterProto!O:O)</f>
        <v>2</v>
      </c>
      <c r="AU51">
        <f>LOOKUP($AE51,[2]MonsterProto!$C:$C,[2]MonsterProto!P:P)</f>
        <v>1</v>
      </c>
      <c r="AV51">
        <f>LOOKUP($AE51,[2]MonsterProto!$C:$C,[2]MonsterProto!Q:Q)</f>
        <v>63000</v>
      </c>
      <c r="AW51">
        <f>LOOKUP($AE51,[2]MonsterProto!$C:$C,[2]MonsterProto!R:R)</f>
        <v>6000</v>
      </c>
      <c r="AX51">
        <f>LOOKUP($AE51,[2]MonsterProto!$C:$C,[2]MonsterProto!S:S)</f>
        <v>6000</v>
      </c>
      <c r="AY51">
        <f>LOOKUP($AE51,[2]MonsterProto!$C:$C,[2]MonsterProto!T:T)</f>
        <v>1800</v>
      </c>
      <c r="AZ51">
        <f>LOOKUP($AE51,[2]MonsterProto!$C:$C,[2]MonsterProto!U:U)</f>
        <v>1800</v>
      </c>
      <c r="BA51">
        <f>LOOKUP($AE51,[2]MonsterProto!$C:$C,[2]MonsterProto!V:V)</f>
        <v>0</v>
      </c>
      <c r="BB51">
        <f>LOOKUP($AE51,[2]MonsterProto!$C:$C,[2]MonsterProto!W:W)</f>
        <v>0</v>
      </c>
      <c r="BC51">
        <f>LOOKUP($AE51,[2]MonsterProto!$C:$C,[2]MonsterProto!X:X)</f>
        <v>0</v>
      </c>
      <c r="BD51">
        <f>LOOKUP($AE51,[2]MonsterProto!$C:$C,[2]MonsterProto!Y:Y)</f>
        <v>0</v>
      </c>
      <c r="BE51">
        <f>LOOKUP($AE51,[2]MonsterProto!$C:$C,[2]MonsterProto!Z:Z)</f>
        <v>0</v>
      </c>
      <c r="BF51">
        <f>LOOKUP($AE51,[2]MonsterProto!$C:$C,[2]MonsterProto!AA:AA)</f>
        <v>0</v>
      </c>
      <c r="BG51">
        <f>LOOKUP($AE51,[2]MonsterProto!$C:$C,[2]MonsterProto!AB:AB)</f>
        <v>0</v>
      </c>
      <c r="BH51">
        <f>LOOKUP($AE51,[2]MonsterProto!$C:$C,[2]MonsterProto!AC:AC)</f>
        <v>60</v>
      </c>
      <c r="BI51">
        <f>LOOKUP($AE51,[2]MonsterProto!$C:$C,[2]MonsterProto!AD:AD)</f>
        <v>3</v>
      </c>
      <c r="BJ51">
        <f>LOOKUP($AE51,[2]MonsterProto!$C:$C,[2]MonsterProto!AE:AE)</f>
        <v>30</v>
      </c>
      <c r="BK51">
        <f>LOOKUP($AE51,[2]MonsterProto!$C:$C,[2]MonsterProto!AF:AF)</f>
        <v>4</v>
      </c>
      <c r="BL51">
        <f>LOOKUP($AE51,[2]MonsterProto!$C:$C,[2]MonsterProto!AG:AG)</f>
        <v>1</v>
      </c>
      <c r="BM51">
        <f>LOOKUP($AE51,[2]MonsterProto!$C:$C,[2]MonsterProto!AH:AH)</f>
        <v>1420</v>
      </c>
      <c r="BN51">
        <f>LOOKUP($AE51,[2]MonsterProto!$C:$C,[2]MonsterProto!AI:AI)</f>
        <v>0</v>
      </c>
      <c r="BO51">
        <f>LOOKUP($AE51,[2]MonsterProto!$C:$C,[2]MonsterProto!AJ:AJ)</f>
        <v>1</v>
      </c>
      <c r="BP51">
        <f>LOOKUP($AE51,[2]MonsterProto!$C:$C,[2]MonsterProto!AK:AK)</f>
        <v>2</v>
      </c>
      <c r="BQ51">
        <f>LOOKUP($AE51,[2]MonsterProto!$C:$C,[2]MonsterProto!AL:AL)</f>
        <v>0</v>
      </c>
      <c r="BR51" t="str">
        <f>LOOKUP($AE51,[2]MonsterProto!$C:$C,[2]MonsterProto!AM:AM)</f>
        <v>601000501,600050101,601100503,601300401,601100001,601100510</v>
      </c>
      <c r="BS51">
        <f>LOOKUP($AE51,[2]MonsterProto!$C:$C,[2]MonsterProto!AN:AN)</f>
        <v>0</v>
      </c>
      <c r="BT51">
        <f>LOOKUP($AE51,[2]MonsterProto!$C:$C,[2]MonsterProto!AO:AO)</f>
        <v>0.1</v>
      </c>
      <c r="BU51">
        <f>LOOKUP($AE51,[2]MonsterProto!$C:$C,[2]MonsterProto!AP:AP)</f>
        <v>1</v>
      </c>
      <c r="BV51">
        <f>LOOKUP($AE51,[2]MonsterProto!$C:$C,[2]MonsterProto!AQ:AQ)</f>
        <v>2000001</v>
      </c>
      <c r="BW51" t="str">
        <f>LOOKUP($AE51,[2]MonsterProto!$C:$C,[2]MonsterProto!AR:AR)</f>
        <v>0</v>
      </c>
      <c r="BX51">
        <f>LOOKUP($AE51,[2]MonsterProto!$C:$C,[2]MonsterProto!AS:AS)</f>
        <v>0</v>
      </c>
      <c r="BY51">
        <f>LOOKUP($AE51,[2]MonsterProto!$C:$C,[2]MonsterProto!AT:AT)</f>
        <v>12</v>
      </c>
      <c r="BZ51">
        <f>LOOKUP($AE51,[2]MonsterProto!$C:$C,[2]MonsterProto!AU:AU)</f>
        <v>0</v>
      </c>
      <c r="CA51">
        <f>LOOKUP($AE51,[2]MonsterProto!$C:$C,[2]MonsterProto!AV:AV)</f>
        <v>0</v>
      </c>
      <c r="CB51">
        <f>LOOKUP($AE51,[2]MonsterProto!$C:$C,[2]MonsterProto!AW:AW)</f>
        <v>0</v>
      </c>
      <c r="CC51">
        <f>LOOKUP($AE51,[2]MonsterProto!$C:$C,[2]MonsterProto!AX:AX)</f>
        <v>0</v>
      </c>
      <c r="CD51">
        <f>LOOKUP($AE51,[2]MonsterProto!$C:$C,[2]MonsterProto!AY:AY)</f>
        <v>0</v>
      </c>
      <c r="CE51">
        <f>LOOKUP($AE51,[2]MonsterProto!$C:$C,[2]MonsterProto!AZ:AZ)</f>
        <v>0.5</v>
      </c>
      <c r="CF51">
        <f>LOOKUP($AE51,[2]MonsterProto!$C:$C,[2]MonsterProto!BA:BA)</f>
        <v>0</v>
      </c>
      <c r="CG51">
        <f>LOOKUP($AE51,[2]MonsterProto!$C:$C,[2]MonsterProto!BB:BB)</f>
        <v>0</v>
      </c>
    </row>
    <row r="52" spans="2:85" ht="20.100000000000001" customHeight="1" x14ac:dyDescent="0.2">
      <c r="B52" s="2">
        <v>350102</v>
      </c>
      <c r="C52" s="2" t="s">
        <v>50</v>
      </c>
      <c r="I52" s="2">
        <v>50</v>
      </c>
      <c r="L52" s="2">
        <v>330103</v>
      </c>
      <c r="M52" s="2" t="str">
        <f t="shared" si="9"/>
        <v>丛林虎</v>
      </c>
      <c r="N52" s="2">
        <v>330104</v>
      </c>
      <c r="O52" s="2" t="str">
        <f t="shared" si="9"/>
        <v>兽人护卫</v>
      </c>
      <c r="P52" s="2">
        <v>330105</v>
      </c>
      <c r="Q52" s="2" t="str">
        <f t="shared" ref="Q52" si="73">IF(P52="","",LOOKUP(P52,$B:$B,$C:$C))</f>
        <v>地精守卫</v>
      </c>
      <c r="S52" s="2" t="str">
        <f t="shared" ref="S52" si="74">IF(R52="","",LOOKUP(R52,$B:$B,$C:$C))</f>
        <v/>
      </c>
      <c r="U52" s="2">
        <v>310106</v>
      </c>
      <c r="V52" s="2">
        <v>511903</v>
      </c>
      <c r="W52" s="2" t="s">
        <v>5</v>
      </c>
      <c r="AE52" s="2">
        <v>350106</v>
      </c>
      <c r="AF52" s="2" t="str">
        <f>IF(AE52="","",LOOKUP(AE52,$B:$B,$C:$C))</f>
        <v>熔岩护卫</v>
      </c>
      <c r="AI52" t="str">
        <f>LOOKUP($AE52,[2]MonsterProto!$C:$C,[2]MonsterProto!D:D)</f>
        <v>熔岩护卫</v>
      </c>
      <c r="AJ52">
        <f>LOOKUP($AE52,[2]MonsterProto!$C:$C,[2]MonsterProto!E:E)</f>
        <v>1</v>
      </c>
      <c r="AK52">
        <f>LOOKUP($AE52,[2]MonsterProto!$C:$C,[2]MonsterProto!F:F)</f>
        <v>0</v>
      </c>
      <c r="AL52">
        <f>LOOKUP($AE52,[2]MonsterProto!$C:$C,[2]MonsterProto!G:G)</f>
        <v>0</v>
      </c>
      <c r="AM52">
        <f>LOOKUP($AE52,[2]MonsterProto!$C:$C,[2]MonsterProto!H:H)</f>
        <v>0</v>
      </c>
      <c r="AN52">
        <f>LOOKUP($AE52,[2]MonsterProto!$C:$C,[2]MonsterProto!I:I)</f>
        <v>350106</v>
      </c>
      <c r="AO52">
        <f>LOOKUP($AE52,[2]MonsterProto!$C:$C,[2]MonsterProto!J:J)</f>
        <v>350106</v>
      </c>
      <c r="AP52">
        <f>LOOKUP($AE52,[2]MonsterProto!$C:$C,[2]MonsterProto!K:K)</f>
        <v>0</v>
      </c>
      <c r="AQ52">
        <f>LOOKUP($AE52,[2]MonsterProto!$C:$C,[2]MonsterProto!L:L)</f>
        <v>0</v>
      </c>
      <c r="AR52">
        <f>LOOKUP($AE52,[2]MonsterProto!$C:$C,[2]MonsterProto!M:M)</f>
        <v>58</v>
      </c>
      <c r="AS52">
        <f>LOOKUP($AE52,[2]MonsterProto!$C:$C,[2]MonsterProto!N:N)</f>
        <v>3</v>
      </c>
      <c r="AT52">
        <f>LOOKUP($AE52,[2]MonsterProto!$C:$C,[2]MonsterProto!O:O)</f>
        <v>2</v>
      </c>
      <c r="AU52">
        <f>LOOKUP($AE52,[2]MonsterProto!$C:$C,[2]MonsterProto!P:P)</f>
        <v>1</v>
      </c>
      <c r="AV52">
        <f>LOOKUP($AE52,[2]MonsterProto!$C:$C,[2]MonsterProto!Q:Q)</f>
        <v>63000</v>
      </c>
      <c r="AW52">
        <f>LOOKUP($AE52,[2]MonsterProto!$C:$C,[2]MonsterProto!R:R)</f>
        <v>6000</v>
      </c>
      <c r="AX52">
        <f>LOOKUP($AE52,[2]MonsterProto!$C:$C,[2]MonsterProto!S:S)</f>
        <v>6000</v>
      </c>
      <c r="AY52">
        <f>LOOKUP($AE52,[2]MonsterProto!$C:$C,[2]MonsterProto!T:T)</f>
        <v>1800</v>
      </c>
      <c r="AZ52">
        <f>LOOKUP($AE52,[2]MonsterProto!$C:$C,[2]MonsterProto!U:U)</f>
        <v>1800</v>
      </c>
      <c r="BA52">
        <f>LOOKUP($AE52,[2]MonsterProto!$C:$C,[2]MonsterProto!V:V)</f>
        <v>0</v>
      </c>
      <c r="BB52">
        <f>LOOKUP($AE52,[2]MonsterProto!$C:$C,[2]MonsterProto!W:W)</f>
        <v>0</v>
      </c>
      <c r="BC52">
        <f>LOOKUP($AE52,[2]MonsterProto!$C:$C,[2]MonsterProto!X:X)</f>
        <v>0</v>
      </c>
      <c r="BD52">
        <f>LOOKUP($AE52,[2]MonsterProto!$C:$C,[2]MonsterProto!Y:Y)</f>
        <v>0</v>
      </c>
      <c r="BE52">
        <f>LOOKUP($AE52,[2]MonsterProto!$C:$C,[2]MonsterProto!Z:Z)</f>
        <v>0</v>
      </c>
      <c r="BF52">
        <f>LOOKUP($AE52,[2]MonsterProto!$C:$C,[2]MonsterProto!AA:AA)</f>
        <v>0</v>
      </c>
      <c r="BG52">
        <f>LOOKUP($AE52,[2]MonsterProto!$C:$C,[2]MonsterProto!AB:AB)</f>
        <v>0</v>
      </c>
      <c r="BH52">
        <f>LOOKUP($AE52,[2]MonsterProto!$C:$C,[2]MonsterProto!AC:AC)</f>
        <v>60</v>
      </c>
      <c r="BI52">
        <f>LOOKUP($AE52,[2]MonsterProto!$C:$C,[2]MonsterProto!AD:AD)</f>
        <v>3</v>
      </c>
      <c r="BJ52">
        <f>LOOKUP($AE52,[2]MonsterProto!$C:$C,[2]MonsterProto!AE:AE)</f>
        <v>30</v>
      </c>
      <c r="BK52">
        <f>LOOKUP($AE52,[2]MonsterProto!$C:$C,[2]MonsterProto!AF:AF)</f>
        <v>4</v>
      </c>
      <c r="BL52">
        <f>LOOKUP($AE52,[2]MonsterProto!$C:$C,[2]MonsterProto!AG:AG)</f>
        <v>1</v>
      </c>
      <c r="BM52">
        <f>LOOKUP($AE52,[2]MonsterProto!$C:$C,[2]MonsterProto!AH:AH)</f>
        <v>1420</v>
      </c>
      <c r="BN52">
        <f>LOOKUP($AE52,[2]MonsterProto!$C:$C,[2]MonsterProto!AI:AI)</f>
        <v>0</v>
      </c>
      <c r="BO52">
        <f>LOOKUP($AE52,[2]MonsterProto!$C:$C,[2]MonsterProto!AJ:AJ)</f>
        <v>1</v>
      </c>
      <c r="BP52">
        <f>LOOKUP($AE52,[2]MonsterProto!$C:$C,[2]MonsterProto!AK:AK)</f>
        <v>2</v>
      </c>
      <c r="BQ52">
        <f>LOOKUP($AE52,[2]MonsterProto!$C:$C,[2]MonsterProto!AL:AL)</f>
        <v>0</v>
      </c>
      <c r="BR52" t="str">
        <f>LOOKUP($AE52,[2]MonsterProto!$C:$C,[2]MonsterProto!AM:AM)</f>
        <v>601000501,600050101,601100503,601300401,601100001,601100510</v>
      </c>
      <c r="BS52">
        <f>LOOKUP($AE52,[2]MonsterProto!$C:$C,[2]MonsterProto!AN:AN)</f>
        <v>0</v>
      </c>
      <c r="BT52">
        <f>LOOKUP($AE52,[2]MonsterProto!$C:$C,[2]MonsterProto!AO:AO)</f>
        <v>0.1</v>
      </c>
      <c r="BU52">
        <f>LOOKUP($AE52,[2]MonsterProto!$C:$C,[2]MonsterProto!AP:AP)</f>
        <v>1</v>
      </c>
      <c r="BV52">
        <f>LOOKUP($AE52,[2]MonsterProto!$C:$C,[2]MonsterProto!AQ:AQ)</f>
        <v>2000001</v>
      </c>
      <c r="BW52" t="str">
        <f>LOOKUP($AE52,[2]MonsterProto!$C:$C,[2]MonsterProto!AR:AR)</f>
        <v>0</v>
      </c>
      <c r="BX52">
        <f>LOOKUP($AE52,[2]MonsterProto!$C:$C,[2]MonsterProto!AS:AS)</f>
        <v>0</v>
      </c>
      <c r="BY52">
        <f>LOOKUP($AE52,[2]MonsterProto!$C:$C,[2]MonsterProto!AT:AT)</f>
        <v>12</v>
      </c>
      <c r="BZ52">
        <f>LOOKUP($AE52,[2]MonsterProto!$C:$C,[2]MonsterProto!AU:AU)</f>
        <v>0</v>
      </c>
      <c r="CA52">
        <f>LOOKUP($AE52,[2]MonsterProto!$C:$C,[2]MonsterProto!AV:AV)</f>
        <v>0</v>
      </c>
      <c r="CB52">
        <f>LOOKUP($AE52,[2]MonsterProto!$C:$C,[2]MonsterProto!AW:AW)</f>
        <v>0</v>
      </c>
      <c r="CC52">
        <f>LOOKUP($AE52,[2]MonsterProto!$C:$C,[2]MonsterProto!AX:AX)</f>
        <v>0</v>
      </c>
      <c r="CD52">
        <f>LOOKUP($AE52,[2]MonsterProto!$C:$C,[2]MonsterProto!AY:AY)</f>
        <v>0</v>
      </c>
      <c r="CE52">
        <f>LOOKUP($AE52,[2]MonsterProto!$C:$C,[2]MonsterProto!AZ:AZ)</f>
        <v>0.5</v>
      </c>
      <c r="CF52">
        <f>LOOKUP($AE52,[2]MonsterProto!$C:$C,[2]MonsterProto!BA:BA)</f>
        <v>0</v>
      </c>
      <c r="CG52">
        <f>LOOKUP($AE52,[2]MonsterProto!$C:$C,[2]MonsterProto!BB:BB)</f>
        <v>0</v>
      </c>
    </row>
    <row r="53" spans="2:85" ht="20.100000000000001" customHeight="1" x14ac:dyDescent="0.2">
      <c r="B53" s="2">
        <v>350103</v>
      </c>
      <c r="C53" s="2" t="s">
        <v>51</v>
      </c>
      <c r="I53" s="2">
        <v>51</v>
      </c>
      <c r="L53" s="2">
        <v>330102</v>
      </c>
      <c r="M53" s="2" t="str">
        <f t="shared" si="9"/>
        <v>猛虎</v>
      </c>
      <c r="N53" s="2">
        <v>330103</v>
      </c>
      <c r="O53" s="2" t="str">
        <f t="shared" si="9"/>
        <v>丛林虎</v>
      </c>
      <c r="P53" s="2">
        <v>330101</v>
      </c>
      <c r="Q53" s="2" t="str">
        <f t="shared" ref="Q53" si="75">IF(P53="","",LOOKUP(P53,$B:$B,$C:$C))</f>
        <v>螃蟹护卫</v>
      </c>
      <c r="R53" s="2">
        <v>330105</v>
      </c>
      <c r="S53" s="2" t="str">
        <f t="shared" ref="S53" si="76">IF(R53="","",LOOKUP(R53,$B:$B,$C:$C))</f>
        <v>地精守卫</v>
      </c>
      <c r="U53" s="2">
        <v>310107</v>
      </c>
      <c r="V53" s="2">
        <v>511904</v>
      </c>
      <c r="W53" s="2" t="s">
        <v>6</v>
      </c>
      <c r="AE53" s="2"/>
      <c r="AF53" s="2"/>
      <c r="AI53" t="e">
        <f>LOOKUP($AE53,[2]MonsterProto!$C:$C,[2]MonsterProto!D:D)</f>
        <v>#N/A</v>
      </c>
      <c r="AJ53" t="e">
        <f>LOOKUP($AE53,[2]MonsterProto!$C:$C,[2]MonsterProto!E:E)</f>
        <v>#N/A</v>
      </c>
      <c r="AK53" t="e">
        <f>LOOKUP($AE53,[2]MonsterProto!$C:$C,[2]MonsterProto!F:F)</f>
        <v>#N/A</v>
      </c>
      <c r="AL53" t="e">
        <f>LOOKUP($AE53,[2]MonsterProto!$C:$C,[2]MonsterProto!G:G)</f>
        <v>#N/A</v>
      </c>
      <c r="AM53" t="e">
        <f>LOOKUP($AE53,[2]MonsterProto!$C:$C,[2]MonsterProto!H:H)</f>
        <v>#N/A</v>
      </c>
      <c r="AN53" t="e">
        <f>LOOKUP($AE53,[2]MonsterProto!$C:$C,[2]MonsterProto!I:I)</f>
        <v>#N/A</v>
      </c>
      <c r="AO53" t="e">
        <f>LOOKUP($AE53,[2]MonsterProto!$C:$C,[2]MonsterProto!J:J)</f>
        <v>#N/A</v>
      </c>
      <c r="AP53" t="e">
        <f>LOOKUP($AE53,[2]MonsterProto!$C:$C,[2]MonsterProto!K:K)</f>
        <v>#N/A</v>
      </c>
      <c r="AQ53" t="e">
        <f>LOOKUP($AE53,[2]MonsterProto!$C:$C,[2]MonsterProto!L:L)</f>
        <v>#N/A</v>
      </c>
      <c r="AR53" t="e">
        <f>LOOKUP($AE53,[2]MonsterProto!$C:$C,[2]MonsterProto!M:M)</f>
        <v>#N/A</v>
      </c>
      <c r="AS53" t="e">
        <f>LOOKUP($AE53,[2]MonsterProto!$C:$C,[2]MonsterProto!N:N)</f>
        <v>#N/A</v>
      </c>
      <c r="AT53" t="e">
        <f>LOOKUP($AE53,[2]MonsterProto!$C:$C,[2]MonsterProto!O:O)</f>
        <v>#N/A</v>
      </c>
      <c r="AU53" t="e">
        <f>LOOKUP($AE53,[2]MonsterProto!$C:$C,[2]MonsterProto!P:P)</f>
        <v>#N/A</v>
      </c>
      <c r="AV53" t="e">
        <f>LOOKUP($AE53,[2]MonsterProto!$C:$C,[2]MonsterProto!Q:Q)</f>
        <v>#N/A</v>
      </c>
      <c r="AW53" t="e">
        <f>LOOKUP($AE53,[2]MonsterProto!$C:$C,[2]MonsterProto!R:R)</f>
        <v>#N/A</v>
      </c>
      <c r="AX53" t="e">
        <f>LOOKUP($AE53,[2]MonsterProto!$C:$C,[2]MonsterProto!S:S)</f>
        <v>#N/A</v>
      </c>
      <c r="AY53" t="e">
        <f>LOOKUP($AE53,[2]MonsterProto!$C:$C,[2]MonsterProto!T:T)</f>
        <v>#N/A</v>
      </c>
      <c r="AZ53" t="e">
        <f>LOOKUP($AE53,[2]MonsterProto!$C:$C,[2]MonsterProto!U:U)</f>
        <v>#N/A</v>
      </c>
      <c r="BA53" t="e">
        <f>LOOKUP($AE53,[2]MonsterProto!$C:$C,[2]MonsterProto!V:V)</f>
        <v>#N/A</v>
      </c>
      <c r="BB53" t="e">
        <f>LOOKUP($AE53,[2]MonsterProto!$C:$C,[2]MonsterProto!W:W)</f>
        <v>#N/A</v>
      </c>
      <c r="BC53" t="e">
        <f>LOOKUP($AE53,[2]MonsterProto!$C:$C,[2]MonsterProto!X:X)</f>
        <v>#N/A</v>
      </c>
      <c r="BD53" t="e">
        <f>LOOKUP($AE53,[2]MonsterProto!$C:$C,[2]MonsterProto!Y:Y)</f>
        <v>#N/A</v>
      </c>
      <c r="BE53" t="e">
        <f>LOOKUP($AE53,[2]MonsterProto!$C:$C,[2]MonsterProto!Z:Z)</f>
        <v>#N/A</v>
      </c>
      <c r="BF53" t="e">
        <f>LOOKUP($AE53,[2]MonsterProto!$C:$C,[2]MonsterProto!AA:AA)</f>
        <v>#N/A</v>
      </c>
      <c r="BG53" t="e">
        <f>LOOKUP($AE53,[2]MonsterProto!$C:$C,[2]MonsterProto!AB:AB)</f>
        <v>#N/A</v>
      </c>
      <c r="BH53" t="e">
        <f>LOOKUP($AE53,[2]MonsterProto!$C:$C,[2]MonsterProto!AC:AC)</f>
        <v>#N/A</v>
      </c>
      <c r="BI53" t="e">
        <f>LOOKUP($AE53,[2]MonsterProto!$C:$C,[2]MonsterProto!AD:AD)</f>
        <v>#N/A</v>
      </c>
      <c r="BJ53" t="e">
        <f>LOOKUP($AE53,[2]MonsterProto!$C:$C,[2]MonsterProto!AE:AE)</f>
        <v>#N/A</v>
      </c>
      <c r="BK53" t="e">
        <f>LOOKUP($AE53,[2]MonsterProto!$C:$C,[2]MonsterProto!AF:AF)</f>
        <v>#N/A</v>
      </c>
      <c r="BL53" t="e">
        <f>LOOKUP($AE53,[2]MonsterProto!$C:$C,[2]MonsterProto!AG:AG)</f>
        <v>#N/A</v>
      </c>
      <c r="BM53" t="e">
        <f>LOOKUP($AE53,[2]MonsterProto!$C:$C,[2]MonsterProto!AH:AH)</f>
        <v>#N/A</v>
      </c>
      <c r="BN53" t="e">
        <f>LOOKUP($AE53,[2]MonsterProto!$C:$C,[2]MonsterProto!AI:AI)</f>
        <v>#N/A</v>
      </c>
      <c r="BO53" t="e">
        <f>LOOKUP($AE53,[2]MonsterProto!$C:$C,[2]MonsterProto!AJ:AJ)</f>
        <v>#N/A</v>
      </c>
      <c r="BP53" t="e">
        <f>LOOKUP($AE53,[2]MonsterProto!$C:$C,[2]MonsterProto!AK:AK)</f>
        <v>#N/A</v>
      </c>
      <c r="BQ53" t="e">
        <f>LOOKUP($AE53,[2]MonsterProto!$C:$C,[2]MonsterProto!AL:AL)</f>
        <v>#N/A</v>
      </c>
      <c r="BR53" t="e">
        <f>LOOKUP($AE53,[2]MonsterProto!$C:$C,[2]MonsterProto!AM:AM)</f>
        <v>#N/A</v>
      </c>
      <c r="BS53" t="e">
        <f>LOOKUP($AE53,[2]MonsterProto!$C:$C,[2]MonsterProto!AN:AN)</f>
        <v>#N/A</v>
      </c>
      <c r="BT53" t="e">
        <f>LOOKUP($AE53,[2]MonsterProto!$C:$C,[2]MonsterProto!AO:AO)</f>
        <v>#N/A</v>
      </c>
      <c r="BU53" t="e">
        <f>LOOKUP($AE53,[2]MonsterProto!$C:$C,[2]MonsterProto!AP:AP)</f>
        <v>#N/A</v>
      </c>
      <c r="BV53" t="e">
        <f>LOOKUP($AE53,[2]MonsterProto!$C:$C,[2]MonsterProto!AQ:AQ)</f>
        <v>#N/A</v>
      </c>
      <c r="BW53" t="e">
        <f>LOOKUP($AE53,[2]MonsterProto!$C:$C,[2]MonsterProto!AR:AR)</f>
        <v>#N/A</v>
      </c>
      <c r="BX53" t="e">
        <f>LOOKUP($AE53,[2]MonsterProto!$C:$C,[2]MonsterProto!AS:AS)</f>
        <v>#N/A</v>
      </c>
      <c r="BY53" t="e">
        <f>LOOKUP($AE53,[2]MonsterProto!$C:$C,[2]MonsterProto!AT:AT)</f>
        <v>#N/A</v>
      </c>
      <c r="BZ53" t="e">
        <f>LOOKUP($AE53,[2]MonsterProto!$C:$C,[2]MonsterProto!AU:AU)</f>
        <v>#N/A</v>
      </c>
      <c r="CA53" t="e">
        <f>LOOKUP($AE53,[2]MonsterProto!$C:$C,[2]MonsterProto!AV:AV)</f>
        <v>#N/A</v>
      </c>
      <c r="CB53" t="e">
        <f>LOOKUP($AE53,[2]MonsterProto!$C:$C,[2]MonsterProto!AW:AW)</f>
        <v>#N/A</v>
      </c>
      <c r="CC53" t="e">
        <f>LOOKUP($AE53,[2]MonsterProto!$C:$C,[2]MonsterProto!AX:AX)</f>
        <v>#N/A</v>
      </c>
      <c r="CD53" t="e">
        <f>LOOKUP($AE53,[2]MonsterProto!$C:$C,[2]MonsterProto!AY:AY)</f>
        <v>#N/A</v>
      </c>
      <c r="CE53" t="e">
        <f>LOOKUP($AE53,[2]MonsterProto!$C:$C,[2]MonsterProto!AZ:AZ)</f>
        <v>#N/A</v>
      </c>
      <c r="CF53" t="e">
        <f>LOOKUP($AE53,[2]MonsterProto!$C:$C,[2]MonsterProto!BA:BA)</f>
        <v>#N/A</v>
      </c>
      <c r="CG53" t="e">
        <f>LOOKUP($AE53,[2]MonsterProto!$C:$C,[2]MonsterProto!BB:BB)</f>
        <v>#N/A</v>
      </c>
    </row>
    <row r="54" spans="2:85" ht="20.100000000000001" customHeight="1" x14ac:dyDescent="0.2">
      <c r="B54" s="2">
        <v>350104</v>
      </c>
      <c r="C54" s="2" t="s">
        <v>52</v>
      </c>
      <c r="I54" s="2">
        <v>52</v>
      </c>
      <c r="J54" s="2">
        <v>330163</v>
      </c>
      <c r="K54" s="2" t="s">
        <v>34</v>
      </c>
      <c r="M54" s="2" t="str">
        <f t="shared" si="9"/>
        <v/>
      </c>
      <c r="O54" s="2" t="str">
        <f t="shared" si="9"/>
        <v/>
      </c>
      <c r="Q54" s="2" t="str">
        <f t="shared" ref="Q54" si="77">IF(P54="","",LOOKUP(P54,$B:$B,$C:$C))</f>
        <v/>
      </c>
      <c r="S54" s="2" t="str">
        <f t="shared" ref="S54" si="78">IF(R54="","",LOOKUP(R54,$B:$B,$C:$C))</f>
        <v/>
      </c>
      <c r="U54" s="2">
        <v>310165</v>
      </c>
      <c r="V54" s="2">
        <v>512001</v>
      </c>
      <c r="W54" s="2" t="s">
        <v>12</v>
      </c>
      <c r="AE54" s="2">
        <v>350103</v>
      </c>
      <c r="AF54" s="2" t="str">
        <f t="shared" ref="AF54" si="79">IF(AE54="","",LOOKUP(AE54,$B:$B,$C:$C))</f>
        <v>影月弓手</v>
      </c>
      <c r="AI54" t="str">
        <f>LOOKUP($AE54,[2]MonsterProto!$C:$C,[2]MonsterProto!D:D)</f>
        <v>影月弓手</v>
      </c>
      <c r="AJ54">
        <f>LOOKUP($AE54,[2]MonsterProto!$C:$C,[2]MonsterProto!E:E)</f>
        <v>1</v>
      </c>
      <c r="AK54">
        <f>LOOKUP($AE54,[2]MonsterProto!$C:$C,[2]MonsterProto!F:F)</f>
        <v>0</v>
      </c>
      <c r="AL54">
        <f>LOOKUP($AE54,[2]MonsterProto!$C:$C,[2]MonsterProto!G:G)</f>
        <v>0</v>
      </c>
      <c r="AM54">
        <f>LOOKUP($AE54,[2]MonsterProto!$C:$C,[2]MonsterProto!H:H)</f>
        <v>0</v>
      </c>
      <c r="AN54">
        <f>LOOKUP($AE54,[2]MonsterProto!$C:$C,[2]MonsterProto!I:I)</f>
        <v>350103</v>
      </c>
      <c r="AO54">
        <f>LOOKUP($AE54,[2]MonsterProto!$C:$C,[2]MonsterProto!J:J)</f>
        <v>350103</v>
      </c>
      <c r="AP54">
        <f>LOOKUP($AE54,[2]MonsterProto!$C:$C,[2]MonsterProto!K:K)</f>
        <v>0</v>
      </c>
      <c r="AQ54">
        <f>LOOKUP($AE54,[2]MonsterProto!$C:$C,[2]MonsterProto!L:L)</f>
        <v>0</v>
      </c>
      <c r="AR54">
        <f>LOOKUP($AE54,[2]MonsterProto!$C:$C,[2]MonsterProto!M:M)</f>
        <v>54</v>
      </c>
      <c r="AS54">
        <f>LOOKUP($AE54,[2]MonsterProto!$C:$C,[2]MonsterProto!N:N)</f>
        <v>3</v>
      </c>
      <c r="AT54">
        <f>LOOKUP($AE54,[2]MonsterProto!$C:$C,[2]MonsterProto!O:O)</f>
        <v>6</v>
      </c>
      <c r="AU54">
        <f>LOOKUP($AE54,[2]MonsterProto!$C:$C,[2]MonsterProto!P:P)</f>
        <v>1</v>
      </c>
      <c r="AV54">
        <f>LOOKUP($AE54,[2]MonsterProto!$C:$C,[2]MonsterProto!Q:Q)</f>
        <v>58800</v>
      </c>
      <c r="AW54">
        <f>LOOKUP($AE54,[2]MonsterProto!$C:$C,[2]MonsterProto!R:R)</f>
        <v>5600</v>
      </c>
      <c r="AX54">
        <f>LOOKUP($AE54,[2]MonsterProto!$C:$C,[2]MonsterProto!S:S)</f>
        <v>5600</v>
      </c>
      <c r="AY54">
        <f>LOOKUP($AE54,[2]MonsterProto!$C:$C,[2]MonsterProto!T:T)</f>
        <v>1680</v>
      </c>
      <c r="AZ54">
        <f>LOOKUP($AE54,[2]MonsterProto!$C:$C,[2]MonsterProto!U:U)</f>
        <v>1680</v>
      </c>
      <c r="BA54">
        <f>LOOKUP($AE54,[2]MonsterProto!$C:$C,[2]MonsterProto!V:V)</f>
        <v>0</v>
      </c>
      <c r="BB54">
        <f>LOOKUP($AE54,[2]MonsterProto!$C:$C,[2]MonsterProto!W:W)</f>
        <v>0</v>
      </c>
      <c r="BC54">
        <f>LOOKUP($AE54,[2]MonsterProto!$C:$C,[2]MonsterProto!X:X)</f>
        <v>0</v>
      </c>
      <c r="BD54">
        <f>LOOKUP($AE54,[2]MonsterProto!$C:$C,[2]MonsterProto!Y:Y)</f>
        <v>0</v>
      </c>
      <c r="BE54">
        <f>LOOKUP($AE54,[2]MonsterProto!$C:$C,[2]MonsterProto!Z:Z)</f>
        <v>0</v>
      </c>
      <c r="BF54">
        <f>LOOKUP($AE54,[2]MonsterProto!$C:$C,[2]MonsterProto!AA:AA)</f>
        <v>0</v>
      </c>
      <c r="BG54">
        <f>LOOKUP($AE54,[2]MonsterProto!$C:$C,[2]MonsterProto!AB:AB)</f>
        <v>0</v>
      </c>
      <c r="BH54">
        <f>LOOKUP($AE54,[2]MonsterProto!$C:$C,[2]MonsterProto!AC:AC)</f>
        <v>60</v>
      </c>
      <c r="BI54">
        <f>LOOKUP($AE54,[2]MonsterProto!$C:$C,[2]MonsterProto!AD:AD)</f>
        <v>3</v>
      </c>
      <c r="BJ54">
        <f>LOOKUP($AE54,[2]MonsterProto!$C:$C,[2]MonsterProto!AE:AE)</f>
        <v>30</v>
      </c>
      <c r="BK54">
        <f>LOOKUP($AE54,[2]MonsterProto!$C:$C,[2]MonsterProto!AF:AF)</f>
        <v>4</v>
      </c>
      <c r="BL54">
        <f>LOOKUP($AE54,[2]MonsterProto!$C:$C,[2]MonsterProto!AG:AG)</f>
        <v>1</v>
      </c>
      <c r="BM54">
        <f>LOOKUP($AE54,[2]MonsterProto!$C:$C,[2]MonsterProto!AH:AH)</f>
        <v>1300</v>
      </c>
      <c r="BN54">
        <f>LOOKUP($AE54,[2]MonsterProto!$C:$C,[2]MonsterProto!AI:AI)</f>
        <v>0</v>
      </c>
      <c r="BO54">
        <f>LOOKUP($AE54,[2]MonsterProto!$C:$C,[2]MonsterProto!AJ:AJ)</f>
        <v>1</v>
      </c>
      <c r="BP54">
        <f>LOOKUP($AE54,[2]MonsterProto!$C:$C,[2]MonsterProto!AK:AK)</f>
        <v>2</v>
      </c>
      <c r="BQ54">
        <f>LOOKUP($AE54,[2]MonsterProto!$C:$C,[2]MonsterProto!AL:AL)</f>
        <v>0</v>
      </c>
      <c r="BR54" t="str">
        <f>LOOKUP($AE54,[2]MonsterProto!$C:$C,[2]MonsterProto!AM:AM)</f>
        <v>601000501,600050101,601100503,601300401,601100001,601100510</v>
      </c>
      <c r="BS54">
        <f>LOOKUP($AE54,[2]MonsterProto!$C:$C,[2]MonsterProto!AN:AN)</f>
        <v>0</v>
      </c>
      <c r="BT54">
        <f>LOOKUP($AE54,[2]MonsterProto!$C:$C,[2]MonsterProto!AO:AO)</f>
        <v>0.1</v>
      </c>
      <c r="BU54">
        <f>LOOKUP($AE54,[2]MonsterProto!$C:$C,[2]MonsterProto!AP:AP)</f>
        <v>1</v>
      </c>
      <c r="BV54">
        <f>LOOKUP($AE54,[2]MonsterProto!$C:$C,[2]MonsterProto!AQ:AQ)</f>
        <v>2000002</v>
      </c>
      <c r="BW54" t="str">
        <f>LOOKUP($AE54,[2]MonsterProto!$C:$C,[2]MonsterProto!AR:AR)</f>
        <v>0</v>
      </c>
      <c r="BX54">
        <f>LOOKUP($AE54,[2]MonsterProto!$C:$C,[2]MonsterProto!AS:AS)</f>
        <v>0</v>
      </c>
      <c r="BY54">
        <f>LOOKUP($AE54,[2]MonsterProto!$C:$C,[2]MonsterProto!AT:AT)</f>
        <v>12</v>
      </c>
      <c r="BZ54">
        <f>LOOKUP($AE54,[2]MonsterProto!$C:$C,[2]MonsterProto!AU:AU)</f>
        <v>0</v>
      </c>
      <c r="CA54">
        <f>LOOKUP($AE54,[2]MonsterProto!$C:$C,[2]MonsterProto!AV:AV)</f>
        <v>0</v>
      </c>
      <c r="CB54">
        <f>LOOKUP($AE54,[2]MonsterProto!$C:$C,[2]MonsterProto!AW:AW)</f>
        <v>0</v>
      </c>
      <c r="CC54">
        <f>LOOKUP($AE54,[2]MonsterProto!$C:$C,[2]MonsterProto!AX:AX)</f>
        <v>0</v>
      </c>
      <c r="CD54">
        <f>LOOKUP($AE54,[2]MonsterProto!$C:$C,[2]MonsterProto!AY:AY)</f>
        <v>0</v>
      </c>
      <c r="CE54">
        <f>LOOKUP($AE54,[2]MonsterProto!$C:$C,[2]MonsterProto!AZ:AZ)</f>
        <v>0.5</v>
      </c>
      <c r="CF54">
        <f>LOOKUP($AE54,[2]MonsterProto!$C:$C,[2]MonsterProto!BA:BA)</f>
        <v>0</v>
      </c>
      <c r="CG54">
        <f>LOOKUP($AE54,[2]MonsterProto!$C:$C,[2]MonsterProto!BB:BB)</f>
        <v>0</v>
      </c>
    </row>
    <row r="55" spans="2:85" ht="20.100000000000001" customHeight="1" x14ac:dyDescent="0.2">
      <c r="B55" s="2">
        <v>350105</v>
      </c>
      <c r="C55" s="2" t="s">
        <v>53</v>
      </c>
      <c r="I55" s="2">
        <v>53</v>
      </c>
      <c r="L55" s="2">
        <v>330105</v>
      </c>
      <c r="M55" s="2" t="str">
        <f t="shared" si="9"/>
        <v>地精守卫</v>
      </c>
      <c r="N55" s="2">
        <v>330106</v>
      </c>
      <c r="O55" s="2" t="str">
        <f t="shared" si="9"/>
        <v>兽人骑兵</v>
      </c>
      <c r="P55" s="2">
        <v>330102</v>
      </c>
      <c r="Q55" s="2" t="str">
        <f t="shared" ref="Q55" si="80">IF(P55="","",LOOKUP(P55,$B:$B,$C:$C))</f>
        <v>猛虎</v>
      </c>
      <c r="S55" s="2" t="str">
        <f t="shared" ref="S55" si="81">IF(R55="","",LOOKUP(R55,$B:$B,$C:$C))</f>
        <v/>
      </c>
      <c r="U55" s="2">
        <v>320101</v>
      </c>
      <c r="V55" s="2">
        <v>520101</v>
      </c>
      <c r="W55" s="2" t="s">
        <v>13</v>
      </c>
      <c r="AE55" s="2">
        <v>350101</v>
      </c>
      <c r="AF55" s="2" t="str">
        <f t="shared" ref="AF55" si="82">IF(AE55="","",LOOKUP(AE55,$B:$B,$C:$C))</f>
        <v>精灵蝴蝶</v>
      </c>
      <c r="AI55" t="str">
        <f>LOOKUP($AE55,[2]MonsterProto!$C:$C,[2]MonsterProto!D:D)</f>
        <v>精灵蝴蝶</v>
      </c>
      <c r="AJ55">
        <f>LOOKUP($AE55,[2]MonsterProto!$C:$C,[2]MonsterProto!E:E)</f>
        <v>1</v>
      </c>
      <c r="AK55">
        <f>LOOKUP($AE55,[2]MonsterProto!$C:$C,[2]MonsterProto!F:F)</f>
        <v>0</v>
      </c>
      <c r="AL55">
        <f>LOOKUP($AE55,[2]MonsterProto!$C:$C,[2]MonsterProto!G:G)</f>
        <v>0</v>
      </c>
      <c r="AM55">
        <f>LOOKUP($AE55,[2]MonsterProto!$C:$C,[2]MonsterProto!H:H)</f>
        <v>0</v>
      </c>
      <c r="AN55">
        <f>LOOKUP($AE55,[2]MonsterProto!$C:$C,[2]MonsterProto!I:I)</f>
        <v>350101</v>
      </c>
      <c r="AO55">
        <f>LOOKUP($AE55,[2]MonsterProto!$C:$C,[2]MonsterProto!J:J)</f>
        <v>350101</v>
      </c>
      <c r="AP55">
        <f>LOOKUP($AE55,[2]MonsterProto!$C:$C,[2]MonsterProto!K:K)</f>
        <v>0</v>
      </c>
      <c r="AQ55">
        <f>LOOKUP($AE55,[2]MonsterProto!$C:$C,[2]MonsterProto!L:L)</f>
        <v>0</v>
      </c>
      <c r="AR55">
        <f>LOOKUP($AE55,[2]MonsterProto!$C:$C,[2]MonsterProto!M:M)</f>
        <v>50</v>
      </c>
      <c r="AS55">
        <f>LOOKUP($AE55,[2]MonsterProto!$C:$C,[2]MonsterProto!N:N)</f>
        <v>3</v>
      </c>
      <c r="AT55">
        <f>LOOKUP($AE55,[2]MonsterProto!$C:$C,[2]MonsterProto!O:O)</f>
        <v>2</v>
      </c>
      <c r="AU55">
        <f>LOOKUP($AE55,[2]MonsterProto!$C:$C,[2]MonsterProto!P:P)</f>
        <v>1</v>
      </c>
      <c r="AV55">
        <f>LOOKUP($AE55,[2]MonsterProto!$C:$C,[2]MonsterProto!Q:Q)</f>
        <v>50400</v>
      </c>
      <c r="AW55">
        <f>LOOKUP($AE55,[2]MonsterProto!$C:$C,[2]MonsterProto!R:R)</f>
        <v>4800</v>
      </c>
      <c r="AX55">
        <f>LOOKUP($AE55,[2]MonsterProto!$C:$C,[2]MonsterProto!S:S)</f>
        <v>4800</v>
      </c>
      <c r="AY55">
        <f>LOOKUP($AE55,[2]MonsterProto!$C:$C,[2]MonsterProto!T:T)</f>
        <v>1440</v>
      </c>
      <c r="AZ55">
        <f>LOOKUP($AE55,[2]MonsterProto!$C:$C,[2]MonsterProto!U:U)</f>
        <v>1440</v>
      </c>
      <c r="BA55">
        <f>LOOKUP($AE55,[2]MonsterProto!$C:$C,[2]MonsterProto!V:V)</f>
        <v>0</v>
      </c>
      <c r="BB55">
        <f>LOOKUP($AE55,[2]MonsterProto!$C:$C,[2]MonsterProto!W:W)</f>
        <v>0</v>
      </c>
      <c r="BC55">
        <f>LOOKUP($AE55,[2]MonsterProto!$C:$C,[2]MonsterProto!X:X)</f>
        <v>0</v>
      </c>
      <c r="BD55">
        <f>LOOKUP($AE55,[2]MonsterProto!$C:$C,[2]MonsterProto!Y:Y)</f>
        <v>0</v>
      </c>
      <c r="BE55">
        <f>LOOKUP($AE55,[2]MonsterProto!$C:$C,[2]MonsterProto!Z:Z)</f>
        <v>0</v>
      </c>
      <c r="BF55">
        <f>LOOKUP($AE55,[2]MonsterProto!$C:$C,[2]MonsterProto!AA:AA)</f>
        <v>0</v>
      </c>
      <c r="BG55">
        <f>LOOKUP($AE55,[2]MonsterProto!$C:$C,[2]MonsterProto!AB:AB)</f>
        <v>0</v>
      </c>
      <c r="BH55">
        <f>LOOKUP($AE55,[2]MonsterProto!$C:$C,[2]MonsterProto!AC:AC)</f>
        <v>60</v>
      </c>
      <c r="BI55">
        <f>LOOKUP($AE55,[2]MonsterProto!$C:$C,[2]MonsterProto!AD:AD)</f>
        <v>3</v>
      </c>
      <c r="BJ55">
        <f>LOOKUP($AE55,[2]MonsterProto!$C:$C,[2]MonsterProto!AE:AE)</f>
        <v>30</v>
      </c>
      <c r="BK55">
        <f>LOOKUP($AE55,[2]MonsterProto!$C:$C,[2]MonsterProto!AF:AF)</f>
        <v>4</v>
      </c>
      <c r="BL55">
        <f>LOOKUP($AE55,[2]MonsterProto!$C:$C,[2]MonsterProto!AG:AG)</f>
        <v>1</v>
      </c>
      <c r="BM55">
        <f>LOOKUP($AE55,[2]MonsterProto!$C:$C,[2]MonsterProto!AH:AH)</f>
        <v>1180</v>
      </c>
      <c r="BN55">
        <f>LOOKUP($AE55,[2]MonsterProto!$C:$C,[2]MonsterProto!AI:AI)</f>
        <v>0</v>
      </c>
      <c r="BO55">
        <f>LOOKUP($AE55,[2]MonsterProto!$C:$C,[2]MonsterProto!AJ:AJ)</f>
        <v>1</v>
      </c>
      <c r="BP55">
        <f>LOOKUP($AE55,[2]MonsterProto!$C:$C,[2]MonsterProto!AK:AK)</f>
        <v>2</v>
      </c>
      <c r="BQ55">
        <f>LOOKUP($AE55,[2]MonsterProto!$C:$C,[2]MonsterProto!AL:AL)</f>
        <v>0</v>
      </c>
      <c r="BR55" t="str">
        <f>LOOKUP($AE55,[2]MonsterProto!$C:$C,[2]MonsterProto!AM:AM)</f>
        <v>601000501,600050101,601100503,601300401,601100001,601100510</v>
      </c>
      <c r="BS55">
        <f>LOOKUP($AE55,[2]MonsterProto!$C:$C,[2]MonsterProto!AN:AN)</f>
        <v>0</v>
      </c>
      <c r="BT55">
        <f>LOOKUP($AE55,[2]MonsterProto!$C:$C,[2]MonsterProto!AO:AO)</f>
        <v>0.1</v>
      </c>
      <c r="BU55">
        <f>LOOKUP($AE55,[2]MonsterProto!$C:$C,[2]MonsterProto!AP:AP)</f>
        <v>1</v>
      </c>
      <c r="BV55">
        <f>LOOKUP($AE55,[2]MonsterProto!$C:$C,[2]MonsterProto!AQ:AQ)</f>
        <v>2000001</v>
      </c>
      <c r="BW55" t="str">
        <f>LOOKUP($AE55,[2]MonsterProto!$C:$C,[2]MonsterProto!AR:AR)</f>
        <v>0</v>
      </c>
      <c r="BX55">
        <f>LOOKUP($AE55,[2]MonsterProto!$C:$C,[2]MonsterProto!AS:AS)</f>
        <v>0</v>
      </c>
      <c r="BY55">
        <f>LOOKUP($AE55,[2]MonsterProto!$C:$C,[2]MonsterProto!AT:AT)</f>
        <v>12</v>
      </c>
      <c r="BZ55">
        <f>LOOKUP($AE55,[2]MonsterProto!$C:$C,[2]MonsterProto!AU:AU)</f>
        <v>0</v>
      </c>
      <c r="CA55">
        <f>LOOKUP($AE55,[2]MonsterProto!$C:$C,[2]MonsterProto!AV:AV)</f>
        <v>0</v>
      </c>
      <c r="CB55">
        <f>LOOKUP($AE55,[2]MonsterProto!$C:$C,[2]MonsterProto!AW:AW)</f>
        <v>0</v>
      </c>
      <c r="CC55">
        <f>LOOKUP($AE55,[2]MonsterProto!$C:$C,[2]MonsterProto!AX:AX)</f>
        <v>0</v>
      </c>
      <c r="CD55">
        <f>LOOKUP($AE55,[2]MonsterProto!$C:$C,[2]MonsterProto!AY:AY)</f>
        <v>0</v>
      </c>
      <c r="CE55">
        <f>LOOKUP($AE55,[2]MonsterProto!$C:$C,[2]MonsterProto!AZ:AZ)</f>
        <v>0.5</v>
      </c>
      <c r="CF55">
        <f>LOOKUP($AE55,[2]MonsterProto!$C:$C,[2]MonsterProto!BA:BA)</f>
        <v>0</v>
      </c>
      <c r="CG55">
        <f>LOOKUP($AE55,[2]MonsterProto!$C:$C,[2]MonsterProto!BB:BB)</f>
        <v>0</v>
      </c>
    </row>
    <row r="56" spans="2:85" ht="20.100000000000001" customHeight="1" x14ac:dyDescent="0.2">
      <c r="B56" s="2">
        <v>350106</v>
      </c>
      <c r="C56" s="2" t="s">
        <v>54</v>
      </c>
      <c r="I56" s="2">
        <v>54</v>
      </c>
      <c r="L56" s="2">
        <v>330104</v>
      </c>
      <c r="M56" s="2" t="str">
        <f t="shared" si="9"/>
        <v>兽人护卫</v>
      </c>
      <c r="N56" s="2">
        <v>330105</v>
      </c>
      <c r="O56" s="2" t="str">
        <f t="shared" si="9"/>
        <v>地精守卫</v>
      </c>
      <c r="P56" s="2">
        <v>330106</v>
      </c>
      <c r="Q56" s="2" t="str">
        <f t="shared" ref="Q56" si="83">IF(P56="","",LOOKUP(P56,$B:$B,$C:$C))</f>
        <v>兽人骑兵</v>
      </c>
      <c r="S56" s="2" t="str">
        <f t="shared" ref="S56" si="84">IF(R56="","",LOOKUP(R56,$B:$B,$C:$C))</f>
        <v/>
      </c>
      <c r="U56" s="2">
        <v>320101</v>
      </c>
      <c r="V56" s="2">
        <v>520201</v>
      </c>
      <c r="W56" s="2" t="s">
        <v>13</v>
      </c>
      <c r="AE56" s="2">
        <v>350102</v>
      </c>
      <c r="AF56" s="2" t="str">
        <f>IF(AE56="","",LOOKUP(AE56,$B:$B,$C:$C))</f>
        <v>影月护卫</v>
      </c>
      <c r="AI56" t="str">
        <f>LOOKUP($AE56,[2]MonsterProto!$C:$C,[2]MonsterProto!D:D)</f>
        <v>影月护卫</v>
      </c>
      <c r="AJ56">
        <f>LOOKUP($AE56,[2]MonsterProto!$C:$C,[2]MonsterProto!E:E)</f>
        <v>1</v>
      </c>
      <c r="AK56">
        <f>LOOKUP($AE56,[2]MonsterProto!$C:$C,[2]MonsterProto!F:F)</f>
        <v>0</v>
      </c>
      <c r="AL56">
        <f>LOOKUP($AE56,[2]MonsterProto!$C:$C,[2]MonsterProto!G:G)</f>
        <v>0</v>
      </c>
      <c r="AM56">
        <f>LOOKUP($AE56,[2]MonsterProto!$C:$C,[2]MonsterProto!H:H)</f>
        <v>0</v>
      </c>
      <c r="AN56">
        <f>LOOKUP($AE56,[2]MonsterProto!$C:$C,[2]MonsterProto!I:I)</f>
        <v>350102</v>
      </c>
      <c r="AO56">
        <f>LOOKUP($AE56,[2]MonsterProto!$C:$C,[2]MonsterProto!J:J)</f>
        <v>350102</v>
      </c>
      <c r="AP56">
        <f>LOOKUP($AE56,[2]MonsterProto!$C:$C,[2]MonsterProto!K:K)</f>
        <v>0</v>
      </c>
      <c r="AQ56">
        <f>LOOKUP($AE56,[2]MonsterProto!$C:$C,[2]MonsterProto!L:L)</f>
        <v>0</v>
      </c>
      <c r="AR56">
        <f>LOOKUP($AE56,[2]MonsterProto!$C:$C,[2]MonsterProto!M:M)</f>
        <v>52</v>
      </c>
      <c r="AS56">
        <f>LOOKUP($AE56,[2]MonsterProto!$C:$C,[2]MonsterProto!N:N)</f>
        <v>3</v>
      </c>
      <c r="AT56">
        <f>LOOKUP($AE56,[2]MonsterProto!$C:$C,[2]MonsterProto!O:O)</f>
        <v>2</v>
      </c>
      <c r="AU56">
        <f>LOOKUP($AE56,[2]MonsterProto!$C:$C,[2]MonsterProto!P:P)</f>
        <v>1</v>
      </c>
      <c r="AV56">
        <f>LOOKUP($AE56,[2]MonsterProto!$C:$C,[2]MonsterProto!Q:Q)</f>
        <v>56700</v>
      </c>
      <c r="AW56">
        <f>LOOKUP($AE56,[2]MonsterProto!$C:$C,[2]MonsterProto!R:R)</f>
        <v>5400</v>
      </c>
      <c r="AX56">
        <f>LOOKUP($AE56,[2]MonsterProto!$C:$C,[2]MonsterProto!S:S)</f>
        <v>5400</v>
      </c>
      <c r="AY56">
        <f>LOOKUP($AE56,[2]MonsterProto!$C:$C,[2]MonsterProto!T:T)</f>
        <v>1620</v>
      </c>
      <c r="AZ56">
        <f>LOOKUP($AE56,[2]MonsterProto!$C:$C,[2]MonsterProto!U:U)</f>
        <v>1620</v>
      </c>
      <c r="BA56">
        <f>LOOKUP($AE56,[2]MonsterProto!$C:$C,[2]MonsterProto!V:V)</f>
        <v>0</v>
      </c>
      <c r="BB56">
        <f>LOOKUP($AE56,[2]MonsterProto!$C:$C,[2]MonsterProto!W:W)</f>
        <v>0</v>
      </c>
      <c r="BC56">
        <f>LOOKUP($AE56,[2]MonsterProto!$C:$C,[2]MonsterProto!X:X)</f>
        <v>0</v>
      </c>
      <c r="BD56">
        <f>LOOKUP($AE56,[2]MonsterProto!$C:$C,[2]MonsterProto!Y:Y)</f>
        <v>0</v>
      </c>
      <c r="BE56">
        <f>LOOKUP($AE56,[2]MonsterProto!$C:$C,[2]MonsterProto!Z:Z)</f>
        <v>0</v>
      </c>
      <c r="BF56">
        <f>LOOKUP($AE56,[2]MonsterProto!$C:$C,[2]MonsterProto!AA:AA)</f>
        <v>0</v>
      </c>
      <c r="BG56">
        <f>LOOKUP($AE56,[2]MonsterProto!$C:$C,[2]MonsterProto!AB:AB)</f>
        <v>0</v>
      </c>
      <c r="BH56">
        <f>LOOKUP($AE56,[2]MonsterProto!$C:$C,[2]MonsterProto!AC:AC)</f>
        <v>60</v>
      </c>
      <c r="BI56">
        <f>LOOKUP($AE56,[2]MonsterProto!$C:$C,[2]MonsterProto!AD:AD)</f>
        <v>3</v>
      </c>
      <c r="BJ56">
        <f>LOOKUP($AE56,[2]MonsterProto!$C:$C,[2]MonsterProto!AE:AE)</f>
        <v>30</v>
      </c>
      <c r="BK56">
        <f>LOOKUP($AE56,[2]MonsterProto!$C:$C,[2]MonsterProto!AF:AF)</f>
        <v>4</v>
      </c>
      <c r="BL56">
        <f>LOOKUP($AE56,[2]MonsterProto!$C:$C,[2]MonsterProto!AG:AG)</f>
        <v>1</v>
      </c>
      <c r="BM56">
        <f>LOOKUP($AE56,[2]MonsterProto!$C:$C,[2]MonsterProto!AH:AH)</f>
        <v>1240</v>
      </c>
      <c r="BN56">
        <f>LOOKUP($AE56,[2]MonsterProto!$C:$C,[2]MonsterProto!AI:AI)</f>
        <v>0</v>
      </c>
      <c r="BO56">
        <f>LOOKUP($AE56,[2]MonsterProto!$C:$C,[2]MonsterProto!AJ:AJ)</f>
        <v>1</v>
      </c>
      <c r="BP56">
        <f>LOOKUP($AE56,[2]MonsterProto!$C:$C,[2]MonsterProto!AK:AK)</f>
        <v>2</v>
      </c>
      <c r="BQ56">
        <f>LOOKUP($AE56,[2]MonsterProto!$C:$C,[2]MonsterProto!AL:AL)</f>
        <v>0</v>
      </c>
      <c r="BR56" t="str">
        <f>LOOKUP($AE56,[2]MonsterProto!$C:$C,[2]MonsterProto!AM:AM)</f>
        <v>601000501,600050101,601100503,601300401,601100001,601100510</v>
      </c>
      <c r="BS56">
        <f>LOOKUP($AE56,[2]MonsterProto!$C:$C,[2]MonsterProto!AN:AN)</f>
        <v>0</v>
      </c>
      <c r="BT56">
        <f>LOOKUP($AE56,[2]MonsterProto!$C:$C,[2]MonsterProto!AO:AO)</f>
        <v>0.1</v>
      </c>
      <c r="BU56">
        <f>LOOKUP($AE56,[2]MonsterProto!$C:$C,[2]MonsterProto!AP:AP)</f>
        <v>1</v>
      </c>
      <c r="BV56">
        <f>LOOKUP($AE56,[2]MonsterProto!$C:$C,[2]MonsterProto!AQ:AQ)</f>
        <v>2000001</v>
      </c>
      <c r="BW56" t="str">
        <f>LOOKUP($AE56,[2]MonsterProto!$C:$C,[2]MonsterProto!AR:AR)</f>
        <v>0</v>
      </c>
      <c r="BX56">
        <f>LOOKUP($AE56,[2]MonsterProto!$C:$C,[2]MonsterProto!AS:AS)</f>
        <v>0</v>
      </c>
      <c r="BY56">
        <f>LOOKUP($AE56,[2]MonsterProto!$C:$C,[2]MonsterProto!AT:AT)</f>
        <v>12</v>
      </c>
      <c r="BZ56">
        <f>LOOKUP($AE56,[2]MonsterProto!$C:$C,[2]MonsterProto!AU:AU)</f>
        <v>0</v>
      </c>
      <c r="CA56">
        <f>LOOKUP($AE56,[2]MonsterProto!$C:$C,[2]MonsterProto!AV:AV)</f>
        <v>0</v>
      </c>
      <c r="CB56">
        <f>LOOKUP($AE56,[2]MonsterProto!$C:$C,[2]MonsterProto!AW:AW)</f>
        <v>0</v>
      </c>
      <c r="CC56">
        <f>LOOKUP($AE56,[2]MonsterProto!$C:$C,[2]MonsterProto!AX:AX)</f>
        <v>0</v>
      </c>
      <c r="CD56">
        <f>LOOKUP($AE56,[2]MonsterProto!$C:$C,[2]MonsterProto!AY:AY)</f>
        <v>0</v>
      </c>
      <c r="CE56">
        <f>LOOKUP($AE56,[2]MonsterProto!$C:$C,[2]MonsterProto!AZ:AZ)</f>
        <v>0.5</v>
      </c>
      <c r="CF56">
        <f>LOOKUP($AE56,[2]MonsterProto!$C:$C,[2]MonsterProto!BA:BA)</f>
        <v>0</v>
      </c>
      <c r="CG56">
        <f>LOOKUP($AE56,[2]MonsterProto!$C:$C,[2]MonsterProto!BB:BB)</f>
        <v>0</v>
      </c>
    </row>
    <row r="57" spans="2:85" ht="20.100000000000001" customHeight="1" x14ac:dyDescent="0.2">
      <c r="B57" s="2">
        <v>350161</v>
      </c>
      <c r="C57" s="2" t="s">
        <v>55</v>
      </c>
      <c r="I57" s="2">
        <v>55</v>
      </c>
      <c r="L57" s="2">
        <v>330103</v>
      </c>
      <c r="M57" s="2" t="str">
        <f t="shared" si="9"/>
        <v>丛林虎</v>
      </c>
      <c r="N57" s="2">
        <v>330101</v>
      </c>
      <c r="O57" s="2" t="str">
        <f t="shared" si="9"/>
        <v>螃蟹护卫</v>
      </c>
      <c r="P57" s="2">
        <v>330102</v>
      </c>
      <c r="Q57" s="2" t="str">
        <f t="shared" ref="Q57" si="85">IF(P57="","",LOOKUP(P57,$B:$B,$C:$C))</f>
        <v>猛虎</v>
      </c>
      <c r="R57" s="2">
        <v>330106</v>
      </c>
      <c r="S57" s="2" t="str">
        <f t="shared" ref="S57" si="86">IF(R57="","",LOOKUP(R57,$B:$B,$C:$C))</f>
        <v>兽人骑兵</v>
      </c>
      <c r="U57" s="2">
        <v>320102</v>
      </c>
      <c r="V57" s="2">
        <v>520202</v>
      </c>
      <c r="W57" s="2" t="s">
        <v>14</v>
      </c>
      <c r="AE57" s="2">
        <v>350106</v>
      </c>
      <c r="AF57" s="2" t="str">
        <f>IF(AE57="","",LOOKUP(AE57,$B:$B,$C:$C))</f>
        <v>熔岩护卫</v>
      </c>
      <c r="AI57" t="str">
        <f>LOOKUP($AE57,[2]MonsterProto!$C:$C,[2]MonsterProto!D:D)</f>
        <v>熔岩护卫</v>
      </c>
      <c r="AJ57">
        <f>LOOKUP($AE57,[2]MonsterProto!$C:$C,[2]MonsterProto!E:E)</f>
        <v>1</v>
      </c>
      <c r="AK57">
        <f>LOOKUP($AE57,[2]MonsterProto!$C:$C,[2]MonsterProto!F:F)</f>
        <v>0</v>
      </c>
      <c r="AL57">
        <f>LOOKUP($AE57,[2]MonsterProto!$C:$C,[2]MonsterProto!G:G)</f>
        <v>0</v>
      </c>
      <c r="AM57">
        <f>LOOKUP($AE57,[2]MonsterProto!$C:$C,[2]MonsterProto!H:H)</f>
        <v>0</v>
      </c>
      <c r="AN57">
        <f>LOOKUP($AE57,[2]MonsterProto!$C:$C,[2]MonsterProto!I:I)</f>
        <v>350106</v>
      </c>
      <c r="AO57">
        <f>LOOKUP($AE57,[2]MonsterProto!$C:$C,[2]MonsterProto!J:J)</f>
        <v>350106</v>
      </c>
      <c r="AP57">
        <f>LOOKUP($AE57,[2]MonsterProto!$C:$C,[2]MonsterProto!K:K)</f>
        <v>0</v>
      </c>
      <c r="AQ57">
        <f>LOOKUP($AE57,[2]MonsterProto!$C:$C,[2]MonsterProto!L:L)</f>
        <v>0</v>
      </c>
      <c r="AR57">
        <f>LOOKUP($AE57,[2]MonsterProto!$C:$C,[2]MonsterProto!M:M)</f>
        <v>58</v>
      </c>
      <c r="AS57">
        <f>LOOKUP($AE57,[2]MonsterProto!$C:$C,[2]MonsterProto!N:N)</f>
        <v>3</v>
      </c>
      <c r="AT57">
        <f>LOOKUP($AE57,[2]MonsterProto!$C:$C,[2]MonsterProto!O:O)</f>
        <v>2</v>
      </c>
      <c r="AU57">
        <f>LOOKUP($AE57,[2]MonsterProto!$C:$C,[2]MonsterProto!P:P)</f>
        <v>1</v>
      </c>
      <c r="AV57">
        <f>LOOKUP($AE57,[2]MonsterProto!$C:$C,[2]MonsterProto!Q:Q)</f>
        <v>63000</v>
      </c>
      <c r="AW57">
        <f>LOOKUP($AE57,[2]MonsterProto!$C:$C,[2]MonsterProto!R:R)</f>
        <v>6000</v>
      </c>
      <c r="AX57">
        <f>LOOKUP($AE57,[2]MonsterProto!$C:$C,[2]MonsterProto!S:S)</f>
        <v>6000</v>
      </c>
      <c r="AY57">
        <f>LOOKUP($AE57,[2]MonsterProto!$C:$C,[2]MonsterProto!T:T)</f>
        <v>1800</v>
      </c>
      <c r="AZ57">
        <f>LOOKUP($AE57,[2]MonsterProto!$C:$C,[2]MonsterProto!U:U)</f>
        <v>1800</v>
      </c>
      <c r="BA57">
        <f>LOOKUP($AE57,[2]MonsterProto!$C:$C,[2]MonsterProto!V:V)</f>
        <v>0</v>
      </c>
      <c r="BB57">
        <f>LOOKUP($AE57,[2]MonsterProto!$C:$C,[2]MonsterProto!W:W)</f>
        <v>0</v>
      </c>
      <c r="BC57">
        <f>LOOKUP($AE57,[2]MonsterProto!$C:$C,[2]MonsterProto!X:X)</f>
        <v>0</v>
      </c>
      <c r="BD57">
        <f>LOOKUP($AE57,[2]MonsterProto!$C:$C,[2]MonsterProto!Y:Y)</f>
        <v>0</v>
      </c>
      <c r="BE57">
        <f>LOOKUP($AE57,[2]MonsterProto!$C:$C,[2]MonsterProto!Z:Z)</f>
        <v>0</v>
      </c>
      <c r="BF57">
        <f>LOOKUP($AE57,[2]MonsterProto!$C:$C,[2]MonsterProto!AA:AA)</f>
        <v>0</v>
      </c>
      <c r="BG57">
        <f>LOOKUP($AE57,[2]MonsterProto!$C:$C,[2]MonsterProto!AB:AB)</f>
        <v>0</v>
      </c>
      <c r="BH57">
        <f>LOOKUP($AE57,[2]MonsterProto!$C:$C,[2]MonsterProto!AC:AC)</f>
        <v>60</v>
      </c>
      <c r="BI57">
        <f>LOOKUP($AE57,[2]MonsterProto!$C:$C,[2]MonsterProto!AD:AD)</f>
        <v>3</v>
      </c>
      <c r="BJ57">
        <f>LOOKUP($AE57,[2]MonsterProto!$C:$C,[2]MonsterProto!AE:AE)</f>
        <v>30</v>
      </c>
      <c r="BK57">
        <f>LOOKUP($AE57,[2]MonsterProto!$C:$C,[2]MonsterProto!AF:AF)</f>
        <v>4</v>
      </c>
      <c r="BL57">
        <f>LOOKUP($AE57,[2]MonsterProto!$C:$C,[2]MonsterProto!AG:AG)</f>
        <v>1</v>
      </c>
      <c r="BM57">
        <f>LOOKUP($AE57,[2]MonsterProto!$C:$C,[2]MonsterProto!AH:AH)</f>
        <v>1420</v>
      </c>
      <c r="BN57">
        <f>LOOKUP($AE57,[2]MonsterProto!$C:$C,[2]MonsterProto!AI:AI)</f>
        <v>0</v>
      </c>
      <c r="BO57">
        <f>LOOKUP($AE57,[2]MonsterProto!$C:$C,[2]MonsterProto!AJ:AJ)</f>
        <v>1</v>
      </c>
      <c r="BP57">
        <f>LOOKUP($AE57,[2]MonsterProto!$C:$C,[2]MonsterProto!AK:AK)</f>
        <v>2</v>
      </c>
      <c r="BQ57">
        <f>LOOKUP($AE57,[2]MonsterProto!$C:$C,[2]MonsterProto!AL:AL)</f>
        <v>0</v>
      </c>
      <c r="BR57" t="str">
        <f>LOOKUP($AE57,[2]MonsterProto!$C:$C,[2]MonsterProto!AM:AM)</f>
        <v>601000501,600050101,601100503,601300401,601100001,601100510</v>
      </c>
      <c r="BS57">
        <f>LOOKUP($AE57,[2]MonsterProto!$C:$C,[2]MonsterProto!AN:AN)</f>
        <v>0</v>
      </c>
      <c r="BT57">
        <f>LOOKUP($AE57,[2]MonsterProto!$C:$C,[2]MonsterProto!AO:AO)</f>
        <v>0.1</v>
      </c>
      <c r="BU57">
        <f>LOOKUP($AE57,[2]MonsterProto!$C:$C,[2]MonsterProto!AP:AP)</f>
        <v>1</v>
      </c>
      <c r="BV57">
        <f>LOOKUP($AE57,[2]MonsterProto!$C:$C,[2]MonsterProto!AQ:AQ)</f>
        <v>2000001</v>
      </c>
      <c r="BW57" t="str">
        <f>LOOKUP($AE57,[2]MonsterProto!$C:$C,[2]MonsterProto!AR:AR)</f>
        <v>0</v>
      </c>
      <c r="BX57">
        <f>LOOKUP($AE57,[2]MonsterProto!$C:$C,[2]MonsterProto!AS:AS)</f>
        <v>0</v>
      </c>
      <c r="BY57">
        <f>LOOKUP($AE57,[2]MonsterProto!$C:$C,[2]MonsterProto!AT:AT)</f>
        <v>12</v>
      </c>
      <c r="BZ57">
        <f>LOOKUP($AE57,[2]MonsterProto!$C:$C,[2]MonsterProto!AU:AU)</f>
        <v>0</v>
      </c>
      <c r="CA57">
        <f>LOOKUP($AE57,[2]MonsterProto!$C:$C,[2]MonsterProto!AV:AV)</f>
        <v>0</v>
      </c>
      <c r="CB57">
        <f>LOOKUP($AE57,[2]MonsterProto!$C:$C,[2]MonsterProto!AW:AW)</f>
        <v>0</v>
      </c>
      <c r="CC57">
        <f>LOOKUP($AE57,[2]MonsterProto!$C:$C,[2]MonsterProto!AX:AX)</f>
        <v>0</v>
      </c>
      <c r="CD57">
        <f>LOOKUP($AE57,[2]MonsterProto!$C:$C,[2]MonsterProto!AY:AY)</f>
        <v>0</v>
      </c>
      <c r="CE57">
        <f>LOOKUP($AE57,[2]MonsterProto!$C:$C,[2]MonsterProto!AZ:AZ)</f>
        <v>0.5</v>
      </c>
      <c r="CF57">
        <f>LOOKUP($AE57,[2]MonsterProto!$C:$C,[2]MonsterProto!BA:BA)</f>
        <v>0</v>
      </c>
      <c r="CG57">
        <f>LOOKUP($AE57,[2]MonsterProto!$C:$C,[2]MonsterProto!BB:BB)</f>
        <v>0</v>
      </c>
    </row>
    <row r="58" spans="2:85" ht="20.100000000000001" customHeight="1" x14ac:dyDescent="0.2">
      <c r="B58" s="2">
        <v>350162</v>
      </c>
      <c r="C58" s="2" t="s">
        <v>56</v>
      </c>
      <c r="I58" s="2">
        <v>56</v>
      </c>
      <c r="J58" s="2">
        <v>330164</v>
      </c>
      <c r="K58" s="2" t="s">
        <v>35</v>
      </c>
      <c r="M58" s="2" t="str">
        <f t="shared" si="9"/>
        <v/>
      </c>
      <c r="O58" s="2" t="str">
        <f t="shared" si="9"/>
        <v/>
      </c>
      <c r="Q58" s="2" t="str">
        <f t="shared" ref="Q58" si="87">IF(P58="","",LOOKUP(P58,$B:$B,$C:$C))</f>
        <v/>
      </c>
      <c r="S58" s="2" t="str">
        <f t="shared" ref="S58" si="88">IF(R58="","",LOOKUP(R58,$B:$B,$C:$C))</f>
        <v/>
      </c>
      <c r="U58" s="2">
        <v>320101</v>
      </c>
      <c r="V58" s="2">
        <v>520301</v>
      </c>
      <c r="W58" s="2" t="s">
        <v>13</v>
      </c>
      <c r="AI58" t="e">
        <f>LOOKUP($AE58,[2]MonsterProto!$C:$C,[2]MonsterProto!D:D)</f>
        <v>#N/A</v>
      </c>
      <c r="AJ58" t="e">
        <f>LOOKUP($AE58,[2]MonsterProto!$C:$C,[2]MonsterProto!E:E)</f>
        <v>#N/A</v>
      </c>
      <c r="AK58" t="e">
        <f>LOOKUP($AE58,[2]MonsterProto!$C:$C,[2]MonsterProto!F:F)</f>
        <v>#N/A</v>
      </c>
      <c r="AL58" t="e">
        <f>LOOKUP($AE58,[2]MonsterProto!$C:$C,[2]MonsterProto!G:G)</f>
        <v>#N/A</v>
      </c>
      <c r="AM58" t="e">
        <f>LOOKUP($AE58,[2]MonsterProto!$C:$C,[2]MonsterProto!H:H)</f>
        <v>#N/A</v>
      </c>
      <c r="AN58" t="e">
        <f>LOOKUP($AE58,[2]MonsterProto!$C:$C,[2]MonsterProto!I:I)</f>
        <v>#N/A</v>
      </c>
      <c r="AO58" t="e">
        <f>LOOKUP($AE58,[2]MonsterProto!$C:$C,[2]MonsterProto!J:J)</f>
        <v>#N/A</v>
      </c>
      <c r="AP58" t="e">
        <f>LOOKUP($AE58,[2]MonsterProto!$C:$C,[2]MonsterProto!K:K)</f>
        <v>#N/A</v>
      </c>
      <c r="AQ58" t="e">
        <f>LOOKUP($AE58,[2]MonsterProto!$C:$C,[2]MonsterProto!L:L)</f>
        <v>#N/A</v>
      </c>
      <c r="AR58" t="e">
        <f>LOOKUP($AE58,[2]MonsterProto!$C:$C,[2]MonsterProto!M:M)</f>
        <v>#N/A</v>
      </c>
      <c r="AS58" t="e">
        <f>LOOKUP($AE58,[2]MonsterProto!$C:$C,[2]MonsterProto!N:N)</f>
        <v>#N/A</v>
      </c>
      <c r="AT58" t="e">
        <f>LOOKUP($AE58,[2]MonsterProto!$C:$C,[2]MonsterProto!O:O)</f>
        <v>#N/A</v>
      </c>
      <c r="AU58" t="e">
        <f>LOOKUP($AE58,[2]MonsterProto!$C:$C,[2]MonsterProto!P:P)</f>
        <v>#N/A</v>
      </c>
      <c r="AV58" t="e">
        <f>LOOKUP($AE58,[2]MonsterProto!$C:$C,[2]MonsterProto!Q:Q)</f>
        <v>#N/A</v>
      </c>
      <c r="AW58" t="e">
        <f>LOOKUP($AE58,[2]MonsterProto!$C:$C,[2]MonsterProto!R:R)</f>
        <v>#N/A</v>
      </c>
      <c r="AX58" t="e">
        <f>LOOKUP($AE58,[2]MonsterProto!$C:$C,[2]MonsterProto!S:S)</f>
        <v>#N/A</v>
      </c>
      <c r="AY58" t="e">
        <f>LOOKUP($AE58,[2]MonsterProto!$C:$C,[2]MonsterProto!T:T)</f>
        <v>#N/A</v>
      </c>
      <c r="AZ58" t="e">
        <f>LOOKUP($AE58,[2]MonsterProto!$C:$C,[2]MonsterProto!U:U)</f>
        <v>#N/A</v>
      </c>
      <c r="BA58" t="e">
        <f>LOOKUP($AE58,[2]MonsterProto!$C:$C,[2]MonsterProto!V:V)</f>
        <v>#N/A</v>
      </c>
      <c r="BB58" t="e">
        <f>LOOKUP($AE58,[2]MonsterProto!$C:$C,[2]MonsterProto!W:W)</f>
        <v>#N/A</v>
      </c>
      <c r="BC58" t="e">
        <f>LOOKUP($AE58,[2]MonsterProto!$C:$C,[2]MonsterProto!X:X)</f>
        <v>#N/A</v>
      </c>
      <c r="BD58" t="e">
        <f>LOOKUP($AE58,[2]MonsterProto!$C:$C,[2]MonsterProto!Y:Y)</f>
        <v>#N/A</v>
      </c>
      <c r="BE58" t="e">
        <f>LOOKUP($AE58,[2]MonsterProto!$C:$C,[2]MonsterProto!Z:Z)</f>
        <v>#N/A</v>
      </c>
      <c r="BF58" t="e">
        <f>LOOKUP($AE58,[2]MonsterProto!$C:$C,[2]MonsterProto!AA:AA)</f>
        <v>#N/A</v>
      </c>
      <c r="BG58" t="e">
        <f>LOOKUP($AE58,[2]MonsterProto!$C:$C,[2]MonsterProto!AB:AB)</f>
        <v>#N/A</v>
      </c>
      <c r="BH58" t="e">
        <f>LOOKUP($AE58,[2]MonsterProto!$C:$C,[2]MonsterProto!AC:AC)</f>
        <v>#N/A</v>
      </c>
      <c r="BI58" t="e">
        <f>LOOKUP($AE58,[2]MonsterProto!$C:$C,[2]MonsterProto!AD:AD)</f>
        <v>#N/A</v>
      </c>
      <c r="BJ58" t="e">
        <f>LOOKUP($AE58,[2]MonsterProto!$C:$C,[2]MonsterProto!AE:AE)</f>
        <v>#N/A</v>
      </c>
      <c r="BK58" t="e">
        <f>LOOKUP($AE58,[2]MonsterProto!$C:$C,[2]MonsterProto!AF:AF)</f>
        <v>#N/A</v>
      </c>
      <c r="BL58" t="e">
        <f>LOOKUP($AE58,[2]MonsterProto!$C:$C,[2]MonsterProto!AG:AG)</f>
        <v>#N/A</v>
      </c>
      <c r="BM58" t="e">
        <f>LOOKUP($AE58,[2]MonsterProto!$C:$C,[2]MonsterProto!AH:AH)</f>
        <v>#N/A</v>
      </c>
      <c r="BN58" t="e">
        <f>LOOKUP($AE58,[2]MonsterProto!$C:$C,[2]MonsterProto!AI:AI)</f>
        <v>#N/A</v>
      </c>
      <c r="BO58" t="e">
        <f>LOOKUP($AE58,[2]MonsterProto!$C:$C,[2]MonsterProto!AJ:AJ)</f>
        <v>#N/A</v>
      </c>
      <c r="BP58" t="e">
        <f>LOOKUP($AE58,[2]MonsterProto!$C:$C,[2]MonsterProto!AK:AK)</f>
        <v>#N/A</v>
      </c>
      <c r="BQ58" t="e">
        <f>LOOKUP($AE58,[2]MonsterProto!$C:$C,[2]MonsterProto!AL:AL)</f>
        <v>#N/A</v>
      </c>
      <c r="BR58" t="e">
        <f>LOOKUP($AE58,[2]MonsterProto!$C:$C,[2]MonsterProto!AM:AM)</f>
        <v>#N/A</v>
      </c>
      <c r="BS58" t="e">
        <f>LOOKUP($AE58,[2]MonsterProto!$C:$C,[2]MonsterProto!AN:AN)</f>
        <v>#N/A</v>
      </c>
      <c r="BT58" t="e">
        <f>LOOKUP($AE58,[2]MonsterProto!$C:$C,[2]MonsterProto!AO:AO)</f>
        <v>#N/A</v>
      </c>
      <c r="BU58" t="e">
        <f>LOOKUP($AE58,[2]MonsterProto!$C:$C,[2]MonsterProto!AP:AP)</f>
        <v>#N/A</v>
      </c>
      <c r="BV58" t="e">
        <f>LOOKUP($AE58,[2]MonsterProto!$C:$C,[2]MonsterProto!AQ:AQ)</f>
        <v>#N/A</v>
      </c>
      <c r="BW58" t="e">
        <f>LOOKUP($AE58,[2]MonsterProto!$C:$C,[2]MonsterProto!AR:AR)</f>
        <v>#N/A</v>
      </c>
      <c r="BX58" t="e">
        <f>LOOKUP($AE58,[2]MonsterProto!$C:$C,[2]MonsterProto!AS:AS)</f>
        <v>#N/A</v>
      </c>
      <c r="BY58" t="e">
        <f>LOOKUP($AE58,[2]MonsterProto!$C:$C,[2]MonsterProto!AT:AT)</f>
        <v>#N/A</v>
      </c>
      <c r="BZ58" t="e">
        <f>LOOKUP($AE58,[2]MonsterProto!$C:$C,[2]MonsterProto!AU:AU)</f>
        <v>#N/A</v>
      </c>
      <c r="CA58" t="e">
        <f>LOOKUP($AE58,[2]MonsterProto!$C:$C,[2]MonsterProto!AV:AV)</f>
        <v>#N/A</v>
      </c>
      <c r="CB58" t="e">
        <f>LOOKUP($AE58,[2]MonsterProto!$C:$C,[2]MonsterProto!AW:AW)</f>
        <v>#N/A</v>
      </c>
      <c r="CC58" t="e">
        <f>LOOKUP($AE58,[2]MonsterProto!$C:$C,[2]MonsterProto!AX:AX)</f>
        <v>#N/A</v>
      </c>
      <c r="CD58" t="e">
        <f>LOOKUP($AE58,[2]MonsterProto!$C:$C,[2]MonsterProto!AY:AY)</f>
        <v>#N/A</v>
      </c>
      <c r="CE58" t="e">
        <f>LOOKUP($AE58,[2]MonsterProto!$C:$C,[2]MonsterProto!AZ:AZ)</f>
        <v>#N/A</v>
      </c>
      <c r="CF58" t="e">
        <f>LOOKUP($AE58,[2]MonsterProto!$C:$C,[2]MonsterProto!BA:BA)</f>
        <v>#N/A</v>
      </c>
      <c r="CG58" t="e">
        <f>LOOKUP($AE58,[2]MonsterProto!$C:$C,[2]MonsterProto!BB:BB)</f>
        <v>#N/A</v>
      </c>
    </row>
    <row r="59" spans="2:85" ht="20.100000000000001" customHeight="1" x14ac:dyDescent="0.2">
      <c r="B59" s="2">
        <v>350163</v>
      </c>
      <c r="C59" s="2" t="s">
        <v>57</v>
      </c>
      <c r="I59" s="2">
        <v>57</v>
      </c>
      <c r="L59" s="2">
        <v>330106</v>
      </c>
      <c r="M59" s="2" t="str">
        <f t="shared" si="9"/>
        <v>兽人骑兵</v>
      </c>
      <c r="N59" s="2">
        <v>330107</v>
      </c>
      <c r="O59" s="2" t="str">
        <f t="shared" si="9"/>
        <v>岩石护卫</v>
      </c>
      <c r="P59" s="2">
        <v>330101</v>
      </c>
      <c r="Q59" s="2" t="str">
        <f t="shared" ref="Q59" si="89">IF(P59="","",LOOKUP(P59,$B:$B,$C:$C))</f>
        <v>螃蟹护卫</v>
      </c>
      <c r="S59" s="2" t="str">
        <f t="shared" ref="S59" si="90">IF(R59="","",LOOKUP(R59,$B:$B,$C:$C))</f>
        <v/>
      </c>
      <c r="U59" s="2">
        <v>320102</v>
      </c>
      <c r="V59" s="2">
        <v>520302</v>
      </c>
      <c r="W59" s="2" t="s">
        <v>14</v>
      </c>
      <c r="AE59" s="2">
        <v>350164</v>
      </c>
      <c r="AF59" s="2" t="s">
        <v>58</v>
      </c>
      <c r="AI59" t="str">
        <f>LOOKUP($AE59,[2]MonsterProto!$C:$C,[2]MonsterProto!D:D)</f>
        <v>暗灵狮鹫</v>
      </c>
      <c r="AJ59">
        <f>LOOKUP($AE59,[2]MonsterProto!$C:$C,[2]MonsterProto!E:E)</f>
        <v>3</v>
      </c>
      <c r="AK59">
        <f>LOOKUP($AE59,[2]MonsterProto!$C:$C,[2]MonsterProto!F:F)</f>
        <v>0</v>
      </c>
      <c r="AL59">
        <f>LOOKUP($AE59,[2]MonsterProto!$C:$C,[2]MonsterProto!G:G)</f>
        <v>0</v>
      </c>
      <c r="AM59">
        <f>LOOKUP($AE59,[2]MonsterProto!$C:$C,[2]MonsterProto!H:H)</f>
        <v>0</v>
      </c>
      <c r="AN59">
        <f>LOOKUP($AE59,[2]MonsterProto!$C:$C,[2]MonsterProto!I:I)</f>
        <v>350164</v>
      </c>
      <c r="AO59">
        <f>LOOKUP($AE59,[2]MonsterProto!$C:$C,[2]MonsterProto!J:J)</f>
        <v>350164</v>
      </c>
      <c r="AP59">
        <f>LOOKUP($AE59,[2]MonsterProto!$C:$C,[2]MonsterProto!K:K)</f>
        <v>0</v>
      </c>
      <c r="AQ59">
        <f>LOOKUP($AE59,[2]MonsterProto!$C:$C,[2]MonsterProto!L:L)</f>
        <v>0</v>
      </c>
      <c r="AR59">
        <f>LOOKUP($AE59,[2]MonsterProto!$C:$C,[2]MonsterProto!M:M)</f>
        <v>58</v>
      </c>
      <c r="AS59">
        <f>LOOKUP($AE59,[2]MonsterProto!$C:$C,[2]MonsterProto!N:N)</f>
        <v>3</v>
      </c>
      <c r="AT59">
        <f>LOOKUP($AE59,[2]MonsterProto!$C:$C,[2]MonsterProto!O:O)</f>
        <v>2</v>
      </c>
      <c r="AU59">
        <f>LOOKUP($AE59,[2]MonsterProto!$C:$C,[2]MonsterProto!P:P)</f>
        <v>1</v>
      </c>
      <c r="AV59">
        <f>LOOKUP($AE59,[2]MonsterProto!$C:$C,[2]MonsterProto!Q:Q)</f>
        <v>504000</v>
      </c>
      <c r="AW59">
        <f>LOOKUP($AE59,[2]MonsterProto!$C:$C,[2]MonsterProto!R:R)</f>
        <v>7500</v>
      </c>
      <c r="AX59">
        <f>LOOKUP($AE59,[2]MonsterProto!$C:$C,[2]MonsterProto!S:S)</f>
        <v>7500</v>
      </c>
      <c r="AY59">
        <f>LOOKUP($AE59,[2]MonsterProto!$C:$C,[2]MonsterProto!T:T)</f>
        <v>2250</v>
      </c>
      <c r="AZ59">
        <f>LOOKUP($AE59,[2]MonsterProto!$C:$C,[2]MonsterProto!U:U)</f>
        <v>2250</v>
      </c>
      <c r="BA59">
        <f>LOOKUP($AE59,[2]MonsterProto!$C:$C,[2]MonsterProto!V:V)</f>
        <v>0.15</v>
      </c>
      <c r="BB59">
        <f>LOOKUP($AE59,[2]MonsterProto!$C:$C,[2]MonsterProto!W:W)</f>
        <v>0.15</v>
      </c>
      <c r="BC59">
        <f>LOOKUP($AE59,[2]MonsterProto!$C:$C,[2]MonsterProto!X:X)</f>
        <v>0.15</v>
      </c>
      <c r="BD59">
        <f>LOOKUP($AE59,[2]MonsterProto!$C:$C,[2]MonsterProto!Y:Y)</f>
        <v>0.15</v>
      </c>
      <c r="BE59">
        <f>LOOKUP($AE59,[2]MonsterProto!$C:$C,[2]MonsterProto!Z:Z)</f>
        <v>0</v>
      </c>
      <c r="BF59">
        <f>LOOKUP($AE59,[2]MonsterProto!$C:$C,[2]MonsterProto!AA:AA)</f>
        <v>0</v>
      </c>
      <c r="BG59">
        <f>LOOKUP($AE59,[2]MonsterProto!$C:$C,[2]MonsterProto!AB:AB)</f>
        <v>0</v>
      </c>
      <c r="BH59">
        <f>LOOKUP($AE59,[2]MonsterProto!$C:$C,[2]MonsterProto!AC:AC)</f>
        <v>10800</v>
      </c>
      <c r="BI59">
        <f>LOOKUP($AE59,[2]MonsterProto!$C:$C,[2]MonsterProto!AD:AD)</f>
        <v>3</v>
      </c>
      <c r="BJ59">
        <f>LOOKUP($AE59,[2]MonsterProto!$C:$C,[2]MonsterProto!AE:AE)</f>
        <v>30</v>
      </c>
      <c r="BK59">
        <f>LOOKUP($AE59,[2]MonsterProto!$C:$C,[2]MonsterProto!AF:AF)</f>
        <v>4</v>
      </c>
      <c r="BL59">
        <f>LOOKUP($AE59,[2]MonsterProto!$C:$C,[2]MonsterProto!AG:AG)</f>
        <v>1</v>
      </c>
      <c r="BM59">
        <f>LOOKUP($AE59,[2]MonsterProto!$C:$C,[2]MonsterProto!AH:AH)</f>
        <v>28400</v>
      </c>
      <c r="BN59">
        <f>LOOKUP($AE59,[2]MonsterProto!$C:$C,[2]MonsterProto!AI:AI)</f>
        <v>0</v>
      </c>
      <c r="BO59">
        <f>LOOKUP($AE59,[2]MonsterProto!$C:$C,[2]MonsterProto!AJ:AJ)</f>
        <v>1</v>
      </c>
      <c r="BP59">
        <f>LOOKUP($AE59,[2]MonsterProto!$C:$C,[2]MonsterProto!AK:AK)</f>
        <v>2</v>
      </c>
      <c r="BQ59">
        <f>LOOKUP($AE59,[2]MonsterProto!$C:$C,[2]MonsterProto!AL:AL)</f>
        <v>0</v>
      </c>
      <c r="BR59" t="str">
        <f>LOOKUP($AE59,[2]MonsterProto!$C:$C,[2]MonsterProto!AM:AM)</f>
        <v>601000511,600050201,601100504,601400401,601100001,601100510,601100508,601100509,601504501,601506101,61101251</v>
      </c>
      <c r="BS59">
        <f>LOOKUP($AE59,[2]MonsterProto!$C:$C,[2]MonsterProto!AN:AN)</f>
        <v>0</v>
      </c>
      <c r="BT59">
        <f>LOOKUP($AE59,[2]MonsterProto!$C:$C,[2]MonsterProto!AO:AO)</f>
        <v>0.1</v>
      </c>
      <c r="BU59">
        <f>LOOKUP($AE59,[2]MonsterProto!$C:$C,[2]MonsterProto!AP:AP)</f>
        <v>1</v>
      </c>
      <c r="BV59">
        <f>LOOKUP($AE59,[2]MonsterProto!$C:$C,[2]MonsterProto!AQ:AQ)</f>
        <v>2000001</v>
      </c>
      <c r="BW59" t="str">
        <f>LOOKUP($AE59,[2]MonsterProto!$C:$C,[2]MonsterProto!AR:AR)</f>
        <v>3050401,3050402,3050403,3050404,3050405</v>
      </c>
      <c r="BX59">
        <f>LOOKUP($AE59,[2]MonsterProto!$C:$C,[2]MonsterProto!AS:AS)</f>
        <v>0</v>
      </c>
      <c r="BY59">
        <f>LOOKUP($AE59,[2]MonsterProto!$C:$C,[2]MonsterProto!AT:AT)</f>
        <v>12</v>
      </c>
      <c r="BZ59">
        <f>LOOKUP($AE59,[2]MonsterProto!$C:$C,[2]MonsterProto!AU:AU)</f>
        <v>0</v>
      </c>
      <c r="CA59">
        <f>LOOKUP($AE59,[2]MonsterProto!$C:$C,[2]MonsterProto!AV:AV)</f>
        <v>0</v>
      </c>
      <c r="CB59">
        <f>LOOKUP($AE59,[2]MonsterProto!$C:$C,[2]MonsterProto!AW:AW)</f>
        <v>0</v>
      </c>
      <c r="CC59">
        <f>LOOKUP($AE59,[2]MonsterProto!$C:$C,[2]MonsterProto!AX:AX)</f>
        <v>0</v>
      </c>
      <c r="CD59">
        <f>LOOKUP($AE59,[2]MonsterProto!$C:$C,[2]MonsterProto!AY:AY)</f>
        <v>0</v>
      </c>
      <c r="CE59">
        <f>LOOKUP($AE59,[2]MonsterProto!$C:$C,[2]MonsterProto!AZ:AZ)</f>
        <v>0.5</v>
      </c>
      <c r="CF59">
        <f>LOOKUP($AE59,[2]MonsterProto!$C:$C,[2]MonsterProto!BA:BA)</f>
        <v>0</v>
      </c>
      <c r="CG59">
        <f>LOOKUP($AE59,[2]MonsterProto!$C:$C,[2]MonsterProto!BB:BB)</f>
        <v>0</v>
      </c>
    </row>
    <row r="60" spans="2:85" ht="20.100000000000001" customHeight="1" x14ac:dyDescent="0.2">
      <c r="B60" s="2">
        <v>350164</v>
      </c>
      <c r="C60" s="2" t="s">
        <v>58</v>
      </c>
      <c r="I60" s="2">
        <v>58</v>
      </c>
      <c r="L60" s="2">
        <v>330105</v>
      </c>
      <c r="M60" s="2" t="str">
        <f t="shared" si="9"/>
        <v>地精守卫</v>
      </c>
      <c r="N60" s="2">
        <v>330103</v>
      </c>
      <c r="O60" s="2" t="str">
        <f t="shared" si="9"/>
        <v>丛林虎</v>
      </c>
      <c r="P60" s="2">
        <v>330107</v>
      </c>
      <c r="Q60" s="2" t="str">
        <f t="shared" ref="Q60" si="91">IF(P60="","",LOOKUP(P60,$B:$B,$C:$C))</f>
        <v>岩石护卫</v>
      </c>
      <c r="R60" s="2">
        <v>330102</v>
      </c>
      <c r="S60" s="2" t="str">
        <f t="shared" ref="S60" si="92">IF(R60="","",LOOKUP(R60,$B:$B,$C:$C))</f>
        <v>猛虎</v>
      </c>
      <c r="U60" s="2">
        <v>320103</v>
      </c>
      <c r="V60" s="2">
        <v>520303</v>
      </c>
      <c r="W60" s="2" t="s">
        <v>15</v>
      </c>
      <c r="AE60" s="2"/>
      <c r="AF60" s="2"/>
      <c r="AI60" t="e">
        <f>LOOKUP($AE60,[2]MonsterProto!$C:$C,[2]MonsterProto!D:D)</f>
        <v>#N/A</v>
      </c>
      <c r="AJ60" t="e">
        <f>LOOKUP($AE60,[2]MonsterProto!$C:$C,[2]MonsterProto!E:E)</f>
        <v>#N/A</v>
      </c>
      <c r="AK60" t="e">
        <f>LOOKUP($AE60,[2]MonsterProto!$C:$C,[2]MonsterProto!F:F)</f>
        <v>#N/A</v>
      </c>
      <c r="AL60" t="e">
        <f>LOOKUP($AE60,[2]MonsterProto!$C:$C,[2]MonsterProto!G:G)</f>
        <v>#N/A</v>
      </c>
      <c r="AM60" t="e">
        <f>LOOKUP($AE60,[2]MonsterProto!$C:$C,[2]MonsterProto!H:H)</f>
        <v>#N/A</v>
      </c>
      <c r="AN60" t="e">
        <f>LOOKUP($AE60,[2]MonsterProto!$C:$C,[2]MonsterProto!I:I)</f>
        <v>#N/A</v>
      </c>
      <c r="AO60" t="e">
        <f>LOOKUP($AE60,[2]MonsterProto!$C:$C,[2]MonsterProto!J:J)</f>
        <v>#N/A</v>
      </c>
      <c r="AP60" t="e">
        <f>LOOKUP($AE60,[2]MonsterProto!$C:$C,[2]MonsterProto!K:K)</f>
        <v>#N/A</v>
      </c>
      <c r="AQ60" t="e">
        <f>LOOKUP($AE60,[2]MonsterProto!$C:$C,[2]MonsterProto!L:L)</f>
        <v>#N/A</v>
      </c>
      <c r="AR60" t="e">
        <f>LOOKUP($AE60,[2]MonsterProto!$C:$C,[2]MonsterProto!M:M)</f>
        <v>#N/A</v>
      </c>
      <c r="AS60" t="e">
        <f>LOOKUP($AE60,[2]MonsterProto!$C:$C,[2]MonsterProto!N:N)</f>
        <v>#N/A</v>
      </c>
      <c r="AT60" t="e">
        <f>LOOKUP($AE60,[2]MonsterProto!$C:$C,[2]MonsterProto!O:O)</f>
        <v>#N/A</v>
      </c>
      <c r="AU60" t="e">
        <f>LOOKUP($AE60,[2]MonsterProto!$C:$C,[2]MonsterProto!P:P)</f>
        <v>#N/A</v>
      </c>
      <c r="AV60" t="e">
        <f>LOOKUP($AE60,[2]MonsterProto!$C:$C,[2]MonsterProto!Q:Q)</f>
        <v>#N/A</v>
      </c>
      <c r="AW60" t="e">
        <f>LOOKUP($AE60,[2]MonsterProto!$C:$C,[2]MonsterProto!R:R)</f>
        <v>#N/A</v>
      </c>
      <c r="AX60" t="e">
        <f>LOOKUP($AE60,[2]MonsterProto!$C:$C,[2]MonsterProto!S:S)</f>
        <v>#N/A</v>
      </c>
      <c r="AY60" t="e">
        <f>LOOKUP($AE60,[2]MonsterProto!$C:$C,[2]MonsterProto!T:T)</f>
        <v>#N/A</v>
      </c>
      <c r="AZ60" t="e">
        <f>LOOKUP($AE60,[2]MonsterProto!$C:$C,[2]MonsterProto!U:U)</f>
        <v>#N/A</v>
      </c>
      <c r="BA60" t="e">
        <f>LOOKUP($AE60,[2]MonsterProto!$C:$C,[2]MonsterProto!V:V)</f>
        <v>#N/A</v>
      </c>
      <c r="BB60" t="e">
        <f>LOOKUP($AE60,[2]MonsterProto!$C:$C,[2]MonsterProto!W:W)</f>
        <v>#N/A</v>
      </c>
      <c r="BC60" t="e">
        <f>LOOKUP($AE60,[2]MonsterProto!$C:$C,[2]MonsterProto!X:X)</f>
        <v>#N/A</v>
      </c>
      <c r="BD60" t="e">
        <f>LOOKUP($AE60,[2]MonsterProto!$C:$C,[2]MonsterProto!Y:Y)</f>
        <v>#N/A</v>
      </c>
      <c r="BE60" t="e">
        <f>LOOKUP($AE60,[2]MonsterProto!$C:$C,[2]MonsterProto!Z:Z)</f>
        <v>#N/A</v>
      </c>
      <c r="BF60" t="e">
        <f>LOOKUP($AE60,[2]MonsterProto!$C:$C,[2]MonsterProto!AA:AA)</f>
        <v>#N/A</v>
      </c>
      <c r="BG60" t="e">
        <f>LOOKUP($AE60,[2]MonsterProto!$C:$C,[2]MonsterProto!AB:AB)</f>
        <v>#N/A</v>
      </c>
      <c r="BH60" t="e">
        <f>LOOKUP($AE60,[2]MonsterProto!$C:$C,[2]MonsterProto!AC:AC)</f>
        <v>#N/A</v>
      </c>
      <c r="BI60" t="e">
        <f>LOOKUP($AE60,[2]MonsterProto!$C:$C,[2]MonsterProto!AD:AD)</f>
        <v>#N/A</v>
      </c>
      <c r="BJ60" t="e">
        <f>LOOKUP($AE60,[2]MonsterProto!$C:$C,[2]MonsterProto!AE:AE)</f>
        <v>#N/A</v>
      </c>
      <c r="BK60" t="e">
        <f>LOOKUP($AE60,[2]MonsterProto!$C:$C,[2]MonsterProto!AF:AF)</f>
        <v>#N/A</v>
      </c>
      <c r="BL60" t="e">
        <f>LOOKUP($AE60,[2]MonsterProto!$C:$C,[2]MonsterProto!AG:AG)</f>
        <v>#N/A</v>
      </c>
      <c r="BM60" t="e">
        <f>LOOKUP($AE60,[2]MonsterProto!$C:$C,[2]MonsterProto!AH:AH)</f>
        <v>#N/A</v>
      </c>
      <c r="BN60" t="e">
        <f>LOOKUP($AE60,[2]MonsterProto!$C:$C,[2]MonsterProto!AI:AI)</f>
        <v>#N/A</v>
      </c>
      <c r="BO60" t="e">
        <f>LOOKUP($AE60,[2]MonsterProto!$C:$C,[2]MonsterProto!AJ:AJ)</f>
        <v>#N/A</v>
      </c>
      <c r="BP60" t="e">
        <f>LOOKUP($AE60,[2]MonsterProto!$C:$C,[2]MonsterProto!AK:AK)</f>
        <v>#N/A</v>
      </c>
      <c r="BQ60" t="e">
        <f>LOOKUP($AE60,[2]MonsterProto!$C:$C,[2]MonsterProto!AL:AL)</f>
        <v>#N/A</v>
      </c>
      <c r="BR60" t="e">
        <f>LOOKUP($AE60,[2]MonsterProto!$C:$C,[2]MonsterProto!AM:AM)</f>
        <v>#N/A</v>
      </c>
      <c r="BS60" t="e">
        <f>LOOKUP($AE60,[2]MonsterProto!$C:$C,[2]MonsterProto!AN:AN)</f>
        <v>#N/A</v>
      </c>
      <c r="BT60" t="e">
        <f>LOOKUP($AE60,[2]MonsterProto!$C:$C,[2]MonsterProto!AO:AO)</f>
        <v>#N/A</v>
      </c>
      <c r="BU60" t="e">
        <f>LOOKUP($AE60,[2]MonsterProto!$C:$C,[2]MonsterProto!AP:AP)</f>
        <v>#N/A</v>
      </c>
      <c r="BV60" t="e">
        <f>LOOKUP($AE60,[2]MonsterProto!$C:$C,[2]MonsterProto!AQ:AQ)</f>
        <v>#N/A</v>
      </c>
      <c r="BW60" t="e">
        <f>LOOKUP($AE60,[2]MonsterProto!$C:$C,[2]MonsterProto!AR:AR)</f>
        <v>#N/A</v>
      </c>
      <c r="BX60" t="e">
        <f>LOOKUP($AE60,[2]MonsterProto!$C:$C,[2]MonsterProto!AS:AS)</f>
        <v>#N/A</v>
      </c>
      <c r="BY60" t="e">
        <f>LOOKUP($AE60,[2]MonsterProto!$C:$C,[2]MonsterProto!AT:AT)</f>
        <v>#N/A</v>
      </c>
      <c r="BZ60" t="e">
        <f>LOOKUP($AE60,[2]MonsterProto!$C:$C,[2]MonsterProto!AU:AU)</f>
        <v>#N/A</v>
      </c>
      <c r="CA60" t="e">
        <f>LOOKUP($AE60,[2]MonsterProto!$C:$C,[2]MonsterProto!AV:AV)</f>
        <v>#N/A</v>
      </c>
      <c r="CB60" t="e">
        <f>LOOKUP($AE60,[2]MonsterProto!$C:$C,[2]MonsterProto!AW:AW)</f>
        <v>#N/A</v>
      </c>
      <c r="CC60" t="e">
        <f>LOOKUP($AE60,[2]MonsterProto!$C:$C,[2]MonsterProto!AX:AX)</f>
        <v>#N/A</v>
      </c>
      <c r="CD60" t="e">
        <f>LOOKUP($AE60,[2]MonsterProto!$C:$C,[2]MonsterProto!AY:AY)</f>
        <v>#N/A</v>
      </c>
      <c r="CE60" t="e">
        <f>LOOKUP($AE60,[2]MonsterProto!$C:$C,[2]MonsterProto!AZ:AZ)</f>
        <v>#N/A</v>
      </c>
      <c r="CF60" t="e">
        <f>LOOKUP($AE60,[2]MonsterProto!$C:$C,[2]MonsterProto!BA:BA)</f>
        <v>#N/A</v>
      </c>
      <c r="CG60" t="e">
        <f>LOOKUP($AE60,[2]MonsterProto!$C:$C,[2]MonsterProto!BB:BB)</f>
        <v>#N/A</v>
      </c>
    </row>
    <row r="61" spans="2:85" ht="20.100000000000001" customHeight="1" x14ac:dyDescent="0.2">
      <c r="B61" s="2">
        <v>350165</v>
      </c>
      <c r="C61" s="2" t="s">
        <v>59</v>
      </c>
      <c r="I61" s="2">
        <v>59</v>
      </c>
      <c r="L61" s="2">
        <v>330104</v>
      </c>
      <c r="M61" s="2" t="str">
        <f t="shared" si="9"/>
        <v>兽人护卫</v>
      </c>
      <c r="N61" s="2">
        <v>330105</v>
      </c>
      <c r="O61" s="2" t="str">
        <f t="shared" si="9"/>
        <v>地精守卫</v>
      </c>
      <c r="P61" s="2">
        <v>330106</v>
      </c>
      <c r="Q61" s="2" t="str">
        <f t="shared" ref="Q61" si="93">IF(P61="","",LOOKUP(P61,$B:$B,$C:$C))</f>
        <v>兽人骑兵</v>
      </c>
      <c r="R61" s="2">
        <v>330107</v>
      </c>
      <c r="S61" s="2" t="str">
        <f t="shared" ref="S61" si="94">IF(R61="","",LOOKUP(R61,$B:$B,$C:$C))</f>
        <v>岩石护卫</v>
      </c>
      <c r="U61" s="2">
        <v>320161</v>
      </c>
      <c r="V61" s="2">
        <v>520401</v>
      </c>
      <c r="W61" s="2" t="s">
        <v>20</v>
      </c>
      <c r="AE61" s="2">
        <v>350106</v>
      </c>
      <c r="AF61" s="2" t="str">
        <f t="shared" ref="AF61" si="95">IF(AE61="","",LOOKUP(AE61,$B:$B,$C:$C))</f>
        <v>熔岩护卫</v>
      </c>
      <c r="AI61" t="str">
        <f>LOOKUP($AE61,[2]MonsterProto!$C:$C,[2]MonsterProto!D:D)</f>
        <v>熔岩护卫</v>
      </c>
      <c r="AJ61">
        <f>LOOKUP($AE61,[2]MonsterProto!$C:$C,[2]MonsterProto!E:E)</f>
        <v>1</v>
      </c>
      <c r="AK61">
        <f>LOOKUP($AE61,[2]MonsterProto!$C:$C,[2]MonsterProto!F:F)</f>
        <v>0</v>
      </c>
      <c r="AL61">
        <f>LOOKUP($AE61,[2]MonsterProto!$C:$C,[2]MonsterProto!G:G)</f>
        <v>0</v>
      </c>
      <c r="AM61">
        <f>LOOKUP($AE61,[2]MonsterProto!$C:$C,[2]MonsterProto!H:H)</f>
        <v>0</v>
      </c>
      <c r="AN61">
        <f>LOOKUP($AE61,[2]MonsterProto!$C:$C,[2]MonsterProto!I:I)</f>
        <v>350106</v>
      </c>
      <c r="AO61">
        <f>LOOKUP($AE61,[2]MonsterProto!$C:$C,[2]MonsterProto!J:J)</f>
        <v>350106</v>
      </c>
      <c r="AP61">
        <f>LOOKUP($AE61,[2]MonsterProto!$C:$C,[2]MonsterProto!K:K)</f>
        <v>0</v>
      </c>
      <c r="AQ61">
        <f>LOOKUP($AE61,[2]MonsterProto!$C:$C,[2]MonsterProto!L:L)</f>
        <v>0</v>
      </c>
      <c r="AR61">
        <f>LOOKUP($AE61,[2]MonsterProto!$C:$C,[2]MonsterProto!M:M)</f>
        <v>58</v>
      </c>
      <c r="AS61">
        <f>LOOKUP($AE61,[2]MonsterProto!$C:$C,[2]MonsterProto!N:N)</f>
        <v>3</v>
      </c>
      <c r="AT61">
        <f>LOOKUP($AE61,[2]MonsterProto!$C:$C,[2]MonsterProto!O:O)</f>
        <v>2</v>
      </c>
      <c r="AU61">
        <f>LOOKUP($AE61,[2]MonsterProto!$C:$C,[2]MonsterProto!P:P)</f>
        <v>1</v>
      </c>
      <c r="AV61">
        <f>LOOKUP($AE61,[2]MonsterProto!$C:$C,[2]MonsterProto!Q:Q)</f>
        <v>63000</v>
      </c>
      <c r="AW61">
        <f>LOOKUP($AE61,[2]MonsterProto!$C:$C,[2]MonsterProto!R:R)</f>
        <v>6000</v>
      </c>
      <c r="AX61">
        <f>LOOKUP($AE61,[2]MonsterProto!$C:$C,[2]MonsterProto!S:S)</f>
        <v>6000</v>
      </c>
      <c r="AY61">
        <f>LOOKUP($AE61,[2]MonsterProto!$C:$C,[2]MonsterProto!T:T)</f>
        <v>1800</v>
      </c>
      <c r="AZ61">
        <f>LOOKUP($AE61,[2]MonsterProto!$C:$C,[2]MonsterProto!U:U)</f>
        <v>1800</v>
      </c>
      <c r="BA61">
        <f>LOOKUP($AE61,[2]MonsterProto!$C:$C,[2]MonsterProto!V:V)</f>
        <v>0</v>
      </c>
      <c r="BB61">
        <f>LOOKUP($AE61,[2]MonsterProto!$C:$C,[2]MonsterProto!W:W)</f>
        <v>0</v>
      </c>
      <c r="BC61">
        <f>LOOKUP($AE61,[2]MonsterProto!$C:$C,[2]MonsterProto!X:X)</f>
        <v>0</v>
      </c>
      <c r="BD61">
        <f>LOOKUP($AE61,[2]MonsterProto!$C:$C,[2]MonsterProto!Y:Y)</f>
        <v>0</v>
      </c>
      <c r="BE61">
        <f>LOOKUP($AE61,[2]MonsterProto!$C:$C,[2]MonsterProto!Z:Z)</f>
        <v>0</v>
      </c>
      <c r="BF61">
        <f>LOOKUP($AE61,[2]MonsterProto!$C:$C,[2]MonsterProto!AA:AA)</f>
        <v>0</v>
      </c>
      <c r="BG61">
        <f>LOOKUP($AE61,[2]MonsterProto!$C:$C,[2]MonsterProto!AB:AB)</f>
        <v>0</v>
      </c>
      <c r="BH61">
        <f>LOOKUP($AE61,[2]MonsterProto!$C:$C,[2]MonsterProto!AC:AC)</f>
        <v>60</v>
      </c>
      <c r="BI61">
        <f>LOOKUP($AE61,[2]MonsterProto!$C:$C,[2]MonsterProto!AD:AD)</f>
        <v>3</v>
      </c>
      <c r="BJ61">
        <f>LOOKUP($AE61,[2]MonsterProto!$C:$C,[2]MonsterProto!AE:AE)</f>
        <v>30</v>
      </c>
      <c r="BK61">
        <f>LOOKUP($AE61,[2]MonsterProto!$C:$C,[2]MonsterProto!AF:AF)</f>
        <v>4</v>
      </c>
      <c r="BL61">
        <f>LOOKUP($AE61,[2]MonsterProto!$C:$C,[2]MonsterProto!AG:AG)</f>
        <v>1</v>
      </c>
      <c r="BM61">
        <f>LOOKUP($AE61,[2]MonsterProto!$C:$C,[2]MonsterProto!AH:AH)</f>
        <v>1420</v>
      </c>
      <c r="BN61">
        <f>LOOKUP($AE61,[2]MonsterProto!$C:$C,[2]MonsterProto!AI:AI)</f>
        <v>0</v>
      </c>
      <c r="BO61">
        <f>LOOKUP($AE61,[2]MonsterProto!$C:$C,[2]MonsterProto!AJ:AJ)</f>
        <v>1</v>
      </c>
      <c r="BP61">
        <f>LOOKUP($AE61,[2]MonsterProto!$C:$C,[2]MonsterProto!AK:AK)</f>
        <v>2</v>
      </c>
      <c r="BQ61">
        <f>LOOKUP($AE61,[2]MonsterProto!$C:$C,[2]MonsterProto!AL:AL)</f>
        <v>0</v>
      </c>
      <c r="BR61" t="str">
        <f>LOOKUP($AE61,[2]MonsterProto!$C:$C,[2]MonsterProto!AM:AM)</f>
        <v>601000501,600050101,601100503,601300401,601100001,601100510</v>
      </c>
      <c r="BS61">
        <f>LOOKUP($AE61,[2]MonsterProto!$C:$C,[2]MonsterProto!AN:AN)</f>
        <v>0</v>
      </c>
      <c r="BT61">
        <f>LOOKUP($AE61,[2]MonsterProto!$C:$C,[2]MonsterProto!AO:AO)</f>
        <v>0.1</v>
      </c>
      <c r="BU61">
        <f>LOOKUP($AE61,[2]MonsterProto!$C:$C,[2]MonsterProto!AP:AP)</f>
        <v>1</v>
      </c>
      <c r="BV61">
        <f>LOOKUP($AE61,[2]MonsterProto!$C:$C,[2]MonsterProto!AQ:AQ)</f>
        <v>2000001</v>
      </c>
      <c r="BW61" t="str">
        <f>LOOKUP($AE61,[2]MonsterProto!$C:$C,[2]MonsterProto!AR:AR)</f>
        <v>0</v>
      </c>
      <c r="BX61">
        <f>LOOKUP($AE61,[2]MonsterProto!$C:$C,[2]MonsterProto!AS:AS)</f>
        <v>0</v>
      </c>
      <c r="BY61">
        <f>LOOKUP($AE61,[2]MonsterProto!$C:$C,[2]MonsterProto!AT:AT)</f>
        <v>12</v>
      </c>
      <c r="BZ61">
        <f>LOOKUP($AE61,[2]MonsterProto!$C:$C,[2]MonsterProto!AU:AU)</f>
        <v>0</v>
      </c>
      <c r="CA61">
        <f>LOOKUP($AE61,[2]MonsterProto!$C:$C,[2]MonsterProto!AV:AV)</f>
        <v>0</v>
      </c>
      <c r="CB61">
        <f>LOOKUP($AE61,[2]MonsterProto!$C:$C,[2]MonsterProto!AW:AW)</f>
        <v>0</v>
      </c>
      <c r="CC61">
        <f>LOOKUP($AE61,[2]MonsterProto!$C:$C,[2]MonsterProto!AX:AX)</f>
        <v>0</v>
      </c>
      <c r="CD61">
        <f>LOOKUP($AE61,[2]MonsterProto!$C:$C,[2]MonsterProto!AY:AY)</f>
        <v>0</v>
      </c>
      <c r="CE61">
        <f>LOOKUP($AE61,[2]MonsterProto!$C:$C,[2]MonsterProto!AZ:AZ)</f>
        <v>0.5</v>
      </c>
      <c r="CF61">
        <f>LOOKUP($AE61,[2]MonsterProto!$C:$C,[2]MonsterProto!BA:BA)</f>
        <v>0</v>
      </c>
      <c r="CG61">
        <f>LOOKUP($AE61,[2]MonsterProto!$C:$C,[2]MonsterProto!BB:BB)</f>
        <v>0</v>
      </c>
    </row>
    <row r="62" spans="2:85" ht="20.100000000000001" customHeight="1" x14ac:dyDescent="0.2">
      <c r="B62" s="2">
        <v>401001</v>
      </c>
      <c r="C62" s="2" t="s">
        <v>0</v>
      </c>
      <c r="I62" s="2">
        <v>60</v>
      </c>
      <c r="J62" s="2">
        <v>330165</v>
      </c>
      <c r="K62" s="2" t="s">
        <v>36</v>
      </c>
      <c r="M62" s="2" t="str">
        <f t="shared" si="9"/>
        <v/>
      </c>
      <c r="O62" s="2" t="str">
        <f t="shared" si="9"/>
        <v/>
      </c>
      <c r="Q62" s="2" t="str">
        <f t="shared" ref="Q62" si="96">IF(P62="","",LOOKUP(P62,$B:$B,$C:$C))</f>
        <v/>
      </c>
      <c r="S62" s="2" t="str">
        <f t="shared" ref="S62" si="97">IF(R62="","",LOOKUP(R62,$B:$B,$C:$C))</f>
        <v/>
      </c>
      <c r="U62" s="2">
        <v>320103</v>
      </c>
      <c r="V62" s="2">
        <v>520501</v>
      </c>
      <c r="W62" s="2" t="s">
        <v>15</v>
      </c>
      <c r="AE62" s="2">
        <v>350107</v>
      </c>
      <c r="AF62" s="2" t="str">
        <f t="shared" ref="AF62" si="98">IF(AE62="","",LOOKUP(AE62,$B:$B,$C:$C))</f>
        <v>熔岩护卫</v>
      </c>
      <c r="AI62" t="str">
        <f>LOOKUP($AE62,[2]MonsterProto!$C:$C,[2]MonsterProto!D:D)</f>
        <v>熔岩护卫</v>
      </c>
      <c r="AJ62">
        <f>LOOKUP($AE62,[2]MonsterProto!$C:$C,[2]MonsterProto!E:E)</f>
        <v>1</v>
      </c>
      <c r="AK62">
        <f>LOOKUP($AE62,[2]MonsterProto!$C:$C,[2]MonsterProto!F:F)</f>
        <v>0</v>
      </c>
      <c r="AL62">
        <f>LOOKUP($AE62,[2]MonsterProto!$C:$C,[2]MonsterProto!G:G)</f>
        <v>0</v>
      </c>
      <c r="AM62">
        <f>LOOKUP($AE62,[2]MonsterProto!$C:$C,[2]MonsterProto!H:H)</f>
        <v>0</v>
      </c>
      <c r="AN62">
        <f>LOOKUP($AE62,[2]MonsterProto!$C:$C,[2]MonsterProto!I:I)</f>
        <v>350106</v>
      </c>
      <c r="AO62">
        <f>LOOKUP($AE62,[2]MonsterProto!$C:$C,[2]MonsterProto!J:J)</f>
        <v>350106</v>
      </c>
      <c r="AP62">
        <f>LOOKUP($AE62,[2]MonsterProto!$C:$C,[2]MonsterProto!K:K)</f>
        <v>0</v>
      </c>
      <c r="AQ62">
        <f>LOOKUP($AE62,[2]MonsterProto!$C:$C,[2]MonsterProto!L:L)</f>
        <v>0</v>
      </c>
      <c r="AR62">
        <f>LOOKUP($AE62,[2]MonsterProto!$C:$C,[2]MonsterProto!M:M)</f>
        <v>58</v>
      </c>
      <c r="AS62">
        <f>LOOKUP($AE62,[2]MonsterProto!$C:$C,[2]MonsterProto!N:N)</f>
        <v>3</v>
      </c>
      <c r="AT62">
        <f>LOOKUP($AE62,[2]MonsterProto!$C:$C,[2]MonsterProto!O:O)</f>
        <v>2</v>
      </c>
      <c r="AU62">
        <f>LOOKUP($AE62,[2]MonsterProto!$C:$C,[2]MonsterProto!P:P)</f>
        <v>1</v>
      </c>
      <c r="AV62">
        <f>LOOKUP($AE62,[2]MonsterProto!$C:$C,[2]MonsterProto!Q:Q)</f>
        <v>63000</v>
      </c>
      <c r="AW62">
        <f>LOOKUP($AE62,[2]MonsterProto!$C:$C,[2]MonsterProto!R:R)</f>
        <v>6000</v>
      </c>
      <c r="AX62">
        <f>LOOKUP($AE62,[2]MonsterProto!$C:$C,[2]MonsterProto!S:S)</f>
        <v>6000</v>
      </c>
      <c r="AY62">
        <f>LOOKUP($AE62,[2]MonsterProto!$C:$C,[2]MonsterProto!T:T)</f>
        <v>1800</v>
      </c>
      <c r="AZ62">
        <f>LOOKUP($AE62,[2]MonsterProto!$C:$C,[2]MonsterProto!U:U)</f>
        <v>1800</v>
      </c>
      <c r="BA62">
        <f>LOOKUP($AE62,[2]MonsterProto!$C:$C,[2]MonsterProto!V:V)</f>
        <v>0</v>
      </c>
      <c r="BB62">
        <f>LOOKUP($AE62,[2]MonsterProto!$C:$C,[2]MonsterProto!W:W)</f>
        <v>0</v>
      </c>
      <c r="BC62">
        <f>LOOKUP($AE62,[2]MonsterProto!$C:$C,[2]MonsterProto!X:X)</f>
        <v>0</v>
      </c>
      <c r="BD62">
        <f>LOOKUP($AE62,[2]MonsterProto!$C:$C,[2]MonsterProto!Y:Y)</f>
        <v>0</v>
      </c>
      <c r="BE62">
        <f>LOOKUP($AE62,[2]MonsterProto!$C:$C,[2]MonsterProto!Z:Z)</f>
        <v>0</v>
      </c>
      <c r="BF62">
        <f>LOOKUP($AE62,[2]MonsterProto!$C:$C,[2]MonsterProto!AA:AA)</f>
        <v>0</v>
      </c>
      <c r="BG62">
        <f>LOOKUP($AE62,[2]MonsterProto!$C:$C,[2]MonsterProto!AB:AB)</f>
        <v>0</v>
      </c>
      <c r="BH62">
        <f>LOOKUP($AE62,[2]MonsterProto!$C:$C,[2]MonsterProto!AC:AC)</f>
        <v>60</v>
      </c>
      <c r="BI62">
        <f>LOOKUP($AE62,[2]MonsterProto!$C:$C,[2]MonsterProto!AD:AD)</f>
        <v>3</v>
      </c>
      <c r="BJ62">
        <f>LOOKUP($AE62,[2]MonsterProto!$C:$C,[2]MonsterProto!AE:AE)</f>
        <v>30</v>
      </c>
      <c r="BK62">
        <f>LOOKUP($AE62,[2]MonsterProto!$C:$C,[2]MonsterProto!AF:AF)</f>
        <v>4</v>
      </c>
      <c r="BL62">
        <f>LOOKUP($AE62,[2]MonsterProto!$C:$C,[2]MonsterProto!AG:AG)</f>
        <v>1</v>
      </c>
      <c r="BM62">
        <f>LOOKUP($AE62,[2]MonsterProto!$C:$C,[2]MonsterProto!AH:AH)</f>
        <v>1420</v>
      </c>
      <c r="BN62">
        <f>LOOKUP($AE62,[2]MonsterProto!$C:$C,[2]MonsterProto!AI:AI)</f>
        <v>0</v>
      </c>
      <c r="BO62">
        <f>LOOKUP($AE62,[2]MonsterProto!$C:$C,[2]MonsterProto!AJ:AJ)</f>
        <v>1</v>
      </c>
      <c r="BP62">
        <f>LOOKUP($AE62,[2]MonsterProto!$C:$C,[2]MonsterProto!AK:AK)</f>
        <v>2</v>
      </c>
      <c r="BQ62">
        <f>LOOKUP($AE62,[2]MonsterProto!$C:$C,[2]MonsterProto!AL:AL)</f>
        <v>0</v>
      </c>
      <c r="BR62" t="str">
        <f>LOOKUP($AE62,[2]MonsterProto!$C:$C,[2]MonsterProto!AM:AM)</f>
        <v>601000501,600050101,601100503,601300401,601100001,601100510</v>
      </c>
      <c r="BS62">
        <f>LOOKUP($AE62,[2]MonsterProto!$C:$C,[2]MonsterProto!AN:AN)</f>
        <v>0</v>
      </c>
      <c r="BT62">
        <f>LOOKUP($AE62,[2]MonsterProto!$C:$C,[2]MonsterProto!AO:AO)</f>
        <v>0.1</v>
      </c>
      <c r="BU62">
        <f>LOOKUP($AE62,[2]MonsterProto!$C:$C,[2]MonsterProto!AP:AP)</f>
        <v>1</v>
      </c>
      <c r="BV62">
        <f>LOOKUP($AE62,[2]MonsterProto!$C:$C,[2]MonsterProto!AQ:AQ)</f>
        <v>2000001</v>
      </c>
      <c r="BW62" t="str">
        <f>LOOKUP($AE62,[2]MonsterProto!$C:$C,[2]MonsterProto!AR:AR)</f>
        <v>0</v>
      </c>
      <c r="BX62">
        <f>LOOKUP($AE62,[2]MonsterProto!$C:$C,[2]MonsterProto!AS:AS)</f>
        <v>0</v>
      </c>
      <c r="BY62">
        <f>LOOKUP($AE62,[2]MonsterProto!$C:$C,[2]MonsterProto!AT:AT)</f>
        <v>12</v>
      </c>
      <c r="BZ62">
        <f>LOOKUP($AE62,[2]MonsterProto!$C:$C,[2]MonsterProto!AU:AU)</f>
        <v>0</v>
      </c>
      <c r="CA62">
        <f>LOOKUP($AE62,[2]MonsterProto!$C:$C,[2]MonsterProto!AV:AV)</f>
        <v>0</v>
      </c>
      <c r="CB62">
        <f>LOOKUP($AE62,[2]MonsterProto!$C:$C,[2]MonsterProto!AW:AW)</f>
        <v>0</v>
      </c>
      <c r="CC62">
        <f>LOOKUP($AE62,[2]MonsterProto!$C:$C,[2]MonsterProto!AX:AX)</f>
        <v>0</v>
      </c>
      <c r="CD62">
        <f>LOOKUP($AE62,[2]MonsterProto!$C:$C,[2]MonsterProto!AY:AY)</f>
        <v>0</v>
      </c>
      <c r="CE62">
        <f>LOOKUP($AE62,[2]MonsterProto!$C:$C,[2]MonsterProto!AZ:AZ)</f>
        <v>0.5</v>
      </c>
      <c r="CF62">
        <f>LOOKUP($AE62,[2]MonsterProto!$C:$C,[2]MonsterProto!BA:BA)</f>
        <v>0</v>
      </c>
      <c r="CG62">
        <f>LOOKUP($AE62,[2]MonsterProto!$C:$C,[2]MonsterProto!BB:BB)</f>
        <v>0</v>
      </c>
    </row>
    <row r="63" spans="2:85" ht="20.100000000000001" customHeight="1" x14ac:dyDescent="0.2">
      <c r="B63" s="2">
        <v>401002</v>
      </c>
      <c r="C63" s="2" t="s">
        <v>1</v>
      </c>
      <c r="I63" s="2">
        <v>61</v>
      </c>
      <c r="L63" s="2">
        <v>340101</v>
      </c>
      <c r="M63" s="2" t="str">
        <f t="shared" si="9"/>
        <v>冰灵蜘蛛</v>
      </c>
      <c r="O63" s="2" t="str">
        <f t="shared" si="9"/>
        <v/>
      </c>
      <c r="P63" s="2"/>
      <c r="Q63" s="2" t="str">
        <f t="shared" ref="Q63" si="99">IF(P63="","",LOOKUP(P63,$B:$B,$C:$C))</f>
        <v/>
      </c>
      <c r="S63" s="2" t="str">
        <f t="shared" ref="S63" si="100">IF(R63="","",LOOKUP(R63,$B:$B,$C:$C))</f>
        <v/>
      </c>
      <c r="U63" s="2">
        <v>320104</v>
      </c>
      <c r="V63" s="2">
        <v>520502</v>
      </c>
      <c r="W63" s="2" t="s">
        <v>16</v>
      </c>
      <c r="AE63" s="2">
        <v>350101</v>
      </c>
      <c r="AF63" s="2" t="str">
        <f>IF(AE63="","",LOOKUP(AE63,$B:$B,$C:$C))</f>
        <v>精灵蝴蝶</v>
      </c>
      <c r="AI63" t="str">
        <f>LOOKUP($AE63,[2]MonsterProto!$C:$C,[2]MonsterProto!D:D)</f>
        <v>精灵蝴蝶</v>
      </c>
      <c r="AJ63">
        <f>LOOKUP($AE63,[2]MonsterProto!$C:$C,[2]MonsterProto!E:E)</f>
        <v>1</v>
      </c>
      <c r="AK63">
        <f>LOOKUP($AE63,[2]MonsterProto!$C:$C,[2]MonsterProto!F:F)</f>
        <v>0</v>
      </c>
      <c r="AL63">
        <f>LOOKUP($AE63,[2]MonsterProto!$C:$C,[2]MonsterProto!G:G)</f>
        <v>0</v>
      </c>
      <c r="AM63">
        <f>LOOKUP($AE63,[2]MonsterProto!$C:$C,[2]MonsterProto!H:H)</f>
        <v>0</v>
      </c>
      <c r="AN63">
        <f>LOOKUP($AE63,[2]MonsterProto!$C:$C,[2]MonsterProto!I:I)</f>
        <v>350101</v>
      </c>
      <c r="AO63">
        <f>LOOKUP($AE63,[2]MonsterProto!$C:$C,[2]MonsterProto!J:J)</f>
        <v>350101</v>
      </c>
      <c r="AP63">
        <f>LOOKUP($AE63,[2]MonsterProto!$C:$C,[2]MonsterProto!K:K)</f>
        <v>0</v>
      </c>
      <c r="AQ63">
        <f>LOOKUP($AE63,[2]MonsterProto!$C:$C,[2]MonsterProto!L:L)</f>
        <v>0</v>
      </c>
      <c r="AR63">
        <f>LOOKUP($AE63,[2]MonsterProto!$C:$C,[2]MonsterProto!M:M)</f>
        <v>50</v>
      </c>
      <c r="AS63">
        <f>LOOKUP($AE63,[2]MonsterProto!$C:$C,[2]MonsterProto!N:N)</f>
        <v>3</v>
      </c>
      <c r="AT63">
        <f>LOOKUP($AE63,[2]MonsterProto!$C:$C,[2]MonsterProto!O:O)</f>
        <v>2</v>
      </c>
      <c r="AU63">
        <f>LOOKUP($AE63,[2]MonsterProto!$C:$C,[2]MonsterProto!P:P)</f>
        <v>1</v>
      </c>
      <c r="AV63">
        <f>LOOKUP($AE63,[2]MonsterProto!$C:$C,[2]MonsterProto!Q:Q)</f>
        <v>50400</v>
      </c>
      <c r="AW63">
        <f>LOOKUP($AE63,[2]MonsterProto!$C:$C,[2]MonsterProto!R:R)</f>
        <v>4800</v>
      </c>
      <c r="AX63">
        <f>LOOKUP($AE63,[2]MonsterProto!$C:$C,[2]MonsterProto!S:S)</f>
        <v>4800</v>
      </c>
      <c r="AY63">
        <f>LOOKUP($AE63,[2]MonsterProto!$C:$C,[2]MonsterProto!T:T)</f>
        <v>1440</v>
      </c>
      <c r="AZ63">
        <f>LOOKUP($AE63,[2]MonsterProto!$C:$C,[2]MonsterProto!U:U)</f>
        <v>1440</v>
      </c>
      <c r="BA63">
        <f>LOOKUP($AE63,[2]MonsterProto!$C:$C,[2]MonsterProto!V:V)</f>
        <v>0</v>
      </c>
      <c r="BB63">
        <f>LOOKUP($AE63,[2]MonsterProto!$C:$C,[2]MonsterProto!W:W)</f>
        <v>0</v>
      </c>
      <c r="BC63">
        <f>LOOKUP($AE63,[2]MonsterProto!$C:$C,[2]MonsterProto!X:X)</f>
        <v>0</v>
      </c>
      <c r="BD63">
        <f>LOOKUP($AE63,[2]MonsterProto!$C:$C,[2]MonsterProto!Y:Y)</f>
        <v>0</v>
      </c>
      <c r="BE63">
        <f>LOOKUP($AE63,[2]MonsterProto!$C:$C,[2]MonsterProto!Z:Z)</f>
        <v>0</v>
      </c>
      <c r="BF63">
        <f>LOOKUP($AE63,[2]MonsterProto!$C:$C,[2]MonsterProto!AA:AA)</f>
        <v>0</v>
      </c>
      <c r="BG63">
        <f>LOOKUP($AE63,[2]MonsterProto!$C:$C,[2]MonsterProto!AB:AB)</f>
        <v>0</v>
      </c>
      <c r="BH63">
        <f>LOOKUP($AE63,[2]MonsterProto!$C:$C,[2]MonsterProto!AC:AC)</f>
        <v>60</v>
      </c>
      <c r="BI63">
        <f>LOOKUP($AE63,[2]MonsterProto!$C:$C,[2]MonsterProto!AD:AD)</f>
        <v>3</v>
      </c>
      <c r="BJ63">
        <f>LOOKUP($AE63,[2]MonsterProto!$C:$C,[2]MonsterProto!AE:AE)</f>
        <v>30</v>
      </c>
      <c r="BK63">
        <f>LOOKUP($AE63,[2]MonsterProto!$C:$C,[2]MonsterProto!AF:AF)</f>
        <v>4</v>
      </c>
      <c r="BL63">
        <f>LOOKUP($AE63,[2]MonsterProto!$C:$C,[2]MonsterProto!AG:AG)</f>
        <v>1</v>
      </c>
      <c r="BM63">
        <f>LOOKUP($AE63,[2]MonsterProto!$C:$C,[2]MonsterProto!AH:AH)</f>
        <v>1180</v>
      </c>
      <c r="BN63">
        <f>LOOKUP($AE63,[2]MonsterProto!$C:$C,[2]MonsterProto!AI:AI)</f>
        <v>0</v>
      </c>
      <c r="BO63">
        <f>LOOKUP($AE63,[2]MonsterProto!$C:$C,[2]MonsterProto!AJ:AJ)</f>
        <v>1</v>
      </c>
      <c r="BP63">
        <f>LOOKUP($AE63,[2]MonsterProto!$C:$C,[2]MonsterProto!AK:AK)</f>
        <v>2</v>
      </c>
      <c r="BQ63">
        <f>LOOKUP($AE63,[2]MonsterProto!$C:$C,[2]MonsterProto!AL:AL)</f>
        <v>0</v>
      </c>
      <c r="BR63" t="str">
        <f>LOOKUP($AE63,[2]MonsterProto!$C:$C,[2]MonsterProto!AM:AM)</f>
        <v>601000501,600050101,601100503,601300401,601100001,601100510</v>
      </c>
      <c r="BS63">
        <f>LOOKUP($AE63,[2]MonsterProto!$C:$C,[2]MonsterProto!AN:AN)</f>
        <v>0</v>
      </c>
      <c r="BT63">
        <f>LOOKUP($AE63,[2]MonsterProto!$C:$C,[2]MonsterProto!AO:AO)</f>
        <v>0.1</v>
      </c>
      <c r="BU63">
        <f>LOOKUP($AE63,[2]MonsterProto!$C:$C,[2]MonsterProto!AP:AP)</f>
        <v>1</v>
      </c>
      <c r="BV63">
        <f>LOOKUP($AE63,[2]MonsterProto!$C:$C,[2]MonsterProto!AQ:AQ)</f>
        <v>2000001</v>
      </c>
      <c r="BW63" t="str">
        <f>LOOKUP($AE63,[2]MonsterProto!$C:$C,[2]MonsterProto!AR:AR)</f>
        <v>0</v>
      </c>
      <c r="BX63">
        <f>LOOKUP($AE63,[2]MonsterProto!$C:$C,[2]MonsterProto!AS:AS)</f>
        <v>0</v>
      </c>
      <c r="BY63">
        <f>LOOKUP($AE63,[2]MonsterProto!$C:$C,[2]MonsterProto!AT:AT)</f>
        <v>12</v>
      </c>
      <c r="BZ63">
        <f>LOOKUP($AE63,[2]MonsterProto!$C:$C,[2]MonsterProto!AU:AU)</f>
        <v>0</v>
      </c>
      <c r="CA63">
        <f>LOOKUP($AE63,[2]MonsterProto!$C:$C,[2]MonsterProto!AV:AV)</f>
        <v>0</v>
      </c>
      <c r="CB63">
        <f>LOOKUP($AE63,[2]MonsterProto!$C:$C,[2]MonsterProto!AW:AW)</f>
        <v>0</v>
      </c>
      <c r="CC63">
        <f>LOOKUP($AE63,[2]MonsterProto!$C:$C,[2]MonsterProto!AX:AX)</f>
        <v>0</v>
      </c>
      <c r="CD63">
        <f>LOOKUP($AE63,[2]MonsterProto!$C:$C,[2]MonsterProto!AY:AY)</f>
        <v>0</v>
      </c>
      <c r="CE63">
        <f>LOOKUP($AE63,[2]MonsterProto!$C:$C,[2]MonsterProto!AZ:AZ)</f>
        <v>0.5</v>
      </c>
      <c r="CF63">
        <f>LOOKUP($AE63,[2]MonsterProto!$C:$C,[2]MonsterProto!BA:BA)</f>
        <v>0</v>
      </c>
      <c r="CG63">
        <f>LOOKUP($AE63,[2]MonsterProto!$C:$C,[2]MonsterProto!BB:BB)</f>
        <v>0</v>
      </c>
    </row>
    <row r="64" spans="2:85" ht="20.100000000000001" customHeight="1" x14ac:dyDescent="0.2">
      <c r="B64" s="2">
        <v>401003</v>
      </c>
      <c r="C64" s="2" t="s">
        <v>2</v>
      </c>
      <c r="I64" s="2">
        <v>62</v>
      </c>
      <c r="L64" s="2">
        <v>340101</v>
      </c>
      <c r="M64" s="2" t="str">
        <f t="shared" si="9"/>
        <v>冰灵蜘蛛</v>
      </c>
      <c r="N64" s="2">
        <v>340102</v>
      </c>
      <c r="O64" s="2" t="str">
        <f t="shared" si="9"/>
        <v>雪狼</v>
      </c>
      <c r="P64" s="2"/>
      <c r="Q64" s="2" t="str">
        <f t="shared" ref="Q64" si="101">IF(P64="","",LOOKUP(P64,$B:$B,$C:$C))</f>
        <v/>
      </c>
      <c r="S64" s="2" t="str">
        <f t="shared" ref="S64" si="102">IF(R64="","",LOOKUP(R64,$B:$B,$C:$C))</f>
        <v/>
      </c>
      <c r="U64" s="2">
        <v>320102</v>
      </c>
      <c r="V64" s="2">
        <v>520601</v>
      </c>
      <c r="W64" s="2" t="s">
        <v>14</v>
      </c>
      <c r="AE64" s="2"/>
      <c r="AF64" s="2"/>
      <c r="AI64" t="e">
        <f>LOOKUP($AE64,[2]MonsterProto!$C:$C,[2]MonsterProto!D:D)</f>
        <v>#N/A</v>
      </c>
      <c r="AJ64" t="e">
        <f>LOOKUP($AE64,[2]MonsterProto!$C:$C,[2]MonsterProto!E:E)</f>
        <v>#N/A</v>
      </c>
      <c r="AK64" t="e">
        <f>LOOKUP($AE64,[2]MonsterProto!$C:$C,[2]MonsterProto!F:F)</f>
        <v>#N/A</v>
      </c>
      <c r="AL64" t="e">
        <f>LOOKUP($AE64,[2]MonsterProto!$C:$C,[2]MonsterProto!G:G)</f>
        <v>#N/A</v>
      </c>
      <c r="AM64" t="e">
        <f>LOOKUP($AE64,[2]MonsterProto!$C:$C,[2]MonsterProto!H:H)</f>
        <v>#N/A</v>
      </c>
      <c r="AN64" t="e">
        <f>LOOKUP($AE64,[2]MonsterProto!$C:$C,[2]MonsterProto!I:I)</f>
        <v>#N/A</v>
      </c>
      <c r="AO64" t="e">
        <f>LOOKUP($AE64,[2]MonsterProto!$C:$C,[2]MonsterProto!J:J)</f>
        <v>#N/A</v>
      </c>
      <c r="AP64" t="e">
        <f>LOOKUP($AE64,[2]MonsterProto!$C:$C,[2]MonsterProto!K:K)</f>
        <v>#N/A</v>
      </c>
      <c r="AQ64" t="e">
        <f>LOOKUP($AE64,[2]MonsterProto!$C:$C,[2]MonsterProto!L:L)</f>
        <v>#N/A</v>
      </c>
      <c r="AR64" t="e">
        <f>LOOKUP($AE64,[2]MonsterProto!$C:$C,[2]MonsterProto!M:M)</f>
        <v>#N/A</v>
      </c>
      <c r="AS64" t="e">
        <f>LOOKUP($AE64,[2]MonsterProto!$C:$C,[2]MonsterProto!N:N)</f>
        <v>#N/A</v>
      </c>
      <c r="AT64" t="e">
        <f>LOOKUP($AE64,[2]MonsterProto!$C:$C,[2]MonsterProto!O:O)</f>
        <v>#N/A</v>
      </c>
      <c r="AU64" t="e">
        <f>LOOKUP($AE64,[2]MonsterProto!$C:$C,[2]MonsterProto!P:P)</f>
        <v>#N/A</v>
      </c>
      <c r="AV64" t="e">
        <f>LOOKUP($AE64,[2]MonsterProto!$C:$C,[2]MonsterProto!Q:Q)</f>
        <v>#N/A</v>
      </c>
      <c r="AW64" t="e">
        <f>LOOKUP($AE64,[2]MonsterProto!$C:$C,[2]MonsterProto!R:R)</f>
        <v>#N/A</v>
      </c>
      <c r="AX64" t="e">
        <f>LOOKUP($AE64,[2]MonsterProto!$C:$C,[2]MonsterProto!S:S)</f>
        <v>#N/A</v>
      </c>
      <c r="AY64" t="e">
        <f>LOOKUP($AE64,[2]MonsterProto!$C:$C,[2]MonsterProto!T:T)</f>
        <v>#N/A</v>
      </c>
      <c r="AZ64" t="e">
        <f>LOOKUP($AE64,[2]MonsterProto!$C:$C,[2]MonsterProto!U:U)</f>
        <v>#N/A</v>
      </c>
      <c r="BA64" t="e">
        <f>LOOKUP($AE64,[2]MonsterProto!$C:$C,[2]MonsterProto!V:V)</f>
        <v>#N/A</v>
      </c>
      <c r="BB64" t="e">
        <f>LOOKUP($AE64,[2]MonsterProto!$C:$C,[2]MonsterProto!W:W)</f>
        <v>#N/A</v>
      </c>
      <c r="BC64" t="e">
        <f>LOOKUP($AE64,[2]MonsterProto!$C:$C,[2]MonsterProto!X:X)</f>
        <v>#N/A</v>
      </c>
      <c r="BD64" t="e">
        <f>LOOKUP($AE64,[2]MonsterProto!$C:$C,[2]MonsterProto!Y:Y)</f>
        <v>#N/A</v>
      </c>
      <c r="BE64" t="e">
        <f>LOOKUP($AE64,[2]MonsterProto!$C:$C,[2]MonsterProto!Z:Z)</f>
        <v>#N/A</v>
      </c>
      <c r="BF64" t="e">
        <f>LOOKUP($AE64,[2]MonsterProto!$C:$C,[2]MonsterProto!AA:AA)</f>
        <v>#N/A</v>
      </c>
      <c r="BG64" t="e">
        <f>LOOKUP($AE64,[2]MonsterProto!$C:$C,[2]MonsterProto!AB:AB)</f>
        <v>#N/A</v>
      </c>
      <c r="BH64" t="e">
        <f>LOOKUP($AE64,[2]MonsterProto!$C:$C,[2]MonsterProto!AC:AC)</f>
        <v>#N/A</v>
      </c>
      <c r="BI64" t="e">
        <f>LOOKUP($AE64,[2]MonsterProto!$C:$C,[2]MonsterProto!AD:AD)</f>
        <v>#N/A</v>
      </c>
      <c r="BJ64" t="e">
        <f>LOOKUP($AE64,[2]MonsterProto!$C:$C,[2]MonsterProto!AE:AE)</f>
        <v>#N/A</v>
      </c>
      <c r="BK64" t="e">
        <f>LOOKUP($AE64,[2]MonsterProto!$C:$C,[2]MonsterProto!AF:AF)</f>
        <v>#N/A</v>
      </c>
      <c r="BL64" t="e">
        <f>LOOKUP($AE64,[2]MonsterProto!$C:$C,[2]MonsterProto!AG:AG)</f>
        <v>#N/A</v>
      </c>
      <c r="BM64" t="e">
        <f>LOOKUP($AE64,[2]MonsterProto!$C:$C,[2]MonsterProto!AH:AH)</f>
        <v>#N/A</v>
      </c>
      <c r="BN64" t="e">
        <f>LOOKUP($AE64,[2]MonsterProto!$C:$C,[2]MonsterProto!AI:AI)</f>
        <v>#N/A</v>
      </c>
      <c r="BO64" t="e">
        <f>LOOKUP($AE64,[2]MonsterProto!$C:$C,[2]MonsterProto!AJ:AJ)</f>
        <v>#N/A</v>
      </c>
      <c r="BP64" t="e">
        <f>LOOKUP($AE64,[2]MonsterProto!$C:$C,[2]MonsterProto!AK:AK)</f>
        <v>#N/A</v>
      </c>
      <c r="BQ64" t="e">
        <f>LOOKUP($AE64,[2]MonsterProto!$C:$C,[2]MonsterProto!AL:AL)</f>
        <v>#N/A</v>
      </c>
      <c r="BR64" t="e">
        <f>LOOKUP($AE64,[2]MonsterProto!$C:$C,[2]MonsterProto!AM:AM)</f>
        <v>#N/A</v>
      </c>
      <c r="BS64" t="e">
        <f>LOOKUP($AE64,[2]MonsterProto!$C:$C,[2]MonsterProto!AN:AN)</f>
        <v>#N/A</v>
      </c>
      <c r="BT64" t="e">
        <f>LOOKUP($AE64,[2]MonsterProto!$C:$C,[2]MonsterProto!AO:AO)</f>
        <v>#N/A</v>
      </c>
      <c r="BU64" t="e">
        <f>LOOKUP($AE64,[2]MonsterProto!$C:$C,[2]MonsterProto!AP:AP)</f>
        <v>#N/A</v>
      </c>
      <c r="BV64" t="e">
        <f>LOOKUP($AE64,[2]MonsterProto!$C:$C,[2]MonsterProto!AQ:AQ)</f>
        <v>#N/A</v>
      </c>
      <c r="BW64" t="e">
        <f>LOOKUP($AE64,[2]MonsterProto!$C:$C,[2]MonsterProto!AR:AR)</f>
        <v>#N/A</v>
      </c>
      <c r="BX64" t="e">
        <f>LOOKUP($AE64,[2]MonsterProto!$C:$C,[2]MonsterProto!AS:AS)</f>
        <v>#N/A</v>
      </c>
      <c r="BY64" t="e">
        <f>LOOKUP($AE64,[2]MonsterProto!$C:$C,[2]MonsterProto!AT:AT)</f>
        <v>#N/A</v>
      </c>
      <c r="BZ64" t="e">
        <f>LOOKUP($AE64,[2]MonsterProto!$C:$C,[2]MonsterProto!AU:AU)</f>
        <v>#N/A</v>
      </c>
      <c r="CA64" t="e">
        <f>LOOKUP($AE64,[2]MonsterProto!$C:$C,[2]MonsterProto!AV:AV)</f>
        <v>#N/A</v>
      </c>
      <c r="CB64" t="e">
        <f>LOOKUP($AE64,[2]MonsterProto!$C:$C,[2]MonsterProto!AW:AW)</f>
        <v>#N/A</v>
      </c>
      <c r="CC64" t="e">
        <f>LOOKUP($AE64,[2]MonsterProto!$C:$C,[2]MonsterProto!AX:AX)</f>
        <v>#N/A</v>
      </c>
      <c r="CD64" t="e">
        <f>LOOKUP($AE64,[2]MonsterProto!$C:$C,[2]MonsterProto!AY:AY)</f>
        <v>#N/A</v>
      </c>
      <c r="CE64" t="e">
        <f>LOOKUP($AE64,[2]MonsterProto!$C:$C,[2]MonsterProto!AZ:AZ)</f>
        <v>#N/A</v>
      </c>
      <c r="CF64" t="e">
        <f>LOOKUP($AE64,[2]MonsterProto!$C:$C,[2]MonsterProto!BA:BA)</f>
        <v>#N/A</v>
      </c>
      <c r="CG64" t="e">
        <f>LOOKUP($AE64,[2]MonsterProto!$C:$C,[2]MonsterProto!BB:BB)</f>
        <v>#N/A</v>
      </c>
    </row>
    <row r="65" spans="2:85" ht="20.100000000000001" customHeight="1" x14ac:dyDescent="0.2">
      <c r="B65" s="2">
        <v>401004</v>
      </c>
      <c r="C65" s="2" t="s">
        <v>3</v>
      </c>
      <c r="I65" s="2">
        <v>63</v>
      </c>
      <c r="L65" s="2">
        <v>340101</v>
      </c>
      <c r="M65" s="2" t="str">
        <f>IF(L65="","",LOOKUP(L65,$B:$B,$C:$C))</f>
        <v>冰灵蜘蛛</v>
      </c>
      <c r="N65" s="2">
        <v>340102</v>
      </c>
      <c r="O65" s="2" t="str">
        <f>IF(N65="","",LOOKUP(N65,$B:$B,$C:$C))</f>
        <v>雪狼</v>
      </c>
      <c r="P65" s="2">
        <v>340103</v>
      </c>
      <c r="Q65" s="2" t="str">
        <f>IF(P65="","",LOOKUP(P65,$B:$B,$C:$C))</f>
        <v>冰灵山羊</v>
      </c>
      <c r="S65" s="2" t="str">
        <f t="shared" ref="S65" si="103">IF(R65="","",LOOKUP(R65,$B:$B,$C:$C))</f>
        <v/>
      </c>
      <c r="U65" s="2">
        <v>320103</v>
      </c>
      <c r="V65" s="2">
        <v>520602</v>
      </c>
      <c r="W65" s="2" t="s">
        <v>15</v>
      </c>
      <c r="AE65" s="2">
        <v>350105</v>
      </c>
      <c r="AF65" s="2" t="str">
        <f t="shared" ref="AF65" si="104">IF(AE65="","",LOOKUP(AE65,$B:$B,$C:$C))</f>
        <v>暗灵士兵</v>
      </c>
      <c r="AI65" t="str">
        <f>LOOKUP($AE65,[2]MonsterProto!$C:$C,[2]MonsterProto!D:D)</f>
        <v>暗灵士兵</v>
      </c>
      <c r="AJ65">
        <f>LOOKUP($AE65,[2]MonsterProto!$C:$C,[2]MonsterProto!E:E)</f>
        <v>1</v>
      </c>
      <c r="AK65">
        <f>LOOKUP($AE65,[2]MonsterProto!$C:$C,[2]MonsterProto!F:F)</f>
        <v>0</v>
      </c>
      <c r="AL65">
        <f>LOOKUP($AE65,[2]MonsterProto!$C:$C,[2]MonsterProto!G:G)</f>
        <v>0</v>
      </c>
      <c r="AM65">
        <f>LOOKUP($AE65,[2]MonsterProto!$C:$C,[2]MonsterProto!H:H)</f>
        <v>0</v>
      </c>
      <c r="AN65">
        <f>LOOKUP($AE65,[2]MonsterProto!$C:$C,[2]MonsterProto!I:I)</f>
        <v>350105</v>
      </c>
      <c r="AO65">
        <f>LOOKUP($AE65,[2]MonsterProto!$C:$C,[2]MonsterProto!J:J)</f>
        <v>350105</v>
      </c>
      <c r="AP65">
        <f>LOOKUP($AE65,[2]MonsterProto!$C:$C,[2]MonsterProto!K:K)</f>
        <v>0</v>
      </c>
      <c r="AQ65">
        <f>LOOKUP($AE65,[2]MonsterProto!$C:$C,[2]MonsterProto!L:L)</f>
        <v>0</v>
      </c>
      <c r="AR65">
        <f>LOOKUP($AE65,[2]MonsterProto!$C:$C,[2]MonsterProto!M:M)</f>
        <v>58</v>
      </c>
      <c r="AS65">
        <f>LOOKUP($AE65,[2]MonsterProto!$C:$C,[2]MonsterProto!N:N)</f>
        <v>3</v>
      </c>
      <c r="AT65">
        <f>LOOKUP($AE65,[2]MonsterProto!$C:$C,[2]MonsterProto!O:O)</f>
        <v>2</v>
      </c>
      <c r="AU65">
        <f>LOOKUP($AE65,[2]MonsterProto!$C:$C,[2]MonsterProto!P:P)</f>
        <v>1</v>
      </c>
      <c r="AV65">
        <f>LOOKUP($AE65,[2]MonsterProto!$C:$C,[2]MonsterProto!Q:Q)</f>
        <v>63000</v>
      </c>
      <c r="AW65">
        <f>LOOKUP($AE65,[2]MonsterProto!$C:$C,[2]MonsterProto!R:R)</f>
        <v>6000</v>
      </c>
      <c r="AX65">
        <f>LOOKUP($AE65,[2]MonsterProto!$C:$C,[2]MonsterProto!S:S)</f>
        <v>6000</v>
      </c>
      <c r="AY65">
        <f>LOOKUP($AE65,[2]MonsterProto!$C:$C,[2]MonsterProto!T:T)</f>
        <v>1800</v>
      </c>
      <c r="AZ65">
        <f>LOOKUP($AE65,[2]MonsterProto!$C:$C,[2]MonsterProto!U:U)</f>
        <v>1800</v>
      </c>
      <c r="BA65">
        <f>LOOKUP($AE65,[2]MonsterProto!$C:$C,[2]MonsterProto!V:V)</f>
        <v>0</v>
      </c>
      <c r="BB65">
        <f>LOOKUP($AE65,[2]MonsterProto!$C:$C,[2]MonsterProto!W:W)</f>
        <v>0</v>
      </c>
      <c r="BC65">
        <f>LOOKUP($AE65,[2]MonsterProto!$C:$C,[2]MonsterProto!X:X)</f>
        <v>0</v>
      </c>
      <c r="BD65">
        <f>LOOKUP($AE65,[2]MonsterProto!$C:$C,[2]MonsterProto!Y:Y)</f>
        <v>0</v>
      </c>
      <c r="BE65">
        <f>LOOKUP($AE65,[2]MonsterProto!$C:$C,[2]MonsterProto!Z:Z)</f>
        <v>0</v>
      </c>
      <c r="BF65">
        <f>LOOKUP($AE65,[2]MonsterProto!$C:$C,[2]MonsterProto!AA:AA)</f>
        <v>0</v>
      </c>
      <c r="BG65">
        <f>LOOKUP($AE65,[2]MonsterProto!$C:$C,[2]MonsterProto!AB:AB)</f>
        <v>0</v>
      </c>
      <c r="BH65">
        <f>LOOKUP($AE65,[2]MonsterProto!$C:$C,[2]MonsterProto!AC:AC)</f>
        <v>60</v>
      </c>
      <c r="BI65">
        <f>LOOKUP($AE65,[2]MonsterProto!$C:$C,[2]MonsterProto!AD:AD)</f>
        <v>3</v>
      </c>
      <c r="BJ65">
        <f>LOOKUP($AE65,[2]MonsterProto!$C:$C,[2]MonsterProto!AE:AE)</f>
        <v>30</v>
      </c>
      <c r="BK65">
        <f>LOOKUP($AE65,[2]MonsterProto!$C:$C,[2]MonsterProto!AF:AF)</f>
        <v>4</v>
      </c>
      <c r="BL65">
        <f>LOOKUP($AE65,[2]MonsterProto!$C:$C,[2]MonsterProto!AG:AG)</f>
        <v>1</v>
      </c>
      <c r="BM65">
        <f>LOOKUP($AE65,[2]MonsterProto!$C:$C,[2]MonsterProto!AH:AH)</f>
        <v>1420</v>
      </c>
      <c r="BN65">
        <f>LOOKUP($AE65,[2]MonsterProto!$C:$C,[2]MonsterProto!AI:AI)</f>
        <v>0</v>
      </c>
      <c r="BO65">
        <f>LOOKUP($AE65,[2]MonsterProto!$C:$C,[2]MonsterProto!AJ:AJ)</f>
        <v>1</v>
      </c>
      <c r="BP65">
        <f>LOOKUP($AE65,[2]MonsterProto!$C:$C,[2]MonsterProto!AK:AK)</f>
        <v>2</v>
      </c>
      <c r="BQ65">
        <f>LOOKUP($AE65,[2]MonsterProto!$C:$C,[2]MonsterProto!AL:AL)</f>
        <v>0</v>
      </c>
      <c r="BR65" t="str">
        <f>LOOKUP($AE65,[2]MonsterProto!$C:$C,[2]MonsterProto!AM:AM)</f>
        <v>601000501,600050101,601100503,601300401,601100001,601100510</v>
      </c>
      <c r="BS65">
        <f>LOOKUP($AE65,[2]MonsterProto!$C:$C,[2]MonsterProto!AN:AN)</f>
        <v>0</v>
      </c>
      <c r="BT65">
        <f>LOOKUP($AE65,[2]MonsterProto!$C:$C,[2]MonsterProto!AO:AO)</f>
        <v>0.1</v>
      </c>
      <c r="BU65">
        <f>LOOKUP($AE65,[2]MonsterProto!$C:$C,[2]MonsterProto!AP:AP)</f>
        <v>1</v>
      </c>
      <c r="BV65">
        <f>LOOKUP($AE65,[2]MonsterProto!$C:$C,[2]MonsterProto!AQ:AQ)</f>
        <v>2000001</v>
      </c>
      <c r="BW65" t="str">
        <f>LOOKUP($AE65,[2]MonsterProto!$C:$C,[2]MonsterProto!AR:AR)</f>
        <v>0</v>
      </c>
      <c r="BX65">
        <f>LOOKUP($AE65,[2]MonsterProto!$C:$C,[2]MonsterProto!AS:AS)</f>
        <v>0</v>
      </c>
      <c r="BY65">
        <f>LOOKUP($AE65,[2]MonsterProto!$C:$C,[2]MonsterProto!AT:AT)</f>
        <v>12</v>
      </c>
      <c r="BZ65">
        <f>LOOKUP($AE65,[2]MonsterProto!$C:$C,[2]MonsterProto!AU:AU)</f>
        <v>0</v>
      </c>
      <c r="CA65">
        <f>LOOKUP($AE65,[2]MonsterProto!$C:$C,[2]MonsterProto!AV:AV)</f>
        <v>0</v>
      </c>
      <c r="CB65">
        <f>LOOKUP($AE65,[2]MonsterProto!$C:$C,[2]MonsterProto!AW:AW)</f>
        <v>0</v>
      </c>
      <c r="CC65">
        <f>LOOKUP($AE65,[2]MonsterProto!$C:$C,[2]MonsterProto!AX:AX)</f>
        <v>0</v>
      </c>
      <c r="CD65">
        <f>LOOKUP($AE65,[2]MonsterProto!$C:$C,[2]MonsterProto!AY:AY)</f>
        <v>0</v>
      </c>
      <c r="CE65">
        <f>LOOKUP($AE65,[2]MonsterProto!$C:$C,[2]MonsterProto!AZ:AZ)</f>
        <v>0.5</v>
      </c>
      <c r="CF65">
        <f>LOOKUP($AE65,[2]MonsterProto!$C:$C,[2]MonsterProto!BA:BA)</f>
        <v>0</v>
      </c>
      <c r="CG65">
        <f>LOOKUP($AE65,[2]MonsterProto!$C:$C,[2]MonsterProto!BB:BB)</f>
        <v>0</v>
      </c>
    </row>
    <row r="66" spans="2:85" ht="20.100000000000001" customHeight="1" x14ac:dyDescent="0.2">
      <c r="B66" s="2">
        <v>401061</v>
      </c>
      <c r="C66" s="2" t="s">
        <v>8</v>
      </c>
      <c r="I66" s="2">
        <v>64</v>
      </c>
      <c r="J66" s="2">
        <v>340161</v>
      </c>
      <c r="K66" s="2" t="s">
        <v>44</v>
      </c>
      <c r="M66" s="2" t="str">
        <f t="shared" si="9"/>
        <v/>
      </c>
      <c r="O66" s="2" t="str">
        <f t="shared" si="9"/>
        <v/>
      </c>
      <c r="Q66" s="2" t="str">
        <f t="shared" ref="Q66" si="105">IF(P66="","",LOOKUP(P66,$B:$B,$C:$C))</f>
        <v/>
      </c>
      <c r="S66" s="2" t="str">
        <f t="shared" ref="S66" si="106">IF(R66="","",LOOKUP(R66,$B:$B,$C:$C))</f>
        <v/>
      </c>
      <c r="U66" s="2">
        <v>320104</v>
      </c>
      <c r="V66" s="2">
        <v>520603</v>
      </c>
      <c r="W66" s="2" t="s">
        <v>16</v>
      </c>
      <c r="AE66" s="2">
        <v>350103</v>
      </c>
      <c r="AF66" s="2" t="str">
        <f t="shared" ref="AF66" si="107">IF(AE66="","",LOOKUP(AE66,$B:$B,$C:$C))</f>
        <v>影月弓手</v>
      </c>
      <c r="AI66" t="str">
        <f>LOOKUP($AE66,[2]MonsterProto!$C:$C,[2]MonsterProto!D:D)</f>
        <v>影月弓手</v>
      </c>
      <c r="AJ66">
        <f>LOOKUP($AE66,[2]MonsterProto!$C:$C,[2]MonsterProto!E:E)</f>
        <v>1</v>
      </c>
      <c r="AK66">
        <f>LOOKUP($AE66,[2]MonsterProto!$C:$C,[2]MonsterProto!F:F)</f>
        <v>0</v>
      </c>
      <c r="AL66">
        <f>LOOKUP($AE66,[2]MonsterProto!$C:$C,[2]MonsterProto!G:G)</f>
        <v>0</v>
      </c>
      <c r="AM66">
        <f>LOOKUP($AE66,[2]MonsterProto!$C:$C,[2]MonsterProto!H:H)</f>
        <v>0</v>
      </c>
      <c r="AN66">
        <f>LOOKUP($AE66,[2]MonsterProto!$C:$C,[2]MonsterProto!I:I)</f>
        <v>350103</v>
      </c>
      <c r="AO66">
        <f>LOOKUP($AE66,[2]MonsterProto!$C:$C,[2]MonsterProto!J:J)</f>
        <v>350103</v>
      </c>
      <c r="AP66">
        <f>LOOKUP($AE66,[2]MonsterProto!$C:$C,[2]MonsterProto!K:K)</f>
        <v>0</v>
      </c>
      <c r="AQ66">
        <f>LOOKUP($AE66,[2]MonsterProto!$C:$C,[2]MonsterProto!L:L)</f>
        <v>0</v>
      </c>
      <c r="AR66">
        <f>LOOKUP($AE66,[2]MonsterProto!$C:$C,[2]MonsterProto!M:M)</f>
        <v>54</v>
      </c>
      <c r="AS66">
        <f>LOOKUP($AE66,[2]MonsterProto!$C:$C,[2]MonsterProto!N:N)</f>
        <v>3</v>
      </c>
      <c r="AT66">
        <f>LOOKUP($AE66,[2]MonsterProto!$C:$C,[2]MonsterProto!O:O)</f>
        <v>6</v>
      </c>
      <c r="AU66">
        <f>LOOKUP($AE66,[2]MonsterProto!$C:$C,[2]MonsterProto!P:P)</f>
        <v>1</v>
      </c>
      <c r="AV66">
        <f>LOOKUP($AE66,[2]MonsterProto!$C:$C,[2]MonsterProto!Q:Q)</f>
        <v>58800</v>
      </c>
      <c r="AW66">
        <f>LOOKUP($AE66,[2]MonsterProto!$C:$C,[2]MonsterProto!R:R)</f>
        <v>5600</v>
      </c>
      <c r="AX66">
        <f>LOOKUP($AE66,[2]MonsterProto!$C:$C,[2]MonsterProto!S:S)</f>
        <v>5600</v>
      </c>
      <c r="AY66">
        <f>LOOKUP($AE66,[2]MonsterProto!$C:$C,[2]MonsterProto!T:T)</f>
        <v>1680</v>
      </c>
      <c r="AZ66">
        <f>LOOKUP($AE66,[2]MonsterProto!$C:$C,[2]MonsterProto!U:U)</f>
        <v>1680</v>
      </c>
      <c r="BA66">
        <f>LOOKUP($AE66,[2]MonsterProto!$C:$C,[2]MonsterProto!V:V)</f>
        <v>0</v>
      </c>
      <c r="BB66">
        <f>LOOKUP($AE66,[2]MonsterProto!$C:$C,[2]MonsterProto!W:W)</f>
        <v>0</v>
      </c>
      <c r="BC66">
        <f>LOOKUP($AE66,[2]MonsterProto!$C:$C,[2]MonsterProto!X:X)</f>
        <v>0</v>
      </c>
      <c r="BD66">
        <f>LOOKUP($AE66,[2]MonsterProto!$C:$C,[2]MonsterProto!Y:Y)</f>
        <v>0</v>
      </c>
      <c r="BE66">
        <f>LOOKUP($AE66,[2]MonsterProto!$C:$C,[2]MonsterProto!Z:Z)</f>
        <v>0</v>
      </c>
      <c r="BF66">
        <f>LOOKUP($AE66,[2]MonsterProto!$C:$C,[2]MonsterProto!AA:AA)</f>
        <v>0</v>
      </c>
      <c r="BG66">
        <f>LOOKUP($AE66,[2]MonsterProto!$C:$C,[2]MonsterProto!AB:AB)</f>
        <v>0</v>
      </c>
      <c r="BH66">
        <f>LOOKUP($AE66,[2]MonsterProto!$C:$C,[2]MonsterProto!AC:AC)</f>
        <v>60</v>
      </c>
      <c r="BI66">
        <f>LOOKUP($AE66,[2]MonsterProto!$C:$C,[2]MonsterProto!AD:AD)</f>
        <v>3</v>
      </c>
      <c r="BJ66">
        <f>LOOKUP($AE66,[2]MonsterProto!$C:$C,[2]MonsterProto!AE:AE)</f>
        <v>30</v>
      </c>
      <c r="BK66">
        <f>LOOKUP($AE66,[2]MonsterProto!$C:$C,[2]MonsterProto!AF:AF)</f>
        <v>4</v>
      </c>
      <c r="BL66">
        <f>LOOKUP($AE66,[2]MonsterProto!$C:$C,[2]MonsterProto!AG:AG)</f>
        <v>1</v>
      </c>
      <c r="BM66">
        <f>LOOKUP($AE66,[2]MonsterProto!$C:$C,[2]MonsterProto!AH:AH)</f>
        <v>1300</v>
      </c>
      <c r="BN66">
        <f>LOOKUP($AE66,[2]MonsterProto!$C:$C,[2]MonsterProto!AI:AI)</f>
        <v>0</v>
      </c>
      <c r="BO66">
        <f>LOOKUP($AE66,[2]MonsterProto!$C:$C,[2]MonsterProto!AJ:AJ)</f>
        <v>1</v>
      </c>
      <c r="BP66">
        <f>LOOKUP($AE66,[2]MonsterProto!$C:$C,[2]MonsterProto!AK:AK)</f>
        <v>2</v>
      </c>
      <c r="BQ66">
        <f>LOOKUP($AE66,[2]MonsterProto!$C:$C,[2]MonsterProto!AL:AL)</f>
        <v>0</v>
      </c>
      <c r="BR66" t="str">
        <f>LOOKUP($AE66,[2]MonsterProto!$C:$C,[2]MonsterProto!AM:AM)</f>
        <v>601000501,600050101,601100503,601300401,601100001,601100510</v>
      </c>
      <c r="BS66">
        <f>LOOKUP($AE66,[2]MonsterProto!$C:$C,[2]MonsterProto!AN:AN)</f>
        <v>0</v>
      </c>
      <c r="BT66">
        <f>LOOKUP($AE66,[2]MonsterProto!$C:$C,[2]MonsterProto!AO:AO)</f>
        <v>0.1</v>
      </c>
      <c r="BU66">
        <f>LOOKUP($AE66,[2]MonsterProto!$C:$C,[2]MonsterProto!AP:AP)</f>
        <v>1</v>
      </c>
      <c r="BV66">
        <f>LOOKUP($AE66,[2]MonsterProto!$C:$C,[2]MonsterProto!AQ:AQ)</f>
        <v>2000002</v>
      </c>
      <c r="BW66" t="str">
        <f>LOOKUP($AE66,[2]MonsterProto!$C:$C,[2]MonsterProto!AR:AR)</f>
        <v>0</v>
      </c>
      <c r="BX66">
        <f>LOOKUP($AE66,[2]MonsterProto!$C:$C,[2]MonsterProto!AS:AS)</f>
        <v>0</v>
      </c>
      <c r="BY66">
        <f>LOOKUP($AE66,[2]MonsterProto!$C:$C,[2]MonsterProto!AT:AT)</f>
        <v>12</v>
      </c>
      <c r="BZ66">
        <f>LOOKUP($AE66,[2]MonsterProto!$C:$C,[2]MonsterProto!AU:AU)</f>
        <v>0</v>
      </c>
      <c r="CA66">
        <f>LOOKUP($AE66,[2]MonsterProto!$C:$C,[2]MonsterProto!AV:AV)</f>
        <v>0</v>
      </c>
      <c r="CB66">
        <f>LOOKUP($AE66,[2]MonsterProto!$C:$C,[2]MonsterProto!AW:AW)</f>
        <v>0</v>
      </c>
      <c r="CC66">
        <f>LOOKUP($AE66,[2]MonsterProto!$C:$C,[2]MonsterProto!AX:AX)</f>
        <v>0</v>
      </c>
      <c r="CD66">
        <f>LOOKUP($AE66,[2]MonsterProto!$C:$C,[2]MonsterProto!AY:AY)</f>
        <v>0</v>
      </c>
      <c r="CE66">
        <f>LOOKUP($AE66,[2]MonsterProto!$C:$C,[2]MonsterProto!AZ:AZ)</f>
        <v>0.5</v>
      </c>
      <c r="CF66">
        <f>LOOKUP($AE66,[2]MonsterProto!$C:$C,[2]MonsterProto!BA:BA)</f>
        <v>0</v>
      </c>
      <c r="CG66">
        <f>LOOKUP($AE66,[2]MonsterProto!$C:$C,[2]MonsterProto!BB:BB)</f>
        <v>0</v>
      </c>
    </row>
    <row r="67" spans="2:85" ht="20.100000000000001" customHeight="1" x14ac:dyDescent="0.2">
      <c r="B67" s="2">
        <v>401062</v>
      </c>
      <c r="C67" s="2" t="s">
        <v>9</v>
      </c>
      <c r="I67" s="2">
        <v>65</v>
      </c>
      <c r="L67" s="2">
        <v>340103</v>
      </c>
      <c r="M67" s="2" t="str">
        <f t="shared" si="9"/>
        <v>冰灵山羊</v>
      </c>
      <c r="N67" s="2">
        <v>340104</v>
      </c>
      <c r="O67" s="2" t="str">
        <f t="shared" si="9"/>
        <v>冰封蜗牛</v>
      </c>
      <c r="Q67" s="2" t="str">
        <f t="shared" ref="Q67" si="108">IF(P67="","",LOOKUP(P67,$B:$B,$C:$C))</f>
        <v/>
      </c>
      <c r="S67" s="2" t="str">
        <f t="shared" ref="S67" si="109">IF(R67="","",LOOKUP(R67,$B:$B,$C:$C))</f>
        <v/>
      </c>
      <c r="U67" s="2">
        <v>320101</v>
      </c>
      <c r="V67" s="2">
        <v>520701</v>
      </c>
      <c r="W67" s="2" t="s">
        <v>13</v>
      </c>
      <c r="AE67" s="2">
        <v>350107</v>
      </c>
      <c r="AF67" s="2" t="str">
        <f>IF(AE67="","",LOOKUP(AE67,$B:$B,$C:$C))</f>
        <v>熔岩护卫</v>
      </c>
      <c r="AI67" t="str">
        <f>LOOKUP($AE67,[2]MonsterProto!$C:$C,[2]MonsterProto!D:D)</f>
        <v>熔岩护卫</v>
      </c>
      <c r="AJ67">
        <f>LOOKUP($AE67,[2]MonsterProto!$C:$C,[2]MonsterProto!E:E)</f>
        <v>1</v>
      </c>
      <c r="AK67">
        <f>LOOKUP($AE67,[2]MonsterProto!$C:$C,[2]MonsterProto!F:F)</f>
        <v>0</v>
      </c>
      <c r="AL67">
        <f>LOOKUP($AE67,[2]MonsterProto!$C:$C,[2]MonsterProto!G:G)</f>
        <v>0</v>
      </c>
      <c r="AM67">
        <f>LOOKUP($AE67,[2]MonsterProto!$C:$C,[2]MonsterProto!H:H)</f>
        <v>0</v>
      </c>
      <c r="AN67">
        <f>LOOKUP($AE67,[2]MonsterProto!$C:$C,[2]MonsterProto!I:I)</f>
        <v>350106</v>
      </c>
      <c r="AO67">
        <f>LOOKUP($AE67,[2]MonsterProto!$C:$C,[2]MonsterProto!J:J)</f>
        <v>350106</v>
      </c>
      <c r="AP67">
        <f>LOOKUP($AE67,[2]MonsterProto!$C:$C,[2]MonsterProto!K:K)</f>
        <v>0</v>
      </c>
      <c r="AQ67">
        <f>LOOKUP($AE67,[2]MonsterProto!$C:$C,[2]MonsterProto!L:L)</f>
        <v>0</v>
      </c>
      <c r="AR67">
        <f>LOOKUP($AE67,[2]MonsterProto!$C:$C,[2]MonsterProto!M:M)</f>
        <v>58</v>
      </c>
      <c r="AS67">
        <f>LOOKUP($AE67,[2]MonsterProto!$C:$C,[2]MonsterProto!N:N)</f>
        <v>3</v>
      </c>
      <c r="AT67">
        <f>LOOKUP($AE67,[2]MonsterProto!$C:$C,[2]MonsterProto!O:O)</f>
        <v>2</v>
      </c>
      <c r="AU67">
        <f>LOOKUP($AE67,[2]MonsterProto!$C:$C,[2]MonsterProto!P:P)</f>
        <v>1</v>
      </c>
      <c r="AV67">
        <f>LOOKUP($AE67,[2]MonsterProto!$C:$C,[2]MonsterProto!Q:Q)</f>
        <v>63000</v>
      </c>
      <c r="AW67">
        <f>LOOKUP($AE67,[2]MonsterProto!$C:$C,[2]MonsterProto!R:R)</f>
        <v>6000</v>
      </c>
      <c r="AX67">
        <f>LOOKUP($AE67,[2]MonsterProto!$C:$C,[2]MonsterProto!S:S)</f>
        <v>6000</v>
      </c>
      <c r="AY67">
        <f>LOOKUP($AE67,[2]MonsterProto!$C:$C,[2]MonsterProto!T:T)</f>
        <v>1800</v>
      </c>
      <c r="AZ67">
        <f>LOOKUP($AE67,[2]MonsterProto!$C:$C,[2]MonsterProto!U:U)</f>
        <v>1800</v>
      </c>
      <c r="BA67">
        <f>LOOKUP($AE67,[2]MonsterProto!$C:$C,[2]MonsterProto!V:V)</f>
        <v>0</v>
      </c>
      <c r="BB67">
        <f>LOOKUP($AE67,[2]MonsterProto!$C:$C,[2]MonsterProto!W:W)</f>
        <v>0</v>
      </c>
      <c r="BC67">
        <f>LOOKUP($AE67,[2]MonsterProto!$C:$C,[2]MonsterProto!X:X)</f>
        <v>0</v>
      </c>
      <c r="BD67">
        <f>LOOKUP($AE67,[2]MonsterProto!$C:$C,[2]MonsterProto!Y:Y)</f>
        <v>0</v>
      </c>
      <c r="BE67">
        <f>LOOKUP($AE67,[2]MonsterProto!$C:$C,[2]MonsterProto!Z:Z)</f>
        <v>0</v>
      </c>
      <c r="BF67">
        <f>LOOKUP($AE67,[2]MonsterProto!$C:$C,[2]MonsterProto!AA:AA)</f>
        <v>0</v>
      </c>
      <c r="BG67">
        <f>LOOKUP($AE67,[2]MonsterProto!$C:$C,[2]MonsterProto!AB:AB)</f>
        <v>0</v>
      </c>
      <c r="BH67">
        <f>LOOKUP($AE67,[2]MonsterProto!$C:$C,[2]MonsterProto!AC:AC)</f>
        <v>60</v>
      </c>
      <c r="BI67">
        <f>LOOKUP($AE67,[2]MonsterProto!$C:$C,[2]MonsterProto!AD:AD)</f>
        <v>3</v>
      </c>
      <c r="BJ67">
        <f>LOOKUP($AE67,[2]MonsterProto!$C:$C,[2]MonsterProto!AE:AE)</f>
        <v>30</v>
      </c>
      <c r="BK67">
        <f>LOOKUP($AE67,[2]MonsterProto!$C:$C,[2]MonsterProto!AF:AF)</f>
        <v>4</v>
      </c>
      <c r="BL67">
        <f>LOOKUP($AE67,[2]MonsterProto!$C:$C,[2]MonsterProto!AG:AG)</f>
        <v>1</v>
      </c>
      <c r="BM67">
        <f>LOOKUP($AE67,[2]MonsterProto!$C:$C,[2]MonsterProto!AH:AH)</f>
        <v>1420</v>
      </c>
      <c r="BN67">
        <f>LOOKUP($AE67,[2]MonsterProto!$C:$C,[2]MonsterProto!AI:AI)</f>
        <v>0</v>
      </c>
      <c r="BO67">
        <f>LOOKUP($AE67,[2]MonsterProto!$C:$C,[2]MonsterProto!AJ:AJ)</f>
        <v>1</v>
      </c>
      <c r="BP67">
        <f>LOOKUP($AE67,[2]MonsterProto!$C:$C,[2]MonsterProto!AK:AK)</f>
        <v>2</v>
      </c>
      <c r="BQ67">
        <f>LOOKUP($AE67,[2]MonsterProto!$C:$C,[2]MonsterProto!AL:AL)</f>
        <v>0</v>
      </c>
      <c r="BR67" t="str">
        <f>LOOKUP($AE67,[2]MonsterProto!$C:$C,[2]MonsterProto!AM:AM)</f>
        <v>601000501,600050101,601100503,601300401,601100001,601100510</v>
      </c>
      <c r="BS67">
        <f>LOOKUP($AE67,[2]MonsterProto!$C:$C,[2]MonsterProto!AN:AN)</f>
        <v>0</v>
      </c>
      <c r="BT67">
        <f>LOOKUP($AE67,[2]MonsterProto!$C:$C,[2]MonsterProto!AO:AO)</f>
        <v>0.1</v>
      </c>
      <c r="BU67">
        <f>LOOKUP($AE67,[2]MonsterProto!$C:$C,[2]MonsterProto!AP:AP)</f>
        <v>1</v>
      </c>
      <c r="BV67">
        <f>LOOKUP($AE67,[2]MonsterProto!$C:$C,[2]MonsterProto!AQ:AQ)</f>
        <v>2000001</v>
      </c>
      <c r="BW67" t="str">
        <f>LOOKUP($AE67,[2]MonsterProto!$C:$C,[2]MonsterProto!AR:AR)</f>
        <v>0</v>
      </c>
      <c r="BX67">
        <f>LOOKUP($AE67,[2]MonsterProto!$C:$C,[2]MonsterProto!AS:AS)</f>
        <v>0</v>
      </c>
      <c r="BY67">
        <f>LOOKUP($AE67,[2]MonsterProto!$C:$C,[2]MonsterProto!AT:AT)</f>
        <v>12</v>
      </c>
      <c r="BZ67">
        <f>LOOKUP($AE67,[2]MonsterProto!$C:$C,[2]MonsterProto!AU:AU)</f>
        <v>0</v>
      </c>
      <c r="CA67">
        <f>LOOKUP($AE67,[2]MonsterProto!$C:$C,[2]MonsterProto!AV:AV)</f>
        <v>0</v>
      </c>
      <c r="CB67">
        <f>LOOKUP($AE67,[2]MonsterProto!$C:$C,[2]MonsterProto!AW:AW)</f>
        <v>0</v>
      </c>
      <c r="CC67">
        <f>LOOKUP($AE67,[2]MonsterProto!$C:$C,[2]MonsterProto!AX:AX)</f>
        <v>0</v>
      </c>
      <c r="CD67">
        <f>LOOKUP($AE67,[2]MonsterProto!$C:$C,[2]MonsterProto!AY:AY)</f>
        <v>0</v>
      </c>
      <c r="CE67">
        <f>LOOKUP($AE67,[2]MonsterProto!$C:$C,[2]MonsterProto!AZ:AZ)</f>
        <v>0.5</v>
      </c>
      <c r="CF67">
        <f>LOOKUP($AE67,[2]MonsterProto!$C:$C,[2]MonsterProto!BA:BA)</f>
        <v>0</v>
      </c>
      <c r="CG67">
        <f>LOOKUP($AE67,[2]MonsterProto!$C:$C,[2]MonsterProto!BB:BB)</f>
        <v>0</v>
      </c>
    </row>
    <row r="68" spans="2:85" ht="20.100000000000001" customHeight="1" x14ac:dyDescent="0.2">
      <c r="B68" s="2">
        <v>401063</v>
      </c>
      <c r="C68" s="2" t="s">
        <v>10</v>
      </c>
      <c r="I68" s="2">
        <v>66</v>
      </c>
      <c r="L68" s="2">
        <v>340102</v>
      </c>
      <c r="M68" s="2" t="str">
        <f t="shared" si="9"/>
        <v>雪狼</v>
      </c>
      <c r="N68" s="2">
        <v>340103</v>
      </c>
      <c r="O68" s="2" t="str">
        <f t="shared" si="9"/>
        <v>冰灵山羊</v>
      </c>
      <c r="P68" s="2">
        <v>340104</v>
      </c>
      <c r="Q68" s="2" t="str">
        <f t="shared" ref="Q68" si="110">IF(P68="","",LOOKUP(P68,$B:$B,$C:$C))</f>
        <v>冰封蜗牛</v>
      </c>
      <c r="R68" s="2"/>
      <c r="S68" s="2" t="str">
        <f t="shared" ref="S68" si="111">IF(R68="","",LOOKUP(R68,$B:$B,$C:$C))</f>
        <v/>
      </c>
      <c r="U68" s="2">
        <v>320102</v>
      </c>
      <c r="V68" s="2">
        <v>520702</v>
      </c>
      <c r="W68" s="2" t="s">
        <v>14</v>
      </c>
      <c r="AE68" s="2">
        <v>350102</v>
      </c>
      <c r="AF68" s="2" t="str">
        <f>IF(AE68="","",LOOKUP(AE68,$B:$B,$C:$C))</f>
        <v>影月护卫</v>
      </c>
      <c r="AI68" t="str">
        <f>LOOKUP($AE68,[2]MonsterProto!$C:$C,[2]MonsterProto!D:D)</f>
        <v>影月护卫</v>
      </c>
      <c r="AJ68">
        <f>LOOKUP($AE68,[2]MonsterProto!$C:$C,[2]MonsterProto!E:E)</f>
        <v>1</v>
      </c>
      <c r="AK68">
        <f>LOOKUP($AE68,[2]MonsterProto!$C:$C,[2]MonsterProto!F:F)</f>
        <v>0</v>
      </c>
      <c r="AL68">
        <f>LOOKUP($AE68,[2]MonsterProto!$C:$C,[2]MonsterProto!G:G)</f>
        <v>0</v>
      </c>
      <c r="AM68">
        <f>LOOKUP($AE68,[2]MonsterProto!$C:$C,[2]MonsterProto!H:H)</f>
        <v>0</v>
      </c>
      <c r="AN68">
        <f>LOOKUP($AE68,[2]MonsterProto!$C:$C,[2]MonsterProto!I:I)</f>
        <v>350102</v>
      </c>
      <c r="AO68">
        <f>LOOKUP($AE68,[2]MonsterProto!$C:$C,[2]MonsterProto!J:J)</f>
        <v>350102</v>
      </c>
      <c r="AP68">
        <f>LOOKUP($AE68,[2]MonsterProto!$C:$C,[2]MonsterProto!K:K)</f>
        <v>0</v>
      </c>
      <c r="AQ68">
        <f>LOOKUP($AE68,[2]MonsterProto!$C:$C,[2]MonsterProto!L:L)</f>
        <v>0</v>
      </c>
      <c r="AR68">
        <f>LOOKUP($AE68,[2]MonsterProto!$C:$C,[2]MonsterProto!M:M)</f>
        <v>52</v>
      </c>
      <c r="AS68">
        <f>LOOKUP($AE68,[2]MonsterProto!$C:$C,[2]MonsterProto!N:N)</f>
        <v>3</v>
      </c>
      <c r="AT68">
        <f>LOOKUP($AE68,[2]MonsterProto!$C:$C,[2]MonsterProto!O:O)</f>
        <v>2</v>
      </c>
      <c r="AU68">
        <f>LOOKUP($AE68,[2]MonsterProto!$C:$C,[2]MonsterProto!P:P)</f>
        <v>1</v>
      </c>
      <c r="AV68">
        <f>LOOKUP($AE68,[2]MonsterProto!$C:$C,[2]MonsterProto!Q:Q)</f>
        <v>56700</v>
      </c>
      <c r="AW68">
        <f>LOOKUP($AE68,[2]MonsterProto!$C:$C,[2]MonsterProto!R:R)</f>
        <v>5400</v>
      </c>
      <c r="AX68">
        <f>LOOKUP($AE68,[2]MonsterProto!$C:$C,[2]MonsterProto!S:S)</f>
        <v>5400</v>
      </c>
      <c r="AY68">
        <f>LOOKUP($AE68,[2]MonsterProto!$C:$C,[2]MonsterProto!T:T)</f>
        <v>1620</v>
      </c>
      <c r="AZ68">
        <f>LOOKUP($AE68,[2]MonsterProto!$C:$C,[2]MonsterProto!U:U)</f>
        <v>1620</v>
      </c>
      <c r="BA68">
        <f>LOOKUP($AE68,[2]MonsterProto!$C:$C,[2]MonsterProto!V:V)</f>
        <v>0</v>
      </c>
      <c r="BB68">
        <f>LOOKUP($AE68,[2]MonsterProto!$C:$C,[2]MonsterProto!W:W)</f>
        <v>0</v>
      </c>
      <c r="BC68">
        <f>LOOKUP($AE68,[2]MonsterProto!$C:$C,[2]MonsterProto!X:X)</f>
        <v>0</v>
      </c>
      <c r="BD68">
        <f>LOOKUP($AE68,[2]MonsterProto!$C:$C,[2]MonsterProto!Y:Y)</f>
        <v>0</v>
      </c>
      <c r="BE68">
        <f>LOOKUP($AE68,[2]MonsterProto!$C:$C,[2]MonsterProto!Z:Z)</f>
        <v>0</v>
      </c>
      <c r="BF68">
        <f>LOOKUP($AE68,[2]MonsterProto!$C:$C,[2]MonsterProto!AA:AA)</f>
        <v>0</v>
      </c>
      <c r="BG68">
        <f>LOOKUP($AE68,[2]MonsterProto!$C:$C,[2]MonsterProto!AB:AB)</f>
        <v>0</v>
      </c>
      <c r="BH68">
        <f>LOOKUP($AE68,[2]MonsterProto!$C:$C,[2]MonsterProto!AC:AC)</f>
        <v>60</v>
      </c>
      <c r="BI68">
        <f>LOOKUP($AE68,[2]MonsterProto!$C:$C,[2]MonsterProto!AD:AD)</f>
        <v>3</v>
      </c>
      <c r="BJ68">
        <f>LOOKUP($AE68,[2]MonsterProto!$C:$C,[2]MonsterProto!AE:AE)</f>
        <v>30</v>
      </c>
      <c r="BK68">
        <f>LOOKUP($AE68,[2]MonsterProto!$C:$C,[2]MonsterProto!AF:AF)</f>
        <v>4</v>
      </c>
      <c r="BL68">
        <f>LOOKUP($AE68,[2]MonsterProto!$C:$C,[2]MonsterProto!AG:AG)</f>
        <v>1</v>
      </c>
      <c r="BM68">
        <f>LOOKUP($AE68,[2]MonsterProto!$C:$C,[2]MonsterProto!AH:AH)</f>
        <v>1240</v>
      </c>
      <c r="BN68">
        <f>LOOKUP($AE68,[2]MonsterProto!$C:$C,[2]MonsterProto!AI:AI)</f>
        <v>0</v>
      </c>
      <c r="BO68">
        <f>LOOKUP($AE68,[2]MonsterProto!$C:$C,[2]MonsterProto!AJ:AJ)</f>
        <v>1</v>
      </c>
      <c r="BP68">
        <f>LOOKUP($AE68,[2]MonsterProto!$C:$C,[2]MonsterProto!AK:AK)</f>
        <v>2</v>
      </c>
      <c r="BQ68">
        <f>LOOKUP($AE68,[2]MonsterProto!$C:$C,[2]MonsterProto!AL:AL)</f>
        <v>0</v>
      </c>
      <c r="BR68" t="str">
        <f>LOOKUP($AE68,[2]MonsterProto!$C:$C,[2]MonsterProto!AM:AM)</f>
        <v>601000501,600050101,601100503,601300401,601100001,601100510</v>
      </c>
      <c r="BS68">
        <f>LOOKUP($AE68,[2]MonsterProto!$C:$C,[2]MonsterProto!AN:AN)</f>
        <v>0</v>
      </c>
      <c r="BT68">
        <f>LOOKUP($AE68,[2]MonsterProto!$C:$C,[2]MonsterProto!AO:AO)</f>
        <v>0.1</v>
      </c>
      <c r="BU68">
        <f>LOOKUP($AE68,[2]MonsterProto!$C:$C,[2]MonsterProto!AP:AP)</f>
        <v>1</v>
      </c>
      <c r="BV68">
        <f>LOOKUP($AE68,[2]MonsterProto!$C:$C,[2]MonsterProto!AQ:AQ)</f>
        <v>2000001</v>
      </c>
      <c r="BW68" t="str">
        <f>LOOKUP($AE68,[2]MonsterProto!$C:$C,[2]MonsterProto!AR:AR)</f>
        <v>0</v>
      </c>
      <c r="BX68">
        <f>LOOKUP($AE68,[2]MonsterProto!$C:$C,[2]MonsterProto!AS:AS)</f>
        <v>0</v>
      </c>
      <c r="BY68">
        <f>LOOKUP($AE68,[2]MonsterProto!$C:$C,[2]MonsterProto!AT:AT)</f>
        <v>12</v>
      </c>
      <c r="BZ68">
        <f>LOOKUP($AE68,[2]MonsterProto!$C:$C,[2]MonsterProto!AU:AU)</f>
        <v>0</v>
      </c>
      <c r="CA68">
        <f>LOOKUP($AE68,[2]MonsterProto!$C:$C,[2]MonsterProto!AV:AV)</f>
        <v>0</v>
      </c>
      <c r="CB68">
        <f>LOOKUP($AE68,[2]MonsterProto!$C:$C,[2]MonsterProto!AW:AW)</f>
        <v>0</v>
      </c>
      <c r="CC68">
        <f>LOOKUP($AE68,[2]MonsterProto!$C:$C,[2]MonsterProto!AX:AX)</f>
        <v>0</v>
      </c>
      <c r="CD68">
        <f>LOOKUP($AE68,[2]MonsterProto!$C:$C,[2]MonsterProto!AY:AY)</f>
        <v>0</v>
      </c>
      <c r="CE68">
        <f>LOOKUP($AE68,[2]MonsterProto!$C:$C,[2]MonsterProto!AZ:AZ)</f>
        <v>0.5</v>
      </c>
      <c r="CF68">
        <f>LOOKUP($AE68,[2]MonsterProto!$C:$C,[2]MonsterProto!BA:BA)</f>
        <v>0</v>
      </c>
      <c r="CG68">
        <f>LOOKUP($AE68,[2]MonsterProto!$C:$C,[2]MonsterProto!BB:BB)</f>
        <v>0</v>
      </c>
    </row>
    <row r="69" spans="2:85" ht="20.100000000000001" customHeight="1" x14ac:dyDescent="0.2">
      <c r="B69" s="2">
        <v>401064</v>
      </c>
      <c r="C69" s="2" t="s">
        <v>11</v>
      </c>
      <c r="I69" s="2">
        <v>67</v>
      </c>
      <c r="L69" s="2">
        <v>340101</v>
      </c>
      <c r="M69" s="2" t="str">
        <f t="shared" si="9"/>
        <v>冰灵蜘蛛</v>
      </c>
      <c r="N69" s="2">
        <v>340102</v>
      </c>
      <c r="O69" s="2" t="str">
        <f t="shared" si="9"/>
        <v>雪狼</v>
      </c>
      <c r="P69" s="2">
        <v>340103</v>
      </c>
      <c r="Q69" s="2" t="str">
        <f t="shared" ref="Q69" si="112">IF(P69="","",LOOKUP(P69,$B:$B,$C:$C))</f>
        <v>冰灵山羊</v>
      </c>
      <c r="R69" s="2">
        <v>340104</v>
      </c>
      <c r="S69" s="2" t="str">
        <f t="shared" ref="S69" si="113">IF(R69="","",LOOKUP(R69,$B:$B,$C:$C))</f>
        <v>冰封蜗牛</v>
      </c>
      <c r="U69" s="2">
        <v>320103</v>
      </c>
      <c r="V69" s="2">
        <v>520703</v>
      </c>
      <c r="W69" s="2" t="s">
        <v>15</v>
      </c>
      <c r="AI69" t="e">
        <f>LOOKUP($AE69,[2]MonsterProto!$C:$C,[2]MonsterProto!D:D)</f>
        <v>#N/A</v>
      </c>
      <c r="AJ69" t="e">
        <f>LOOKUP($AE69,[2]MonsterProto!$C:$C,[2]MonsterProto!E:E)</f>
        <v>#N/A</v>
      </c>
      <c r="AK69" t="e">
        <f>LOOKUP($AE69,[2]MonsterProto!$C:$C,[2]MonsterProto!F:F)</f>
        <v>#N/A</v>
      </c>
      <c r="AL69" t="e">
        <f>LOOKUP($AE69,[2]MonsterProto!$C:$C,[2]MonsterProto!G:G)</f>
        <v>#N/A</v>
      </c>
      <c r="AM69" t="e">
        <f>LOOKUP($AE69,[2]MonsterProto!$C:$C,[2]MonsterProto!H:H)</f>
        <v>#N/A</v>
      </c>
      <c r="AN69" t="e">
        <f>LOOKUP($AE69,[2]MonsterProto!$C:$C,[2]MonsterProto!I:I)</f>
        <v>#N/A</v>
      </c>
      <c r="AO69" t="e">
        <f>LOOKUP($AE69,[2]MonsterProto!$C:$C,[2]MonsterProto!J:J)</f>
        <v>#N/A</v>
      </c>
      <c r="AP69" t="e">
        <f>LOOKUP($AE69,[2]MonsterProto!$C:$C,[2]MonsterProto!K:K)</f>
        <v>#N/A</v>
      </c>
      <c r="AQ69" t="e">
        <f>LOOKUP($AE69,[2]MonsterProto!$C:$C,[2]MonsterProto!L:L)</f>
        <v>#N/A</v>
      </c>
      <c r="AR69" t="e">
        <f>LOOKUP($AE69,[2]MonsterProto!$C:$C,[2]MonsterProto!M:M)</f>
        <v>#N/A</v>
      </c>
      <c r="AS69" t="e">
        <f>LOOKUP($AE69,[2]MonsterProto!$C:$C,[2]MonsterProto!N:N)</f>
        <v>#N/A</v>
      </c>
      <c r="AT69" t="e">
        <f>LOOKUP($AE69,[2]MonsterProto!$C:$C,[2]MonsterProto!O:O)</f>
        <v>#N/A</v>
      </c>
      <c r="AU69" t="e">
        <f>LOOKUP($AE69,[2]MonsterProto!$C:$C,[2]MonsterProto!P:P)</f>
        <v>#N/A</v>
      </c>
      <c r="AV69" t="e">
        <f>LOOKUP($AE69,[2]MonsterProto!$C:$C,[2]MonsterProto!Q:Q)</f>
        <v>#N/A</v>
      </c>
      <c r="AW69" t="e">
        <f>LOOKUP($AE69,[2]MonsterProto!$C:$C,[2]MonsterProto!R:R)</f>
        <v>#N/A</v>
      </c>
      <c r="AX69" t="e">
        <f>LOOKUP($AE69,[2]MonsterProto!$C:$C,[2]MonsterProto!S:S)</f>
        <v>#N/A</v>
      </c>
      <c r="AY69" t="e">
        <f>LOOKUP($AE69,[2]MonsterProto!$C:$C,[2]MonsterProto!T:T)</f>
        <v>#N/A</v>
      </c>
      <c r="AZ69" t="e">
        <f>LOOKUP($AE69,[2]MonsterProto!$C:$C,[2]MonsterProto!U:U)</f>
        <v>#N/A</v>
      </c>
      <c r="BA69" t="e">
        <f>LOOKUP($AE69,[2]MonsterProto!$C:$C,[2]MonsterProto!V:V)</f>
        <v>#N/A</v>
      </c>
      <c r="BB69" t="e">
        <f>LOOKUP($AE69,[2]MonsterProto!$C:$C,[2]MonsterProto!W:W)</f>
        <v>#N/A</v>
      </c>
      <c r="BC69" t="e">
        <f>LOOKUP($AE69,[2]MonsterProto!$C:$C,[2]MonsterProto!X:X)</f>
        <v>#N/A</v>
      </c>
      <c r="BD69" t="e">
        <f>LOOKUP($AE69,[2]MonsterProto!$C:$C,[2]MonsterProto!Y:Y)</f>
        <v>#N/A</v>
      </c>
      <c r="BE69" t="e">
        <f>LOOKUP($AE69,[2]MonsterProto!$C:$C,[2]MonsterProto!Z:Z)</f>
        <v>#N/A</v>
      </c>
      <c r="BF69" t="e">
        <f>LOOKUP($AE69,[2]MonsterProto!$C:$C,[2]MonsterProto!AA:AA)</f>
        <v>#N/A</v>
      </c>
      <c r="BG69" t="e">
        <f>LOOKUP($AE69,[2]MonsterProto!$C:$C,[2]MonsterProto!AB:AB)</f>
        <v>#N/A</v>
      </c>
      <c r="BH69" t="e">
        <f>LOOKUP($AE69,[2]MonsterProto!$C:$C,[2]MonsterProto!AC:AC)</f>
        <v>#N/A</v>
      </c>
      <c r="BI69" t="e">
        <f>LOOKUP($AE69,[2]MonsterProto!$C:$C,[2]MonsterProto!AD:AD)</f>
        <v>#N/A</v>
      </c>
      <c r="BJ69" t="e">
        <f>LOOKUP($AE69,[2]MonsterProto!$C:$C,[2]MonsterProto!AE:AE)</f>
        <v>#N/A</v>
      </c>
      <c r="BK69" t="e">
        <f>LOOKUP($AE69,[2]MonsterProto!$C:$C,[2]MonsterProto!AF:AF)</f>
        <v>#N/A</v>
      </c>
      <c r="BL69" t="e">
        <f>LOOKUP($AE69,[2]MonsterProto!$C:$C,[2]MonsterProto!AG:AG)</f>
        <v>#N/A</v>
      </c>
      <c r="BM69" t="e">
        <f>LOOKUP($AE69,[2]MonsterProto!$C:$C,[2]MonsterProto!AH:AH)</f>
        <v>#N/A</v>
      </c>
      <c r="BN69" t="e">
        <f>LOOKUP($AE69,[2]MonsterProto!$C:$C,[2]MonsterProto!AI:AI)</f>
        <v>#N/A</v>
      </c>
      <c r="BO69" t="e">
        <f>LOOKUP($AE69,[2]MonsterProto!$C:$C,[2]MonsterProto!AJ:AJ)</f>
        <v>#N/A</v>
      </c>
      <c r="BP69" t="e">
        <f>LOOKUP($AE69,[2]MonsterProto!$C:$C,[2]MonsterProto!AK:AK)</f>
        <v>#N/A</v>
      </c>
      <c r="BQ69" t="e">
        <f>LOOKUP($AE69,[2]MonsterProto!$C:$C,[2]MonsterProto!AL:AL)</f>
        <v>#N/A</v>
      </c>
      <c r="BR69" t="e">
        <f>LOOKUP($AE69,[2]MonsterProto!$C:$C,[2]MonsterProto!AM:AM)</f>
        <v>#N/A</v>
      </c>
      <c r="BS69" t="e">
        <f>LOOKUP($AE69,[2]MonsterProto!$C:$C,[2]MonsterProto!AN:AN)</f>
        <v>#N/A</v>
      </c>
      <c r="BT69" t="e">
        <f>LOOKUP($AE69,[2]MonsterProto!$C:$C,[2]MonsterProto!AO:AO)</f>
        <v>#N/A</v>
      </c>
      <c r="BU69" t="e">
        <f>LOOKUP($AE69,[2]MonsterProto!$C:$C,[2]MonsterProto!AP:AP)</f>
        <v>#N/A</v>
      </c>
      <c r="BV69" t="e">
        <f>LOOKUP($AE69,[2]MonsterProto!$C:$C,[2]MonsterProto!AQ:AQ)</f>
        <v>#N/A</v>
      </c>
      <c r="BW69" t="e">
        <f>LOOKUP($AE69,[2]MonsterProto!$C:$C,[2]MonsterProto!AR:AR)</f>
        <v>#N/A</v>
      </c>
      <c r="BX69" t="e">
        <f>LOOKUP($AE69,[2]MonsterProto!$C:$C,[2]MonsterProto!AS:AS)</f>
        <v>#N/A</v>
      </c>
      <c r="BY69" t="e">
        <f>LOOKUP($AE69,[2]MonsterProto!$C:$C,[2]MonsterProto!AT:AT)</f>
        <v>#N/A</v>
      </c>
      <c r="BZ69" t="e">
        <f>LOOKUP($AE69,[2]MonsterProto!$C:$C,[2]MonsterProto!AU:AU)</f>
        <v>#N/A</v>
      </c>
      <c r="CA69" t="e">
        <f>LOOKUP($AE69,[2]MonsterProto!$C:$C,[2]MonsterProto!AV:AV)</f>
        <v>#N/A</v>
      </c>
      <c r="CB69" t="e">
        <f>LOOKUP($AE69,[2]MonsterProto!$C:$C,[2]MonsterProto!AW:AW)</f>
        <v>#N/A</v>
      </c>
      <c r="CC69" t="e">
        <f>LOOKUP($AE69,[2]MonsterProto!$C:$C,[2]MonsterProto!AX:AX)</f>
        <v>#N/A</v>
      </c>
      <c r="CD69" t="e">
        <f>LOOKUP($AE69,[2]MonsterProto!$C:$C,[2]MonsterProto!AY:AY)</f>
        <v>#N/A</v>
      </c>
      <c r="CE69" t="e">
        <f>LOOKUP($AE69,[2]MonsterProto!$C:$C,[2]MonsterProto!AZ:AZ)</f>
        <v>#N/A</v>
      </c>
      <c r="CF69" t="e">
        <f>LOOKUP($AE69,[2]MonsterProto!$C:$C,[2]MonsterProto!BA:BA)</f>
        <v>#N/A</v>
      </c>
      <c r="CG69" t="e">
        <f>LOOKUP($AE69,[2]MonsterProto!$C:$C,[2]MonsterProto!BB:BB)</f>
        <v>#N/A</v>
      </c>
    </row>
    <row r="70" spans="2:85" ht="20.100000000000001" customHeight="1" x14ac:dyDescent="0.2">
      <c r="B70" s="2">
        <v>401065</v>
      </c>
      <c r="C70" s="2" t="s">
        <v>12</v>
      </c>
      <c r="I70" s="2">
        <v>68</v>
      </c>
      <c r="J70" s="2">
        <v>340162</v>
      </c>
      <c r="K70" s="2" t="s">
        <v>45</v>
      </c>
      <c r="M70" s="2" t="str">
        <f t="shared" si="9"/>
        <v/>
      </c>
      <c r="O70" s="2" t="str">
        <f t="shared" si="9"/>
        <v/>
      </c>
      <c r="Q70" s="2" t="str">
        <f t="shared" ref="Q70" si="114">IF(P70="","",LOOKUP(P70,$B:$B,$C:$C))</f>
        <v/>
      </c>
      <c r="S70" s="2" t="str">
        <f t="shared" ref="S70" si="115">IF(R70="","",LOOKUP(R70,$B:$B,$C:$C))</f>
        <v/>
      </c>
      <c r="U70" s="2">
        <v>320104</v>
      </c>
      <c r="V70" s="2">
        <v>520704</v>
      </c>
      <c r="W70" s="2" t="s">
        <v>16</v>
      </c>
      <c r="AE70" s="2">
        <v>350104</v>
      </c>
      <c r="AF70" s="2" t="str">
        <f t="shared" ref="AF70" si="116">IF(AE70="","",LOOKUP(AE70,$B:$B,$C:$C))</f>
        <v>影月骑兵</v>
      </c>
      <c r="AI70" t="str">
        <f>LOOKUP($AE70,[2]MonsterProto!$C:$C,[2]MonsterProto!D:D)</f>
        <v>影月骑兵</v>
      </c>
      <c r="AJ70">
        <f>LOOKUP($AE70,[2]MonsterProto!$C:$C,[2]MonsterProto!E:E)</f>
        <v>1</v>
      </c>
      <c r="AK70">
        <f>LOOKUP($AE70,[2]MonsterProto!$C:$C,[2]MonsterProto!F:F)</f>
        <v>0</v>
      </c>
      <c r="AL70">
        <f>LOOKUP($AE70,[2]MonsterProto!$C:$C,[2]MonsterProto!G:G)</f>
        <v>0</v>
      </c>
      <c r="AM70">
        <f>LOOKUP($AE70,[2]MonsterProto!$C:$C,[2]MonsterProto!H:H)</f>
        <v>0</v>
      </c>
      <c r="AN70">
        <f>LOOKUP($AE70,[2]MonsterProto!$C:$C,[2]MonsterProto!I:I)</f>
        <v>350104</v>
      </c>
      <c r="AO70">
        <f>LOOKUP($AE70,[2]MonsterProto!$C:$C,[2]MonsterProto!J:J)</f>
        <v>350104</v>
      </c>
      <c r="AP70">
        <f>LOOKUP($AE70,[2]MonsterProto!$C:$C,[2]MonsterProto!K:K)</f>
        <v>0</v>
      </c>
      <c r="AQ70">
        <f>LOOKUP($AE70,[2]MonsterProto!$C:$C,[2]MonsterProto!L:L)</f>
        <v>0</v>
      </c>
      <c r="AR70">
        <f>LOOKUP($AE70,[2]MonsterProto!$C:$C,[2]MonsterProto!M:M)</f>
        <v>56</v>
      </c>
      <c r="AS70">
        <f>LOOKUP($AE70,[2]MonsterProto!$C:$C,[2]MonsterProto!N:N)</f>
        <v>3</v>
      </c>
      <c r="AT70">
        <f>LOOKUP($AE70,[2]MonsterProto!$C:$C,[2]MonsterProto!O:O)</f>
        <v>2</v>
      </c>
      <c r="AU70">
        <f>LOOKUP($AE70,[2]MonsterProto!$C:$C,[2]MonsterProto!P:P)</f>
        <v>1</v>
      </c>
      <c r="AV70">
        <f>LOOKUP($AE70,[2]MonsterProto!$C:$C,[2]MonsterProto!Q:Q)</f>
        <v>60900</v>
      </c>
      <c r="AW70">
        <f>LOOKUP($AE70,[2]MonsterProto!$C:$C,[2]MonsterProto!R:R)</f>
        <v>5800</v>
      </c>
      <c r="AX70">
        <f>LOOKUP($AE70,[2]MonsterProto!$C:$C,[2]MonsterProto!S:S)</f>
        <v>5800</v>
      </c>
      <c r="AY70">
        <f>LOOKUP($AE70,[2]MonsterProto!$C:$C,[2]MonsterProto!T:T)</f>
        <v>1740</v>
      </c>
      <c r="AZ70">
        <f>LOOKUP($AE70,[2]MonsterProto!$C:$C,[2]MonsterProto!U:U)</f>
        <v>1740</v>
      </c>
      <c r="BA70">
        <f>LOOKUP($AE70,[2]MonsterProto!$C:$C,[2]MonsterProto!V:V)</f>
        <v>0</v>
      </c>
      <c r="BB70">
        <f>LOOKUP($AE70,[2]MonsterProto!$C:$C,[2]MonsterProto!W:W)</f>
        <v>0</v>
      </c>
      <c r="BC70">
        <f>LOOKUP($AE70,[2]MonsterProto!$C:$C,[2]MonsterProto!X:X)</f>
        <v>0</v>
      </c>
      <c r="BD70">
        <f>LOOKUP($AE70,[2]MonsterProto!$C:$C,[2]MonsterProto!Y:Y)</f>
        <v>0</v>
      </c>
      <c r="BE70">
        <f>LOOKUP($AE70,[2]MonsterProto!$C:$C,[2]MonsterProto!Z:Z)</f>
        <v>0</v>
      </c>
      <c r="BF70">
        <f>LOOKUP($AE70,[2]MonsterProto!$C:$C,[2]MonsterProto!AA:AA)</f>
        <v>0</v>
      </c>
      <c r="BG70">
        <f>LOOKUP($AE70,[2]MonsterProto!$C:$C,[2]MonsterProto!AB:AB)</f>
        <v>0</v>
      </c>
      <c r="BH70">
        <f>LOOKUP($AE70,[2]MonsterProto!$C:$C,[2]MonsterProto!AC:AC)</f>
        <v>60</v>
      </c>
      <c r="BI70">
        <f>LOOKUP($AE70,[2]MonsterProto!$C:$C,[2]MonsterProto!AD:AD)</f>
        <v>3</v>
      </c>
      <c r="BJ70">
        <f>LOOKUP($AE70,[2]MonsterProto!$C:$C,[2]MonsterProto!AE:AE)</f>
        <v>30</v>
      </c>
      <c r="BK70">
        <f>LOOKUP($AE70,[2]MonsterProto!$C:$C,[2]MonsterProto!AF:AF)</f>
        <v>4</v>
      </c>
      <c r="BL70">
        <f>LOOKUP($AE70,[2]MonsterProto!$C:$C,[2]MonsterProto!AG:AG)</f>
        <v>1</v>
      </c>
      <c r="BM70">
        <f>LOOKUP($AE70,[2]MonsterProto!$C:$C,[2]MonsterProto!AH:AH)</f>
        <v>1360</v>
      </c>
      <c r="BN70">
        <f>LOOKUP($AE70,[2]MonsterProto!$C:$C,[2]MonsterProto!AI:AI)</f>
        <v>0</v>
      </c>
      <c r="BO70">
        <f>LOOKUP($AE70,[2]MonsterProto!$C:$C,[2]MonsterProto!AJ:AJ)</f>
        <v>1</v>
      </c>
      <c r="BP70">
        <f>LOOKUP($AE70,[2]MonsterProto!$C:$C,[2]MonsterProto!AK:AK)</f>
        <v>2</v>
      </c>
      <c r="BQ70">
        <f>LOOKUP($AE70,[2]MonsterProto!$C:$C,[2]MonsterProto!AL:AL)</f>
        <v>0</v>
      </c>
      <c r="BR70" t="str">
        <f>LOOKUP($AE70,[2]MonsterProto!$C:$C,[2]MonsterProto!AM:AM)</f>
        <v>601000501,600050101,601100503,601300401,601100001,601100510</v>
      </c>
      <c r="BS70">
        <f>LOOKUP($AE70,[2]MonsterProto!$C:$C,[2]MonsterProto!AN:AN)</f>
        <v>0</v>
      </c>
      <c r="BT70">
        <f>LOOKUP($AE70,[2]MonsterProto!$C:$C,[2]MonsterProto!AO:AO)</f>
        <v>0.1</v>
      </c>
      <c r="BU70">
        <f>LOOKUP($AE70,[2]MonsterProto!$C:$C,[2]MonsterProto!AP:AP)</f>
        <v>1</v>
      </c>
      <c r="BV70">
        <f>LOOKUP($AE70,[2]MonsterProto!$C:$C,[2]MonsterProto!AQ:AQ)</f>
        <v>2000001</v>
      </c>
      <c r="BW70" t="str">
        <f>LOOKUP($AE70,[2]MonsterProto!$C:$C,[2]MonsterProto!AR:AR)</f>
        <v>0</v>
      </c>
      <c r="BX70">
        <f>LOOKUP($AE70,[2]MonsterProto!$C:$C,[2]MonsterProto!AS:AS)</f>
        <v>0</v>
      </c>
      <c r="BY70">
        <f>LOOKUP($AE70,[2]MonsterProto!$C:$C,[2]MonsterProto!AT:AT)</f>
        <v>12</v>
      </c>
      <c r="BZ70">
        <f>LOOKUP($AE70,[2]MonsterProto!$C:$C,[2]MonsterProto!AU:AU)</f>
        <v>0</v>
      </c>
      <c r="CA70">
        <f>LOOKUP($AE70,[2]MonsterProto!$C:$C,[2]MonsterProto!AV:AV)</f>
        <v>0</v>
      </c>
      <c r="CB70">
        <f>LOOKUP($AE70,[2]MonsterProto!$C:$C,[2]MonsterProto!AW:AW)</f>
        <v>0</v>
      </c>
      <c r="CC70">
        <f>LOOKUP($AE70,[2]MonsterProto!$C:$C,[2]MonsterProto!AX:AX)</f>
        <v>0</v>
      </c>
      <c r="CD70">
        <f>LOOKUP($AE70,[2]MonsterProto!$C:$C,[2]MonsterProto!AY:AY)</f>
        <v>0</v>
      </c>
      <c r="CE70">
        <f>LOOKUP($AE70,[2]MonsterProto!$C:$C,[2]MonsterProto!AZ:AZ)</f>
        <v>0.5</v>
      </c>
      <c r="CF70">
        <f>LOOKUP($AE70,[2]MonsterProto!$C:$C,[2]MonsterProto!BA:BA)</f>
        <v>0</v>
      </c>
      <c r="CG70">
        <f>LOOKUP($AE70,[2]MonsterProto!$C:$C,[2]MonsterProto!BB:BB)</f>
        <v>0</v>
      </c>
    </row>
    <row r="71" spans="2:85" ht="20.100000000000001" customHeight="1" x14ac:dyDescent="0.2">
      <c r="B71" s="2">
        <v>402001</v>
      </c>
      <c r="C71" s="2" t="s">
        <v>16</v>
      </c>
      <c r="I71" s="2">
        <v>69</v>
      </c>
      <c r="L71" s="2">
        <v>340104</v>
      </c>
      <c r="M71" s="2" t="str">
        <f t="shared" si="9"/>
        <v>冰封蜗牛</v>
      </c>
      <c r="N71" s="2">
        <v>340105</v>
      </c>
      <c r="O71" s="2" t="str">
        <f t="shared" si="9"/>
        <v>冰块士兵</v>
      </c>
      <c r="P71" s="2">
        <v>340101</v>
      </c>
      <c r="Q71" s="2" t="str">
        <f t="shared" ref="Q71" si="117">IF(P71="","",LOOKUP(P71,$B:$B,$C:$C))</f>
        <v>冰灵蜘蛛</v>
      </c>
      <c r="S71" s="2" t="str">
        <f t="shared" ref="S71" si="118">IF(R71="","",LOOKUP(R71,$B:$B,$C:$C))</f>
        <v/>
      </c>
      <c r="U71" s="2">
        <v>320162</v>
      </c>
      <c r="V71" s="2">
        <v>520801</v>
      </c>
      <c r="W71" s="2" t="s">
        <v>21</v>
      </c>
      <c r="AE71" s="2">
        <v>350105</v>
      </c>
      <c r="AF71" s="2" t="str">
        <f t="shared" ref="AF71" si="119">IF(AE71="","",LOOKUP(AE71,$B:$B,$C:$C))</f>
        <v>暗灵士兵</v>
      </c>
      <c r="AI71" t="str">
        <f>LOOKUP($AE71,[2]MonsterProto!$C:$C,[2]MonsterProto!D:D)</f>
        <v>暗灵士兵</v>
      </c>
      <c r="AJ71">
        <f>LOOKUP($AE71,[2]MonsterProto!$C:$C,[2]MonsterProto!E:E)</f>
        <v>1</v>
      </c>
      <c r="AK71">
        <f>LOOKUP($AE71,[2]MonsterProto!$C:$C,[2]MonsterProto!F:F)</f>
        <v>0</v>
      </c>
      <c r="AL71">
        <f>LOOKUP($AE71,[2]MonsterProto!$C:$C,[2]MonsterProto!G:G)</f>
        <v>0</v>
      </c>
      <c r="AM71">
        <f>LOOKUP($AE71,[2]MonsterProto!$C:$C,[2]MonsterProto!H:H)</f>
        <v>0</v>
      </c>
      <c r="AN71">
        <f>LOOKUP($AE71,[2]MonsterProto!$C:$C,[2]MonsterProto!I:I)</f>
        <v>350105</v>
      </c>
      <c r="AO71">
        <f>LOOKUP($AE71,[2]MonsterProto!$C:$C,[2]MonsterProto!J:J)</f>
        <v>350105</v>
      </c>
      <c r="AP71">
        <f>LOOKUP($AE71,[2]MonsterProto!$C:$C,[2]MonsterProto!K:K)</f>
        <v>0</v>
      </c>
      <c r="AQ71">
        <f>LOOKUP($AE71,[2]MonsterProto!$C:$C,[2]MonsterProto!L:L)</f>
        <v>0</v>
      </c>
      <c r="AR71">
        <f>LOOKUP($AE71,[2]MonsterProto!$C:$C,[2]MonsterProto!M:M)</f>
        <v>58</v>
      </c>
      <c r="AS71">
        <f>LOOKUP($AE71,[2]MonsterProto!$C:$C,[2]MonsterProto!N:N)</f>
        <v>3</v>
      </c>
      <c r="AT71">
        <f>LOOKUP($AE71,[2]MonsterProto!$C:$C,[2]MonsterProto!O:O)</f>
        <v>2</v>
      </c>
      <c r="AU71">
        <f>LOOKUP($AE71,[2]MonsterProto!$C:$C,[2]MonsterProto!P:P)</f>
        <v>1</v>
      </c>
      <c r="AV71">
        <f>LOOKUP($AE71,[2]MonsterProto!$C:$C,[2]MonsterProto!Q:Q)</f>
        <v>63000</v>
      </c>
      <c r="AW71">
        <f>LOOKUP($AE71,[2]MonsterProto!$C:$C,[2]MonsterProto!R:R)</f>
        <v>6000</v>
      </c>
      <c r="AX71">
        <f>LOOKUP($AE71,[2]MonsterProto!$C:$C,[2]MonsterProto!S:S)</f>
        <v>6000</v>
      </c>
      <c r="AY71">
        <f>LOOKUP($AE71,[2]MonsterProto!$C:$C,[2]MonsterProto!T:T)</f>
        <v>1800</v>
      </c>
      <c r="AZ71">
        <f>LOOKUP($AE71,[2]MonsterProto!$C:$C,[2]MonsterProto!U:U)</f>
        <v>1800</v>
      </c>
      <c r="BA71">
        <f>LOOKUP($AE71,[2]MonsterProto!$C:$C,[2]MonsterProto!V:V)</f>
        <v>0</v>
      </c>
      <c r="BB71">
        <f>LOOKUP($AE71,[2]MonsterProto!$C:$C,[2]MonsterProto!W:W)</f>
        <v>0</v>
      </c>
      <c r="BC71">
        <f>LOOKUP($AE71,[2]MonsterProto!$C:$C,[2]MonsterProto!X:X)</f>
        <v>0</v>
      </c>
      <c r="BD71">
        <f>LOOKUP($AE71,[2]MonsterProto!$C:$C,[2]MonsterProto!Y:Y)</f>
        <v>0</v>
      </c>
      <c r="BE71">
        <f>LOOKUP($AE71,[2]MonsterProto!$C:$C,[2]MonsterProto!Z:Z)</f>
        <v>0</v>
      </c>
      <c r="BF71">
        <f>LOOKUP($AE71,[2]MonsterProto!$C:$C,[2]MonsterProto!AA:AA)</f>
        <v>0</v>
      </c>
      <c r="BG71">
        <f>LOOKUP($AE71,[2]MonsterProto!$C:$C,[2]MonsterProto!AB:AB)</f>
        <v>0</v>
      </c>
      <c r="BH71">
        <f>LOOKUP($AE71,[2]MonsterProto!$C:$C,[2]MonsterProto!AC:AC)</f>
        <v>60</v>
      </c>
      <c r="BI71">
        <f>LOOKUP($AE71,[2]MonsterProto!$C:$C,[2]MonsterProto!AD:AD)</f>
        <v>3</v>
      </c>
      <c r="BJ71">
        <f>LOOKUP($AE71,[2]MonsterProto!$C:$C,[2]MonsterProto!AE:AE)</f>
        <v>30</v>
      </c>
      <c r="BK71">
        <f>LOOKUP($AE71,[2]MonsterProto!$C:$C,[2]MonsterProto!AF:AF)</f>
        <v>4</v>
      </c>
      <c r="BL71">
        <f>LOOKUP($AE71,[2]MonsterProto!$C:$C,[2]MonsterProto!AG:AG)</f>
        <v>1</v>
      </c>
      <c r="BM71">
        <f>LOOKUP($AE71,[2]MonsterProto!$C:$C,[2]MonsterProto!AH:AH)</f>
        <v>1420</v>
      </c>
      <c r="BN71">
        <f>LOOKUP($AE71,[2]MonsterProto!$C:$C,[2]MonsterProto!AI:AI)</f>
        <v>0</v>
      </c>
      <c r="BO71">
        <f>LOOKUP($AE71,[2]MonsterProto!$C:$C,[2]MonsterProto!AJ:AJ)</f>
        <v>1</v>
      </c>
      <c r="BP71">
        <f>LOOKUP($AE71,[2]MonsterProto!$C:$C,[2]MonsterProto!AK:AK)</f>
        <v>2</v>
      </c>
      <c r="BQ71">
        <f>LOOKUP($AE71,[2]MonsterProto!$C:$C,[2]MonsterProto!AL:AL)</f>
        <v>0</v>
      </c>
      <c r="BR71" t="str">
        <f>LOOKUP($AE71,[2]MonsterProto!$C:$C,[2]MonsterProto!AM:AM)</f>
        <v>601000501,600050101,601100503,601300401,601100001,601100510</v>
      </c>
      <c r="BS71">
        <f>LOOKUP($AE71,[2]MonsterProto!$C:$C,[2]MonsterProto!AN:AN)</f>
        <v>0</v>
      </c>
      <c r="BT71">
        <f>LOOKUP($AE71,[2]MonsterProto!$C:$C,[2]MonsterProto!AO:AO)</f>
        <v>0.1</v>
      </c>
      <c r="BU71">
        <f>LOOKUP($AE71,[2]MonsterProto!$C:$C,[2]MonsterProto!AP:AP)</f>
        <v>1</v>
      </c>
      <c r="BV71">
        <f>LOOKUP($AE71,[2]MonsterProto!$C:$C,[2]MonsterProto!AQ:AQ)</f>
        <v>2000001</v>
      </c>
      <c r="BW71" t="str">
        <f>LOOKUP($AE71,[2]MonsterProto!$C:$C,[2]MonsterProto!AR:AR)</f>
        <v>0</v>
      </c>
      <c r="BX71">
        <f>LOOKUP($AE71,[2]MonsterProto!$C:$C,[2]MonsterProto!AS:AS)</f>
        <v>0</v>
      </c>
      <c r="BY71">
        <f>LOOKUP($AE71,[2]MonsterProto!$C:$C,[2]MonsterProto!AT:AT)</f>
        <v>12</v>
      </c>
      <c r="BZ71">
        <f>LOOKUP($AE71,[2]MonsterProto!$C:$C,[2]MonsterProto!AU:AU)</f>
        <v>0</v>
      </c>
      <c r="CA71">
        <f>LOOKUP($AE71,[2]MonsterProto!$C:$C,[2]MonsterProto!AV:AV)</f>
        <v>0</v>
      </c>
      <c r="CB71">
        <f>LOOKUP($AE71,[2]MonsterProto!$C:$C,[2]MonsterProto!AW:AW)</f>
        <v>0</v>
      </c>
      <c r="CC71">
        <f>LOOKUP($AE71,[2]MonsterProto!$C:$C,[2]MonsterProto!AX:AX)</f>
        <v>0</v>
      </c>
      <c r="CD71">
        <f>LOOKUP($AE71,[2]MonsterProto!$C:$C,[2]MonsterProto!AY:AY)</f>
        <v>0</v>
      </c>
      <c r="CE71">
        <f>LOOKUP($AE71,[2]MonsterProto!$C:$C,[2]MonsterProto!AZ:AZ)</f>
        <v>0.5</v>
      </c>
      <c r="CF71">
        <f>LOOKUP($AE71,[2]MonsterProto!$C:$C,[2]MonsterProto!BA:BA)</f>
        <v>0</v>
      </c>
      <c r="CG71">
        <f>LOOKUP($AE71,[2]MonsterProto!$C:$C,[2]MonsterProto!BB:BB)</f>
        <v>0</v>
      </c>
    </row>
    <row r="72" spans="2:85" ht="20.100000000000001" customHeight="1" x14ac:dyDescent="0.2">
      <c r="B72" s="2">
        <v>402002</v>
      </c>
      <c r="C72" s="2" t="s">
        <v>17</v>
      </c>
      <c r="I72" s="2">
        <v>70</v>
      </c>
      <c r="L72" s="2">
        <v>340103</v>
      </c>
      <c r="M72" s="2" t="str">
        <f t="shared" si="9"/>
        <v>冰灵山羊</v>
      </c>
      <c r="N72" s="2">
        <v>340104</v>
      </c>
      <c r="O72" s="2" t="str">
        <f t="shared" si="9"/>
        <v>冰封蜗牛</v>
      </c>
      <c r="P72" s="2">
        <v>340105</v>
      </c>
      <c r="Q72" s="2" t="str">
        <f t="shared" ref="Q72" si="120">IF(P72="","",LOOKUP(P72,$B:$B,$C:$C))</f>
        <v>冰块士兵</v>
      </c>
      <c r="S72" s="2" t="str">
        <f t="shared" ref="S72" si="121">IF(R72="","",LOOKUP(R72,$B:$B,$C:$C))</f>
        <v/>
      </c>
      <c r="U72" s="2">
        <v>320104</v>
      </c>
      <c r="V72" s="2">
        <v>520901</v>
      </c>
      <c r="W72" s="2" t="s">
        <v>16</v>
      </c>
      <c r="AE72" s="2">
        <v>350106</v>
      </c>
      <c r="AF72" s="2" t="str">
        <f>IF(AE72="","",LOOKUP(AE72,$B:$B,$C:$C))</f>
        <v>熔岩护卫</v>
      </c>
      <c r="AI72" t="str">
        <f>LOOKUP($AE72,[2]MonsterProto!$C:$C,[2]MonsterProto!D:D)</f>
        <v>熔岩护卫</v>
      </c>
      <c r="AJ72">
        <f>LOOKUP($AE72,[2]MonsterProto!$C:$C,[2]MonsterProto!E:E)</f>
        <v>1</v>
      </c>
      <c r="AK72">
        <f>LOOKUP($AE72,[2]MonsterProto!$C:$C,[2]MonsterProto!F:F)</f>
        <v>0</v>
      </c>
      <c r="AL72">
        <f>LOOKUP($AE72,[2]MonsterProto!$C:$C,[2]MonsterProto!G:G)</f>
        <v>0</v>
      </c>
      <c r="AM72">
        <f>LOOKUP($AE72,[2]MonsterProto!$C:$C,[2]MonsterProto!H:H)</f>
        <v>0</v>
      </c>
      <c r="AN72">
        <f>LOOKUP($AE72,[2]MonsterProto!$C:$C,[2]MonsterProto!I:I)</f>
        <v>350106</v>
      </c>
      <c r="AO72">
        <f>LOOKUP($AE72,[2]MonsterProto!$C:$C,[2]MonsterProto!J:J)</f>
        <v>350106</v>
      </c>
      <c r="AP72">
        <f>LOOKUP($AE72,[2]MonsterProto!$C:$C,[2]MonsterProto!K:K)</f>
        <v>0</v>
      </c>
      <c r="AQ72">
        <f>LOOKUP($AE72,[2]MonsterProto!$C:$C,[2]MonsterProto!L:L)</f>
        <v>0</v>
      </c>
      <c r="AR72">
        <f>LOOKUP($AE72,[2]MonsterProto!$C:$C,[2]MonsterProto!M:M)</f>
        <v>58</v>
      </c>
      <c r="AS72">
        <f>LOOKUP($AE72,[2]MonsterProto!$C:$C,[2]MonsterProto!N:N)</f>
        <v>3</v>
      </c>
      <c r="AT72">
        <f>LOOKUP($AE72,[2]MonsterProto!$C:$C,[2]MonsterProto!O:O)</f>
        <v>2</v>
      </c>
      <c r="AU72">
        <f>LOOKUP($AE72,[2]MonsterProto!$C:$C,[2]MonsterProto!P:P)</f>
        <v>1</v>
      </c>
      <c r="AV72">
        <f>LOOKUP($AE72,[2]MonsterProto!$C:$C,[2]MonsterProto!Q:Q)</f>
        <v>63000</v>
      </c>
      <c r="AW72">
        <f>LOOKUP($AE72,[2]MonsterProto!$C:$C,[2]MonsterProto!R:R)</f>
        <v>6000</v>
      </c>
      <c r="AX72">
        <f>LOOKUP($AE72,[2]MonsterProto!$C:$C,[2]MonsterProto!S:S)</f>
        <v>6000</v>
      </c>
      <c r="AY72">
        <f>LOOKUP($AE72,[2]MonsterProto!$C:$C,[2]MonsterProto!T:T)</f>
        <v>1800</v>
      </c>
      <c r="AZ72">
        <f>LOOKUP($AE72,[2]MonsterProto!$C:$C,[2]MonsterProto!U:U)</f>
        <v>1800</v>
      </c>
      <c r="BA72">
        <f>LOOKUP($AE72,[2]MonsterProto!$C:$C,[2]MonsterProto!V:V)</f>
        <v>0</v>
      </c>
      <c r="BB72">
        <f>LOOKUP($AE72,[2]MonsterProto!$C:$C,[2]MonsterProto!W:W)</f>
        <v>0</v>
      </c>
      <c r="BC72">
        <f>LOOKUP($AE72,[2]MonsterProto!$C:$C,[2]MonsterProto!X:X)</f>
        <v>0</v>
      </c>
      <c r="BD72">
        <f>LOOKUP($AE72,[2]MonsterProto!$C:$C,[2]MonsterProto!Y:Y)</f>
        <v>0</v>
      </c>
      <c r="BE72">
        <f>LOOKUP($AE72,[2]MonsterProto!$C:$C,[2]MonsterProto!Z:Z)</f>
        <v>0</v>
      </c>
      <c r="BF72">
        <f>LOOKUP($AE72,[2]MonsterProto!$C:$C,[2]MonsterProto!AA:AA)</f>
        <v>0</v>
      </c>
      <c r="BG72">
        <f>LOOKUP($AE72,[2]MonsterProto!$C:$C,[2]MonsterProto!AB:AB)</f>
        <v>0</v>
      </c>
      <c r="BH72">
        <f>LOOKUP($AE72,[2]MonsterProto!$C:$C,[2]MonsterProto!AC:AC)</f>
        <v>60</v>
      </c>
      <c r="BI72">
        <f>LOOKUP($AE72,[2]MonsterProto!$C:$C,[2]MonsterProto!AD:AD)</f>
        <v>3</v>
      </c>
      <c r="BJ72">
        <f>LOOKUP($AE72,[2]MonsterProto!$C:$C,[2]MonsterProto!AE:AE)</f>
        <v>30</v>
      </c>
      <c r="BK72">
        <f>LOOKUP($AE72,[2]MonsterProto!$C:$C,[2]MonsterProto!AF:AF)</f>
        <v>4</v>
      </c>
      <c r="BL72">
        <f>LOOKUP($AE72,[2]MonsterProto!$C:$C,[2]MonsterProto!AG:AG)</f>
        <v>1</v>
      </c>
      <c r="BM72">
        <f>LOOKUP($AE72,[2]MonsterProto!$C:$C,[2]MonsterProto!AH:AH)</f>
        <v>1420</v>
      </c>
      <c r="BN72">
        <f>LOOKUP($AE72,[2]MonsterProto!$C:$C,[2]MonsterProto!AI:AI)</f>
        <v>0</v>
      </c>
      <c r="BO72">
        <f>LOOKUP($AE72,[2]MonsterProto!$C:$C,[2]MonsterProto!AJ:AJ)</f>
        <v>1</v>
      </c>
      <c r="BP72">
        <f>LOOKUP($AE72,[2]MonsterProto!$C:$C,[2]MonsterProto!AK:AK)</f>
        <v>2</v>
      </c>
      <c r="BQ72">
        <f>LOOKUP($AE72,[2]MonsterProto!$C:$C,[2]MonsterProto!AL:AL)</f>
        <v>0</v>
      </c>
      <c r="BR72" t="str">
        <f>LOOKUP($AE72,[2]MonsterProto!$C:$C,[2]MonsterProto!AM:AM)</f>
        <v>601000501,600050101,601100503,601300401,601100001,601100510</v>
      </c>
      <c r="BS72">
        <f>LOOKUP($AE72,[2]MonsterProto!$C:$C,[2]MonsterProto!AN:AN)</f>
        <v>0</v>
      </c>
      <c r="BT72">
        <f>LOOKUP($AE72,[2]MonsterProto!$C:$C,[2]MonsterProto!AO:AO)</f>
        <v>0.1</v>
      </c>
      <c r="BU72">
        <f>LOOKUP($AE72,[2]MonsterProto!$C:$C,[2]MonsterProto!AP:AP)</f>
        <v>1</v>
      </c>
      <c r="BV72">
        <f>LOOKUP($AE72,[2]MonsterProto!$C:$C,[2]MonsterProto!AQ:AQ)</f>
        <v>2000001</v>
      </c>
      <c r="BW72" t="str">
        <f>LOOKUP($AE72,[2]MonsterProto!$C:$C,[2]MonsterProto!AR:AR)</f>
        <v>0</v>
      </c>
      <c r="BX72">
        <f>LOOKUP($AE72,[2]MonsterProto!$C:$C,[2]MonsterProto!AS:AS)</f>
        <v>0</v>
      </c>
      <c r="BY72">
        <f>LOOKUP($AE72,[2]MonsterProto!$C:$C,[2]MonsterProto!AT:AT)</f>
        <v>12</v>
      </c>
      <c r="BZ72">
        <f>LOOKUP($AE72,[2]MonsterProto!$C:$C,[2]MonsterProto!AU:AU)</f>
        <v>0</v>
      </c>
      <c r="CA72">
        <f>LOOKUP($AE72,[2]MonsterProto!$C:$C,[2]MonsterProto!AV:AV)</f>
        <v>0</v>
      </c>
      <c r="CB72">
        <f>LOOKUP($AE72,[2]MonsterProto!$C:$C,[2]MonsterProto!AW:AW)</f>
        <v>0</v>
      </c>
      <c r="CC72">
        <f>LOOKUP($AE72,[2]MonsterProto!$C:$C,[2]MonsterProto!AX:AX)</f>
        <v>0</v>
      </c>
      <c r="CD72">
        <f>LOOKUP($AE72,[2]MonsterProto!$C:$C,[2]MonsterProto!AY:AY)</f>
        <v>0</v>
      </c>
      <c r="CE72">
        <f>LOOKUP($AE72,[2]MonsterProto!$C:$C,[2]MonsterProto!AZ:AZ)</f>
        <v>0.5</v>
      </c>
      <c r="CF72">
        <f>LOOKUP($AE72,[2]MonsterProto!$C:$C,[2]MonsterProto!BA:BA)</f>
        <v>0</v>
      </c>
      <c r="CG72">
        <f>LOOKUP($AE72,[2]MonsterProto!$C:$C,[2]MonsterProto!BB:BB)</f>
        <v>0</v>
      </c>
    </row>
    <row r="73" spans="2:85" ht="20.100000000000001" customHeight="1" x14ac:dyDescent="0.2">
      <c r="B73" s="2">
        <v>402003</v>
      </c>
      <c r="C73" s="2" t="s">
        <v>18</v>
      </c>
      <c r="I73" s="2">
        <v>71</v>
      </c>
      <c r="L73" s="2">
        <v>340102</v>
      </c>
      <c r="M73" s="2" t="str">
        <f t="shared" si="9"/>
        <v>雪狼</v>
      </c>
      <c r="N73" s="2">
        <v>340103</v>
      </c>
      <c r="O73" s="2" t="str">
        <f t="shared" si="9"/>
        <v>冰灵山羊</v>
      </c>
      <c r="P73" s="2">
        <v>340101</v>
      </c>
      <c r="Q73" s="2" t="str">
        <f t="shared" ref="Q73" si="122">IF(P73="","",LOOKUP(P73,$B:$B,$C:$C))</f>
        <v>冰灵蜘蛛</v>
      </c>
      <c r="R73" s="2">
        <v>340105</v>
      </c>
      <c r="S73" s="2" t="str">
        <f t="shared" ref="S73" si="123">IF(R73="","",LOOKUP(R73,$B:$B,$C:$C))</f>
        <v>冰块士兵</v>
      </c>
      <c r="U73" s="2">
        <v>320105</v>
      </c>
      <c r="V73" s="2">
        <v>520902</v>
      </c>
      <c r="W73" s="2" t="s">
        <v>17</v>
      </c>
      <c r="AE73" s="2">
        <v>350107</v>
      </c>
      <c r="AF73" s="2" t="str">
        <f>IF(AE73="","",LOOKUP(AE73,$B:$B,$C:$C))</f>
        <v>熔岩护卫</v>
      </c>
      <c r="AI73" t="str">
        <f>LOOKUP($AE73,[2]MonsterProto!$C:$C,[2]MonsterProto!D:D)</f>
        <v>熔岩护卫</v>
      </c>
      <c r="AJ73">
        <f>LOOKUP($AE73,[2]MonsterProto!$C:$C,[2]MonsterProto!E:E)</f>
        <v>1</v>
      </c>
      <c r="AK73">
        <f>LOOKUP($AE73,[2]MonsterProto!$C:$C,[2]MonsterProto!F:F)</f>
        <v>0</v>
      </c>
      <c r="AL73">
        <f>LOOKUP($AE73,[2]MonsterProto!$C:$C,[2]MonsterProto!G:G)</f>
        <v>0</v>
      </c>
      <c r="AM73">
        <f>LOOKUP($AE73,[2]MonsterProto!$C:$C,[2]MonsterProto!H:H)</f>
        <v>0</v>
      </c>
      <c r="AN73">
        <f>LOOKUP($AE73,[2]MonsterProto!$C:$C,[2]MonsterProto!I:I)</f>
        <v>350106</v>
      </c>
      <c r="AO73">
        <f>LOOKUP($AE73,[2]MonsterProto!$C:$C,[2]MonsterProto!J:J)</f>
        <v>350106</v>
      </c>
      <c r="AP73">
        <f>LOOKUP($AE73,[2]MonsterProto!$C:$C,[2]MonsterProto!K:K)</f>
        <v>0</v>
      </c>
      <c r="AQ73">
        <f>LOOKUP($AE73,[2]MonsterProto!$C:$C,[2]MonsterProto!L:L)</f>
        <v>0</v>
      </c>
      <c r="AR73">
        <f>LOOKUP($AE73,[2]MonsterProto!$C:$C,[2]MonsterProto!M:M)</f>
        <v>58</v>
      </c>
      <c r="AS73">
        <f>LOOKUP($AE73,[2]MonsterProto!$C:$C,[2]MonsterProto!N:N)</f>
        <v>3</v>
      </c>
      <c r="AT73">
        <f>LOOKUP($AE73,[2]MonsterProto!$C:$C,[2]MonsterProto!O:O)</f>
        <v>2</v>
      </c>
      <c r="AU73">
        <f>LOOKUP($AE73,[2]MonsterProto!$C:$C,[2]MonsterProto!P:P)</f>
        <v>1</v>
      </c>
      <c r="AV73">
        <f>LOOKUP($AE73,[2]MonsterProto!$C:$C,[2]MonsterProto!Q:Q)</f>
        <v>63000</v>
      </c>
      <c r="AW73">
        <f>LOOKUP($AE73,[2]MonsterProto!$C:$C,[2]MonsterProto!R:R)</f>
        <v>6000</v>
      </c>
      <c r="AX73">
        <f>LOOKUP($AE73,[2]MonsterProto!$C:$C,[2]MonsterProto!S:S)</f>
        <v>6000</v>
      </c>
      <c r="AY73">
        <f>LOOKUP($AE73,[2]MonsterProto!$C:$C,[2]MonsterProto!T:T)</f>
        <v>1800</v>
      </c>
      <c r="AZ73">
        <f>LOOKUP($AE73,[2]MonsterProto!$C:$C,[2]MonsterProto!U:U)</f>
        <v>1800</v>
      </c>
      <c r="BA73">
        <f>LOOKUP($AE73,[2]MonsterProto!$C:$C,[2]MonsterProto!V:V)</f>
        <v>0</v>
      </c>
      <c r="BB73">
        <f>LOOKUP($AE73,[2]MonsterProto!$C:$C,[2]MonsterProto!W:W)</f>
        <v>0</v>
      </c>
      <c r="BC73">
        <f>LOOKUP($AE73,[2]MonsterProto!$C:$C,[2]MonsterProto!X:X)</f>
        <v>0</v>
      </c>
      <c r="BD73">
        <f>LOOKUP($AE73,[2]MonsterProto!$C:$C,[2]MonsterProto!Y:Y)</f>
        <v>0</v>
      </c>
      <c r="BE73">
        <f>LOOKUP($AE73,[2]MonsterProto!$C:$C,[2]MonsterProto!Z:Z)</f>
        <v>0</v>
      </c>
      <c r="BF73">
        <f>LOOKUP($AE73,[2]MonsterProto!$C:$C,[2]MonsterProto!AA:AA)</f>
        <v>0</v>
      </c>
      <c r="BG73">
        <f>LOOKUP($AE73,[2]MonsterProto!$C:$C,[2]MonsterProto!AB:AB)</f>
        <v>0</v>
      </c>
      <c r="BH73">
        <f>LOOKUP($AE73,[2]MonsterProto!$C:$C,[2]MonsterProto!AC:AC)</f>
        <v>60</v>
      </c>
      <c r="BI73">
        <f>LOOKUP($AE73,[2]MonsterProto!$C:$C,[2]MonsterProto!AD:AD)</f>
        <v>3</v>
      </c>
      <c r="BJ73">
        <f>LOOKUP($AE73,[2]MonsterProto!$C:$C,[2]MonsterProto!AE:AE)</f>
        <v>30</v>
      </c>
      <c r="BK73">
        <f>LOOKUP($AE73,[2]MonsterProto!$C:$C,[2]MonsterProto!AF:AF)</f>
        <v>4</v>
      </c>
      <c r="BL73">
        <f>LOOKUP($AE73,[2]MonsterProto!$C:$C,[2]MonsterProto!AG:AG)</f>
        <v>1</v>
      </c>
      <c r="BM73">
        <f>LOOKUP($AE73,[2]MonsterProto!$C:$C,[2]MonsterProto!AH:AH)</f>
        <v>1420</v>
      </c>
      <c r="BN73">
        <f>LOOKUP($AE73,[2]MonsterProto!$C:$C,[2]MonsterProto!AI:AI)</f>
        <v>0</v>
      </c>
      <c r="BO73">
        <f>LOOKUP($AE73,[2]MonsterProto!$C:$C,[2]MonsterProto!AJ:AJ)</f>
        <v>1</v>
      </c>
      <c r="BP73">
        <f>LOOKUP($AE73,[2]MonsterProto!$C:$C,[2]MonsterProto!AK:AK)</f>
        <v>2</v>
      </c>
      <c r="BQ73">
        <f>LOOKUP($AE73,[2]MonsterProto!$C:$C,[2]MonsterProto!AL:AL)</f>
        <v>0</v>
      </c>
      <c r="BR73" t="str">
        <f>LOOKUP($AE73,[2]MonsterProto!$C:$C,[2]MonsterProto!AM:AM)</f>
        <v>601000501,600050101,601100503,601300401,601100001,601100510</v>
      </c>
      <c r="BS73">
        <f>LOOKUP($AE73,[2]MonsterProto!$C:$C,[2]MonsterProto!AN:AN)</f>
        <v>0</v>
      </c>
      <c r="BT73">
        <f>LOOKUP($AE73,[2]MonsterProto!$C:$C,[2]MonsterProto!AO:AO)</f>
        <v>0.1</v>
      </c>
      <c r="BU73">
        <f>LOOKUP($AE73,[2]MonsterProto!$C:$C,[2]MonsterProto!AP:AP)</f>
        <v>1</v>
      </c>
      <c r="BV73">
        <f>LOOKUP($AE73,[2]MonsterProto!$C:$C,[2]MonsterProto!AQ:AQ)</f>
        <v>2000001</v>
      </c>
      <c r="BW73" t="str">
        <f>LOOKUP($AE73,[2]MonsterProto!$C:$C,[2]MonsterProto!AR:AR)</f>
        <v>0</v>
      </c>
      <c r="BX73">
        <f>LOOKUP($AE73,[2]MonsterProto!$C:$C,[2]MonsterProto!AS:AS)</f>
        <v>0</v>
      </c>
      <c r="BY73">
        <f>LOOKUP($AE73,[2]MonsterProto!$C:$C,[2]MonsterProto!AT:AT)</f>
        <v>12</v>
      </c>
      <c r="BZ73">
        <f>LOOKUP($AE73,[2]MonsterProto!$C:$C,[2]MonsterProto!AU:AU)</f>
        <v>0</v>
      </c>
      <c r="CA73">
        <f>LOOKUP($AE73,[2]MonsterProto!$C:$C,[2]MonsterProto!AV:AV)</f>
        <v>0</v>
      </c>
      <c r="CB73">
        <f>LOOKUP($AE73,[2]MonsterProto!$C:$C,[2]MonsterProto!AW:AW)</f>
        <v>0</v>
      </c>
      <c r="CC73">
        <f>LOOKUP($AE73,[2]MonsterProto!$C:$C,[2]MonsterProto!AX:AX)</f>
        <v>0</v>
      </c>
      <c r="CD73">
        <f>LOOKUP($AE73,[2]MonsterProto!$C:$C,[2]MonsterProto!AY:AY)</f>
        <v>0</v>
      </c>
      <c r="CE73">
        <f>LOOKUP($AE73,[2]MonsterProto!$C:$C,[2]MonsterProto!AZ:AZ)</f>
        <v>0.5</v>
      </c>
      <c r="CF73">
        <f>LOOKUP($AE73,[2]MonsterProto!$C:$C,[2]MonsterProto!BA:BA)</f>
        <v>0</v>
      </c>
      <c r="CG73">
        <f>LOOKUP($AE73,[2]MonsterProto!$C:$C,[2]MonsterProto!BB:BB)</f>
        <v>0</v>
      </c>
    </row>
    <row r="74" spans="2:85" ht="20.100000000000001" customHeight="1" x14ac:dyDescent="0.2">
      <c r="B74" s="2">
        <v>402004</v>
      </c>
      <c r="C74" s="2" t="s">
        <v>19</v>
      </c>
      <c r="I74" s="2">
        <v>72</v>
      </c>
      <c r="J74" s="2">
        <v>340163</v>
      </c>
      <c r="K74" s="2" t="s">
        <v>46</v>
      </c>
      <c r="M74" s="2" t="str">
        <f t="shared" si="9"/>
        <v/>
      </c>
      <c r="O74" s="2" t="str">
        <f t="shared" si="9"/>
        <v/>
      </c>
      <c r="Q74" s="2" t="str">
        <f t="shared" ref="Q74" si="124">IF(P74="","",LOOKUP(P74,$B:$B,$C:$C))</f>
        <v/>
      </c>
      <c r="S74" s="2" t="str">
        <f t="shared" ref="S74" si="125">IF(R74="","",LOOKUP(R74,$B:$B,$C:$C))</f>
        <v/>
      </c>
      <c r="U74" s="2">
        <v>320101</v>
      </c>
      <c r="V74" s="2">
        <v>520903</v>
      </c>
      <c r="W74" s="2" t="s">
        <v>13</v>
      </c>
      <c r="AI74" t="e">
        <f>LOOKUP($AE74,[2]MonsterProto!$C:$C,[2]MonsterProto!D:D)</f>
        <v>#N/A</v>
      </c>
      <c r="AJ74" t="e">
        <f>LOOKUP($AE74,[2]MonsterProto!$C:$C,[2]MonsterProto!E:E)</f>
        <v>#N/A</v>
      </c>
      <c r="AK74" t="e">
        <f>LOOKUP($AE74,[2]MonsterProto!$C:$C,[2]MonsterProto!F:F)</f>
        <v>#N/A</v>
      </c>
      <c r="AL74" t="e">
        <f>LOOKUP($AE74,[2]MonsterProto!$C:$C,[2]MonsterProto!G:G)</f>
        <v>#N/A</v>
      </c>
      <c r="AM74" t="e">
        <f>LOOKUP($AE74,[2]MonsterProto!$C:$C,[2]MonsterProto!H:H)</f>
        <v>#N/A</v>
      </c>
      <c r="AN74" t="e">
        <f>LOOKUP($AE74,[2]MonsterProto!$C:$C,[2]MonsterProto!I:I)</f>
        <v>#N/A</v>
      </c>
      <c r="AO74" t="e">
        <f>LOOKUP($AE74,[2]MonsterProto!$C:$C,[2]MonsterProto!J:J)</f>
        <v>#N/A</v>
      </c>
      <c r="AP74" t="e">
        <f>LOOKUP($AE74,[2]MonsterProto!$C:$C,[2]MonsterProto!K:K)</f>
        <v>#N/A</v>
      </c>
      <c r="AQ74" t="e">
        <f>LOOKUP($AE74,[2]MonsterProto!$C:$C,[2]MonsterProto!L:L)</f>
        <v>#N/A</v>
      </c>
      <c r="AR74" t="e">
        <f>LOOKUP($AE74,[2]MonsterProto!$C:$C,[2]MonsterProto!M:M)</f>
        <v>#N/A</v>
      </c>
      <c r="AS74" t="e">
        <f>LOOKUP($AE74,[2]MonsterProto!$C:$C,[2]MonsterProto!N:N)</f>
        <v>#N/A</v>
      </c>
      <c r="AT74" t="e">
        <f>LOOKUP($AE74,[2]MonsterProto!$C:$C,[2]MonsterProto!O:O)</f>
        <v>#N/A</v>
      </c>
      <c r="AU74" t="e">
        <f>LOOKUP($AE74,[2]MonsterProto!$C:$C,[2]MonsterProto!P:P)</f>
        <v>#N/A</v>
      </c>
      <c r="AV74" t="e">
        <f>LOOKUP($AE74,[2]MonsterProto!$C:$C,[2]MonsterProto!Q:Q)</f>
        <v>#N/A</v>
      </c>
      <c r="AW74" t="e">
        <f>LOOKUP($AE74,[2]MonsterProto!$C:$C,[2]MonsterProto!R:R)</f>
        <v>#N/A</v>
      </c>
      <c r="AX74" t="e">
        <f>LOOKUP($AE74,[2]MonsterProto!$C:$C,[2]MonsterProto!S:S)</f>
        <v>#N/A</v>
      </c>
      <c r="AY74" t="e">
        <f>LOOKUP($AE74,[2]MonsterProto!$C:$C,[2]MonsterProto!T:T)</f>
        <v>#N/A</v>
      </c>
      <c r="AZ74" t="e">
        <f>LOOKUP($AE74,[2]MonsterProto!$C:$C,[2]MonsterProto!U:U)</f>
        <v>#N/A</v>
      </c>
      <c r="BA74" t="e">
        <f>LOOKUP($AE74,[2]MonsterProto!$C:$C,[2]MonsterProto!V:V)</f>
        <v>#N/A</v>
      </c>
      <c r="BB74" t="e">
        <f>LOOKUP($AE74,[2]MonsterProto!$C:$C,[2]MonsterProto!W:W)</f>
        <v>#N/A</v>
      </c>
      <c r="BC74" t="e">
        <f>LOOKUP($AE74,[2]MonsterProto!$C:$C,[2]MonsterProto!X:X)</f>
        <v>#N/A</v>
      </c>
      <c r="BD74" t="e">
        <f>LOOKUP($AE74,[2]MonsterProto!$C:$C,[2]MonsterProto!Y:Y)</f>
        <v>#N/A</v>
      </c>
      <c r="BE74" t="e">
        <f>LOOKUP($AE74,[2]MonsterProto!$C:$C,[2]MonsterProto!Z:Z)</f>
        <v>#N/A</v>
      </c>
      <c r="BF74" t="e">
        <f>LOOKUP($AE74,[2]MonsterProto!$C:$C,[2]MonsterProto!AA:AA)</f>
        <v>#N/A</v>
      </c>
      <c r="BG74" t="e">
        <f>LOOKUP($AE74,[2]MonsterProto!$C:$C,[2]MonsterProto!AB:AB)</f>
        <v>#N/A</v>
      </c>
      <c r="BH74" t="e">
        <f>LOOKUP($AE74,[2]MonsterProto!$C:$C,[2]MonsterProto!AC:AC)</f>
        <v>#N/A</v>
      </c>
      <c r="BI74" t="e">
        <f>LOOKUP($AE74,[2]MonsterProto!$C:$C,[2]MonsterProto!AD:AD)</f>
        <v>#N/A</v>
      </c>
      <c r="BJ74" t="e">
        <f>LOOKUP($AE74,[2]MonsterProto!$C:$C,[2]MonsterProto!AE:AE)</f>
        <v>#N/A</v>
      </c>
      <c r="BK74" t="e">
        <f>LOOKUP($AE74,[2]MonsterProto!$C:$C,[2]MonsterProto!AF:AF)</f>
        <v>#N/A</v>
      </c>
      <c r="BL74" t="e">
        <f>LOOKUP($AE74,[2]MonsterProto!$C:$C,[2]MonsterProto!AG:AG)</f>
        <v>#N/A</v>
      </c>
      <c r="BM74" t="e">
        <f>LOOKUP($AE74,[2]MonsterProto!$C:$C,[2]MonsterProto!AH:AH)</f>
        <v>#N/A</v>
      </c>
      <c r="BN74" t="e">
        <f>LOOKUP($AE74,[2]MonsterProto!$C:$C,[2]MonsterProto!AI:AI)</f>
        <v>#N/A</v>
      </c>
      <c r="BO74" t="e">
        <f>LOOKUP($AE74,[2]MonsterProto!$C:$C,[2]MonsterProto!AJ:AJ)</f>
        <v>#N/A</v>
      </c>
      <c r="BP74" t="e">
        <f>LOOKUP($AE74,[2]MonsterProto!$C:$C,[2]MonsterProto!AK:AK)</f>
        <v>#N/A</v>
      </c>
      <c r="BQ74" t="e">
        <f>LOOKUP($AE74,[2]MonsterProto!$C:$C,[2]MonsterProto!AL:AL)</f>
        <v>#N/A</v>
      </c>
      <c r="BR74" t="e">
        <f>LOOKUP($AE74,[2]MonsterProto!$C:$C,[2]MonsterProto!AM:AM)</f>
        <v>#N/A</v>
      </c>
      <c r="BS74" t="e">
        <f>LOOKUP($AE74,[2]MonsterProto!$C:$C,[2]MonsterProto!AN:AN)</f>
        <v>#N/A</v>
      </c>
      <c r="BT74" t="e">
        <f>LOOKUP($AE74,[2]MonsterProto!$C:$C,[2]MonsterProto!AO:AO)</f>
        <v>#N/A</v>
      </c>
      <c r="BU74" t="e">
        <f>LOOKUP($AE74,[2]MonsterProto!$C:$C,[2]MonsterProto!AP:AP)</f>
        <v>#N/A</v>
      </c>
      <c r="BV74" t="e">
        <f>LOOKUP($AE74,[2]MonsterProto!$C:$C,[2]MonsterProto!AQ:AQ)</f>
        <v>#N/A</v>
      </c>
      <c r="BW74" t="e">
        <f>LOOKUP($AE74,[2]MonsterProto!$C:$C,[2]MonsterProto!AR:AR)</f>
        <v>#N/A</v>
      </c>
      <c r="BX74" t="e">
        <f>LOOKUP($AE74,[2]MonsterProto!$C:$C,[2]MonsterProto!AS:AS)</f>
        <v>#N/A</v>
      </c>
      <c r="BY74" t="e">
        <f>LOOKUP($AE74,[2]MonsterProto!$C:$C,[2]MonsterProto!AT:AT)</f>
        <v>#N/A</v>
      </c>
      <c r="BZ74" t="e">
        <f>LOOKUP($AE74,[2]MonsterProto!$C:$C,[2]MonsterProto!AU:AU)</f>
        <v>#N/A</v>
      </c>
      <c r="CA74" t="e">
        <f>LOOKUP($AE74,[2]MonsterProto!$C:$C,[2]MonsterProto!AV:AV)</f>
        <v>#N/A</v>
      </c>
      <c r="CB74" t="e">
        <f>LOOKUP($AE74,[2]MonsterProto!$C:$C,[2]MonsterProto!AW:AW)</f>
        <v>#N/A</v>
      </c>
      <c r="CC74" t="e">
        <f>LOOKUP($AE74,[2]MonsterProto!$C:$C,[2]MonsterProto!AX:AX)</f>
        <v>#N/A</v>
      </c>
      <c r="CD74" t="e">
        <f>LOOKUP($AE74,[2]MonsterProto!$C:$C,[2]MonsterProto!AY:AY)</f>
        <v>#N/A</v>
      </c>
      <c r="CE74" t="e">
        <f>LOOKUP($AE74,[2]MonsterProto!$C:$C,[2]MonsterProto!AZ:AZ)</f>
        <v>#N/A</v>
      </c>
      <c r="CF74" t="e">
        <f>LOOKUP($AE74,[2]MonsterProto!$C:$C,[2]MonsterProto!BA:BA)</f>
        <v>#N/A</v>
      </c>
      <c r="CG74" t="e">
        <f>LOOKUP($AE74,[2]MonsterProto!$C:$C,[2]MonsterProto!BB:BB)</f>
        <v>#N/A</v>
      </c>
    </row>
    <row r="75" spans="2:85" ht="20.100000000000001" customHeight="1" x14ac:dyDescent="0.2">
      <c r="B75" s="2">
        <v>402061</v>
      </c>
      <c r="C75" s="2" t="s">
        <v>20</v>
      </c>
      <c r="I75" s="2">
        <v>73</v>
      </c>
      <c r="L75" s="2">
        <v>340105</v>
      </c>
      <c r="M75" s="2" t="str">
        <f t="shared" si="9"/>
        <v>冰块士兵</v>
      </c>
      <c r="N75" s="2">
        <v>340106</v>
      </c>
      <c r="O75" s="2" t="str">
        <f t="shared" si="9"/>
        <v>冰灵</v>
      </c>
      <c r="P75" s="2">
        <v>340102</v>
      </c>
      <c r="Q75" s="2" t="str">
        <f t="shared" ref="Q75" si="126">IF(P75="","",LOOKUP(P75,$B:$B,$C:$C))</f>
        <v>雪狼</v>
      </c>
      <c r="S75" s="2" t="str">
        <f t="shared" ref="S75" si="127">IF(R75="","",LOOKUP(R75,$B:$B,$C:$C))</f>
        <v/>
      </c>
      <c r="U75" s="2">
        <v>320103</v>
      </c>
      <c r="V75" s="2">
        <v>521001</v>
      </c>
      <c r="W75" s="2" t="s">
        <v>15</v>
      </c>
      <c r="AE75" s="2">
        <v>350165</v>
      </c>
      <c r="AF75" s="2" t="s">
        <v>59</v>
      </c>
      <c r="AI75" t="str">
        <f>LOOKUP($AE75,[2]MonsterProto!$C:$C,[2]MonsterProto!D:D)</f>
        <v>暗灵之主</v>
      </c>
      <c r="AJ75">
        <f>LOOKUP($AE75,[2]MonsterProto!$C:$C,[2]MonsterProto!E:E)</f>
        <v>3</v>
      </c>
      <c r="AK75">
        <f>LOOKUP($AE75,[2]MonsterProto!$C:$C,[2]MonsterProto!F:F)</f>
        <v>0</v>
      </c>
      <c r="AL75">
        <f>LOOKUP($AE75,[2]MonsterProto!$C:$C,[2]MonsterProto!G:G)</f>
        <v>0</v>
      </c>
      <c r="AM75">
        <f>LOOKUP($AE75,[2]MonsterProto!$C:$C,[2]MonsterProto!H:H)</f>
        <v>0</v>
      </c>
      <c r="AN75">
        <f>LOOKUP($AE75,[2]MonsterProto!$C:$C,[2]MonsterProto!I:I)</f>
        <v>350165</v>
      </c>
      <c r="AO75">
        <f>LOOKUP($AE75,[2]MonsterProto!$C:$C,[2]MonsterProto!J:J)</f>
        <v>350165</v>
      </c>
      <c r="AP75">
        <f>LOOKUP($AE75,[2]MonsterProto!$C:$C,[2]MonsterProto!K:K)</f>
        <v>0</v>
      </c>
      <c r="AQ75">
        <f>LOOKUP($AE75,[2]MonsterProto!$C:$C,[2]MonsterProto!L:L)</f>
        <v>0</v>
      </c>
      <c r="AR75">
        <f>LOOKUP($AE75,[2]MonsterProto!$C:$C,[2]MonsterProto!M:M)</f>
        <v>60</v>
      </c>
      <c r="AS75">
        <f>LOOKUP($AE75,[2]MonsterProto!$C:$C,[2]MonsterProto!N:N)</f>
        <v>3</v>
      </c>
      <c r="AT75">
        <f>LOOKUP($AE75,[2]MonsterProto!$C:$C,[2]MonsterProto!O:O)</f>
        <v>2</v>
      </c>
      <c r="AU75">
        <f>LOOKUP($AE75,[2]MonsterProto!$C:$C,[2]MonsterProto!P:P)</f>
        <v>1</v>
      </c>
      <c r="AV75">
        <f>LOOKUP($AE75,[2]MonsterProto!$C:$C,[2]MonsterProto!Q:Q)</f>
        <v>520800</v>
      </c>
      <c r="AW75">
        <f>LOOKUP($AE75,[2]MonsterProto!$C:$C,[2]MonsterProto!R:R)</f>
        <v>7750</v>
      </c>
      <c r="AX75">
        <f>LOOKUP($AE75,[2]MonsterProto!$C:$C,[2]MonsterProto!S:S)</f>
        <v>7750</v>
      </c>
      <c r="AY75">
        <f>LOOKUP($AE75,[2]MonsterProto!$C:$C,[2]MonsterProto!T:T)</f>
        <v>2325</v>
      </c>
      <c r="AZ75">
        <f>LOOKUP($AE75,[2]MonsterProto!$C:$C,[2]MonsterProto!U:U)</f>
        <v>2325</v>
      </c>
      <c r="BA75">
        <f>LOOKUP($AE75,[2]MonsterProto!$C:$C,[2]MonsterProto!V:V)</f>
        <v>0.2</v>
      </c>
      <c r="BB75">
        <f>LOOKUP($AE75,[2]MonsterProto!$C:$C,[2]MonsterProto!W:W)</f>
        <v>0.2</v>
      </c>
      <c r="BC75">
        <f>LOOKUP($AE75,[2]MonsterProto!$C:$C,[2]MonsterProto!X:X)</f>
        <v>0.2</v>
      </c>
      <c r="BD75">
        <f>LOOKUP($AE75,[2]MonsterProto!$C:$C,[2]MonsterProto!Y:Y)</f>
        <v>0.2</v>
      </c>
      <c r="BE75">
        <f>LOOKUP($AE75,[2]MonsterProto!$C:$C,[2]MonsterProto!Z:Z)</f>
        <v>0</v>
      </c>
      <c r="BF75">
        <f>LOOKUP($AE75,[2]MonsterProto!$C:$C,[2]MonsterProto!AA:AA)</f>
        <v>0</v>
      </c>
      <c r="BG75">
        <f>LOOKUP($AE75,[2]MonsterProto!$C:$C,[2]MonsterProto!AB:AB)</f>
        <v>0</v>
      </c>
      <c r="BH75">
        <f>LOOKUP($AE75,[2]MonsterProto!$C:$C,[2]MonsterProto!AC:AC)</f>
        <v>14400</v>
      </c>
      <c r="BI75">
        <f>LOOKUP($AE75,[2]MonsterProto!$C:$C,[2]MonsterProto!AD:AD)</f>
        <v>3</v>
      </c>
      <c r="BJ75">
        <f>LOOKUP($AE75,[2]MonsterProto!$C:$C,[2]MonsterProto!AE:AE)</f>
        <v>30</v>
      </c>
      <c r="BK75">
        <f>LOOKUP($AE75,[2]MonsterProto!$C:$C,[2]MonsterProto!AF:AF)</f>
        <v>4</v>
      </c>
      <c r="BL75">
        <f>LOOKUP($AE75,[2]MonsterProto!$C:$C,[2]MonsterProto!AG:AG)</f>
        <v>1</v>
      </c>
      <c r="BM75">
        <f>LOOKUP($AE75,[2]MonsterProto!$C:$C,[2]MonsterProto!AH:AH)</f>
        <v>29600</v>
      </c>
      <c r="BN75">
        <f>LOOKUP($AE75,[2]MonsterProto!$C:$C,[2]MonsterProto!AI:AI)</f>
        <v>0</v>
      </c>
      <c r="BO75">
        <f>LOOKUP($AE75,[2]MonsterProto!$C:$C,[2]MonsterProto!AJ:AJ)</f>
        <v>1</v>
      </c>
      <c r="BP75">
        <f>LOOKUP($AE75,[2]MonsterProto!$C:$C,[2]MonsterProto!AK:AK)</f>
        <v>2</v>
      </c>
      <c r="BQ75">
        <f>LOOKUP($AE75,[2]MonsterProto!$C:$C,[2]MonsterProto!AL:AL)</f>
        <v>0</v>
      </c>
      <c r="BR75" t="str">
        <f>LOOKUP($AE75,[2]MonsterProto!$C:$C,[2]MonsterProto!AM:AM)</f>
        <v>601000511,600050201,601100504,601400401,601100001,601100510,601100508,601100509,601504501,601506101,601000901,61101251</v>
      </c>
      <c r="BS75">
        <f>LOOKUP($AE75,[2]MonsterProto!$C:$C,[2]MonsterProto!AN:AN)</f>
        <v>0</v>
      </c>
      <c r="BT75">
        <f>LOOKUP($AE75,[2]MonsterProto!$C:$C,[2]MonsterProto!AO:AO)</f>
        <v>0.1</v>
      </c>
      <c r="BU75">
        <f>LOOKUP($AE75,[2]MonsterProto!$C:$C,[2]MonsterProto!AP:AP)</f>
        <v>1</v>
      </c>
      <c r="BV75">
        <f>LOOKUP($AE75,[2]MonsterProto!$C:$C,[2]MonsterProto!AQ:AQ)</f>
        <v>2000001</v>
      </c>
      <c r="BW75" t="str">
        <f>LOOKUP($AE75,[2]MonsterProto!$C:$C,[2]MonsterProto!AR:AR)</f>
        <v>3050501,3050502,3050503,3050504,3050505,3050506,3050507,3050508</v>
      </c>
      <c r="BX75">
        <f>LOOKUP($AE75,[2]MonsterProto!$C:$C,[2]MonsterProto!AS:AS)</f>
        <v>0</v>
      </c>
      <c r="BY75">
        <f>LOOKUP($AE75,[2]MonsterProto!$C:$C,[2]MonsterProto!AT:AT)</f>
        <v>12</v>
      </c>
      <c r="BZ75">
        <f>LOOKUP($AE75,[2]MonsterProto!$C:$C,[2]MonsterProto!AU:AU)</f>
        <v>0</v>
      </c>
      <c r="CA75">
        <f>LOOKUP($AE75,[2]MonsterProto!$C:$C,[2]MonsterProto!AV:AV)</f>
        <v>0</v>
      </c>
      <c r="CB75">
        <f>LOOKUP($AE75,[2]MonsterProto!$C:$C,[2]MonsterProto!AW:AW)</f>
        <v>0</v>
      </c>
      <c r="CC75">
        <f>LOOKUP($AE75,[2]MonsterProto!$C:$C,[2]MonsterProto!AX:AX)</f>
        <v>0</v>
      </c>
      <c r="CD75">
        <f>LOOKUP($AE75,[2]MonsterProto!$C:$C,[2]MonsterProto!AY:AY)</f>
        <v>0</v>
      </c>
      <c r="CE75">
        <f>LOOKUP($AE75,[2]MonsterProto!$C:$C,[2]MonsterProto!AZ:AZ)</f>
        <v>0.5</v>
      </c>
      <c r="CF75">
        <f>LOOKUP($AE75,[2]MonsterProto!$C:$C,[2]MonsterProto!BA:BA)</f>
        <v>0</v>
      </c>
      <c r="CG75">
        <f>LOOKUP($AE75,[2]MonsterProto!$C:$C,[2]MonsterProto!BB:BB)</f>
        <v>0</v>
      </c>
    </row>
    <row r="76" spans="2:85" ht="20.100000000000001" customHeight="1" x14ac:dyDescent="0.2">
      <c r="B76" s="2">
        <v>402062</v>
      </c>
      <c r="C76" s="2" t="s">
        <v>21</v>
      </c>
      <c r="I76" s="2">
        <v>74</v>
      </c>
      <c r="L76" s="2">
        <v>340104</v>
      </c>
      <c r="M76" s="2" t="str">
        <f t="shared" si="9"/>
        <v>冰封蜗牛</v>
      </c>
      <c r="N76" s="2">
        <v>340105</v>
      </c>
      <c r="O76" s="2" t="str">
        <f t="shared" si="9"/>
        <v>冰块士兵</v>
      </c>
      <c r="P76" s="2">
        <v>340106</v>
      </c>
      <c r="Q76" s="2" t="str">
        <f t="shared" ref="Q76" si="128">IF(P76="","",LOOKUP(P76,$B:$B,$C:$C))</f>
        <v>冰灵</v>
      </c>
      <c r="S76" s="2" t="str">
        <f t="shared" ref="S76" si="129">IF(R76="","",LOOKUP(R76,$B:$B,$C:$C))</f>
        <v/>
      </c>
      <c r="U76" s="2">
        <v>320104</v>
      </c>
      <c r="V76" s="2">
        <v>521002</v>
      </c>
      <c r="W76" s="2" t="s">
        <v>16</v>
      </c>
      <c r="AE76" s="2"/>
      <c r="AF76" s="2"/>
      <c r="AI76" t="e">
        <f>LOOKUP($AE76,[2]MonsterProto!$C:$C,[2]MonsterProto!D:D)</f>
        <v>#N/A</v>
      </c>
      <c r="AJ76" t="e">
        <f>LOOKUP($AE76,[2]MonsterProto!$C:$C,[2]MonsterProto!E:E)</f>
        <v>#N/A</v>
      </c>
      <c r="AK76" t="e">
        <f>LOOKUP($AE76,[2]MonsterProto!$C:$C,[2]MonsterProto!F:F)</f>
        <v>#N/A</v>
      </c>
      <c r="AL76" t="e">
        <f>LOOKUP($AE76,[2]MonsterProto!$C:$C,[2]MonsterProto!G:G)</f>
        <v>#N/A</v>
      </c>
      <c r="AM76" t="e">
        <f>LOOKUP($AE76,[2]MonsterProto!$C:$C,[2]MonsterProto!H:H)</f>
        <v>#N/A</v>
      </c>
      <c r="AN76" t="e">
        <f>LOOKUP($AE76,[2]MonsterProto!$C:$C,[2]MonsterProto!I:I)</f>
        <v>#N/A</v>
      </c>
      <c r="AO76" t="e">
        <f>LOOKUP($AE76,[2]MonsterProto!$C:$C,[2]MonsterProto!J:J)</f>
        <v>#N/A</v>
      </c>
      <c r="AP76" t="e">
        <f>LOOKUP($AE76,[2]MonsterProto!$C:$C,[2]MonsterProto!K:K)</f>
        <v>#N/A</v>
      </c>
      <c r="AQ76" t="e">
        <f>LOOKUP($AE76,[2]MonsterProto!$C:$C,[2]MonsterProto!L:L)</f>
        <v>#N/A</v>
      </c>
      <c r="AR76" t="e">
        <f>LOOKUP($AE76,[2]MonsterProto!$C:$C,[2]MonsterProto!M:M)</f>
        <v>#N/A</v>
      </c>
      <c r="AS76" t="e">
        <f>LOOKUP($AE76,[2]MonsterProto!$C:$C,[2]MonsterProto!N:N)</f>
        <v>#N/A</v>
      </c>
      <c r="AT76" t="e">
        <f>LOOKUP($AE76,[2]MonsterProto!$C:$C,[2]MonsterProto!O:O)</f>
        <v>#N/A</v>
      </c>
      <c r="AU76" t="e">
        <f>LOOKUP($AE76,[2]MonsterProto!$C:$C,[2]MonsterProto!P:P)</f>
        <v>#N/A</v>
      </c>
      <c r="AV76" t="e">
        <f>LOOKUP($AE76,[2]MonsterProto!$C:$C,[2]MonsterProto!Q:Q)</f>
        <v>#N/A</v>
      </c>
      <c r="AW76" t="e">
        <f>LOOKUP($AE76,[2]MonsterProto!$C:$C,[2]MonsterProto!R:R)</f>
        <v>#N/A</v>
      </c>
      <c r="AX76" t="e">
        <f>LOOKUP($AE76,[2]MonsterProto!$C:$C,[2]MonsterProto!S:S)</f>
        <v>#N/A</v>
      </c>
      <c r="AY76" t="e">
        <f>LOOKUP($AE76,[2]MonsterProto!$C:$C,[2]MonsterProto!T:T)</f>
        <v>#N/A</v>
      </c>
      <c r="AZ76" t="e">
        <f>LOOKUP($AE76,[2]MonsterProto!$C:$C,[2]MonsterProto!U:U)</f>
        <v>#N/A</v>
      </c>
      <c r="BA76" t="e">
        <f>LOOKUP($AE76,[2]MonsterProto!$C:$C,[2]MonsterProto!V:V)</f>
        <v>#N/A</v>
      </c>
      <c r="BB76" t="e">
        <f>LOOKUP($AE76,[2]MonsterProto!$C:$C,[2]MonsterProto!W:W)</f>
        <v>#N/A</v>
      </c>
      <c r="BC76" t="e">
        <f>LOOKUP($AE76,[2]MonsterProto!$C:$C,[2]MonsterProto!X:X)</f>
        <v>#N/A</v>
      </c>
      <c r="BD76" t="e">
        <f>LOOKUP($AE76,[2]MonsterProto!$C:$C,[2]MonsterProto!Y:Y)</f>
        <v>#N/A</v>
      </c>
      <c r="BE76" t="e">
        <f>LOOKUP($AE76,[2]MonsterProto!$C:$C,[2]MonsterProto!Z:Z)</f>
        <v>#N/A</v>
      </c>
      <c r="BF76" t="e">
        <f>LOOKUP($AE76,[2]MonsterProto!$C:$C,[2]MonsterProto!AA:AA)</f>
        <v>#N/A</v>
      </c>
      <c r="BG76" t="e">
        <f>LOOKUP($AE76,[2]MonsterProto!$C:$C,[2]MonsterProto!AB:AB)</f>
        <v>#N/A</v>
      </c>
      <c r="BH76" t="e">
        <f>LOOKUP($AE76,[2]MonsterProto!$C:$C,[2]MonsterProto!AC:AC)</f>
        <v>#N/A</v>
      </c>
      <c r="BI76" t="e">
        <f>LOOKUP($AE76,[2]MonsterProto!$C:$C,[2]MonsterProto!AD:AD)</f>
        <v>#N/A</v>
      </c>
      <c r="BJ76" t="e">
        <f>LOOKUP($AE76,[2]MonsterProto!$C:$C,[2]MonsterProto!AE:AE)</f>
        <v>#N/A</v>
      </c>
      <c r="BK76" t="e">
        <f>LOOKUP($AE76,[2]MonsterProto!$C:$C,[2]MonsterProto!AF:AF)</f>
        <v>#N/A</v>
      </c>
      <c r="BL76" t="e">
        <f>LOOKUP($AE76,[2]MonsterProto!$C:$C,[2]MonsterProto!AG:AG)</f>
        <v>#N/A</v>
      </c>
      <c r="BM76" t="e">
        <f>LOOKUP($AE76,[2]MonsterProto!$C:$C,[2]MonsterProto!AH:AH)</f>
        <v>#N/A</v>
      </c>
      <c r="BN76" t="e">
        <f>LOOKUP($AE76,[2]MonsterProto!$C:$C,[2]MonsterProto!AI:AI)</f>
        <v>#N/A</v>
      </c>
      <c r="BO76" t="e">
        <f>LOOKUP($AE76,[2]MonsterProto!$C:$C,[2]MonsterProto!AJ:AJ)</f>
        <v>#N/A</v>
      </c>
      <c r="BP76" t="e">
        <f>LOOKUP($AE76,[2]MonsterProto!$C:$C,[2]MonsterProto!AK:AK)</f>
        <v>#N/A</v>
      </c>
      <c r="BQ76" t="e">
        <f>LOOKUP($AE76,[2]MonsterProto!$C:$C,[2]MonsterProto!AL:AL)</f>
        <v>#N/A</v>
      </c>
      <c r="BR76" t="e">
        <f>LOOKUP($AE76,[2]MonsterProto!$C:$C,[2]MonsterProto!AM:AM)</f>
        <v>#N/A</v>
      </c>
      <c r="BS76" t="e">
        <f>LOOKUP($AE76,[2]MonsterProto!$C:$C,[2]MonsterProto!AN:AN)</f>
        <v>#N/A</v>
      </c>
      <c r="BT76" t="e">
        <f>LOOKUP($AE76,[2]MonsterProto!$C:$C,[2]MonsterProto!AO:AO)</f>
        <v>#N/A</v>
      </c>
      <c r="BU76" t="e">
        <f>LOOKUP($AE76,[2]MonsterProto!$C:$C,[2]MonsterProto!AP:AP)</f>
        <v>#N/A</v>
      </c>
      <c r="BV76" t="e">
        <f>LOOKUP($AE76,[2]MonsterProto!$C:$C,[2]MonsterProto!AQ:AQ)</f>
        <v>#N/A</v>
      </c>
      <c r="BW76" t="e">
        <f>LOOKUP($AE76,[2]MonsterProto!$C:$C,[2]MonsterProto!AR:AR)</f>
        <v>#N/A</v>
      </c>
      <c r="BX76" t="e">
        <f>LOOKUP($AE76,[2]MonsterProto!$C:$C,[2]MonsterProto!AS:AS)</f>
        <v>#N/A</v>
      </c>
      <c r="BY76" t="e">
        <f>LOOKUP($AE76,[2]MonsterProto!$C:$C,[2]MonsterProto!AT:AT)</f>
        <v>#N/A</v>
      </c>
      <c r="BZ76" t="e">
        <f>LOOKUP($AE76,[2]MonsterProto!$C:$C,[2]MonsterProto!AU:AU)</f>
        <v>#N/A</v>
      </c>
      <c r="CA76" t="e">
        <f>LOOKUP($AE76,[2]MonsterProto!$C:$C,[2]MonsterProto!AV:AV)</f>
        <v>#N/A</v>
      </c>
      <c r="CB76" t="e">
        <f>LOOKUP($AE76,[2]MonsterProto!$C:$C,[2]MonsterProto!AW:AW)</f>
        <v>#N/A</v>
      </c>
      <c r="CC76" t="e">
        <f>LOOKUP($AE76,[2]MonsterProto!$C:$C,[2]MonsterProto!AX:AX)</f>
        <v>#N/A</v>
      </c>
      <c r="CD76" t="e">
        <f>LOOKUP($AE76,[2]MonsterProto!$C:$C,[2]MonsterProto!AY:AY)</f>
        <v>#N/A</v>
      </c>
      <c r="CE76" t="e">
        <f>LOOKUP($AE76,[2]MonsterProto!$C:$C,[2]MonsterProto!AZ:AZ)</f>
        <v>#N/A</v>
      </c>
      <c r="CF76" t="e">
        <f>LOOKUP($AE76,[2]MonsterProto!$C:$C,[2]MonsterProto!BA:BA)</f>
        <v>#N/A</v>
      </c>
      <c r="CG76" t="e">
        <f>LOOKUP($AE76,[2]MonsterProto!$C:$C,[2]MonsterProto!BB:BB)</f>
        <v>#N/A</v>
      </c>
    </row>
    <row r="77" spans="2:85" ht="20.100000000000001" customHeight="1" x14ac:dyDescent="0.2">
      <c r="B77" s="2">
        <v>402063</v>
      </c>
      <c r="C77" s="2" t="s">
        <v>22</v>
      </c>
      <c r="I77" s="2">
        <v>75</v>
      </c>
      <c r="L77" s="2">
        <v>340103</v>
      </c>
      <c r="M77" s="2" t="str">
        <f t="shared" si="9"/>
        <v>冰灵山羊</v>
      </c>
      <c r="N77" s="2">
        <v>340101</v>
      </c>
      <c r="O77" s="2" t="str">
        <f t="shared" si="9"/>
        <v>冰灵蜘蛛</v>
      </c>
      <c r="P77" s="2">
        <v>340102</v>
      </c>
      <c r="Q77" s="2" t="str">
        <f t="shared" ref="Q77" si="130">IF(P77="","",LOOKUP(P77,$B:$B,$C:$C))</f>
        <v>雪狼</v>
      </c>
      <c r="R77" s="2">
        <v>340106</v>
      </c>
      <c r="S77" s="2" t="str">
        <f t="shared" ref="S77" si="131">IF(R77="","",LOOKUP(R77,$B:$B,$C:$C))</f>
        <v>冰灵</v>
      </c>
      <c r="U77" s="2">
        <v>320105</v>
      </c>
      <c r="V77" s="2">
        <v>521003</v>
      </c>
      <c r="W77" s="2" t="s">
        <v>17</v>
      </c>
      <c r="AI77" t="e">
        <f>LOOKUP($AE77,[2]MonsterProto!$C:$C,[2]MonsterProto!D:D)</f>
        <v>#N/A</v>
      </c>
      <c r="AJ77" t="e">
        <f>LOOKUP($AE77,[2]MonsterProto!$C:$C,[2]MonsterProto!E:E)</f>
        <v>#N/A</v>
      </c>
      <c r="AK77" t="e">
        <f>LOOKUP($AE77,[2]MonsterProto!$C:$C,[2]MonsterProto!F:F)</f>
        <v>#N/A</v>
      </c>
      <c r="AL77" t="e">
        <f>LOOKUP($AE77,[2]MonsterProto!$C:$C,[2]MonsterProto!G:G)</f>
        <v>#N/A</v>
      </c>
      <c r="AM77" t="e">
        <f>LOOKUP($AE77,[2]MonsterProto!$C:$C,[2]MonsterProto!H:H)</f>
        <v>#N/A</v>
      </c>
      <c r="AN77" t="e">
        <f>LOOKUP($AE77,[2]MonsterProto!$C:$C,[2]MonsterProto!I:I)</f>
        <v>#N/A</v>
      </c>
      <c r="AO77" t="e">
        <f>LOOKUP($AE77,[2]MonsterProto!$C:$C,[2]MonsterProto!J:J)</f>
        <v>#N/A</v>
      </c>
      <c r="AP77" t="e">
        <f>LOOKUP($AE77,[2]MonsterProto!$C:$C,[2]MonsterProto!K:K)</f>
        <v>#N/A</v>
      </c>
      <c r="AQ77" t="e">
        <f>LOOKUP($AE77,[2]MonsterProto!$C:$C,[2]MonsterProto!L:L)</f>
        <v>#N/A</v>
      </c>
      <c r="AR77" t="e">
        <f>LOOKUP($AE77,[2]MonsterProto!$C:$C,[2]MonsterProto!M:M)</f>
        <v>#N/A</v>
      </c>
      <c r="AS77" t="e">
        <f>LOOKUP($AE77,[2]MonsterProto!$C:$C,[2]MonsterProto!N:N)</f>
        <v>#N/A</v>
      </c>
      <c r="AT77" t="e">
        <f>LOOKUP($AE77,[2]MonsterProto!$C:$C,[2]MonsterProto!O:O)</f>
        <v>#N/A</v>
      </c>
      <c r="AU77" t="e">
        <f>LOOKUP($AE77,[2]MonsterProto!$C:$C,[2]MonsterProto!P:P)</f>
        <v>#N/A</v>
      </c>
      <c r="AV77" t="e">
        <f>LOOKUP($AE77,[2]MonsterProto!$C:$C,[2]MonsterProto!Q:Q)</f>
        <v>#N/A</v>
      </c>
      <c r="AW77" t="e">
        <f>LOOKUP($AE77,[2]MonsterProto!$C:$C,[2]MonsterProto!R:R)</f>
        <v>#N/A</v>
      </c>
      <c r="AX77" t="e">
        <f>LOOKUP($AE77,[2]MonsterProto!$C:$C,[2]MonsterProto!S:S)</f>
        <v>#N/A</v>
      </c>
      <c r="AY77" t="e">
        <f>LOOKUP($AE77,[2]MonsterProto!$C:$C,[2]MonsterProto!T:T)</f>
        <v>#N/A</v>
      </c>
      <c r="AZ77" t="e">
        <f>LOOKUP($AE77,[2]MonsterProto!$C:$C,[2]MonsterProto!U:U)</f>
        <v>#N/A</v>
      </c>
      <c r="BA77" t="e">
        <f>LOOKUP($AE77,[2]MonsterProto!$C:$C,[2]MonsterProto!V:V)</f>
        <v>#N/A</v>
      </c>
      <c r="BB77" t="e">
        <f>LOOKUP($AE77,[2]MonsterProto!$C:$C,[2]MonsterProto!W:W)</f>
        <v>#N/A</v>
      </c>
      <c r="BC77" t="e">
        <f>LOOKUP($AE77,[2]MonsterProto!$C:$C,[2]MonsterProto!X:X)</f>
        <v>#N/A</v>
      </c>
      <c r="BD77" t="e">
        <f>LOOKUP($AE77,[2]MonsterProto!$C:$C,[2]MonsterProto!Y:Y)</f>
        <v>#N/A</v>
      </c>
      <c r="BE77" t="e">
        <f>LOOKUP($AE77,[2]MonsterProto!$C:$C,[2]MonsterProto!Z:Z)</f>
        <v>#N/A</v>
      </c>
      <c r="BF77" t="e">
        <f>LOOKUP($AE77,[2]MonsterProto!$C:$C,[2]MonsterProto!AA:AA)</f>
        <v>#N/A</v>
      </c>
      <c r="BG77" t="e">
        <f>LOOKUP($AE77,[2]MonsterProto!$C:$C,[2]MonsterProto!AB:AB)</f>
        <v>#N/A</v>
      </c>
      <c r="BH77" t="e">
        <f>LOOKUP($AE77,[2]MonsterProto!$C:$C,[2]MonsterProto!AC:AC)</f>
        <v>#N/A</v>
      </c>
      <c r="BI77" t="e">
        <f>LOOKUP($AE77,[2]MonsterProto!$C:$C,[2]MonsterProto!AD:AD)</f>
        <v>#N/A</v>
      </c>
      <c r="BJ77" t="e">
        <f>LOOKUP($AE77,[2]MonsterProto!$C:$C,[2]MonsterProto!AE:AE)</f>
        <v>#N/A</v>
      </c>
      <c r="BK77" t="e">
        <f>LOOKUP($AE77,[2]MonsterProto!$C:$C,[2]MonsterProto!AF:AF)</f>
        <v>#N/A</v>
      </c>
      <c r="BL77" t="e">
        <f>LOOKUP($AE77,[2]MonsterProto!$C:$C,[2]MonsterProto!AG:AG)</f>
        <v>#N/A</v>
      </c>
      <c r="BM77" t="e">
        <f>LOOKUP($AE77,[2]MonsterProto!$C:$C,[2]MonsterProto!AH:AH)</f>
        <v>#N/A</v>
      </c>
      <c r="BN77" t="e">
        <f>LOOKUP($AE77,[2]MonsterProto!$C:$C,[2]MonsterProto!AI:AI)</f>
        <v>#N/A</v>
      </c>
      <c r="BO77" t="e">
        <f>LOOKUP($AE77,[2]MonsterProto!$C:$C,[2]MonsterProto!AJ:AJ)</f>
        <v>#N/A</v>
      </c>
      <c r="BP77" t="e">
        <f>LOOKUP($AE77,[2]MonsterProto!$C:$C,[2]MonsterProto!AK:AK)</f>
        <v>#N/A</v>
      </c>
      <c r="BQ77" t="e">
        <f>LOOKUP($AE77,[2]MonsterProto!$C:$C,[2]MonsterProto!AL:AL)</f>
        <v>#N/A</v>
      </c>
      <c r="BR77" t="e">
        <f>LOOKUP($AE77,[2]MonsterProto!$C:$C,[2]MonsterProto!AM:AM)</f>
        <v>#N/A</v>
      </c>
      <c r="BS77" t="e">
        <f>LOOKUP($AE77,[2]MonsterProto!$C:$C,[2]MonsterProto!AN:AN)</f>
        <v>#N/A</v>
      </c>
      <c r="BT77" t="e">
        <f>LOOKUP($AE77,[2]MonsterProto!$C:$C,[2]MonsterProto!AO:AO)</f>
        <v>#N/A</v>
      </c>
      <c r="BU77" t="e">
        <f>LOOKUP($AE77,[2]MonsterProto!$C:$C,[2]MonsterProto!AP:AP)</f>
        <v>#N/A</v>
      </c>
      <c r="BV77" t="e">
        <f>LOOKUP($AE77,[2]MonsterProto!$C:$C,[2]MonsterProto!AQ:AQ)</f>
        <v>#N/A</v>
      </c>
      <c r="BW77" t="e">
        <f>LOOKUP($AE77,[2]MonsterProto!$C:$C,[2]MonsterProto!AR:AR)</f>
        <v>#N/A</v>
      </c>
      <c r="BX77" t="e">
        <f>LOOKUP($AE77,[2]MonsterProto!$C:$C,[2]MonsterProto!AS:AS)</f>
        <v>#N/A</v>
      </c>
      <c r="BY77" t="e">
        <f>LOOKUP($AE77,[2]MonsterProto!$C:$C,[2]MonsterProto!AT:AT)</f>
        <v>#N/A</v>
      </c>
      <c r="BZ77" t="e">
        <f>LOOKUP($AE77,[2]MonsterProto!$C:$C,[2]MonsterProto!AU:AU)</f>
        <v>#N/A</v>
      </c>
      <c r="CA77" t="e">
        <f>LOOKUP($AE77,[2]MonsterProto!$C:$C,[2]MonsterProto!AV:AV)</f>
        <v>#N/A</v>
      </c>
      <c r="CB77" t="e">
        <f>LOOKUP($AE77,[2]MonsterProto!$C:$C,[2]MonsterProto!AW:AW)</f>
        <v>#N/A</v>
      </c>
      <c r="CC77" t="e">
        <f>LOOKUP($AE77,[2]MonsterProto!$C:$C,[2]MonsterProto!AX:AX)</f>
        <v>#N/A</v>
      </c>
      <c r="CD77" t="e">
        <f>LOOKUP($AE77,[2]MonsterProto!$C:$C,[2]MonsterProto!AY:AY)</f>
        <v>#N/A</v>
      </c>
      <c r="CE77" t="e">
        <f>LOOKUP($AE77,[2]MonsterProto!$C:$C,[2]MonsterProto!AZ:AZ)</f>
        <v>#N/A</v>
      </c>
      <c r="CF77" t="e">
        <f>LOOKUP($AE77,[2]MonsterProto!$C:$C,[2]MonsterProto!BA:BA)</f>
        <v>#N/A</v>
      </c>
      <c r="CG77" t="e">
        <f>LOOKUP($AE77,[2]MonsterProto!$C:$C,[2]MonsterProto!BB:BB)</f>
        <v>#N/A</v>
      </c>
    </row>
    <row r="78" spans="2:85" ht="20.100000000000001" customHeight="1" x14ac:dyDescent="0.2">
      <c r="B78" s="2">
        <v>402064</v>
      </c>
      <c r="C78" s="2" t="s">
        <v>23</v>
      </c>
      <c r="I78" s="2">
        <v>76</v>
      </c>
      <c r="J78" s="2">
        <v>340164</v>
      </c>
      <c r="K78" s="2" t="s">
        <v>47</v>
      </c>
      <c r="M78" s="2" t="str">
        <f t="shared" si="9"/>
        <v/>
      </c>
      <c r="O78" s="2" t="str">
        <f t="shared" si="9"/>
        <v/>
      </c>
      <c r="Q78" s="2" t="str">
        <f t="shared" ref="Q78" si="132">IF(P78="","",LOOKUP(P78,$B:$B,$C:$C))</f>
        <v/>
      </c>
      <c r="S78" s="2" t="str">
        <f t="shared" ref="S78" si="133">IF(R78="","",LOOKUP(R78,$B:$B,$C:$C))</f>
        <v/>
      </c>
      <c r="U78" s="2">
        <v>320102</v>
      </c>
      <c r="V78" s="2">
        <v>521101</v>
      </c>
      <c r="W78" s="2" t="s">
        <v>14</v>
      </c>
      <c r="AE78" s="2"/>
      <c r="AF78" s="2"/>
      <c r="AI78" t="e">
        <f>LOOKUP($AE78,[2]MonsterProto!$C:$C,[2]MonsterProto!D:D)</f>
        <v>#N/A</v>
      </c>
      <c r="AJ78" t="e">
        <f>LOOKUP($AE78,[2]MonsterProto!$C:$C,[2]MonsterProto!E:E)</f>
        <v>#N/A</v>
      </c>
      <c r="AK78" t="e">
        <f>LOOKUP($AE78,[2]MonsterProto!$C:$C,[2]MonsterProto!F:F)</f>
        <v>#N/A</v>
      </c>
      <c r="AL78" t="e">
        <f>LOOKUP($AE78,[2]MonsterProto!$C:$C,[2]MonsterProto!G:G)</f>
        <v>#N/A</v>
      </c>
      <c r="AM78" t="e">
        <f>LOOKUP($AE78,[2]MonsterProto!$C:$C,[2]MonsterProto!H:H)</f>
        <v>#N/A</v>
      </c>
      <c r="AN78" t="e">
        <f>LOOKUP($AE78,[2]MonsterProto!$C:$C,[2]MonsterProto!I:I)</f>
        <v>#N/A</v>
      </c>
      <c r="AO78" t="e">
        <f>LOOKUP($AE78,[2]MonsterProto!$C:$C,[2]MonsterProto!J:J)</f>
        <v>#N/A</v>
      </c>
      <c r="AP78" t="e">
        <f>LOOKUP($AE78,[2]MonsterProto!$C:$C,[2]MonsterProto!K:K)</f>
        <v>#N/A</v>
      </c>
      <c r="AQ78" t="e">
        <f>LOOKUP($AE78,[2]MonsterProto!$C:$C,[2]MonsterProto!L:L)</f>
        <v>#N/A</v>
      </c>
      <c r="AR78" t="e">
        <f>LOOKUP($AE78,[2]MonsterProto!$C:$C,[2]MonsterProto!M:M)</f>
        <v>#N/A</v>
      </c>
      <c r="AS78" t="e">
        <f>LOOKUP($AE78,[2]MonsterProto!$C:$C,[2]MonsterProto!N:N)</f>
        <v>#N/A</v>
      </c>
      <c r="AT78" t="e">
        <f>LOOKUP($AE78,[2]MonsterProto!$C:$C,[2]MonsterProto!O:O)</f>
        <v>#N/A</v>
      </c>
      <c r="AU78" t="e">
        <f>LOOKUP($AE78,[2]MonsterProto!$C:$C,[2]MonsterProto!P:P)</f>
        <v>#N/A</v>
      </c>
      <c r="AV78" t="e">
        <f>LOOKUP($AE78,[2]MonsterProto!$C:$C,[2]MonsterProto!Q:Q)</f>
        <v>#N/A</v>
      </c>
      <c r="AW78" t="e">
        <f>LOOKUP($AE78,[2]MonsterProto!$C:$C,[2]MonsterProto!R:R)</f>
        <v>#N/A</v>
      </c>
      <c r="AX78" t="e">
        <f>LOOKUP($AE78,[2]MonsterProto!$C:$C,[2]MonsterProto!S:S)</f>
        <v>#N/A</v>
      </c>
      <c r="AY78" t="e">
        <f>LOOKUP($AE78,[2]MonsterProto!$C:$C,[2]MonsterProto!T:T)</f>
        <v>#N/A</v>
      </c>
      <c r="AZ78" t="e">
        <f>LOOKUP($AE78,[2]MonsterProto!$C:$C,[2]MonsterProto!U:U)</f>
        <v>#N/A</v>
      </c>
      <c r="BA78" t="e">
        <f>LOOKUP($AE78,[2]MonsterProto!$C:$C,[2]MonsterProto!V:V)</f>
        <v>#N/A</v>
      </c>
      <c r="BB78" t="e">
        <f>LOOKUP($AE78,[2]MonsterProto!$C:$C,[2]MonsterProto!W:W)</f>
        <v>#N/A</v>
      </c>
      <c r="BC78" t="e">
        <f>LOOKUP($AE78,[2]MonsterProto!$C:$C,[2]MonsterProto!X:X)</f>
        <v>#N/A</v>
      </c>
      <c r="BD78" t="e">
        <f>LOOKUP($AE78,[2]MonsterProto!$C:$C,[2]MonsterProto!Y:Y)</f>
        <v>#N/A</v>
      </c>
      <c r="BE78" t="e">
        <f>LOOKUP($AE78,[2]MonsterProto!$C:$C,[2]MonsterProto!Z:Z)</f>
        <v>#N/A</v>
      </c>
      <c r="BF78" t="e">
        <f>LOOKUP($AE78,[2]MonsterProto!$C:$C,[2]MonsterProto!AA:AA)</f>
        <v>#N/A</v>
      </c>
      <c r="BG78" t="e">
        <f>LOOKUP($AE78,[2]MonsterProto!$C:$C,[2]MonsterProto!AB:AB)</f>
        <v>#N/A</v>
      </c>
      <c r="BH78" t="e">
        <f>LOOKUP($AE78,[2]MonsterProto!$C:$C,[2]MonsterProto!AC:AC)</f>
        <v>#N/A</v>
      </c>
      <c r="BI78" t="e">
        <f>LOOKUP($AE78,[2]MonsterProto!$C:$C,[2]MonsterProto!AD:AD)</f>
        <v>#N/A</v>
      </c>
      <c r="BJ78" t="e">
        <f>LOOKUP($AE78,[2]MonsterProto!$C:$C,[2]MonsterProto!AE:AE)</f>
        <v>#N/A</v>
      </c>
      <c r="BK78" t="e">
        <f>LOOKUP($AE78,[2]MonsterProto!$C:$C,[2]MonsterProto!AF:AF)</f>
        <v>#N/A</v>
      </c>
      <c r="BL78" t="e">
        <f>LOOKUP($AE78,[2]MonsterProto!$C:$C,[2]MonsterProto!AG:AG)</f>
        <v>#N/A</v>
      </c>
      <c r="BM78" t="e">
        <f>LOOKUP($AE78,[2]MonsterProto!$C:$C,[2]MonsterProto!AH:AH)</f>
        <v>#N/A</v>
      </c>
      <c r="BN78" t="e">
        <f>LOOKUP($AE78,[2]MonsterProto!$C:$C,[2]MonsterProto!AI:AI)</f>
        <v>#N/A</v>
      </c>
      <c r="BO78" t="e">
        <f>LOOKUP($AE78,[2]MonsterProto!$C:$C,[2]MonsterProto!AJ:AJ)</f>
        <v>#N/A</v>
      </c>
      <c r="BP78" t="e">
        <f>LOOKUP($AE78,[2]MonsterProto!$C:$C,[2]MonsterProto!AK:AK)</f>
        <v>#N/A</v>
      </c>
      <c r="BQ78" t="e">
        <f>LOOKUP($AE78,[2]MonsterProto!$C:$C,[2]MonsterProto!AL:AL)</f>
        <v>#N/A</v>
      </c>
      <c r="BR78" t="e">
        <f>LOOKUP($AE78,[2]MonsterProto!$C:$C,[2]MonsterProto!AM:AM)</f>
        <v>#N/A</v>
      </c>
      <c r="BS78" t="e">
        <f>LOOKUP($AE78,[2]MonsterProto!$C:$C,[2]MonsterProto!AN:AN)</f>
        <v>#N/A</v>
      </c>
      <c r="BT78" t="e">
        <f>LOOKUP($AE78,[2]MonsterProto!$C:$C,[2]MonsterProto!AO:AO)</f>
        <v>#N/A</v>
      </c>
      <c r="BU78" t="e">
        <f>LOOKUP($AE78,[2]MonsterProto!$C:$C,[2]MonsterProto!AP:AP)</f>
        <v>#N/A</v>
      </c>
      <c r="BV78" t="e">
        <f>LOOKUP($AE78,[2]MonsterProto!$C:$C,[2]MonsterProto!AQ:AQ)</f>
        <v>#N/A</v>
      </c>
      <c r="BW78" t="e">
        <f>LOOKUP($AE78,[2]MonsterProto!$C:$C,[2]MonsterProto!AR:AR)</f>
        <v>#N/A</v>
      </c>
      <c r="BX78" t="e">
        <f>LOOKUP($AE78,[2]MonsterProto!$C:$C,[2]MonsterProto!AS:AS)</f>
        <v>#N/A</v>
      </c>
      <c r="BY78" t="e">
        <f>LOOKUP($AE78,[2]MonsterProto!$C:$C,[2]MonsterProto!AT:AT)</f>
        <v>#N/A</v>
      </c>
      <c r="BZ78" t="e">
        <f>LOOKUP($AE78,[2]MonsterProto!$C:$C,[2]MonsterProto!AU:AU)</f>
        <v>#N/A</v>
      </c>
      <c r="CA78" t="e">
        <f>LOOKUP($AE78,[2]MonsterProto!$C:$C,[2]MonsterProto!AV:AV)</f>
        <v>#N/A</v>
      </c>
      <c r="CB78" t="e">
        <f>LOOKUP($AE78,[2]MonsterProto!$C:$C,[2]MonsterProto!AW:AW)</f>
        <v>#N/A</v>
      </c>
      <c r="CC78" t="e">
        <f>LOOKUP($AE78,[2]MonsterProto!$C:$C,[2]MonsterProto!AX:AX)</f>
        <v>#N/A</v>
      </c>
      <c r="CD78" t="e">
        <f>LOOKUP($AE78,[2]MonsterProto!$C:$C,[2]MonsterProto!AY:AY)</f>
        <v>#N/A</v>
      </c>
      <c r="CE78" t="e">
        <f>LOOKUP($AE78,[2]MonsterProto!$C:$C,[2]MonsterProto!AZ:AZ)</f>
        <v>#N/A</v>
      </c>
      <c r="CF78" t="e">
        <f>LOOKUP($AE78,[2]MonsterProto!$C:$C,[2]MonsterProto!BA:BA)</f>
        <v>#N/A</v>
      </c>
      <c r="CG78" t="e">
        <f>LOOKUP($AE78,[2]MonsterProto!$C:$C,[2]MonsterProto!BB:BB)</f>
        <v>#N/A</v>
      </c>
    </row>
    <row r="79" spans="2:85" ht="20.100000000000001" customHeight="1" x14ac:dyDescent="0.2">
      <c r="B79" s="2">
        <v>402065</v>
      </c>
      <c r="C79" s="2" t="s">
        <v>24</v>
      </c>
      <c r="I79" s="2">
        <v>77</v>
      </c>
      <c r="L79" s="2">
        <v>340106</v>
      </c>
      <c r="M79" s="2" t="str">
        <f t="shared" si="9"/>
        <v>冰灵</v>
      </c>
      <c r="N79" s="2">
        <v>340107</v>
      </c>
      <c r="O79" s="2" t="str">
        <f t="shared" si="9"/>
        <v>冰块护卫</v>
      </c>
      <c r="P79" s="2">
        <v>340101</v>
      </c>
      <c r="Q79" s="2" t="str">
        <f t="shared" ref="Q79" si="134">IF(P79="","",LOOKUP(P79,$B:$B,$C:$C))</f>
        <v>冰灵蜘蛛</v>
      </c>
      <c r="S79" s="2" t="str">
        <f t="shared" ref="S79" si="135">IF(R79="","",LOOKUP(R79,$B:$B,$C:$C))</f>
        <v/>
      </c>
      <c r="U79" s="2">
        <v>320103</v>
      </c>
      <c r="V79" s="2">
        <v>521102</v>
      </c>
      <c r="W79" s="2" t="s">
        <v>15</v>
      </c>
      <c r="AI79" t="e">
        <f>LOOKUP($AE79,[2]MonsterProto!$C:$C,[2]MonsterProto!D:D)</f>
        <v>#N/A</v>
      </c>
      <c r="AJ79" t="e">
        <f>LOOKUP($AE79,[2]MonsterProto!$C:$C,[2]MonsterProto!E:E)</f>
        <v>#N/A</v>
      </c>
      <c r="AK79" t="e">
        <f>LOOKUP($AE79,[2]MonsterProto!$C:$C,[2]MonsterProto!F:F)</f>
        <v>#N/A</v>
      </c>
      <c r="AL79" t="e">
        <f>LOOKUP($AE79,[2]MonsterProto!$C:$C,[2]MonsterProto!G:G)</f>
        <v>#N/A</v>
      </c>
      <c r="AM79" t="e">
        <f>LOOKUP($AE79,[2]MonsterProto!$C:$C,[2]MonsterProto!H:H)</f>
        <v>#N/A</v>
      </c>
      <c r="AN79" t="e">
        <f>LOOKUP($AE79,[2]MonsterProto!$C:$C,[2]MonsterProto!I:I)</f>
        <v>#N/A</v>
      </c>
      <c r="AO79" t="e">
        <f>LOOKUP($AE79,[2]MonsterProto!$C:$C,[2]MonsterProto!J:J)</f>
        <v>#N/A</v>
      </c>
      <c r="AP79" t="e">
        <f>LOOKUP($AE79,[2]MonsterProto!$C:$C,[2]MonsterProto!K:K)</f>
        <v>#N/A</v>
      </c>
      <c r="AQ79" t="e">
        <f>LOOKUP($AE79,[2]MonsterProto!$C:$C,[2]MonsterProto!L:L)</f>
        <v>#N/A</v>
      </c>
      <c r="AR79" t="e">
        <f>LOOKUP($AE79,[2]MonsterProto!$C:$C,[2]MonsterProto!M:M)</f>
        <v>#N/A</v>
      </c>
      <c r="AS79" t="e">
        <f>LOOKUP($AE79,[2]MonsterProto!$C:$C,[2]MonsterProto!N:N)</f>
        <v>#N/A</v>
      </c>
      <c r="AT79" t="e">
        <f>LOOKUP($AE79,[2]MonsterProto!$C:$C,[2]MonsterProto!O:O)</f>
        <v>#N/A</v>
      </c>
      <c r="AU79" t="e">
        <f>LOOKUP($AE79,[2]MonsterProto!$C:$C,[2]MonsterProto!P:P)</f>
        <v>#N/A</v>
      </c>
      <c r="AV79" t="e">
        <f>LOOKUP($AE79,[2]MonsterProto!$C:$C,[2]MonsterProto!Q:Q)</f>
        <v>#N/A</v>
      </c>
      <c r="AW79" t="e">
        <f>LOOKUP($AE79,[2]MonsterProto!$C:$C,[2]MonsterProto!R:R)</f>
        <v>#N/A</v>
      </c>
      <c r="AX79" t="e">
        <f>LOOKUP($AE79,[2]MonsterProto!$C:$C,[2]MonsterProto!S:S)</f>
        <v>#N/A</v>
      </c>
      <c r="AY79" t="e">
        <f>LOOKUP($AE79,[2]MonsterProto!$C:$C,[2]MonsterProto!T:T)</f>
        <v>#N/A</v>
      </c>
      <c r="AZ79" t="e">
        <f>LOOKUP($AE79,[2]MonsterProto!$C:$C,[2]MonsterProto!U:U)</f>
        <v>#N/A</v>
      </c>
      <c r="BA79" t="e">
        <f>LOOKUP($AE79,[2]MonsterProto!$C:$C,[2]MonsterProto!V:V)</f>
        <v>#N/A</v>
      </c>
      <c r="BB79" t="e">
        <f>LOOKUP($AE79,[2]MonsterProto!$C:$C,[2]MonsterProto!W:W)</f>
        <v>#N/A</v>
      </c>
      <c r="BC79" t="e">
        <f>LOOKUP($AE79,[2]MonsterProto!$C:$C,[2]MonsterProto!X:X)</f>
        <v>#N/A</v>
      </c>
      <c r="BD79" t="e">
        <f>LOOKUP($AE79,[2]MonsterProto!$C:$C,[2]MonsterProto!Y:Y)</f>
        <v>#N/A</v>
      </c>
      <c r="BE79" t="e">
        <f>LOOKUP($AE79,[2]MonsterProto!$C:$C,[2]MonsterProto!Z:Z)</f>
        <v>#N/A</v>
      </c>
      <c r="BF79" t="e">
        <f>LOOKUP($AE79,[2]MonsterProto!$C:$C,[2]MonsterProto!AA:AA)</f>
        <v>#N/A</v>
      </c>
      <c r="BG79" t="e">
        <f>LOOKUP($AE79,[2]MonsterProto!$C:$C,[2]MonsterProto!AB:AB)</f>
        <v>#N/A</v>
      </c>
      <c r="BH79" t="e">
        <f>LOOKUP($AE79,[2]MonsterProto!$C:$C,[2]MonsterProto!AC:AC)</f>
        <v>#N/A</v>
      </c>
      <c r="BI79" t="e">
        <f>LOOKUP($AE79,[2]MonsterProto!$C:$C,[2]MonsterProto!AD:AD)</f>
        <v>#N/A</v>
      </c>
      <c r="BJ79" t="e">
        <f>LOOKUP($AE79,[2]MonsterProto!$C:$C,[2]MonsterProto!AE:AE)</f>
        <v>#N/A</v>
      </c>
      <c r="BK79" t="e">
        <f>LOOKUP($AE79,[2]MonsterProto!$C:$C,[2]MonsterProto!AF:AF)</f>
        <v>#N/A</v>
      </c>
      <c r="BL79" t="e">
        <f>LOOKUP($AE79,[2]MonsterProto!$C:$C,[2]MonsterProto!AG:AG)</f>
        <v>#N/A</v>
      </c>
      <c r="BM79" t="e">
        <f>LOOKUP($AE79,[2]MonsterProto!$C:$C,[2]MonsterProto!AH:AH)</f>
        <v>#N/A</v>
      </c>
      <c r="BN79" t="e">
        <f>LOOKUP($AE79,[2]MonsterProto!$C:$C,[2]MonsterProto!AI:AI)</f>
        <v>#N/A</v>
      </c>
      <c r="BO79" t="e">
        <f>LOOKUP($AE79,[2]MonsterProto!$C:$C,[2]MonsterProto!AJ:AJ)</f>
        <v>#N/A</v>
      </c>
      <c r="BP79" t="e">
        <f>LOOKUP($AE79,[2]MonsterProto!$C:$C,[2]MonsterProto!AK:AK)</f>
        <v>#N/A</v>
      </c>
      <c r="BQ79" t="e">
        <f>LOOKUP($AE79,[2]MonsterProto!$C:$C,[2]MonsterProto!AL:AL)</f>
        <v>#N/A</v>
      </c>
      <c r="BR79" t="e">
        <f>LOOKUP($AE79,[2]MonsterProto!$C:$C,[2]MonsterProto!AM:AM)</f>
        <v>#N/A</v>
      </c>
      <c r="BS79" t="e">
        <f>LOOKUP($AE79,[2]MonsterProto!$C:$C,[2]MonsterProto!AN:AN)</f>
        <v>#N/A</v>
      </c>
      <c r="BT79" t="e">
        <f>LOOKUP($AE79,[2]MonsterProto!$C:$C,[2]MonsterProto!AO:AO)</f>
        <v>#N/A</v>
      </c>
      <c r="BU79" t="e">
        <f>LOOKUP($AE79,[2]MonsterProto!$C:$C,[2]MonsterProto!AP:AP)</f>
        <v>#N/A</v>
      </c>
      <c r="BV79" t="e">
        <f>LOOKUP($AE79,[2]MonsterProto!$C:$C,[2]MonsterProto!AQ:AQ)</f>
        <v>#N/A</v>
      </c>
      <c r="BW79" t="e">
        <f>LOOKUP($AE79,[2]MonsterProto!$C:$C,[2]MonsterProto!AR:AR)</f>
        <v>#N/A</v>
      </c>
      <c r="BX79" t="e">
        <f>LOOKUP($AE79,[2]MonsterProto!$C:$C,[2]MonsterProto!AS:AS)</f>
        <v>#N/A</v>
      </c>
      <c r="BY79" t="e">
        <f>LOOKUP($AE79,[2]MonsterProto!$C:$C,[2]MonsterProto!AT:AT)</f>
        <v>#N/A</v>
      </c>
      <c r="BZ79" t="e">
        <f>LOOKUP($AE79,[2]MonsterProto!$C:$C,[2]MonsterProto!AU:AU)</f>
        <v>#N/A</v>
      </c>
      <c r="CA79" t="e">
        <f>LOOKUP($AE79,[2]MonsterProto!$C:$C,[2]MonsterProto!AV:AV)</f>
        <v>#N/A</v>
      </c>
      <c r="CB79" t="e">
        <f>LOOKUP($AE79,[2]MonsterProto!$C:$C,[2]MonsterProto!AW:AW)</f>
        <v>#N/A</v>
      </c>
      <c r="CC79" t="e">
        <f>LOOKUP($AE79,[2]MonsterProto!$C:$C,[2]MonsterProto!AX:AX)</f>
        <v>#N/A</v>
      </c>
      <c r="CD79" t="e">
        <f>LOOKUP($AE79,[2]MonsterProto!$C:$C,[2]MonsterProto!AY:AY)</f>
        <v>#N/A</v>
      </c>
      <c r="CE79" t="e">
        <f>LOOKUP($AE79,[2]MonsterProto!$C:$C,[2]MonsterProto!AZ:AZ)</f>
        <v>#N/A</v>
      </c>
      <c r="CF79" t="e">
        <f>LOOKUP($AE79,[2]MonsterProto!$C:$C,[2]MonsterProto!BA:BA)</f>
        <v>#N/A</v>
      </c>
      <c r="CG79" t="e">
        <f>LOOKUP($AE79,[2]MonsterProto!$C:$C,[2]MonsterProto!BB:BB)</f>
        <v>#N/A</v>
      </c>
    </row>
    <row r="80" spans="2:85" ht="20.100000000000001" customHeight="1" x14ac:dyDescent="0.2">
      <c r="B80" s="2">
        <v>403001</v>
      </c>
      <c r="C80" s="2" t="s">
        <v>26</v>
      </c>
      <c r="I80" s="2">
        <v>78</v>
      </c>
      <c r="L80" s="2">
        <v>340105</v>
      </c>
      <c r="M80" s="2" t="str">
        <f t="shared" si="9"/>
        <v>冰块士兵</v>
      </c>
      <c r="N80" s="2">
        <v>340103</v>
      </c>
      <c r="O80" s="2" t="str">
        <f t="shared" si="9"/>
        <v>冰灵山羊</v>
      </c>
      <c r="P80" s="2">
        <v>340107</v>
      </c>
      <c r="Q80" s="2" t="str">
        <f t="shared" ref="Q80" si="136">IF(P80="","",LOOKUP(P80,$B:$B,$C:$C))</f>
        <v>冰块护卫</v>
      </c>
      <c r="R80" s="2">
        <v>340102</v>
      </c>
      <c r="S80" s="2" t="str">
        <f t="shared" ref="S80" si="137">IF(R80="","",LOOKUP(R80,$B:$B,$C:$C))</f>
        <v>雪狼</v>
      </c>
      <c r="U80" s="2">
        <v>320101</v>
      </c>
      <c r="V80" s="2">
        <v>521103</v>
      </c>
      <c r="W80" s="2" t="s">
        <v>13</v>
      </c>
      <c r="AI80" t="e">
        <f>LOOKUP($AE80,[2]MonsterProto!$C:$C,[2]MonsterProto!D:D)</f>
        <v>#N/A</v>
      </c>
      <c r="AJ80" t="e">
        <f>LOOKUP($AE80,[2]MonsterProto!$C:$C,[2]MonsterProto!E:E)</f>
        <v>#N/A</v>
      </c>
      <c r="AK80" t="e">
        <f>LOOKUP($AE80,[2]MonsterProto!$C:$C,[2]MonsterProto!F:F)</f>
        <v>#N/A</v>
      </c>
      <c r="AL80" t="e">
        <f>LOOKUP($AE80,[2]MonsterProto!$C:$C,[2]MonsterProto!G:G)</f>
        <v>#N/A</v>
      </c>
      <c r="AM80" t="e">
        <f>LOOKUP($AE80,[2]MonsterProto!$C:$C,[2]MonsterProto!H:H)</f>
        <v>#N/A</v>
      </c>
      <c r="AN80" t="e">
        <f>LOOKUP($AE80,[2]MonsterProto!$C:$C,[2]MonsterProto!I:I)</f>
        <v>#N/A</v>
      </c>
      <c r="AO80" t="e">
        <f>LOOKUP($AE80,[2]MonsterProto!$C:$C,[2]MonsterProto!J:J)</f>
        <v>#N/A</v>
      </c>
      <c r="AP80" t="e">
        <f>LOOKUP($AE80,[2]MonsterProto!$C:$C,[2]MonsterProto!K:K)</f>
        <v>#N/A</v>
      </c>
      <c r="AQ80" t="e">
        <f>LOOKUP($AE80,[2]MonsterProto!$C:$C,[2]MonsterProto!L:L)</f>
        <v>#N/A</v>
      </c>
      <c r="AR80" t="e">
        <f>LOOKUP($AE80,[2]MonsterProto!$C:$C,[2]MonsterProto!M:M)</f>
        <v>#N/A</v>
      </c>
      <c r="AS80" t="e">
        <f>LOOKUP($AE80,[2]MonsterProto!$C:$C,[2]MonsterProto!N:N)</f>
        <v>#N/A</v>
      </c>
      <c r="AT80" t="e">
        <f>LOOKUP($AE80,[2]MonsterProto!$C:$C,[2]MonsterProto!O:O)</f>
        <v>#N/A</v>
      </c>
      <c r="AU80" t="e">
        <f>LOOKUP($AE80,[2]MonsterProto!$C:$C,[2]MonsterProto!P:P)</f>
        <v>#N/A</v>
      </c>
      <c r="AV80" t="e">
        <f>LOOKUP($AE80,[2]MonsterProto!$C:$C,[2]MonsterProto!Q:Q)</f>
        <v>#N/A</v>
      </c>
      <c r="AW80" t="e">
        <f>LOOKUP($AE80,[2]MonsterProto!$C:$C,[2]MonsterProto!R:R)</f>
        <v>#N/A</v>
      </c>
      <c r="AX80" t="e">
        <f>LOOKUP($AE80,[2]MonsterProto!$C:$C,[2]MonsterProto!S:S)</f>
        <v>#N/A</v>
      </c>
      <c r="AY80" t="e">
        <f>LOOKUP($AE80,[2]MonsterProto!$C:$C,[2]MonsterProto!T:T)</f>
        <v>#N/A</v>
      </c>
      <c r="AZ80" t="e">
        <f>LOOKUP($AE80,[2]MonsterProto!$C:$C,[2]MonsterProto!U:U)</f>
        <v>#N/A</v>
      </c>
      <c r="BA80" t="e">
        <f>LOOKUP($AE80,[2]MonsterProto!$C:$C,[2]MonsterProto!V:V)</f>
        <v>#N/A</v>
      </c>
      <c r="BB80" t="e">
        <f>LOOKUP($AE80,[2]MonsterProto!$C:$C,[2]MonsterProto!W:W)</f>
        <v>#N/A</v>
      </c>
      <c r="BC80" t="e">
        <f>LOOKUP($AE80,[2]MonsterProto!$C:$C,[2]MonsterProto!X:X)</f>
        <v>#N/A</v>
      </c>
      <c r="BD80" t="e">
        <f>LOOKUP($AE80,[2]MonsterProto!$C:$C,[2]MonsterProto!Y:Y)</f>
        <v>#N/A</v>
      </c>
      <c r="BE80" t="e">
        <f>LOOKUP($AE80,[2]MonsterProto!$C:$C,[2]MonsterProto!Z:Z)</f>
        <v>#N/A</v>
      </c>
      <c r="BF80" t="e">
        <f>LOOKUP($AE80,[2]MonsterProto!$C:$C,[2]MonsterProto!AA:AA)</f>
        <v>#N/A</v>
      </c>
      <c r="BG80" t="e">
        <f>LOOKUP($AE80,[2]MonsterProto!$C:$C,[2]MonsterProto!AB:AB)</f>
        <v>#N/A</v>
      </c>
      <c r="BH80" t="e">
        <f>LOOKUP($AE80,[2]MonsterProto!$C:$C,[2]MonsterProto!AC:AC)</f>
        <v>#N/A</v>
      </c>
      <c r="BI80" t="e">
        <f>LOOKUP($AE80,[2]MonsterProto!$C:$C,[2]MonsterProto!AD:AD)</f>
        <v>#N/A</v>
      </c>
      <c r="BJ80" t="e">
        <f>LOOKUP($AE80,[2]MonsterProto!$C:$C,[2]MonsterProto!AE:AE)</f>
        <v>#N/A</v>
      </c>
      <c r="BK80" t="e">
        <f>LOOKUP($AE80,[2]MonsterProto!$C:$C,[2]MonsterProto!AF:AF)</f>
        <v>#N/A</v>
      </c>
      <c r="BL80" t="e">
        <f>LOOKUP($AE80,[2]MonsterProto!$C:$C,[2]MonsterProto!AG:AG)</f>
        <v>#N/A</v>
      </c>
      <c r="BM80" t="e">
        <f>LOOKUP($AE80,[2]MonsterProto!$C:$C,[2]MonsterProto!AH:AH)</f>
        <v>#N/A</v>
      </c>
      <c r="BN80" t="e">
        <f>LOOKUP($AE80,[2]MonsterProto!$C:$C,[2]MonsterProto!AI:AI)</f>
        <v>#N/A</v>
      </c>
      <c r="BO80" t="e">
        <f>LOOKUP($AE80,[2]MonsterProto!$C:$C,[2]MonsterProto!AJ:AJ)</f>
        <v>#N/A</v>
      </c>
      <c r="BP80" t="e">
        <f>LOOKUP($AE80,[2]MonsterProto!$C:$C,[2]MonsterProto!AK:AK)</f>
        <v>#N/A</v>
      </c>
      <c r="BQ80" t="e">
        <f>LOOKUP($AE80,[2]MonsterProto!$C:$C,[2]MonsterProto!AL:AL)</f>
        <v>#N/A</v>
      </c>
      <c r="BR80" t="e">
        <f>LOOKUP($AE80,[2]MonsterProto!$C:$C,[2]MonsterProto!AM:AM)</f>
        <v>#N/A</v>
      </c>
      <c r="BS80" t="e">
        <f>LOOKUP($AE80,[2]MonsterProto!$C:$C,[2]MonsterProto!AN:AN)</f>
        <v>#N/A</v>
      </c>
      <c r="BT80" t="e">
        <f>LOOKUP($AE80,[2]MonsterProto!$C:$C,[2]MonsterProto!AO:AO)</f>
        <v>#N/A</v>
      </c>
      <c r="BU80" t="e">
        <f>LOOKUP($AE80,[2]MonsterProto!$C:$C,[2]MonsterProto!AP:AP)</f>
        <v>#N/A</v>
      </c>
      <c r="BV80" t="e">
        <f>LOOKUP($AE80,[2]MonsterProto!$C:$C,[2]MonsterProto!AQ:AQ)</f>
        <v>#N/A</v>
      </c>
      <c r="BW80" t="e">
        <f>LOOKUP($AE80,[2]MonsterProto!$C:$C,[2]MonsterProto!AR:AR)</f>
        <v>#N/A</v>
      </c>
      <c r="BX80" t="e">
        <f>LOOKUP($AE80,[2]MonsterProto!$C:$C,[2]MonsterProto!AS:AS)</f>
        <v>#N/A</v>
      </c>
      <c r="BY80" t="e">
        <f>LOOKUP($AE80,[2]MonsterProto!$C:$C,[2]MonsterProto!AT:AT)</f>
        <v>#N/A</v>
      </c>
      <c r="BZ80" t="e">
        <f>LOOKUP($AE80,[2]MonsterProto!$C:$C,[2]MonsterProto!AU:AU)</f>
        <v>#N/A</v>
      </c>
      <c r="CA80" t="e">
        <f>LOOKUP($AE80,[2]MonsterProto!$C:$C,[2]MonsterProto!AV:AV)</f>
        <v>#N/A</v>
      </c>
      <c r="CB80" t="e">
        <f>LOOKUP($AE80,[2]MonsterProto!$C:$C,[2]MonsterProto!AW:AW)</f>
        <v>#N/A</v>
      </c>
      <c r="CC80" t="e">
        <f>LOOKUP($AE80,[2]MonsterProto!$C:$C,[2]MonsterProto!AX:AX)</f>
        <v>#N/A</v>
      </c>
      <c r="CD80" t="e">
        <f>LOOKUP($AE80,[2]MonsterProto!$C:$C,[2]MonsterProto!AY:AY)</f>
        <v>#N/A</v>
      </c>
      <c r="CE80" t="e">
        <f>LOOKUP($AE80,[2]MonsterProto!$C:$C,[2]MonsterProto!AZ:AZ)</f>
        <v>#N/A</v>
      </c>
      <c r="CF80" t="e">
        <f>LOOKUP($AE80,[2]MonsterProto!$C:$C,[2]MonsterProto!BA:BA)</f>
        <v>#N/A</v>
      </c>
      <c r="CG80" t="e">
        <f>LOOKUP($AE80,[2]MonsterProto!$C:$C,[2]MonsterProto!BB:BB)</f>
        <v>#N/A</v>
      </c>
    </row>
    <row r="81" spans="2:85" ht="20.100000000000001" customHeight="1" x14ac:dyDescent="0.2">
      <c r="B81" s="2">
        <v>403002</v>
      </c>
      <c r="C81" s="2" t="s">
        <v>27</v>
      </c>
      <c r="I81" s="2">
        <v>79</v>
      </c>
      <c r="L81" s="2">
        <v>340104</v>
      </c>
      <c r="M81" s="2" t="str">
        <f t="shared" si="9"/>
        <v>冰封蜗牛</v>
      </c>
      <c r="N81" s="2">
        <v>340105</v>
      </c>
      <c r="O81" s="2" t="str">
        <f t="shared" si="9"/>
        <v>冰块士兵</v>
      </c>
      <c r="P81" s="2">
        <v>340106</v>
      </c>
      <c r="Q81" s="2" t="str">
        <f t="shared" ref="Q81" si="138">IF(P81="","",LOOKUP(P81,$B:$B,$C:$C))</f>
        <v>冰灵</v>
      </c>
      <c r="R81" s="2">
        <v>340107</v>
      </c>
      <c r="S81" s="2" t="str">
        <f t="shared" ref="S81" si="139">IF(R81="","",LOOKUP(R81,$B:$B,$C:$C))</f>
        <v>冰块护卫</v>
      </c>
      <c r="U81" s="2">
        <v>320105</v>
      </c>
      <c r="V81" s="2">
        <v>521104</v>
      </c>
      <c r="W81" s="2" t="s">
        <v>17</v>
      </c>
      <c r="AI81" t="e">
        <f>LOOKUP($AE81,[2]MonsterProto!$C:$C,[2]MonsterProto!D:D)</f>
        <v>#N/A</v>
      </c>
      <c r="AJ81" t="e">
        <f>LOOKUP($AE81,[2]MonsterProto!$C:$C,[2]MonsterProto!E:E)</f>
        <v>#N/A</v>
      </c>
      <c r="AK81" t="e">
        <f>LOOKUP($AE81,[2]MonsterProto!$C:$C,[2]MonsterProto!F:F)</f>
        <v>#N/A</v>
      </c>
      <c r="AL81" t="e">
        <f>LOOKUP($AE81,[2]MonsterProto!$C:$C,[2]MonsterProto!G:G)</f>
        <v>#N/A</v>
      </c>
      <c r="AM81" t="e">
        <f>LOOKUP($AE81,[2]MonsterProto!$C:$C,[2]MonsterProto!H:H)</f>
        <v>#N/A</v>
      </c>
      <c r="AN81" t="e">
        <f>LOOKUP($AE81,[2]MonsterProto!$C:$C,[2]MonsterProto!I:I)</f>
        <v>#N/A</v>
      </c>
      <c r="AO81" t="e">
        <f>LOOKUP($AE81,[2]MonsterProto!$C:$C,[2]MonsterProto!J:J)</f>
        <v>#N/A</v>
      </c>
      <c r="AP81" t="e">
        <f>LOOKUP($AE81,[2]MonsterProto!$C:$C,[2]MonsterProto!K:K)</f>
        <v>#N/A</v>
      </c>
      <c r="AQ81" t="e">
        <f>LOOKUP($AE81,[2]MonsterProto!$C:$C,[2]MonsterProto!L:L)</f>
        <v>#N/A</v>
      </c>
      <c r="AR81" t="e">
        <f>LOOKUP($AE81,[2]MonsterProto!$C:$C,[2]MonsterProto!M:M)</f>
        <v>#N/A</v>
      </c>
      <c r="AS81" t="e">
        <f>LOOKUP($AE81,[2]MonsterProto!$C:$C,[2]MonsterProto!N:N)</f>
        <v>#N/A</v>
      </c>
      <c r="AT81" t="e">
        <f>LOOKUP($AE81,[2]MonsterProto!$C:$C,[2]MonsterProto!O:O)</f>
        <v>#N/A</v>
      </c>
      <c r="AU81" t="e">
        <f>LOOKUP($AE81,[2]MonsterProto!$C:$C,[2]MonsterProto!P:P)</f>
        <v>#N/A</v>
      </c>
      <c r="AV81" t="e">
        <f>LOOKUP($AE81,[2]MonsterProto!$C:$C,[2]MonsterProto!Q:Q)</f>
        <v>#N/A</v>
      </c>
      <c r="AW81" t="e">
        <f>LOOKUP($AE81,[2]MonsterProto!$C:$C,[2]MonsterProto!R:R)</f>
        <v>#N/A</v>
      </c>
      <c r="AX81" t="e">
        <f>LOOKUP($AE81,[2]MonsterProto!$C:$C,[2]MonsterProto!S:S)</f>
        <v>#N/A</v>
      </c>
      <c r="AY81" t="e">
        <f>LOOKUP($AE81,[2]MonsterProto!$C:$C,[2]MonsterProto!T:T)</f>
        <v>#N/A</v>
      </c>
      <c r="AZ81" t="e">
        <f>LOOKUP($AE81,[2]MonsterProto!$C:$C,[2]MonsterProto!U:U)</f>
        <v>#N/A</v>
      </c>
      <c r="BA81" t="e">
        <f>LOOKUP($AE81,[2]MonsterProto!$C:$C,[2]MonsterProto!V:V)</f>
        <v>#N/A</v>
      </c>
      <c r="BB81" t="e">
        <f>LOOKUP($AE81,[2]MonsterProto!$C:$C,[2]MonsterProto!W:W)</f>
        <v>#N/A</v>
      </c>
      <c r="BC81" t="e">
        <f>LOOKUP($AE81,[2]MonsterProto!$C:$C,[2]MonsterProto!X:X)</f>
        <v>#N/A</v>
      </c>
      <c r="BD81" t="e">
        <f>LOOKUP($AE81,[2]MonsterProto!$C:$C,[2]MonsterProto!Y:Y)</f>
        <v>#N/A</v>
      </c>
      <c r="BE81" t="e">
        <f>LOOKUP($AE81,[2]MonsterProto!$C:$C,[2]MonsterProto!Z:Z)</f>
        <v>#N/A</v>
      </c>
      <c r="BF81" t="e">
        <f>LOOKUP($AE81,[2]MonsterProto!$C:$C,[2]MonsterProto!AA:AA)</f>
        <v>#N/A</v>
      </c>
      <c r="BG81" t="e">
        <f>LOOKUP($AE81,[2]MonsterProto!$C:$C,[2]MonsterProto!AB:AB)</f>
        <v>#N/A</v>
      </c>
      <c r="BH81" t="e">
        <f>LOOKUP($AE81,[2]MonsterProto!$C:$C,[2]MonsterProto!AC:AC)</f>
        <v>#N/A</v>
      </c>
      <c r="BI81" t="e">
        <f>LOOKUP($AE81,[2]MonsterProto!$C:$C,[2]MonsterProto!AD:AD)</f>
        <v>#N/A</v>
      </c>
      <c r="BJ81" t="e">
        <f>LOOKUP($AE81,[2]MonsterProto!$C:$C,[2]MonsterProto!AE:AE)</f>
        <v>#N/A</v>
      </c>
      <c r="BK81" t="e">
        <f>LOOKUP($AE81,[2]MonsterProto!$C:$C,[2]MonsterProto!AF:AF)</f>
        <v>#N/A</v>
      </c>
      <c r="BL81" t="e">
        <f>LOOKUP($AE81,[2]MonsterProto!$C:$C,[2]MonsterProto!AG:AG)</f>
        <v>#N/A</v>
      </c>
      <c r="BM81" t="e">
        <f>LOOKUP($AE81,[2]MonsterProto!$C:$C,[2]MonsterProto!AH:AH)</f>
        <v>#N/A</v>
      </c>
      <c r="BN81" t="e">
        <f>LOOKUP($AE81,[2]MonsterProto!$C:$C,[2]MonsterProto!AI:AI)</f>
        <v>#N/A</v>
      </c>
      <c r="BO81" t="e">
        <f>LOOKUP($AE81,[2]MonsterProto!$C:$C,[2]MonsterProto!AJ:AJ)</f>
        <v>#N/A</v>
      </c>
      <c r="BP81" t="e">
        <f>LOOKUP($AE81,[2]MonsterProto!$C:$C,[2]MonsterProto!AK:AK)</f>
        <v>#N/A</v>
      </c>
      <c r="BQ81" t="e">
        <f>LOOKUP($AE81,[2]MonsterProto!$C:$C,[2]MonsterProto!AL:AL)</f>
        <v>#N/A</v>
      </c>
      <c r="BR81" t="e">
        <f>LOOKUP($AE81,[2]MonsterProto!$C:$C,[2]MonsterProto!AM:AM)</f>
        <v>#N/A</v>
      </c>
      <c r="BS81" t="e">
        <f>LOOKUP($AE81,[2]MonsterProto!$C:$C,[2]MonsterProto!AN:AN)</f>
        <v>#N/A</v>
      </c>
      <c r="BT81" t="e">
        <f>LOOKUP($AE81,[2]MonsterProto!$C:$C,[2]MonsterProto!AO:AO)</f>
        <v>#N/A</v>
      </c>
      <c r="BU81" t="e">
        <f>LOOKUP($AE81,[2]MonsterProto!$C:$C,[2]MonsterProto!AP:AP)</f>
        <v>#N/A</v>
      </c>
      <c r="BV81" t="e">
        <f>LOOKUP($AE81,[2]MonsterProto!$C:$C,[2]MonsterProto!AQ:AQ)</f>
        <v>#N/A</v>
      </c>
      <c r="BW81" t="e">
        <f>LOOKUP($AE81,[2]MonsterProto!$C:$C,[2]MonsterProto!AR:AR)</f>
        <v>#N/A</v>
      </c>
      <c r="BX81" t="e">
        <f>LOOKUP($AE81,[2]MonsterProto!$C:$C,[2]MonsterProto!AS:AS)</f>
        <v>#N/A</v>
      </c>
      <c r="BY81" t="e">
        <f>LOOKUP($AE81,[2]MonsterProto!$C:$C,[2]MonsterProto!AT:AT)</f>
        <v>#N/A</v>
      </c>
      <c r="BZ81" t="e">
        <f>LOOKUP($AE81,[2]MonsterProto!$C:$C,[2]MonsterProto!AU:AU)</f>
        <v>#N/A</v>
      </c>
      <c r="CA81" t="e">
        <f>LOOKUP($AE81,[2]MonsterProto!$C:$C,[2]MonsterProto!AV:AV)</f>
        <v>#N/A</v>
      </c>
      <c r="CB81" t="e">
        <f>LOOKUP($AE81,[2]MonsterProto!$C:$C,[2]MonsterProto!AW:AW)</f>
        <v>#N/A</v>
      </c>
      <c r="CC81" t="e">
        <f>LOOKUP($AE81,[2]MonsterProto!$C:$C,[2]MonsterProto!AX:AX)</f>
        <v>#N/A</v>
      </c>
      <c r="CD81" t="e">
        <f>LOOKUP($AE81,[2]MonsterProto!$C:$C,[2]MonsterProto!AY:AY)</f>
        <v>#N/A</v>
      </c>
      <c r="CE81" t="e">
        <f>LOOKUP($AE81,[2]MonsterProto!$C:$C,[2]MonsterProto!AZ:AZ)</f>
        <v>#N/A</v>
      </c>
      <c r="CF81" t="e">
        <f>LOOKUP($AE81,[2]MonsterProto!$C:$C,[2]MonsterProto!BA:BA)</f>
        <v>#N/A</v>
      </c>
      <c r="CG81" t="e">
        <f>LOOKUP($AE81,[2]MonsterProto!$C:$C,[2]MonsterProto!BB:BB)</f>
        <v>#N/A</v>
      </c>
    </row>
    <row r="82" spans="2:85" ht="20.100000000000001" customHeight="1" x14ac:dyDescent="0.2">
      <c r="B82" s="2">
        <v>403003</v>
      </c>
      <c r="C82" s="2" t="s">
        <v>29</v>
      </c>
      <c r="I82" s="2">
        <v>80</v>
      </c>
      <c r="J82" s="2">
        <v>340165</v>
      </c>
      <c r="K82" s="2" t="s">
        <v>48</v>
      </c>
      <c r="M82" s="2" t="str">
        <f t="shared" si="9"/>
        <v/>
      </c>
      <c r="O82" s="2" t="str">
        <f t="shared" si="9"/>
        <v/>
      </c>
      <c r="Q82" s="2" t="str">
        <f t="shared" ref="Q82" si="140">IF(P82="","",LOOKUP(P82,$B:$B,$C:$C))</f>
        <v/>
      </c>
      <c r="S82" s="2" t="str">
        <f t="shared" ref="S82" si="141">IF(R82="","",LOOKUP(R82,$B:$B,$C:$C))</f>
        <v/>
      </c>
      <c r="U82" s="2">
        <v>320163</v>
      </c>
      <c r="V82" s="2">
        <v>521201</v>
      </c>
      <c r="W82" s="2" t="s">
        <v>22</v>
      </c>
    </row>
    <row r="83" spans="2:85" ht="20.100000000000001" customHeight="1" x14ac:dyDescent="0.2">
      <c r="B83" s="2">
        <v>403004</v>
      </c>
      <c r="C83" s="2" t="s">
        <v>30</v>
      </c>
      <c r="I83" s="2">
        <v>81</v>
      </c>
      <c r="L83" s="2">
        <v>350101</v>
      </c>
      <c r="M83" s="2" t="str">
        <f t="shared" si="9"/>
        <v>精灵蝴蝶</v>
      </c>
      <c r="O83" s="2" t="str">
        <f t="shared" si="9"/>
        <v/>
      </c>
      <c r="P83" s="2"/>
      <c r="Q83" s="2" t="str">
        <f t="shared" ref="Q83" si="142">IF(P83="","",LOOKUP(P83,$B:$B,$C:$C))</f>
        <v/>
      </c>
      <c r="S83" s="2" t="str">
        <f t="shared" ref="S83" si="143">IF(R83="","",LOOKUP(R83,$B:$B,$C:$C))</f>
        <v/>
      </c>
      <c r="U83" s="2">
        <v>320105</v>
      </c>
      <c r="V83" s="2">
        <v>521301</v>
      </c>
      <c r="W83" s="2" t="s">
        <v>17</v>
      </c>
    </row>
    <row r="84" spans="2:85" ht="20.100000000000001" customHeight="1" x14ac:dyDescent="0.2">
      <c r="B84" s="2">
        <v>403061</v>
      </c>
      <c r="C84" s="2" t="s">
        <v>32</v>
      </c>
      <c r="I84" s="2">
        <v>82</v>
      </c>
      <c r="L84" s="2">
        <v>350101</v>
      </c>
      <c r="M84" s="2" t="str">
        <f t="shared" si="9"/>
        <v>精灵蝴蝶</v>
      </c>
      <c r="N84" s="2">
        <v>350102</v>
      </c>
      <c r="O84" s="2" t="str">
        <f t="shared" si="9"/>
        <v>影月护卫</v>
      </c>
      <c r="P84" s="2"/>
      <c r="Q84" s="2" t="str">
        <f t="shared" ref="Q84" si="144">IF(P84="","",LOOKUP(P84,$B:$B,$C:$C))</f>
        <v/>
      </c>
      <c r="S84" s="2" t="str">
        <f t="shared" ref="S84" si="145">IF(R84="","",LOOKUP(R84,$B:$B,$C:$C))</f>
        <v/>
      </c>
      <c r="U84" s="2">
        <v>320106</v>
      </c>
      <c r="V84" s="2">
        <v>521302</v>
      </c>
      <c r="W84" s="2" t="s">
        <v>18</v>
      </c>
    </row>
    <row r="85" spans="2:85" ht="20.100000000000001" customHeight="1" x14ac:dyDescent="0.2">
      <c r="B85" s="2">
        <v>403062</v>
      </c>
      <c r="C85" s="2" t="s">
        <v>33</v>
      </c>
      <c r="I85" s="2">
        <v>83</v>
      </c>
      <c r="L85" s="2">
        <v>350101</v>
      </c>
      <c r="M85" s="2" t="str">
        <f t="shared" si="9"/>
        <v>精灵蝴蝶</v>
      </c>
      <c r="N85" s="2">
        <v>350102</v>
      </c>
      <c r="O85" s="2" t="str">
        <f t="shared" si="9"/>
        <v>影月护卫</v>
      </c>
      <c r="P85" s="2">
        <v>350103</v>
      </c>
      <c r="Q85" s="2" t="str">
        <f t="shared" ref="Q85" si="146">IF(P85="","",LOOKUP(P85,$B:$B,$C:$C))</f>
        <v>影月弓手</v>
      </c>
      <c r="S85" s="2" t="str">
        <f t="shared" ref="S85" si="147">IF(R85="","",LOOKUP(R85,$B:$B,$C:$C))</f>
        <v/>
      </c>
      <c r="U85" s="2">
        <v>320102</v>
      </c>
      <c r="V85" s="2">
        <v>521303</v>
      </c>
      <c r="W85" s="2" t="s">
        <v>14</v>
      </c>
    </row>
    <row r="86" spans="2:85" ht="20.100000000000001" customHeight="1" x14ac:dyDescent="0.2">
      <c r="B86" s="2">
        <v>403063</v>
      </c>
      <c r="C86" s="2" t="s">
        <v>34</v>
      </c>
      <c r="I86" s="2">
        <v>84</v>
      </c>
      <c r="J86" s="2">
        <v>350161</v>
      </c>
      <c r="K86" s="2" t="s">
        <v>55</v>
      </c>
      <c r="M86" s="2" t="str">
        <f t="shared" si="9"/>
        <v/>
      </c>
      <c r="O86" s="2" t="str">
        <f t="shared" si="9"/>
        <v/>
      </c>
      <c r="Q86" s="2" t="str">
        <f t="shared" ref="Q86" si="148">IF(P86="","",LOOKUP(P86,$B:$B,$C:$C))</f>
        <v/>
      </c>
      <c r="S86" s="2" t="str">
        <f t="shared" ref="S86" si="149">IF(R86="","",LOOKUP(R86,$B:$B,$C:$C))</f>
        <v/>
      </c>
      <c r="U86" s="2">
        <v>320104</v>
      </c>
      <c r="V86" s="2">
        <v>521401</v>
      </c>
      <c r="W86" s="2" t="s">
        <v>16</v>
      </c>
    </row>
    <row r="87" spans="2:85" ht="20.100000000000001" customHeight="1" x14ac:dyDescent="0.2">
      <c r="B87" s="2">
        <v>403064</v>
      </c>
      <c r="C87" s="2" t="s">
        <v>35</v>
      </c>
      <c r="I87" s="2">
        <v>85</v>
      </c>
      <c r="L87" s="2">
        <v>350103</v>
      </c>
      <c r="M87" s="2" t="str">
        <f t="shared" si="9"/>
        <v>影月弓手</v>
      </c>
      <c r="N87" s="2">
        <v>350104</v>
      </c>
      <c r="O87" s="2" t="str">
        <f t="shared" si="9"/>
        <v>影月骑兵</v>
      </c>
      <c r="Q87" s="2" t="str">
        <f t="shared" ref="Q87" si="150">IF(P87="","",LOOKUP(P87,$B:$B,$C:$C))</f>
        <v/>
      </c>
      <c r="S87" s="2" t="str">
        <f t="shared" ref="S87" si="151">IF(R87="","",LOOKUP(R87,$B:$B,$C:$C))</f>
        <v/>
      </c>
      <c r="U87" s="2">
        <v>320105</v>
      </c>
      <c r="V87" s="2">
        <v>521402</v>
      </c>
      <c r="W87" s="2" t="s">
        <v>17</v>
      </c>
    </row>
    <row r="88" spans="2:85" ht="20.100000000000001" customHeight="1" x14ac:dyDescent="0.2">
      <c r="B88" s="2">
        <v>403065</v>
      </c>
      <c r="C88" s="2" t="s">
        <v>36</v>
      </c>
      <c r="I88" s="2">
        <v>86</v>
      </c>
      <c r="L88" s="2">
        <v>350102</v>
      </c>
      <c r="M88" s="2" t="str">
        <f t="shared" ref="M88:O101" si="152">IF(L88="","",LOOKUP(L88,$B:$B,$C:$C))</f>
        <v>影月护卫</v>
      </c>
      <c r="N88" s="2">
        <v>350103</v>
      </c>
      <c r="O88" s="2" t="str">
        <f t="shared" si="152"/>
        <v>影月弓手</v>
      </c>
      <c r="P88" s="2">
        <v>350104</v>
      </c>
      <c r="Q88" s="2" t="str">
        <f t="shared" ref="Q88" si="153">IF(P88="","",LOOKUP(P88,$B:$B,$C:$C))</f>
        <v>影月骑兵</v>
      </c>
      <c r="R88" s="2"/>
      <c r="S88" s="2" t="str">
        <f t="shared" ref="S88" si="154">IF(R88="","",LOOKUP(R88,$B:$B,$C:$C))</f>
        <v/>
      </c>
      <c r="U88" s="2">
        <v>320106</v>
      </c>
      <c r="V88" s="2">
        <v>521403</v>
      </c>
      <c r="W88" s="2" t="s">
        <v>18</v>
      </c>
    </row>
    <row r="89" spans="2:85" ht="20.100000000000001" customHeight="1" x14ac:dyDescent="0.2">
      <c r="B89" s="2">
        <v>404001</v>
      </c>
      <c r="C89" s="2" t="s">
        <v>38</v>
      </c>
      <c r="I89" s="2">
        <v>87</v>
      </c>
      <c r="L89" s="2">
        <v>350101</v>
      </c>
      <c r="M89" s="2" t="str">
        <f t="shared" si="152"/>
        <v>精灵蝴蝶</v>
      </c>
      <c r="N89" s="2">
        <v>350102</v>
      </c>
      <c r="O89" s="2" t="str">
        <f t="shared" si="152"/>
        <v>影月护卫</v>
      </c>
      <c r="P89" s="2">
        <v>350103</v>
      </c>
      <c r="Q89" s="2" t="str">
        <f t="shared" ref="Q89" si="155">IF(P89="","",LOOKUP(P89,$B:$B,$C:$C))</f>
        <v>影月弓手</v>
      </c>
      <c r="R89" s="2">
        <v>350104</v>
      </c>
      <c r="S89" s="2" t="str">
        <f t="shared" ref="S89" si="156">IF(R89="","",LOOKUP(R89,$B:$B,$C:$C))</f>
        <v>影月骑兵</v>
      </c>
      <c r="U89" s="2">
        <v>320103</v>
      </c>
      <c r="V89" s="2">
        <v>521501</v>
      </c>
      <c r="W89" s="2" t="s">
        <v>15</v>
      </c>
    </row>
    <row r="90" spans="2:85" ht="20.100000000000001" customHeight="1" x14ac:dyDescent="0.2">
      <c r="B90" s="2">
        <v>404002</v>
      </c>
      <c r="C90" s="2" t="s">
        <v>41</v>
      </c>
      <c r="I90" s="2">
        <v>88</v>
      </c>
      <c r="J90" s="2">
        <v>350162</v>
      </c>
      <c r="K90" s="2" t="s">
        <v>56</v>
      </c>
      <c r="M90" s="2" t="str">
        <f t="shared" si="152"/>
        <v/>
      </c>
      <c r="O90" s="2" t="str">
        <f t="shared" si="152"/>
        <v/>
      </c>
      <c r="Q90" s="2" t="str">
        <f t="shared" ref="Q90" si="157">IF(P90="","",LOOKUP(P90,$B:$B,$C:$C))</f>
        <v/>
      </c>
      <c r="S90" s="2" t="str">
        <f t="shared" ref="S90" si="158">IF(R90="","",LOOKUP(R90,$B:$B,$C:$C))</f>
        <v/>
      </c>
      <c r="U90" s="2">
        <v>320101</v>
      </c>
      <c r="V90" s="2">
        <v>521502</v>
      </c>
      <c r="W90" s="2" t="s">
        <v>13</v>
      </c>
    </row>
    <row r="91" spans="2:85" ht="20.100000000000001" customHeight="1" x14ac:dyDescent="0.2">
      <c r="B91" s="2">
        <v>404003</v>
      </c>
      <c r="C91" s="2" t="s">
        <v>42</v>
      </c>
      <c r="I91" s="2">
        <v>89</v>
      </c>
      <c r="L91" s="2">
        <v>350104</v>
      </c>
      <c r="M91" s="2" t="str">
        <f t="shared" si="152"/>
        <v>影月骑兵</v>
      </c>
      <c r="N91" s="2">
        <v>350105</v>
      </c>
      <c r="O91" s="2" t="str">
        <f t="shared" si="152"/>
        <v>暗灵士兵</v>
      </c>
      <c r="P91" s="2">
        <v>350101</v>
      </c>
      <c r="Q91" s="2" t="str">
        <f t="shared" ref="Q91" si="159">IF(P91="","",LOOKUP(P91,$B:$B,$C:$C))</f>
        <v>精灵蝴蝶</v>
      </c>
      <c r="S91" s="2" t="str">
        <f t="shared" ref="S91" si="160">IF(R91="","",LOOKUP(R91,$B:$B,$C:$C))</f>
        <v/>
      </c>
      <c r="U91" s="2">
        <v>320102</v>
      </c>
      <c r="V91" s="2">
        <v>521503</v>
      </c>
      <c r="W91" s="2" t="s">
        <v>14</v>
      </c>
    </row>
    <row r="92" spans="2:85" ht="20.100000000000001" customHeight="1" x14ac:dyDescent="0.2">
      <c r="B92" s="2">
        <v>404004</v>
      </c>
      <c r="C92" s="2" t="s">
        <v>43</v>
      </c>
      <c r="I92" s="2">
        <v>90</v>
      </c>
      <c r="L92" s="2">
        <v>350103</v>
      </c>
      <c r="M92" s="2" t="str">
        <f t="shared" si="152"/>
        <v>影月弓手</v>
      </c>
      <c r="N92" s="2">
        <v>350104</v>
      </c>
      <c r="O92" s="2" t="str">
        <f t="shared" si="152"/>
        <v>影月骑兵</v>
      </c>
      <c r="P92" s="2">
        <v>350105</v>
      </c>
      <c r="Q92" s="2" t="str">
        <f t="shared" ref="Q92" si="161">IF(P92="","",LOOKUP(P92,$B:$B,$C:$C))</f>
        <v>暗灵士兵</v>
      </c>
      <c r="S92" s="2" t="str">
        <f t="shared" ref="S92" si="162">IF(R92="","",LOOKUP(R92,$B:$B,$C:$C))</f>
        <v/>
      </c>
      <c r="U92" s="2">
        <v>320106</v>
      </c>
      <c r="V92" s="2">
        <v>521504</v>
      </c>
      <c r="W92" s="2" t="s">
        <v>18</v>
      </c>
    </row>
    <row r="93" spans="2:85" ht="20.100000000000001" customHeight="1" x14ac:dyDescent="0.2">
      <c r="B93" s="2">
        <v>404061</v>
      </c>
      <c r="C93" s="2" t="s">
        <v>44</v>
      </c>
      <c r="I93" s="2">
        <v>91</v>
      </c>
      <c r="L93" s="2">
        <v>350102</v>
      </c>
      <c r="M93" s="2" t="str">
        <f t="shared" si="152"/>
        <v>影月护卫</v>
      </c>
      <c r="N93" s="2">
        <v>350103</v>
      </c>
      <c r="O93" s="2" t="str">
        <f t="shared" si="152"/>
        <v>影月弓手</v>
      </c>
      <c r="P93" s="2">
        <v>350101</v>
      </c>
      <c r="Q93" s="2" t="str">
        <f t="shared" ref="Q93" si="163">IF(P93="","",LOOKUP(P93,$B:$B,$C:$C))</f>
        <v>精灵蝴蝶</v>
      </c>
      <c r="R93" s="2">
        <v>350105</v>
      </c>
      <c r="S93" s="2" t="str">
        <f t="shared" ref="S93" si="164">IF(R93="","",LOOKUP(R93,$B:$B,$C:$C))</f>
        <v>暗灵士兵</v>
      </c>
      <c r="U93" s="2">
        <v>320164</v>
      </c>
      <c r="V93" s="2">
        <v>521601</v>
      </c>
      <c r="W93" s="2" t="s">
        <v>23</v>
      </c>
    </row>
    <row r="94" spans="2:85" ht="20.100000000000001" customHeight="1" x14ac:dyDescent="0.2">
      <c r="B94" s="2">
        <v>404062</v>
      </c>
      <c r="C94" s="2" t="s">
        <v>45</v>
      </c>
      <c r="I94" s="2">
        <v>92</v>
      </c>
      <c r="J94" s="2">
        <v>350163</v>
      </c>
      <c r="K94" s="2" t="s">
        <v>57</v>
      </c>
      <c r="M94" s="2" t="str">
        <f t="shared" si="152"/>
        <v/>
      </c>
      <c r="O94" s="2" t="str">
        <f t="shared" si="152"/>
        <v/>
      </c>
      <c r="Q94" s="2" t="str">
        <f t="shared" ref="Q94" si="165">IF(P94="","",LOOKUP(P94,$B:$B,$C:$C))</f>
        <v/>
      </c>
      <c r="S94" s="2" t="str">
        <f t="shared" ref="S94" si="166">IF(R94="","",LOOKUP(R94,$B:$B,$C:$C))</f>
        <v/>
      </c>
      <c r="U94" s="2">
        <v>320106</v>
      </c>
      <c r="V94" s="2">
        <v>521701</v>
      </c>
      <c r="W94" s="2" t="s">
        <v>18</v>
      </c>
    </row>
    <row r="95" spans="2:85" ht="20.100000000000001" customHeight="1" x14ac:dyDescent="0.2">
      <c r="B95" s="2">
        <v>404063</v>
      </c>
      <c r="C95" s="2" t="s">
        <v>46</v>
      </c>
      <c r="I95" s="2">
        <v>93</v>
      </c>
      <c r="L95" s="2">
        <v>350105</v>
      </c>
      <c r="M95" s="2" t="str">
        <f t="shared" si="152"/>
        <v>暗灵士兵</v>
      </c>
      <c r="N95" s="2">
        <v>350106</v>
      </c>
      <c r="O95" s="2" t="str">
        <f t="shared" si="152"/>
        <v>熔岩护卫</v>
      </c>
      <c r="P95" s="2">
        <v>350102</v>
      </c>
      <c r="Q95" s="2" t="str">
        <f t="shared" ref="Q95" si="167">IF(P95="","",LOOKUP(P95,$B:$B,$C:$C))</f>
        <v>影月护卫</v>
      </c>
      <c r="S95" s="2" t="str">
        <f t="shared" ref="S95" si="168">IF(R95="","",LOOKUP(R95,$B:$B,$C:$C))</f>
        <v/>
      </c>
      <c r="U95" s="2">
        <v>320107</v>
      </c>
      <c r="V95" s="2">
        <v>521702</v>
      </c>
      <c r="W95" s="2" t="s">
        <v>19</v>
      </c>
    </row>
    <row r="96" spans="2:85" ht="20.100000000000001" customHeight="1" x14ac:dyDescent="0.2">
      <c r="B96" s="2">
        <v>404064</v>
      </c>
      <c r="C96" s="2" t="s">
        <v>47</v>
      </c>
      <c r="I96" s="2">
        <v>94</v>
      </c>
      <c r="L96" s="2">
        <v>350104</v>
      </c>
      <c r="M96" s="2" t="str">
        <f t="shared" si="152"/>
        <v>影月骑兵</v>
      </c>
      <c r="N96" s="2">
        <v>350105</v>
      </c>
      <c r="O96" s="2" t="str">
        <f t="shared" si="152"/>
        <v>暗灵士兵</v>
      </c>
      <c r="P96" s="2">
        <v>350106</v>
      </c>
      <c r="Q96" s="2" t="str">
        <f t="shared" ref="Q96" si="169">IF(P96="","",LOOKUP(P96,$B:$B,$C:$C))</f>
        <v>熔岩护卫</v>
      </c>
      <c r="S96" s="2" t="str">
        <f t="shared" ref="S96" si="170">IF(R96="","",LOOKUP(R96,$B:$B,$C:$C))</f>
        <v/>
      </c>
      <c r="U96" s="2">
        <v>320101</v>
      </c>
      <c r="V96" s="2">
        <v>521703</v>
      </c>
      <c r="W96" s="2" t="s">
        <v>13</v>
      </c>
    </row>
    <row r="97" spans="2:23" ht="20.100000000000001" customHeight="1" x14ac:dyDescent="0.2">
      <c r="B97" s="2">
        <v>404065</v>
      </c>
      <c r="C97" s="2" t="s">
        <v>48</v>
      </c>
      <c r="I97" s="2">
        <v>95</v>
      </c>
      <c r="L97" s="2">
        <v>350103</v>
      </c>
      <c r="M97" s="2" t="str">
        <f t="shared" si="152"/>
        <v>影月弓手</v>
      </c>
      <c r="N97" s="2">
        <v>350101</v>
      </c>
      <c r="O97" s="2" t="str">
        <f t="shared" si="152"/>
        <v>精灵蝴蝶</v>
      </c>
      <c r="P97" s="2">
        <v>350102</v>
      </c>
      <c r="Q97" s="2" t="str">
        <f t="shared" ref="Q97" si="171">IF(P97="","",LOOKUP(P97,$B:$B,$C:$C))</f>
        <v>影月护卫</v>
      </c>
      <c r="R97" s="2">
        <v>350106</v>
      </c>
      <c r="S97" s="2" t="str">
        <f t="shared" ref="S97" si="172">IF(R97="","",LOOKUP(R97,$B:$B,$C:$C))</f>
        <v>熔岩护卫</v>
      </c>
      <c r="U97" s="2">
        <v>320105</v>
      </c>
      <c r="V97" s="2">
        <v>521801</v>
      </c>
      <c r="W97" s="2" t="s">
        <v>17</v>
      </c>
    </row>
    <row r="98" spans="2:23" ht="20.100000000000001" customHeight="1" x14ac:dyDescent="0.2">
      <c r="B98" s="2">
        <v>405001</v>
      </c>
      <c r="C98" s="2" t="s">
        <v>49</v>
      </c>
      <c r="I98" s="2">
        <v>96</v>
      </c>
      <c r="J98" s="2">
        <v>350164</v>
      </c>
      <c r="K98" s="2" t="s">
        <v>58</v>
      </c>
      <c r="M98" s="2" t="str">
        <f t="shared" si="152"/>
        <v/>
      </c>
      <c r="O98" s="2" t="str">
        <f t="shared" si="152"/>
        <v/>
      </c>
      <c r="Q98" s="2" t="str">
        <f t="shared" ref="Q98" si="173">IF(P98="","",LOOKUP(P98,$B:$B,$C:$C))</f>
        <v/>
      </c>
      <c r="S98" s="2" t="str">
        <f t="shared" ref="S98" si="174">IF(R98="","",LOOKUP(R98,$B:$B,$C:$C))</f>
        <v/>
      </c>
      <c r="U98" s="2">
        <v>320103</v>
      </c>
      <c r="V98" s="2">
        <v>521802</v>
      </c>
      <c r="W98" s="2" t="s">
        <v>15</v>
      </c>
    </row>
    <row r="99" spans="2:23" ht="20.100000000000001" customHeight="1" x14ac:dyDescent="0.2">
      <c r="B99" s="2">
        <v>405002</v>
      </c>
      <c r="C99" s="2" t="s">
        <v>50</v>
      </c>
      <c r="I99" s="2">
        <v>97</v>
      </c>
      <c r="L99" s="2">
        <v>350106</v>
      </c>
      <c r="M99" s="2" t="str">
        <f t="shared" si="152"/>
        <v>熔岩护卫</v>
      </c>
      <c r="N99" s="2">
        <v>350107</v>
      </c>
      <c r="O99" s="2" t="str">
        <f t="shared" si="152"/>
        <v>熔岩护卫</v>
      </c>
      <c r="P99" s="2">
        <v>350101</v>
      </c>
      <c r="Q99" s="2" t="str">
        <f t="shared" ref="Q99" si="175">IF(P99="","",LOOKUP(P99,$B:$B,$C:$C))</f>
        <v>精灵蝴蝶</v>
      </c>
      <c r="S99" s="2" t="str">
        <f t="shared" ref="S99" si="176">IF(R99="","",LOOKUP(R99,$B:$B,$C:$C))</f>
        <v/>
      </c>
      <c r="U99" s="2">
        <v>320107</v>
      </c>
      <c r="V99" s="2">
        <v>521803</v>
      </c>
      <c r="W99" s="2" t="s">
        <v>19</v>
      </c>
    </row>
    <row r="100" spans="2:23" ht="20.100000000000001" customHeight="1" x14ac:dyDescent="0.2">
      <c r="B100" s="2">
        <v>405003</v>
      </c>
      <c r="C100" s="2" t="s">
        <v>51</v>
      </c>
      <c r="I100" s="2">
        <v>98</v>
      </c>
      <c r="L100" s="2">
        <v>350105</v>
      </c>
      <c r="M100" s="2" t="str">
        <f t="shared" si="152"/>
        <v>暗灵士兵</v>
      </c>
      <c r="N100" s="2">
        <v>350103</v>
      </c>
      <c r="O100" s="2" t="str">
        <f t="shared" si="152"/>
        <v>影月弓手</v>
      </c>
      <c r="P100" s="2">
        <v>350107</v>
      </c>
      <c r="Q100" s="2" t="str">
        <f t="shared" ref="Q100" si="177">IF(P100="","",LOOKUP(P100,$B:$B,$C:$C))</f>
        <v>熔岩护卫</v>
      </c>
      <c r="R100" s="2">
        <v>350102</v>
      </c>
      <c r="S100" s="2" t="str">
        <f t="shared" ref="S100" si="178">IF(R100="","",LOOKUP(R100,$B:$B,$C:$C))</f>
        <v>影月护卫</v>
      </c>
      <c r="U100" s="2">
        <v>320102</v>
      </c>
      <c r="V100" s="2">
        <v>521804</v>
      </c>
      <c r="W100" s="2" t="s">
        <v>14</v>
      </c>
    </row>
    <row r="101" spans="2:23" ht="20.100000000000001" customHeight="1" x14ac:dyDescent="0.2">
      <c r="B101" s="2">
        <v>405004</v>
      </c>
      <c r="C101" s="2" t="s">
        <v>52</v>
      </c>
      <c r="I101" s="2">
        <v>99</v>
      </c>
      <c r="L101" s="2">
        <v>350104</v>
      </c>
      <c r="M101" s="2" t="str">
        <f t="shared" si="152"/>
        <v>影月骑兵</v>
      </c>
      <c r="N101" s="2">
        <v>350105</v>
      </c>
      <c r="O101" s="2" t="str">
        <f t="shared" si="152"/>
        <v>暗灵士兵</v>
      </c>
      <c r="P101" s="2">
        <v>350106</v>
      </c>
      <c r="Q101" s="2" t="str">
        <f t="shared" ref="Q101" si="179">IF(P101="","",LOOKUP(P101,$B:$B,$C:$C))</f>
        <v>熔岩护卫</v>
      </c>
      <c r="R101" s="2">
        <v>350107</v>
      </c>
      <c r="S101" s="2" t="str">
        <f t="shared" ref="S101" si="180">IF(R101="","",LOOKUP(R101,$B:$B,$C:$C))</f>
        <v>熔岩护卫</v>
      </c>
      <c r="U101" s="2">
        <v>320104</v>
      </c>
      <c r="V101" s="2">
        <v>521901</v>
      </c>
      <c r="W101" s="2" t="s">
        <v>16</v>
      </c>
    </row>
    <row r="102" spans="2:23" ht="20.100000000000001" customHeight="1" x14ac:dyDescent="0.2">
      <c r="B102" s="2">
        <v>405061</v>
      </c>
      <c r="C102" s="2" t="s">
        <v>55</v>
      </c>
      <c r="I102" s="2">
        <v>100</v>
      </c>
      <c r="J102" s="2">
        <v>350165</v>
      </c>
      <c r="K102" s="2" t="s">
        <v>59</v>
      </c>
      <c r="U102" s="2">
        <v>320105</v>
      </c>
      <c r="V102" s="2">
        <v>521902</v>
      </c>
      <c r="W102" s="2" t="s">
        <v>17</v>
      </c>
    </row>
    <row r="103" spans="2:23" ht="20.100000000000001" customHeight="1" x14ac:dyDescent="0.2">
      <c r="B103" s="2">
        <v>405062</v>
      </c>
      <c r="C103" s="2" t="s">
        <v>56</v>
      </c>
      <c r="U103" s="2">
        <v>320106</v>
      </c>
      <c r="V103" s="2">
        <v>521903</v>
      </c>
      <c r="W103" s="2" t="s">
        <v>18</v>
      </c>
    </row>
    <row r="104" spans="2:23" ht="20.100000000000001" customHeight="1" x14ac:dyDescent="0.2">
      <c r="B104" s="2">
        <v>405063</v>
      </c>
      <c r="C104" s="2" t="s">
        <v>57</v>
      </c>
      <c r="U104" s="2">
        <v>320107</v>
      </c>
      <c r="V104" s="2">
        <v>521904</v>
      </c>
      <c r="W104" s="2" t="s">
        <v>19</v>
      </c>
    </row>
    <row r="105" spans="2:23" ht="20.100000000000001" customHeight="1" x14ac:dyDescent="0.2">
      <c r="B105" s="2">
        <v>405064</v>
      </c>
      <c r="C105" s="2" t="s">
        <v>58</v>
      </c>
      <c r="U105" s="2">
        <v>320165</v>
      </c>
      <c r="V105" s="2">
        <v>522001</v>
      </c>
      <c r="W105" s="2" t="s">
        <v>24</v>
      </c>
    </row>
    <row r="106" spans="2:23" ht="20.100000000000001" customHeight="1" x14ac:dyDescent="0.2">
      <c r="B106" s="2">
        <v>405065</v>
      </c>
      <c r="C106" s="2" t="s">
        <v>59</v>
      </c>
      <c r="U106" s="2">
        <v>330101</v>
      </c>
      <c r="V106" s="2">
        <v>530101</v>
      </c>
      <c r="W106" s="2" t="s">
        <v>25</v>
      </c>
    </row>
    <row r="107" spans="2:23" ht="20.100000000000001" customHeight="1" x14ac:dyDescent="0.2">
      <c r="U107" s="2">
        <v>330101</v>
      </c>
      <c r="V107" s="2">
        <v>530201</v>
      </c>
      <c r="W107" s="2" t="s">
        <v>25</v>
      </c>
    </row>
    <row r="108" spans="2:23" ht="20.100000000000001" customHeight="1" x14ac:dyDescent="0.2">
      <c r="U108" s="2">
        <v>330102</v>
      </c>
      <c r="V108" s="2">
        <v>530202</v>
      </c>
      <c r="W108" s="2" t="s">
        <v>26</v>
      </c>
    </row>
    <row r="109" spans="2:23" ht="20.100000000000001" customHeight="1" x14ac:dyDescent="0.2">
      <c r="U109" s="2">
        <v>330101</v>
      </c>
      <c r="V109" s="2">
        <v>530301</v>
      </c>
      <c r="W109" s="2" t="s">
        <v>25</v>
      </c>
    </row>
    <row r="110" spans="2:23" ht="20.100000000000001" customHeight="1" x14ac:dyDescent="0.2">
      <c r="U110" s="2">
        <v>330102</v>
      </c>
      <c r="V110" s="2">
        <v>530302</v>
      </c>
      <c r="W110" s="2" t="s">
        <v>26</v>
      </c>
    </row>
    <row r="111" spans="2:23" ht="20.100000000000001" customHeight="1" x14ac:dyDescent="0.2">
      <c r="U111" s="2">
        <v>330103</v>
      </c>
      <c r="V111" s="2">
        <v>530303</v>
      </c>
      <c r="W111" s="2" t="s">
        <v>27</v>
      </c>
    </row>
    <row r="112" spans="2:23" ht="20.100000000000001" customHeight="1" x14ac:dyDescent="0.2">
      <c r="U112" s="2">
        <v>330161</v>
      </c>
      <c r="V112" s="2">
        <v>530401</v>
      </c>
      <c r="W112" s="2" t="s">
        <v>32</v>
      </c>
    </row>
    <row r="113" spans="21:23" ht="20.100000000000001" customHeight="1" x14ac:dyDescent="0.2">
      <c r="U113" s="2">
        <v>330103</v>
      </c>
      <c r="V113" s="2">
        <v>530501</v>
      </c>
      <c r="W113" s="2" t="s">
        <v>27</v>
      </c>
    </row>
    <row r="114" spans="21:23" ht="20.100000000000001" customHeight="1" x14ac:dyDescent="0.2">
      <c r="U114" s="2">
        <v>330104</v>
      </c>
      <c r="V114" s="2">
        <v>530502</v>
      </c>
      <c r="W114" s="2" t="s">
        <v>28</v>
      </c>
    </row>
    <row r="115" spans="21:23" ht="20.100000000000001" customHeight="1" x14ac:dyDescent="0.2">
      <c r="U115" s="2">
        <v>330102</v>
      </c>
      <c r="V115" s="2">
        <v>530601</v>
      </c>
      <c r="W115" s="2" t="s">
        <v>26</v>
      </c>
    </row>
    <row r="116" spans="21:23" ht="20.100000000000001" customHeight="1" x14ac:dyDescent="0.2">
      <c r="U116" s="2">
        <v>330103</v>
      </c>
      <c r="V116" s="2">
        <v>530602</v>
      </c>
      <c r="W116" s="2" t="s">
        <v>27</v>
      </c>
    </row>
    <row r="117" spans="21:23" ht="20.100000000000001" customHeight="1" x14ac:dyDescent="0.2">
      <c r="U117" s="2">
        <v>330104</v>
      </c>
      <c r="V117" s="2">
        <v>530603</v>
      </c>
      <c r="W117" s="2" t="s">
        <v>28</v>
      </c>
    </row>
    <row r="118" spans="21:23" ht="20.100000000000001" customHeight="1" x14ac:dyDescent="0.2">
      <c r="U118" s="2">
        <v>330101</v>
      </c>
      <c r="V118" s="2">
        <v>530701</v>
      </c>
      <c r="W118" s="2" t="s">
        <v>25</v>
      </c>
    </row>
    <row r="119" spans="21:23" ht="20.100000000000001" customHeight="1" x14ac:dyDescent="0.2">
      <c r="U119" s="2">
        <v>330102</v>
      </c>
      <c r="V119" s="2">
        <v>530702</v>
      </c>
      <c r="W119" s="2" t="s">
        <v>26</v>
      </c>
    </row>
    <row r="120" spans="21:23" ht="20.100000000000001" customHeight="1" x14ac:dyDescent="0.2">
      <c r="U120" s="2">
        <v>330103</v>
      </c>
      <c r="V120" s="2">
        <v>530703</v>
      </c>
      <c r="W120" s="2" t="s">
        <v>27</v>
      </c>
    </row>
    <row r="121" spans="21:23" ht="20.100000000000001" customHeight="1" x14ac:dyDescent="0.2">
      <c r="U121" s="2">
        <v>330104</v>
      </c>
      <c r="V121" s="2">
        <v>530704</v>
      </c>
      <c r="W121" s="2" t="s">
        <v>28</v>
      </c>
    </row>
    <row r="122" spans="21:23" ht="20.100000000000001" customHeight="1" x14ac:dyDescent="0.2">
      <c r="U122" s="2">
        <v>330162</v>
      </c>
      <c r="V122" s="2">
        <v>530801</v>
      </c>
      <c r="W122" s="2" t="s">
        <v>33</v>
      </c>
    </row>
    <row r="123" spans="21:23" ht="20.100000000000001" customHeight="1" x14ac:dyDescent="0.2">
      <c r="U123" s="2">
        <v>330104</v>
      </c>
      <c r="V123" s="2">
        <v>530901</v>
      </c>
      <c r="W123" s="2" t="s">
        <v>28</v>
      </c>
    </row>
    <row r="124" spans="21:23" ht="20.100000000000001" customHeight="1" x14ac:dyDescent="0.2">
      <c r="U124" s="2">
        <v>330105</v>
      </c>
      <c r="V124" s="2">
        <v>530902</v>
      </c>
      <c r="W124" s="2" t="s">
        <v>29</v>
      </c>
    </row>
    <row r="125" spans="21:23" ht="20.100000000000001" customHeight="1" x14ac:dyDescent="0.2">
      <c r="U125" s="2">
        <v>330101</v>
      </c>
      <c r="V125" s="2">
        <v>530903</v>
      </c>
      <c r="W125" s="2" t="s">
        <v>25</v>
      </c>
    </row>
    <row r="126" spans="21:23" ht="20.100000000000001" customHeight="1" x14ac:dyDescent="0.2">
      <c r="U126" s="2">
        <v>330103</v>
      </c>
      <c r="V126" s="2">
        <v>531001</v>
      </c>
      <c r="W126" s="2" t="s">
        <v>27</v>
      </c>
    </row>
    <row r="127" spans="21:23" ht="20.100000000000001" customHeight="1" x14ac:dyDescent="0.2">
      <c r="U127" s="2">
        <v>330104</v>
      </c>
      <c r="V127" s="2">
        <v>531002</v>
      </c>
      <c r="W127" s="2" t="s">
        <v>28</v>
      </c>
    </row>
    <row r="128" spans="21:23" ht="20.100000000000001" customHeight="1" x14ac:dyDescent="0.2">
      <c r="U128" s="2">
        <v>330105</v>
      </c>
      <c r="V128" s="2">
        <v>531003</v>
      </c>
      <c r="W128" s="2" t="s">
        <v>29</v>
      </c>
    </row>
    <row r="129" spans="21:23" ht="20.100000000000001" customHeight="1" x14ac:dyDescent="0.2">
      <c r="U129" s="2">
        <v>330102</v>
      </c>
      <c r="V129" s="2">
        <v>531101</v>
      </c>
      <c r="W129" s="2" t="s">
        <v>26</v>
      </c>
    </row>
    <row r="130" spans="21:23" ht="20.100000000000001" customHeight="1" x14ac:dyDescent="0.2">
      <c r="U130" s="2">
        <v>330103</v>
      </c>
      <c r="V130" s="2">
        <v>531102</v>
      </c>
      <c r="W130" s="2" t="s">
        <v>27</v>
      </c>
    </row>
    <row r="131" spans="21:23" ht="20.100000000000001" customHeight="1" x14ac:dyDescent="0.2">
      <c r="U131" s="2">
        <v>330101</v>
      </c>
      <c r="V131" s="2">
        <v>531103</v>
      </c>
      <c r="W131" s="2" t="s">
        <v>25</v>
      </c>
    </row>
    <row r="132" spans="21:23" ht="20.100000000000001" customHeight="1" x14ac:dyDescent="0.2">
      <c r="U132" s="2">
        <v>330105</v>
      </c>
      <c r="V132" s="2">
        <v>531104</v>
      </c>
      <c r="W132" s="2" t="s">
        <v>29</v>
      </c>
    </row>
    <row r="133" spans="21:23" ht="20.100000000000001" customHeight="1" x14ac:dyDescent="0.2">
      <c r="U133" s="2">
        <v>330163</v>
      </c>
      <c r="V133" s="2">
        <v>531201</v>
      </c>
      <c r="W133" s="2" t="s">
        <v>34</v>
      </c>
    </row>
    <row r="134" spans="21:23" ht="20.100000000000001" customHeight="1" x14ac:dyDescent="0.2">
      <c r="U134" s="2">
        <v>330105</v>
      </c>
      <c r="V134" s="2">
        <v>531301</v>
      </c>
      <c r="W134" s="2" t="s">
        <v>29</v>
      </c>
    </row>
    <row r="135" spans="21:23" ht="20.100000000000001" customHeight="1" x14ac:dyDescent="0.2">
      <c r="U135" s="2">
        <v>330106</v>
      </c>
      <c r="V135" s="2">
        <v>531302</v>
      </c>
      <c r="W135" s="2" t="s">
        <v>30</v>
      </c>
    </row>
    <row r="136" spans="21:23" ht="20.100000000000001" customHeight="1" x14ac:dyDescent="0.2">
      <c r="U136" s="2">
        <v>330102</v>
      </c>
      <c r="V136" s="2">
        <v>531303</v>
      </c>
      <c r="W136" s="2" t="s">
        <v>26</v>
      </c>
    </row>
    <row r="137" spans="21:23" ht="20.100000000000001" customHeight="1" x14ac:dyDescent="0.2">
      <c r="U137" s="2">
        <v>330104</v>
      </c>
      <c r="V137" s="2">
        <v>531401</v>
      </c>
      <c r="W137" s="2" t="s">
        <v>28</v>
      </c>
    </row>
    <row r="138" spans="21:23" ht="20.100000000000001" customHeight="1" x14ac:dyDescent="0.2">
      <c r="U138" s="2">
        <v>330105</v>
      </c>
      <c r="V138" s="2">
        <v>531402</v>
      </c>
      <c r="W138" s="2" t="s">
        <v>29</v>
      </c>
    </row>
    <row r="139" spans="21:23" ht="20.100000000000001" customHeight="1" x14ac:dyDescent="0.2">
      <c r="U139" s="2">
        <v>330106</v>
      </c>
      <c r="V139" s="2">
        <v>531403</v>
      </c>
      <c r="W139" s="2" t="s">
        <v>30</v>
      </c>
    </row>
    <row r="140" spans="21:23" ht="20.100000000000001" customHeight="1" x14ac:dyDescent="0.2">
      <c r="U140" s="2">
        <v>330103</v>
      </c>
      <c r="V140" s="2">
        <v>531501</v>
      </c>
      <c r="W140" s="2" t="s">
        <v>27</v>
      </c>
    </row>
    <row r="141" spans="21:23" ht="20.100000000000001" customHeight="1" x14ac:dyDescent="0.2">
      <c r="U141" s="2">
        <v>330101</v>
      </c>
      <c r="V141" s="2">
        <v>531502</v>
      </c>
      <c r="W141" s="2" t="s">
        <v>25</v>
      </c>
    </row>
    <row r="142" spans="21:23" ht="20.100000000000001" customHeight="1" x14ac:dyDescent="0.2">
      <c r="U142" s="2">
        <v>330102</v>
      </c>
      <c r="V142" s="2">
        <v>531503</v>
      </c>
      <c r="W142" s="2" t="s">
        <v>26</v>
      </c>
    </row>
    <row r="143" spans="21:23" ht="20.100000000000001" customHeight="1" x14ac:dyDescent="0.2">
      <c r="U143" s="2">
        <v>330106</v>
      </c>
      <c r="V143" s="2">
        <v>531504</v>
      </c>
      <c r="W143" s="2" t="s">
        <v>30</v>
      </c>
    </row>
    <row r="144" spans="21:23" ht="20.100000000000001" customHeight="1" x14ac:dyDescent="0.2">
      <c r="U144" s="2">
        <v>330164</v>
      </c>
      <c r="V144" s="2">
        <v>531601</v>
      </c>
      <c r="W144" s="2" t="s">
        <v>35</v>
      </c>
    </row>
    <row r="145" spans="21:23" ht="20.100000000000001" customHeight="1" x14ac:dyDescent="0.2">
      <c r="U145" s="2">
        <v>330106</v>
      </c>
      <c r="V145" s="2">
        <v>531701</v>
      </c>
      <c r="W145" s="2" t="s">
        <v>30</v>
      </c>
    </row>
    <row r="146" spans="21:23" ht="20.100000000000001" customHeight="1" x14ac:dyDescent="0.2">
      <c r="U146" s="2">
        <v>330107</v>
      </c>
      <c r="V146" s="2">
        <v>531702</v>
      </c>
      <c r="W146" s="2" t="s">
        <v>31</v>
      </c>
    </row>
    <row r="147" spans="21:23" ht="20.100000000000001" customHeight="1" x14ac:dyDescent="0.2">
      <c r="U147" s="2">
        <v>330101</v>
      </c>
      <c r="V147" s="2">
        <v>531703</v>
      </c>
      <c r="W147" s="2" t="s">
        <v>25</v>
      </c>
    </row>
    <row r="148" spans="21:23" ht="20.100000000000001" customHeight="1" x14ac:dyDescent="0.2">
      <c r="U148" s="2">
        <v>330105</v>
      </c>
      <c r="V148" s="2">
        <v>531801</v>
      </c>
      <c r="W148" s="2" t="s">
        <v>29</v>
      </c>
    </row>
    <row r="149" spans="21:23" ht="20.100000000000001" customHeight="1" x14ac:dyDescent="0.2">
      <c r="U149" s="2">
        <v>330103</v>
      </c>
      <c r="V149" s="2">
        <v>531802</v>
      </c>
      <c r="W149" s="2" t="s">
        <v>27</v>
      </c>
    </row>
    <row r="150" spans="21:23" ht="20.100000000000001" customHeight="1" x14ac:dyDescent="0.2">
      <c r="U150" s="2">
        <v>330107</v>
      </c>
      <c r="V150" s="2">
        <v>531803</v>
      </c>
      <c r="W150" s="2" t="s">
        <v>31</v>
      </c>
    </row>
    <row r="151" spans="21:23" ht="20.100000000000001" customHeight="1" x14ac:dyDescent="0.2">
      <c r="U151" s="2">
        <v>330102</v>
      </c>
      <c r="V151" s="2">
        <v>531804</v>
      </c>
      <c r="W151" s="2" t="s">
        <v>26</v>
      </c>
    </row>
    <row r="152" spans="21:23" ht="20.100000000000001" customHeight="1" x14ac:dyDescent="0.2">
      <c r="U152" s="2">
        <v>330104</v>
      </c>
      <c r="V152" s="2">
        <v>531901</v>
      </c>
      <c r="W152" s="2" t="s">
        <v>28</v>
      </c>
    </row>
    <row r="153" spans="21:23" ht="20.100000000000001" customHeight="1" x14ac:dyDescent="0.2">
      <c r="U153" s="2">
        <v>330105</v>
      </c>
      <c r="V153" s="2">
        <v>531902</v>
      </c>
      <c r="W153" s="2" t="s">
        <v>29</v>
      </c>
    </row>
    <row r="154" spans="21:23" ht="20.100000000000001" customHeight="1" x14ac:dyDescent="0.2">
      <c r="U154" s="2">
        <v>330106</v>
      </c>
      <c r="V154" s="2">
        <v>531903</v>
      </c>
      <c r="W154" s="2" t="s">
        <v>30</v>
      </c>
    </row>
    <row r="155" spans="21:23" ht="20.100000000000001" customHeight="1" x14ac:dyDescent="0.2">
      <c r="U155" s="2">
        <v>330107</v>
      </c>
      <c r="V155" s="2">
        <v>531904</v>
      </c>
      <c r="W155" s="2" t="s">
        <v>31</v>
      </c>
    </row>
    <row r="156" spans="21:23" ht="20.100000000000001" customHeight="1" x14ac:dyDescent="0.2">
      <c r="U156" s="2">
        <v>330165</v>
      </c>
      <c r="V156" s="2">
        <v>532001</v>
      </c>
      <c r="W156" s="2" t="s">
        <v>36</v>
      </c>
    </row>
    <row r="157" spans="21:23" ht="20.100000000000001" customHeight="1" x14ac:dyDescent="0.2">
      <c r="U157" s="2">
        <v>340101</v>
      </c>
      <c r="V157" s="2">
        <v>540101</v>
      </c>
      <c r="W157" s="2" t="s">
        <v>37</v>
      </c>
    </row>
    <row r="158" spans="21:23" ht="20.100000000000001" customHeight="1" x14ac:dyDescent="0.2">
      <c r="U158" s="2">
        <v>340101</v>
      </c>
      <c r="V158" s="2">
        <v>540201</v>
      </c>
      <c r="W158" s="2" t="s">
        <v>37</v>
      </c>
    </row>
    <row r="159" spans="21:23" ht="20.100000000000001" customHeight="1" x14ac:dyDescent="0.2">
      <c r="U159" s="2">
        <v>340102</v>
      </c>
      <c r="V159" s="2">
        <v>540202</v>
      </c>
      <c r="W159" s="2" t="s">
        <v>38</v>
      </c>
    </row>
    <row r="160" spans="21:23" ht="20.100000000000001" customHeight="1" x14ac:dyDescent="0.2">
      <c r="U160" s="2">
        <v>340101</v>
      </c>
      <c r="V160" s="2">
        <v>540301</v>
      </c>
      <c r="W160" s="2" t="s">
        <v>37</v>
      </c>
    </row>
    <row r="161" spans="21:23" ht="20.100000000000001" customHeight="1" x14ac:dyDescent="0.2">
      <c r="U161" s="2">
        <v>340102</v>
      </c>
      <c r="V161" s="2">
        <v>540302</v>
      </c>
      <c r="W161" s="2" t="s">
        <v>38</v>
      </c>
    </row>
    <row r="162" spans="21:23" ht="20.100000000000001" customHeight="1" x14ac:dyDescent="0.2">
      <c r="U162" s="2">
        <v>340103</v>
      </c>
      <c r="V162" s="2">
        <v>540303</v>
      </c>
      <c r="W162" s="2" t="s">
        <v>39</v>
      </c>
    </row>
    <row r="163" spans="21:23" ht="20.100000000000001" customHeight="1" x14ac:dyDescent="0.2">
      <c r="U163" s="2">
        <v>340161</v>
      </c>
      <c r="V163" s="2">
        <v>540401</v>
      </c>
      <c r="W163" s="2" t="s">
        <v>44</v>
      </c>
    </row>
    <row r="164" spans="21:23" ht="20.100000000000001" customHeight="1" x14ac:dyDescent="0.2">
      <c r="U164" s="2">
        <v>340104</v>
      </c>
      <c r="V164" s="2">
        <v>540501</v>
      </c>
      <c r="W164" s="2" t="s">
        <v>40</v>
      </c>
    </row>
    <row r="165" spans="21:23" ht="20.100000000000001" customHeight="1" x14ac:dyDescent="0.2">
      <c r="U165" s="2">
        <v>340105</v>
      </c>
      <c r="V165" s="2">
        <v>540502</v>
      </c>
      <c r="W165" s="2" t="s">
        <v>41</v>
      </c>
    </row>
    <row r="166" spans="21:23" ht="20.100000000000001" customHeight="1" x14ac:dyDescent="0.2">
      <c r="U166" s="2">
        <v>340101</v>
      </c>
      <c r="V166" s="2">
        <v>540503</v>
      </c>
      <c r="W166" s="2" t="s">
        <v>37</v>
      </c>
    </row>
    <row r="167" spans="21:23" ht="20.100000000000001" customHeight="1" x14ac:dyDescent="0.2">
      <c r="U167" s="2">
        <v>340103</v>
      </c>
      <c r="V167" s="2">
        <v>540601</v>
      </c>
      <c r="W167" s="2" t="s">
        <v>39</v>
      </c>
    </row>
    <row r="168" spans="21:23" ht="20.100000000000001" customHeight="1" x14ac:dyDescent="0.2">
      <c r="U168" s="2">
        <v>340104</v>
      </c>
      <c r="V168" s="2">
        <v>540602</v>
      </c>
      <c r="W168" s="2" t="s">
        <v>40</v>
      </c>
    </row>
    <row r="169" spans="21:23" ht="20.100000000000001" customHeight="1" x14ac:dyDescent="0.2">
      <c r="U169" s="2">
        <v>340105</v>
      </c>
      <c r="V169" s="2">
        <v>540603</v>
      </c>
      <c r="W169" s="2" t="s">
        <v>41</v>
      </c>
    </row>
    <row r="170" spans="21:23" ht="20.100000000000001" customHeight="1" x14ac:dyDescent="0.2">
      <c r="U170" s="2">
        <v>340102</v>
      </c>
      <c r="V170" s="2">
        <v>540701</v>
      </c>
      <c r="W170" s="2" t="s">
        <v>38</v>
      </c>
    </row>
    <row r="171" spans="21:23" ht="20.100000000000001" customHeight="1" x14ac:dyDescent="0.2">
      <c r="U171" s="2">
        <v>340103</v>
      </c>
      <c r="V171" s="2">
        <v>540702</v>
      </c>
      <c r="W171" s="2" t="s">
        <v>39</v>
      </c>
    </row>
    <row r="172" spans="21:23" ht="20.100000000000001" customHeight="1" x14ac:dyDescent="0.2">
      <c r="U172" s="2">
        <v>340101</v>
      </c>
      <c r="V172" s="2">
        <v>540703</v>
      </c>
      <c r="W172" s="2" t="s">
        <v>37</v>
      </c>
    </row>
    <row r="173" spans="21:23" ht="20.100000000000001" customHeight="1" x14ac:dyDescent="0.2">
      <c r="U173" s="2">
        <v>340105</v>
      </c>
      <c r="V173" s="2">
        <v>540704</v>
      </c>
      <c r="W173" s="2" t="s">
        <v>41</v>
      </c>
    </row>
    <row r="174" spans="21:23" ht="20.100000000000001" customHeight="1" x14ac:dyDescent="0.2">
      <c r="U174" s="2">
        <v>340162</v>
      </c>
      <c r="V174" s="2">
        <v>540801</v>
      </c>
      <c r="W174" s="2" t="s">
        <v>45</v>
      </c>
    </row>
    <row r="175" spans="21:23" ht="20.100000000000001" customHeight="1" x14ac:dyDescent="0.2">
      <c r="U175" s="2">
        <v>340104</v>
      </c>
      <c r="V175" s="2">
        <v>540901</v>
      </c>
      <c r="W175" s="2" t="s">
        <v>40</v>
      </c>
    </row>
    <row r="176" spans="21:23" ht="20.100000000000001" customHeight="1" x14ac:dyDescent="0.2">
      <c r="U176" s="2">
        <v>340105</v>
      </c>
      <c r="V176" s="2">
        <v>540902</v>
      </c>
      <c r="W176" s="2" t="s">
        <v>41</v>
      </c>
    </row>
    <row r="177" spans="21:23" ht="20.100000000000001" customHeight="1" x14ac:dyDescent="0.2">
      <c r="U177" s="2">
        <v>340101</v>
      </c>
      <c r="V177" s="2">
        <v>540903</v>
      </c>
      <c r="W177" s="2" t="s">
        <v>37</v>
      </c>
    </row>
    <row r="178" spans="21:23" ht="20.100000000000001" customHeight="1" x14ac:dyDescent="0.2">
      <c r="U178" s="2">
        <v>340103</v>
      </c>
      <c r="V178" s="2">
        <v>541001</v>
      </c>
      <c r="W178" s="2" t="s">
        <v>39</v>
      </c>
    </row>
    <row r="179" spans="21:23" ht="20.100000000000001" customHeight="1" x14ac:dyDescent="0.2">
      <c r="U179" s="2">
        <v>340104</v>
      </c>
      <c r="V179" s="2">
        <v>541002</v>
      </c>
      <c r="W179" s="2" t="s">
        <v>40</v>
      </c>
    </row>
    <row r="180" spans="21:23" ht="20.100000000000001" customHeight="1" x14ac:dyDescent="0.2">
      <c r="U180" s="2">
        <v>340105</v>
      </c>
      <c r="V180" s="2">
        <v>541003</v>
      </c>
      <c r="W180" s="2" t="s">
        <v>41</v>
      </c>
    </row>
    <row r="181" spans="21:23" ht="20.100000000000001" customHeight="1" x14ac:dyDescent="0.2">
      <c r="U181" s="2">
        <v>340102</v>
      </c>
      <c r="V181" s="2">
        <v>541101</v>
      </c>
      <c r="W181" s="2" t="s">
        <v>38</v>
      </c>
    </row>
    <row r="182" spans="21:23" ht="20.100000000000001" customHeight="1" x14ac:dyDescent="0.2">
      <c r="U182" s="2">
        <v>340103</v>
      </c>
      <c r="V182" s="2">
        <v>541102</v>
      </c>
      <c r="W182" s="2" t="s">
        <v>39</v>
      </c>
    </row>
    <row r="183" spans="21:23" ht="20.100000000000001" customHeight="1" x14ac:dyDescent="0.2">
      <c r="U183" s="2">
        <v>340101</v>
      </c>
      <c r="V183" s="2">
        <v>541103</v>
      </c>
      <c r="W183" s="2" t="s">
        <v>37</v>
      </c>
    </row>
    <row r="184" spans="21:23" ht="20.100000000000001" customHeight="1" x14ac:dyDescent="0.2">
      <c r="U184" s="2">
        <v>340105</v>
      </c>
      <c r="V184" s="2">
        <v>541104</v>
      </c>
      <c r="W184" s="2" t="s">
        <v>41</v>
      </c>
    </row>
    <row r="185" spans="21:23" ht="20.100000000000001" customHeight="1" x14ac:dyDescent="0.2">
      <c r="U185" s="2">
        <v>340163</v>
      </c>
      <c r="V185" s="2">
        <v>541201</v>
      </c>
      <c r="W185" s="2" t="s">
        <v>46</v>
      </c>
    </row>
    <row r="186" spans="21:23" ht="20.100000000000001" customHeight="1" x14ac:dyDescent="0.2">
      <c r="U186" s="2">
        <v>340105</v>
      </c>
      <c r="V186" s="2">
        <v>541301</v>
      </c>
      <c r="W186" s="2" t="s">
        <v>41</v>
      </c>
    </row>
    <row r="187" spans="21:23" ht="20.100000000000001" customHeight="1" x14ac:dyDescent="0.2">
      <c r="U187" s="2">
        <v>340106</v>
      </c>
      <c r="V187" s="2">
        <v>541302</v>
      </c>
      <c r="W187" s="2" t="s">
        <v>42</v>
      </c>
    </row>
    <row r="188" spans="21:23" ht="20.100000000000001" customHeight="1" x14ac:dyDescent="0.2">
      <c r="U188" s="2">
        <v>340102</v>
      </c>
      <c r="V188" s="2">
        <v>541303</v>
      </c>
      <c r="W188" s="2" t="s">
        <v>38</v>
      </c>
    </row>
    <row r="189" spans="21:23" ht="20.100000000000001" customHeight="1" x14ac:dyDescent="0.2">
      <c r="U189" s="2">
        <v>340104</v>
      </c>
      <c r="V189" s="2">
        <v>541401</v>
      </c>
      <c r="W189" s="2" t="s">
        <v>40</v>
      </c>
    </row>
    <row r="190" spans="21:23" ht="20.100000000000001" customHeight="1" x14ac:dyDescent="0.2">
      <c r="U190" s="2">
        <v>340105</v>
      </c>
      <c r="V190" s="2">
        <v>541402</v>
      </c>
      <c r="W190" s="2" t="s">
        <v>41</v>
      </c>
    </row>
    <row r="191" spans="21:23" ht="20.100000000000001" customHeight="1" x14ac:dyDescent="0.2">
      <c r="U191" s="2">
        <v>340106</v>
      </c>
      <c r="V191" s="2">
        <v>541403</v>
      </c>
      <c r="W191" s="2" t="s">
        <v>42</v>
      </c>
    </row>
    <row r="192" spans="21:23" ht="20.100000000000001" customHeight="1" x14ac:dyDescent="0.2">
      <c r="U192" s="2">
        <v>340103</v>
      </c>
      <c r="V192" s="2">
        <v>541501</v>
      </c>
      <c r="W192" s="2" t="s">
        <v>39</v>
      </c>
    </row>
    <row r="193" spans="21:23" ht="20.100000000000001" customHeight="1" x14ac:dyDescent="0.2">
      <c r="U193" s="2">
        <v>340101</v>
      </c>
      <c r="V193" s="2">
        <v>541502</v>
      </c>
      <c r="W193" s="2" t="s">
        <v>37</v>
      </c>
    </row>
    <row r="194" spans="21:23" ht="20.100000000000001" customHeight="1" x14ac:dyDescent="0.2">
      <c r="U194" s="2">
        <v>340102</v>
      </c>
      <c r="V194" s="2">
        <v>541503</v>
      </c>
      <c r="W194" s="2" t="s">
        <v>38</v>
      </c>
    </row>
    <row r="195" spans="21:23" ht="20.100000000000001" customHeight="1" x14ac:dyDescent="0.2">
      <c r="U195" s="2">
        <v>340106</v>
      </c>
      <c r="V195" s="2">
        <v>541504</v>
      </c>
      <c r="W195" s="2" t="s">
        <v>42</v>
      </c>
    </row>
    <row r="196" spans="21:23" ht="20.100000000000001" customHeight="1" x14ac:dyDescent="0.2">
      <c r="U196" s="2">
        <v>340164</v>
      </c>
      <c r="V196" s="2">
        <v>541601</v>
      </c>
      <c r="W196" s="2" t="s">
        <v>47</v>
      </c>
    </row>
    <row r="197" spans="21:23" ht="20.100000000000001" customHeight="1" x14ac:dyDescent="0.2">
      <c r="U197" s="2">
        <v>340106</v>
      </c>
      <c r="V197" s="2">
        <v>541701</v>
      </c>
      <c r="W197" s="2" t="s">
        <v>42</v>
      </c>
    </row>
    <row r="198" spans="21:23" ht="20.100000000000001" customHeight="1" x14ac:dyDescent="0.2">
      <c r="U198" s="2">
        <v>340107</v>
      </c>
      <c r="V198" s="2">
        <v>541702</v>
      </c>
      <c r="W198" s="2" t="s">
        <v>43</v>
      </c>
    </row>
    <row r="199" spans="21:23" ht="20.100000000000001" customHeight="1" x14ac:dyDescent="0.2">
      <c r="U199" s="2">
        <v>340101</v>
      </c>
      <c r="V199" s="2">
        <v>541703</v>
      </c>
      <c r="W199" s="2" t="s">
        <v>37</v>
      </c>
    </row>
    <row r="200" spans="21:23" ht="20.100000000000001" customHeight="1" x14ac:dyDescent="0.2">
      <c r="U200" s="2">
        <v>340105</v>
      </c>
      <c r="V200" s="2">
        <v>541801</v>
      </c>
      <c r="W200" s="2" t="s">
        <v>41</v>
      </c>
    </row>
    <row r="201" spans="21:23" ht="20.100000000000001" customHeight="1" x14ac:dyDescent="0.2">
      <c r="U201" s="2">
        <v>340103</v>
      </c>
      <c r="V201" s="2">
        <v>541802</v>
      </c>
      <c r="W201" s="2" t="s">
        <v>39</v>
      </c>
    </row>
    <row r="202" spans="21:23" ht="20.100000000000001" customHeight="1" x14ac:dyDescent="0.2">
      <c r="U202" s="2">
        <v>340107</v>
      </c>
      <c r="V202" s="2">
        <v>541803</v>
      </c>
      <c r="W202" s="2" t="s">
        <v>43</v>
      </c>
    </row>
    <row r="203" spans="21:23" ht="20.100000000000001" customHeight="1" x14ac:dyDescent="0.2">
      <c r="U203" s="2">
        <v>340102</v>
      </c>
      <c r="V203" s="2">
        <v>541804</v>
      </c>
      <c r="W203" s="2" t="s">
        <v>38</v>
      </c>
    </row>
    <row r="204" spans="21:23" ht="20.100000000000001" customHeight="1" x14ac:dyDescent="0.2">
      <c r="U204" s="2">
        <v>340104</v>
      </c>
      <c r="V204" s="2">
        <v>541901</v>
      </c>
      <c r="W204" s="2" t="s">
        <v>40</v>
      </c>
    </row>
    <row r="205" spans="21:23" ht="20.100000000000001" customHeight="1" x14ac:dyDescent="0.2">
      <c r="U205" s="2">
        <v>340105</v>
      </c>
      <c r="V205" s="2">
        <v>541902</v>
      </c>
      <c r="W205" s="2" t="s">
        <v>41</v>
      </c>
    </row>
    <row r="206" spans="21:23" ht="20.100000000000001" customHeight="1" x14ac:dyDescent="0.2">
      <c r="U206" s="2">
        <v>340106</v>
      </c>
      <c r="V206" s="2">
        <v>541903</v>
      </c>
      <c r="W206" s="2" t="s">
        <v>42</v>
      </c>
    </row>
    <row r="207" spans="21:23" ht="20.100000000000001" customHeight="1" x14ac:dyDescent="0.2">
      <c r="U207" s="2">
        <v>340107</v>
      </c>
      <c r="V207" s="2">
        <v>541904</v>
      </c>
      <c r="W207" s="2" t="s">
        <v>43</v>
      </c>
    </row>
    <row r="208" spans="21:23" ht="20.100000000000001" customHeight="1" x14ac:dyDescent="0.2">
      <c r="U208" s="2">
        <v>340165</v>
      </c>
      <c r="V208" s="2">
        <v>542001</v>
      </c>
      <c r="W208" s="2" t="s">
        <v>48</v>
      </c>
    </row>
    <row r="209" spans="21:23" ht="20.100000000000001" customHeight="1" x14ac:dyDescent="0.2">
      <c r="U209" s="2">
        <v>350101</v>
      </c>
      <c r="V209" s="2">
        <v>550101</v>
      </c>
      <c r="W209" s="2" t="s">
        <v>49</v>
      </c>
    </row>
    <row r="210" spans="21:23" ht="20.100000000000001" customHeight="1" x14ac:dyDescent="0.2">
      <c r="U210" s="2">
        <v>350101</v>
      </c>
      <c r="V210" s="2">
        <v>550201</v>
      </c>
      <c r="W210" s="2" t="s">
        <v>49</v>
      </c>
    </row>
    <row r="211" spans="21:23" ht="20.100000000000001" customHeight="1" x14ac:dyDescent="0.2">
      <c r="U211" s="2">
        <v>350102</v>
      </c>
      <c r="V211" s="2">
        <v>550202</v>
      </c>
      <c r="W211" s="2" t="s">
        <v>50</v>
      </c>
    </row>
    <row r="212" spans="21:23" ht="20.100000000000001" customHeight="1" x14ac:dyDescent="0.2">
      <c r="U212" s="2">
        <v>350101</v>
      </c>
      <c r="V212" s="2">
        <v>550301</v>
      </c>
      <c r="W212" s="2" t="s">
        <v>49</v>
      </c>
    </row>
    <row r="213" spans="21:23" ht="20.100000000000001" customHeight="1" x14ac:dyDescent="0.2">
      <c r="U213" s="2">
        <v>350102</v>
      </c>
      <c r="V213" s="2">
        <v>550302</v>
      </c>
      <c r="W213" s="2" t="s">
        <v>50</v>
      </c>
    </row>
    <row r="214" spans="21:23" ht="20.100000000000001" customHeight="1" x14ac:dyDescent="0.2">
      <c r="U214" s="2">
        <v>350103</v>
      </c>
      <c r="V214" s="2">
        <v>550303</v>
      </c>
      <c r="W214" s="2" t="s">
        <v>51</v>
      </c>
    </row>
    <row r="215" spans="21:23" ht="20.100000000000001" customHeight="1" x14ac:dyDescent="0.2">
      <c r="U215" s="2">
        <v>350161</v>
      </c>
      <c r="V215" s="2">
        <v>550401</v>
      </c>
      <c r="W215" s="2" t="s">
        <v>55</v>
      </c>
    </row>
    <row r="216" spans="21:23" ht="20.100000000000001" customHeight="1" x14ac:dyDescent="0.2">
      <c r="U216" s="2">
        <v>350103</v>
      </c>
      <c r="V216" s="2">
        <v>550501</v>
      </c>
      <c r="W216" s="2" t="s">
        <v>51</v>
      </c>
    </row>
    <row r="217" spans="21:23" ht="20.100000000000001" customHeight="1" x14ac:dyDescent="0.2">
      <c r="U217" s="2">
        <v>350104</v>
      </c>
      <c r="V217" s="2">
        <v>550502</v>
      </c>
      <c r="W217" s="2" t="s">
        <v>52</v>
      </c>
    </row>
    <row r="218" spans="21:23" ht="20.100000000000001" customHeight="1" x14ac:dyDescent="0.2">
      <c r="U218" s="2">
        <v>350102</v>
      </c>
      <c r="V218" s="2">
        <v>550601</v>
      </c>
      <c r="W218" s="2" t="s">
        <v>50</v>
      </c>
    </row>
    <row r="219" spans="21:23" ht="20.100000000000001" customHeight="1" x14ac:dyDescent="0.2">
      <c r="U219" s="2">
        <v>350103</v>
      </c>
      <c r="V219" s="2">
        <v>550602</v>
      </c>
      <c r="W219" s="2" t="s">
        <v>51</v>
      </c>
    </row>
    <row r="220" spans="21:23" ht="20.100000000000001" customHeight="1" x14ac:dyDescent="0.2">
      <c r="U220" s="2">
        <v>350104</v>
      </c>
      <c r="V220" s="2">
        <v>550603</v>
      </c>
      <c r="W220" s="2" t="s">
        <v>52</v>
      </c>
    </row>
    <row r="221" spans="21:23" ht="20.100000000000001" customHeight="1" x14ac:dyDescent="0.2">
      <c r="U221" s="2">
        <v>350101</v>
      </c>
      <c r="V221" s="2">
        <v>550701</v>
      </c>
      <c r="W221" s="2" t="s">
        <v>49</v>
      </c>
    </row>
    <row r="222" spans="21:23" ht="20.100000000000001" customHeight="1" x14ac:dyDescent="0.2">
      <c r="U222" s="2">
        <v>350102</v>
      </c>
      <c r="V222" s="2">
        <v>550702</v>
      </c>
      <c r="W222" s="2" t="s">
        <v>50</v>
      </c>
    </row>
    <row r="223" spans="21:23" ht="20.100000000000001" customHeight="1" x14ac:dyDescent="0.2">
      <c r="U223" s="2">
        <v>350103</v>
      </c>
      <c r="V223" s="2">
        <v>550703</v>
      </c>
      <c r="W223" s="2" t="s">
        <v>51</v>
      </c>
    </row>
    <row r="224" spans="21:23" ht="20.100000000000001" customHeight="1" x14ac:dyDescent="0.2">
      <c r="U224" s="2">
        <v>350104</v>
      </c>
      <c r="V224" s="2">
        <v>550704</v>
      </c>
      <c r="W224" s="2" t="s">
        <v>52</v>
      </c>
    </row>
    <row r="225" spans="21:23" ht="20.100000000000001" customHeight="1" x14ac:dyDescent="0.2">
      <c r="U225" s="2">
        <v>350162</v>
      </c>
      <c r="V225" s="2">
        <v>550801</v>
      </c>
      <c r="W225" s="2" t="s">
        <v>56</v>
      </c>
    </row>
    <row r="226" spans="21:23" ht="20.100000000000001" customHeight="1" x14ac:dyDescent="0.2">
      <c r="U226" s="2">
        <v>350104</v>
      </c>
      <c r="V226" s="2">
        <v>550901</v>
      </c>
      <c r="W226" s="2" t="s">
        <v>52</v>
      </c>
    </row>
    <row r="227" spans="21:23" ht="20.100000000000001" customHeight="1" x14ac:dyDescent="0.2">
      <c r="U227" s="2">
        <v>350105</v>
      </c>
      <c r="V227" s="2">
        <v>550902</v>
      </c>
      <c r="W227" s="2" t="s">
        <v>53</v>
      </c>
    </row>
    <row r="228" spans="21:23" ht="20.100000000000001" customHeight="1" x14ac:dyDescent="0.2">
      <c r="U228" s="2">
        <v>350101</v>
      </c>
      <c r="V228" s="2">
        <v>550903</v>
      </c>
      <c r="W228" s="2" t="s">
        <v>49</v>
      </c>
    </row>
    <row r="229" spans="21:23" ht="20.100000000000001" customHeight="1" x14ac:dyDescent="0.2">
      <c r="U229" s="2">
        <v>350103</v>
      </c>
      <c r="V229" s="2">
        <v>551001</v>
      </c>
      <c r="W229" s="2" t="s">
        <v>51</v>
      </c>
    </row>
    <row r="230" spans="21:23" ht="20.100000000000001" customHeight="1" x14ac:dyDescent="0.2">
      <c r="U230" s="2">
        <v>350104</v>
      </c>
      <c r="V230" s="2">
        <v>551002</v>
      </c>
      <c r="W230" s="2" t="s">
        <v>52</v>
      </c>
    </row>
    <row r="231" spans="21:23" ht="20.100000000000001" customHeight="1" x14ac:dyDescent="0.2">
      <c r="U231" s="2">
        <v>350105</v>
      </c>
      <c r="V231" s="2">
        <v>551003</v>
      </c>
      <c r="W231" s="2" t="s">
        <v>53</v>
      </c>
    </row>
    <row r="232" spans="21:23" ht="20.100000000000001" customHeight="1" x14ac:dyDescent="0.2">
      <c r="U232" s="2">
        <v>350102</v>
      </c>
      <c r="V232" s="2">
        <v>551101</v>
      </c>
      <c r="W232" s="2" t="s">
        <v>50</v>
      </c>
    </row>
    <row r="233" spans="21:23" ht="20.100000000000001" customHeight="1" x14ac:dyDescent="0.2">
      <c r="U233" s="2">
        <v>350103</v>
      </c>
      <c r="V233" s="2">
        <v>551102</v>
      </c>
      <c r="W233" s="2" t="s">
        <v>51</v>
      </c>
    </row>
    <row r="234" spans="21:23" ht="20.100000000000001" customHeight="1" x14ac:dyDescent="0.2">
      <c r="U234" s="2">
        <v>350101</v>
      </c>
      <c r="V234" s="2">
        <v>551103</v>
      </c>
      <c r="W234" s="2" t="s">
        <v>49</v>
      </c>
    </row>
    <row r="235" spans="21:23" ht="20.100000000000001" customHeight="1" x14ac:dyDescent="0.2">
      <c r="U235" s="2">
        <v>350105</v>
      </c>
      <c r="V235" s="2">
        <v>551104</v>
      </c>
      <c r="W235" s="2" t="s">
        <v>53</v>
      </c>
    </row>
    <row r="236" spans="21:23" ht="20.100000000000001" customHeight="1" x14ac:dyDescent="0.2">
      <c r="U236" s="2">
        <v>350163</v>
      </c>
      <c r="V236" s="2">
        <v>551201</v>
      </c>
      <c r="W236" s="2" t="s">
        <v>57</v>
      </c>
    </row>
    <row r="237" spans="21:23" ht="20.100000000000001" customHeight="1" x14ac:dyDescent="0.2">
      <c r="U237" s="2">
        <v>350105</v>
      </c>
      <c r="V237" s="2">
        <v>551301</v>
      </c>
      <c r="W237" s="2" t="s">
        <v>53</v>
      </c>
    </row>
    <row r="238" spans="21:23" ht="20.100000000000001" customHeight="1" x14ac:dyDescent="0.2">
      <c r="U238" s="2">
        <v>350106</v>
      </c>
      <c r="V238" s="2">
        <v>551302</v>
      </c>
      <c r="W238" s="2" t="s">
        <v>54</v>
      </c>
    </row>
    <row r="239" spans="21:23" ht="20.100000000000001" customHeight="1" x14ac:dyDescent="0.2">
      <c r="U239" s="2">
        <v>350102</v>
      </c>
      <c r="V239" s="2">
        <v>551303</v>
      </c>
      <c r="W239" s="2" t="s">
        <v>50</v>
      </c>
    </row>
    <row r="240" spans="21:23" ht="20.100000000000001" customHeight="1" x14ac:dyDescent="0.2">
      <c r="U240" s="2">
        <v>350104</v>
      </c>
      <c r="V240" s="2">
        <v>551401</v>
      </c>
      <c r="W240" s="2" t="s">
        <v>52</v>
      </c>
    </row>
    <row r="241" spans="21:23" ht="20.100000000000001" customHeight="1" x14ac:dyDescent="0.2">
      <c r="U241" s="2">
        <v>350105</v>
      </c>
      <c r="V241" s="2">
        <v>551402</v>
      </c>
      <c r="W241" s="2" t="s">
        <v>53</v>
      </c>
    </row>
    <row r="242" spans="21:23" ht="20.100000000000001" customHeight="1" x14ac:dyDescent="0.2">
      <c r="U242" s="2">
        <v>350106</v>
      </c>
      <c r="V242" s="2">
        <v>551403</v>
      </c>
      <c r="W242" s="2" t="s">
        <v>54</v>
      </c>
    </row>
    <row r="243" spans="21:23" ht="20.100000000000001" customHeight="1" x14ac:dyDescent="0.2">
      <c r="U243" s="2">
        <v>350103</v>
      </c>
      <c r="V243" s="2">
        <v>551501</v>
      </c>
      <c r="W243" s="2" t="s">
        <v>51</v>
      </c>
    </row>
    <row r="244" spans="21:23" ht="20.100000000000001" customHeight="1" x14ac:dyDescent="0.2">
      <c r="U244" s="2">
        <v>350101</v>
      </c>
      <c r="V244" s="2">
        <v>551502</v>
      </c>
      <c r="W244" s="2" t="s">
        <v>49</v>
      </c>
    </row>
    <row r="245" spans="21:23" ht="20.100000000000001" customHeight="1" x14ac:dyDescent="0.2">
      <c r="U245" s="2">
        <v>350102</v>
      </c>
      <c r="V245" s="2">
        <v>551503</v>
      </c>
      <c r="W245" s="2" t="s">
        <v>50</v>
      </c>
    </row>
    <row r="246" spans="21:23" ht="20.100000000000001" customHeight="1" x14ac:dyDescent="0.2">
      <c r="U246" s="2">
        <v>350106</v>
      </c>
      <c r="V246" s="2">
        <v>551504</v>
      </c>
      <c r="W246" s="2" t="s">
        <v>54</v>
      </c>
    </row>
    <row r="247" spans="21:23" ht="20.100000000000001" customHeight="1" x14ac:dyDescent="0.2">
      <c r="U247" s="2">
        <v>350164</v>
      </c>
      <c r="V247" s="2">
        <v>551601</v>
      </c>
      <c r="W247" s="2" t="s">
        <v>58</v>
      </c>
    </row>
    <row r="248" spans="21:23" ht="20.100000000000001" customHeight="1" x14ac:dyDescent="0.2">
      <c r="U248" s="2">
        <v>350106</v>
      </c>
      <c r="V248" s="2">
        <v>551701</v>
      </c>
      <c r="W248" s="2" t="s">
        <v>54</v>
      </c>
    </row>
    <row r="249" spans="21:23" ht="20.100000000000001" customHeight="1" x14ac:dyDescent="0.2">
      <c r="U249" s="2">
        <v>350106</v>
      </c>
      <c r="V249" s="2">
        <v>551702</v>
      </c>
      <c r="W249" s="2" t="s">
        <v>54</v>
      </c>
    </row>
    <row r="250" spans="21:23" ht="20.100000000000001" customHeight="1" x14ac:dyDescent="0.2">
      <c r="U250" s="2">
        <v>350101</v>
      </c>
      <c r="V250" s="2">
        <v>551703</v>
      </c>
      <c r="W250" s="2" t="s">
        <v>49</v>
      </c>
    </row>
    <row r="251" spans="21:23" ht="20.100000000000001" customHeight="1" x14ac:dyDescent="0.2">
      <c r="U251" s="2">
        <v>350105</v>
      </c>
      <c r="V251" s="2">
        <v>551801</v>
      </c>
      <c r="W251" s="2" t="s">
        <v>53</v>
      </c>
    </row>
    <row r="252" spans="21:23" ht="20.100000000000001" customHeight="1" x14ac:dyDescent="0.2">
      <c r="U252" s="2">
        <v>350103</v>
      </c>
      <c r="V252" s="2">
        <v>551802</v>
      </c>
      <c r="W252" s="2" t="s">
        <v>51</v>
      </c>
    </row>
    <row r="253" spans="21:23" ht="20.100000000000001" customHeight="1" x14ac:dyDescent="0.2">
      <c r="U253" s="2">
        <v>350106</v>
      </c>
      <c r="V253" s="2">
        <v>551803</v>
      </c>
      <c r="W253" s="2" t="s">
        <v>54</v>
      </c>
    </row>
    <row r="254" spans="21:23" ht="20.100000000000001" customHeight="1" x14ac:dyDescent="0.2">
      <c r="U254" s="2">
        <v>350102</v>
      </c>
      <c r="V254" s="2">
        <v>551804</v>
      </c>
      <c r="W254" s="2" t="s">
        <v>50</v>
      </c>
    </row>
    <row r="255" spans="21:23" ht="20.100000000000001" customHeight="1" x14ac:dyDescent="0.2">
      <c r="U255" s="2">
        <v>350104</v>
      </c>
      <c r="V255" s="2">
        <v>551901</v>
      </c>
      <c r="W255" s="2" t="s">
        <v>52</v>
      </c>
    </row>
    <row r="256" spans="21:23" ht="20.100000000000001" customHeight="1" x14ac:dyDescent="0.2">
      <c r="U256" s="2">
        <v>350105</v>
      </c>
      <c r="V256" s="2">
        <v>551902</v>
      </c>
      <c r="W256" s="2" t="s">
        <v>53</v>
      </c>
    </row>
    <row r="257" spans="21:23" ht="20.100000000000001" customHeight="1" x14ac:dyDescent="0.2">
      <c r="U257" s="2">
        <v>350106</v>
      </c>
      <c r="V257" s="2">
        <v>551903</v>
      </c>
      <c r="W257" s="2" t="s">
        <v>54</v>
      </c>
    </row>
    <row r="258" spans="21:23" ht="20.100000000000001" customHeight="1" x14ac:dyDescent="0.2">
      <c r="U258" s="2">
        <v>350106</v>
      </c>
      <c r="V258" s="2">
        <v>551904</v>
      </c>
      <c r="W258" s="2" t="s">
        <v>54</v>
      </c>
    </row>
    <row r="259" spans="21:23" ht="20.100000000000001" customHeight="1" x14ac:dyDescent="0.2">
      <c r="U259" s="2">
        <v>350165</v>
      </c>
      <c r="V259" s="2">
        <v>552001</v>
      </c>
      <c r="W259" s="2" t="s">
        <v>59</v>
      </c>
    </row>
    <row r="260" spans="21:23" ht="20.100000000000001" customHeight="1" x14ac:dyDescent="0.2"/>
    <row r="261" spans="21:23" ht="20.100000000000001" customHeight="1" x14ac:dyDescent="0.2"/>
    <row r="262" spans="21:23" ht="20.100000000000001" customHeight="1" x14ac:dyDescent="0.2"/>
    <row r="263" spans="21:23" ht="20.100000000000001" customHeight="1" x14ac:dyDescent="0.2"/>
    <row r="264" spans="21:23" ht="20.100000000000001" customHeight="1" x14ac:dyDescent="0.2"/>
    <row r="265" spans="21:23" ht="20.100000000000001" customHeight="1" x14ac:dyDescent="0.2"/>
    <row r="266" spans="21:23" ht="20.100000000000001" customHeight="1" x14ac:dyDescent="0.2"/>
    <row r="267" spans="21:23" ht="20.100000000000001" customHeight="1" x14ac:dyDescent="0.2"/>
    <row r="268" spans="21:23" ht="20.100000000000001" customHeight="1" x14ac:dyDescent="0.2"/>
    <row r="269" spans="21:23" ht="20.100000000000001" customHeight="1" x14ac:dyDescent="0.2"/>
    <row r="270" spans="21:23" ht="20.100000000000001" customHeight="1" x14ac:dyDescent="0.2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04A5-95CD-4D6E-BD36-115F2FC530B9}">
  <dimension ref="A1:BL259"/>
  <sheetViews>
    <sheetView topLeftCell="R1" workbookViewId="0">
      <selection activeCell="AM102" sqref="AM3:AM102"/>
    </sheetView>
  </sheetViews>
  <sheetFormatPr defaultRowHeight="14.25" x14ac:dyDescent="0.2"/>
  <cols>
    <col min="1" max="1" width="12.25" style="2" customWidth="1"/>
    <col min="2" max="3" width="15.75" style="2" customWidth="1"/>
    <col min="4" max="7" width="15.25" style="2" customWidth="1"/>
    <col min="8" max="8" width="11.5" style="2" customWidth="1"/>
    <col min="9" max="9" width="11.875" style="2" customWidth="1"/>
    <col min="10" max="10" width="15.25" style="2" customWidth="1"/>
    <col min="11" max="11" width="10.875" style="2" customWidth="1"/>
    <col min="12" max="12" width="11.625" customWidth="1"/>
    <col min="13" max="13" width="15.25" style="2" customWidth="1"/>
    <col min="14" max="14" width="11.125" customWidth="1"/>
    <col min="15" max="15" width="12.75" customWidth="1"/>
    <col min="16" max="16" width="15.25" style="2" customWidth="1"/>
    <col min="17" max="17" width="12.125" customWidth="1"/>
    <col min="22" max="25" width="9" style="2"/>
    <col min="27" max="27" width="9" style="2"/>
    <col min="30" max="30" width="9" style="2"/>
    <col min="33" max="33" width="9" style="2"/>
    <col min="36" max="36" width="9" style="2"/>
  </cols>
  <sheetData>
    <row r="1" spans="1:64" x14ac:dyDescent="0.2"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4"/>
      <c r="AX1" s="15"/>
      <c r="AY1" s="1"/>
      <c r="AZ1" s="1"/>
      <c r="BA1" s="1"/>
      <c r="BB1" s="16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x14ac:dyDescent="0.2">
      <c r="A2" s="2" t="s">
        <v>60</v>
      </c>
      <c r="B2" s="2" t="s">
        <v>61</v>
      </c>
      <c r="F2" s="2" t="s">
        <v>96</v>
      </c>
      <c r="L2" s="13"/>
      <c r="N2" s="13"/>
      <c r="O2" s="13"/>
      <c r="Q2" s="13"/>
      <c r="R2" s="13"/>
      <c r="S2" s="13"/>
      <c r="T2" s="13"/>
      <c r="U2" s="13"/>
      <c r="Z2" s="13"/>
      <c r="AB2" s="13"/>
      <c r="AC2" s="13"/>
      <c r="AE2" s="13"/>
      <c r="AF2" s="13"/>
      <c r="AH2" s="13"/>
      <c r="AI2" s="13"/>
      <c r="AK2" s="13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4"/>
      <c r="AX2" s="15"/>
      <c r="AY2" s="1"/>
      <c r="AZ2" s="1"/>
      <c r="BA2" s="1"/>
      <c r="BB2" s="16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x14ac:dyDescent="0.2">
      <c r="A3" s="2">
        <v>1</v>
      </c>
      <c r="C3" s="2" t="str">
        <f>IF(B3="","",B3*100+$E3)</f>
        <v/>
      </c>
      <c r="E3" s="2">
        <v>1</v>
      </c>
      <c r="F3" s="2">
        <v>310101</v>
      </c>
      <c r="G3" s="2">
        <f>IF(F3="","",F3*100+$E3)</f>
        <v>31010101</v>
      </c>
      <c r="H3" s="2" t="s">
        <v>0</v>
      </c>
      <c r="J3" s="2" t="str">
        <f>IF(I3="","",I3*100+$E3)</f>
        <v/>
      </c>
      <c r="L3" s="2"/>
      <c r="M3" s="2" t="str">
        <f>IF(L3="","",L3*100+$E3)</f>
        <v/>
      </c>
      <c r="N3" s="2"/>
      <c r="P3" s="2" t="str">
        <f>IF(O3="","",O3*100+$E3)</f>
        <v/>
      </c>
      <c r="S3" t="s">
        <v>103</v>
      </c>
      <c r="Y3" s="2" t="str">
        <f>IF(D3="","",VLOOKUP(E3,$U:$V,2,FALSE))</f>
        <v/>
      </c>
      <c r="AA3" s="2">
        <f t="shared" ref="AA3:AA34" si="0">IF(F3="","",VLOOKUP(G3,$U:$V,2,FALSE))</f>
        <v>510101</v>
      </c>
      <c r="AD3" s="2" t="str">
        <f>IF(I3="","",VLOOKUP(J3,$U:$V,2,FALSE))</f>
        <v/>
      </c>
      <c r="AG3" s="2" t="str">
        <f>IF(L3="","",VLOOKUP(M3,$U:$V,2,FALSE))</f>
        <v/>
      </c>
      <c r="AJ3" s="2" t="str">
        <f>IF(O3="","",VLOOKUP(P3,$U:$V,2,FALSE))</f>
        <v/>
      </c>
      <c r="AL3" s="1"/>
      <c r="AM3" s="28" t="str">
        <f>Y3&amp;Z3&amp;AA3&amp;AB3&amp;AD3&amp;AE3&amp;AG3&amp;AH3&amp;AJ3</f>
        <v>510101</v>
      </c>
      <c r="AN3" s="1"/>
      <c r="AO3" s="1"/>
      <c r="AP3" s="1"/>
      <c r="AQ3" s="1"/>
      <c r="AR3" s="1"/>
      <c r="AS3" s="1"/>
      <c r="AT3" s="1"/>
      <c r="AU3" s="1"/>
      <c r="AV3" s="1"/>
      <c r="AW3" s="14"/>
      <c r="AX3" s="15"/>
      <c r="AY3" s="1"/>
      <c r="AZ3" s="1"/>
      <c r="BA3" s="1"/>
      <c r="BB3" s="16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x14ac:dyDescent="0.2">
      <c r="A4" s="2">
        <v>2</v>
      </c>
      <c r="C4" s="2" t="str">
        <f t="shared" ref="C4:C67" si="1">IF(B4="","",B4*100+$E4)</f>
        <v/>
      </c>
      <c r="E4" s="2">
        <v>2</v>
      </c>
      <c r="F4" s="2">
        <v>310101</v>
      </c>
      <c r="G4" s="2">
        <f t="shared" ref="G4:G67" si="2">IF(F4="","",F4*100+$E4)</f>
        <v>31010102</v>
      </c>
      <c r="H4" s="2" t="s">
        <v>0</v>
      </c>
      <c r="I4" s="2">
        <v>310102</v>
      </c>
      <c r="J4" s="2">
        <f t="shared" ref="J4:J67" si="3">IF(I4="","",I4*100+$E4)</f>
        <v>31010202</v>
      </c>
      <c r="K4" s="2" t="s">
        <v>1</v>
      </c>
      <c r="L4" s="2"/>
      <c r="M4" s="2" t="str">
        <f t="shared" ref="M4:M67" si="4">IF(L4="","",L4*100+$E4)</f>
        <v/>
      </c>
      <c r="N4" s="2"/>
      <c r="P4" s="2" t="str">
        <f t="shared" ref="P4:P67" si="5">IF(O4="","",O4*100+$E4)</f>
        <v/>
      </c>
      <c r="S4" t="str">
        <f t="shared" ref="S4:S35" si="6">MID(V4,3,2)</f>
        <v>01</v>
      </c>
      <c r="T4" s="2">
        <v>310101</v>
      </c>
      <c r="U4" s="2">
        <f>T4*100+S4</f>
        <v>31010101</v>
      </c>
      <c r="V4" s="2">
        <v>510101</v>
      </c>
      <c r="W4" s="2" t="s">
        <v>0</v>
      </c>
      <c r="Y4" s="2" t="str">
        <f>IF(C4="","",VLOOKUP(C4,$U:$V,2,FALSE))</f>
        <v/>
      </c>
      <c r="AA4" s="2">
        <f t="shared" si="0"/>
        <v>510201</v>
      </c>
      <c r="AB4" t="s">
        <v>102</v>
      </c>
      <c r="AD4" s="2">
        <f t="shared" ref="AD4:AD66" si="7">IF(I4="","",VLOOKUP(J4,$U:$V,2,FALSE))</f>
        <v>510202</v>
      </c>
      <c r="AG4" s="2" t="str">
        <f t="shared" ref="AG4:AG67" si="8">IF(L4="","",VLOOKUP(M4,$U:$V,2,FALSE))</f>
        <v/>
      </c>
      <c r="AJ4" s="2" t="str">
        <f t="shared" ref="AJ4:AJ67" si="9">IF(O4="","",VLOOKUP(P4,$U:$V,2,FALSE))</f>
        <v/>
      </c>
      <c r="AL4" s="1"/>
      <c r="AM4" s="28" t="str">
        <f t="shared" ref="AM4:AM67" si="10">Y4&amp;Z4&amp;AA4&amp;AB4&amp;AD4&amp;AE4&amp;AG4&amp;AH4&amp;AJ4</f>
        <v>510201,510202</v>
      </c>
      <c r="AN4" s="1"/>
      <c r="AO4" s="1"/>
      <c r="AP4" s="1"/>
      <c r="AQ4" s="1"/>
      <c r="AR4" s="1"/>
      <c r="AS4" s="1"/>
      <c r="AT4" s="1"/>
      <c r="AU4" s="1"/>
      <c r="AV4" s="1"/>
      <c r="AW4" s="14"/>
      <c r="AX4" s="15"/>
      <c r="AY4" s="1"/>
      <c r="AZ4" s="1"/>
      <c r="BA4" s="1"/>
      <c r="BB4" s="16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x14ac:dyDescent="0.2">
      <c r="A5" s="2">
        <v>3</v>
      </c>
      <c r="C5" s="2" t="str">
        <f t="shared" si="1"/>
        <v/>
      </c>
      <c r="E5" s="2">
        <v>3</v>
      </c>
      <c r="F5" s="2">
        <v>310101</v>
      </c>
      <c r="G5" s="2">
        <f t="shared" si="2"/>
        <v>31010103</v>
      </c>
      <c r="H5" s="2" t="s">
        <v>0</v>
      </c>
      <c r="I5" s="2">
        <v>310102</v>
      </c>
      <c r="J5" s="2">
        <f t="shared" si="3"/>
        <v>31010203</v>
      </c>
      <c r="K5" s="2" t="s">
        <v>1</v>
      </c>
      <c r="L5" s="2">
        <v>310103</v>
      </c>
      <c r="M5" s="2">
        <f t="shared" si="4"/>
        <v>31010303</v>
      </c>
      <c r="N5" s="2" t="s">
        <v>2</v>
      </c>
      <c r="P5" s="2" t="str">
        <f t="shared" si="5"/>
        <v/>
      </c>
      <c r="S5" t="str">
        <f t="shared" si="6"/>
        <v>02</v>
      </c>
      <c r="T5" s="2">
        <v>310101</v>
      </c>
      <c r="U5" s="2">
        <f t="shared" ref="U5:U68" si="11">T5*100+S5</f>
        <v>31010102</v>
      </c>
      <c r="V5" s="2">
        <v>510201</v>
      </c>
      <c r="W5" s="2" t="s">
        <v>0</v>
      </c>
      <c r="Y5" s="2" t="str">
        <f t="shared" ref="Y5:Y68" si="12">IF(C5="","",VLOOKUP(C5,$U:$V,2,FALSE))</f>
        <v/>
      </c>
      <c r="AA5" s="2">
        <f t="shared" si="0"/>
        <v>510301</v>
      </c>
      <c r="AB5" t="s">
        <v>102</v>
      </c>
      <c r="AD5" s="2">
        <f t="shared" si="7"/>
        <v>510302</v>
      </c>
      <c r="AE5" t="s">
        <v>102</v>
      </c>
      <c r="AG5" s="2">
        <f t="shared" si="8"/>
        <v>510303</v>
      </c>
      <c r="AJ5" s="2" t="str">
        <f t="shared" si="9"/>
        <v/>
      </c>
      <c r="AL5" s="1"/>
      <c r="AM5" s="28" t="str">
        <f t="shared" si="10"/>
        <v>510301,510302,510303</v>
      </c>
      <c r="AN5" s="1"/>
      <c r="AO5" s="1"/>
      <c r="AP5" s="1"/>
      <c r="AQ5" s="1"/>
      <c r="AR5" s="1"/>
      <c r="AS5" s="1"/>
      <c r="AT5" s="1"/>
      <c r="AU5" s="1"/>
      <c r="AV5" s="1"/>
      <c r="AW5" s="14"/>
      <c r="AX5" s="15"/>
      <c r="AY5" s="1"/>
      <c r="AZ5" s="1"/>
      <c r="BA5" s="1"/>
      <c r="BB5" s="16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x14ac:dyDescent="0.2">
      <c r="A6" s="2">
        <v>4</v>
      </c>
      <c r="B6" s="2">
        <v>310161</v>
      </c>
      <c r="C6" s="2">
        <f t="shared" si="1"/>
        <v>31016104</v>
      </c>
      <c r="D6" s="2" t="s">
        <v>8</v>
      </c>
      <c r="E6" s="2">
        <v>4</v>
      </c>
      <c r="G6" s="2" t="str">
        <f t="shared" si="2"/>
        <v/>
      </c>
      <c r="J6" s="2" t="str">
        <f t="shared" si="3"/>
        <v/>
      </c>
      <c r="M6" s="2" t="str">
        <f t="shared" si="4"/>
        <v/>
      </c>
      <c r="P6" s="2" t="str">
        <f t="shared" si="5"/>
        <v/>
      </c>
      <c r="S6" t="str">
        <f t="shared" si="6"/>
        <v>02</v>
      </c>
      <c r="T6" s="2">
        <v>310102</v>
      </c>
      <c r="U6" s="2">
        <f t="shared" si="11"/>
        <v>31010202</v>
      </c>
      <c r="V6" s="2">
        <v>510202</v>
      </c>
      <c r="W6" s="2" t="s">
        <v>1</v>
      </c>
      <c r="Y6" s="2">
        <f t="shared" si="12"/>
        <v>510401</v>
      </c>
      <c r="AA6" s="2" t="str">
        <f t="shared" si="0"/>
        <v/>
      </c>
      <c r="AD6" s="2" t="str">
        <f t="shared" si="7"/>
        <v/>
      </c>
      <c r="AG6" s="2" t="str">
        <f t="shared" si="8"/>
        <v/>
      </c>
      <c r="AJ6" s="2" t="str">
        <f t="shared" si="9"/>
        <v/>
      </c>
      <c r="AL6" s="1"/>
      <c r="AM6" s="28" t="str">
        <f t="shared" si="10"/>
        <v>510401</v>
      </c>
      <c r="AN6" s="1"/>
      <c r="AO6" s="1"/>
      <c r="AP6" s="1"/>
      <c r="AQ6" s="1"/>
      <c r="AR6" s="1"/>
      <c r="AS6" s="1"/>
      <c r="AT6" s="1"/>
      <c r="AU6" s="1"/>
      <c r="AV6" s="1"/>
      <c r="AW6" s="14"/>
      <c r="AX6" s="15"/>
      <c r="AY6" s="1"/>
      <c r="AZ6" s="1"/>
      <c r="BA6" s="1"/>
      <c r="BB6" s="16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 x14ac:dyDescent="0.2">
      <c r="A7" s="2">
        <v>5</v>
      </c>
      <c r="C7" s="2" t="str">
        <f t="shared" si="1"/>
        <v/>
      </c>
      <c r="E7" s="2">
        <v>5</v>
      </c>
      <c r="F7" s="2">
        <v>310103</v>
      </c>
      <c r="G7" s="2">
        <f t="shared" si="2"/>
        <v>31010305</v>
      </c>
      <c r="H7" s="2" t="s">
        <v>2</v>
      </c>
      <c r="I7" s="2">
        <v>310104</v>
      </c>
      <c r="J7" s="2">
        <f t="shared" si="3"/>
        <v>31010405</v>
      </c>
      <c r="K7" s="2" t="s">
        <v>3</v>
      </c>
      <c r="M7" s="2" t="str">
        <f t="shared" si="4"/>
        <v/>
      </c>
      <c r="P7" s="2" t="str">
        <f t="shared" si="5"/>
        <v/>
      </c>
      <c r="S7" t="str">
        <f t="shared" si="6"/>
        <v>03</v>
      </c>
      <c r="T7" s="2">
        <v>310101</v>
      </c>
      <c r="U7" s="2">
        <f t="shared" si="11"/>
        <v>31010103</v>
      </c>
      <c r="V7" s="2">
        <v>510301</v>
      </c>
      <c r="W7" s="2" t="s">
        <v>0</v>
      </c>
      <c r="Y7" s="2" t="str">
        <f t="shared" si="12"/>
        <v/>
      </c>
      <c r="AA7" s="2">
        <f t="shared" si="0"/>
        <v>510501</v>
      </c>
      <c r="AB7" t="s">
        <v>102</v>
      </c>
      <c r="AD7" s="2">
        <f t="shared" si="7"/>
        <v>510502</v>
      </c>
      <c r="AG7" s="2" t="str">
        <f t="shared" si="8"/>
        <v/>
      </c>
      <c r="AJ7" s="2" t="str">
        <f t="shared" si="9"/>
        <v/>
      </c>
      <c r="AL7" s="1"/>
      <c r="AM7" s="28" t="str">
        <f t="shared" si="10"/>
        <v>510501,510502</v>
      </c>
      <c r="AN7" s="1"/>
      <c r="AO7" s="1"/>
      <c r="AP7" s="1"/>
      <c r="AQ7" s="1"/>
      <c r="AR7" s="1"/>
      <c r="AS7" s="1"/>
      <c r="AT7" s="1"/>
      <c r="AU7" s="1"/>
      <c r="AV7" s="1"/>
      <c r="AW7" s="14"/>
      <c r="AX7" s="15"/>
      <c r="AY7" s="1"/>
      <c r="AZ7" s="1"/>
      <c r="BA7" s="1"/>
      <c r="BB7" s="16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4" x14ac:dyDescent="0.2">
      <c r="A8" s="2">
        <v>6</v>
      </c>
      <c r="C8" s="2" t="str">
        <f t="shared" si="1"/>
        <v/>
      </c>
      <c r="E8" s="2">
        <v>6</v>
      </c>
      <c r="F8" s="2">
        <v>310102</v>
      </c>
      <c r="G8" s="2">
        <f t="shared" si="2"/>
        <v>31010206</v>
      </c>
      <c r="H8" s="2" t="s">
        <v>1</v>
      </c>
      <c r="I8" s="2">
        <v>310103</v>
      </c>
      <c r="J8" s="2">
        <f t="shared" si="3"/>
        <v>31010306</v>
      </c>
      <c r="K8" s="2" t="s">
        <v>2</v>
      </c>
      <c r="L8" s="2">
        <v>310104</v>
      </c>
      <c r="M8" s="2">
        <f t="shared" si="4"/>
        <v>31010406</v>
      </c>
      <c r="N8" s="2" t="s">
        <v>3</v>
      </c>
      <c r="O8" s="2"/>
      <c r="P8" s="2" t="str">
        <f t="shared" si="5"/>
        <v/>
      </c>
      <c r="Q8" s="2"/>
      <c r="S8" t="str">
        <f t="shared" si="6"/>
        <v>03</v>
      </c>
      <c r="T8" s="2">
        <v>310102</v>
      </c>
      <c r="U8" s="2">
        <f t="shared" si="11"/>
        <v>31010203</v>
      </c>
      <c r="V8" s="2">
        <v>510302</v>
      </c>
      <c r="W8" s="2" t="s">
        <v>1</v>
      </c>
      <c r="Y8" s="2" t="str">
        <f t="shared" si="12"/>
        <v/>
      </c>
      <c r="AA8" s="2">
        <f t="shared" si="0"/>
        <v>510601</v>
      </c>
      <c r="AB8" t="s">
        <v>102</v>
      </c>
      <c r="AD8" s="2">
        <f t="shared" si="7"/>
        <v>510602</v>
      </c>
      <c r="AE8" t="s">
        <v>102</v>
      </c>
      <c r="AG8" s="2">
        <f t="shared" si="8"/>
        <v>510603</v>
      </c>
      <c r="AJ8" s="2" t="str">
        <f t="shared" si="9"/>
        <v/>
      </c>
      <c r="AL8" s="1"/>
      <c r="AM8" s="28" t="str">
        <f t="shared" si="10"/>
        <v>510601,510602,510603</v>
      </c>
      <c r="AN8" s="1"/>
      <c r="AO8" s="1"/>
      <c r="AP8" s="1"/>
      <c r="AQ8" s="1"/>
      <c r="AR8" s="1"/>
      <c r="AS8" s="1"/>
      <c r="AT8" s="1"/>
      <c r="AU8" s="1"/>
      <c r="AV8" s="1"/>
      <c r="AW8" s="14"/>
      <c r="AX8" s="15"/>
      <c r="AY8" s="1"/>
      <c r="AZ8" s="1"/>
      <c r="BA8" s="1"/>
      <c r="BB8" s="16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64" x14ac:dyDescent="0.2">
      <c r="A9" s="2">
        <v>7</v>
      </c>
      <c r="C9" s="2" t="str">
        <f t="shared" si="1"/>
        <v/>
      </c>
      <c r="E9" s="2">
        <v>7</v>
      </c>
      <c r="F9" s="2">
        <v>310101</v>
      </c>
      <c r="G9" s="2">
        <f t="shared" si="2"/>
        <v>31010107</v>
      </c>
      <c r="H9" s="2" t="s">
        <v>0</v>
      </c>
      <c r="I9" s="2">
        <v>310102</v>
      </c>
      <c r="J9" s="2">
        <f t="shared" si="3"/>
        <v>31010207</v>
      </c>
      <c r="K9" s="2" t="s">
        <v>1</v>
      </c>
      <c r="L9" s="2">
        <v>310103</v>
      </c>
      <c r="M9" s="2">
        <f t="shared" si="4"/>
        <v>31010307</v>
      </c>
      <c r="N9" s="2" t="s">
        <v>2</v>
      </c>
      <c r="O9" s="2">
        <v>310104</v>
      </c>
      <c r="P9" s="2">
        <f t="shared" si="5"/>
        <v>31010407</v>
      </c>
      <c r="Q9" s="2" t="s">
        <v>3</v>
      </c>
      <c r="S9" t="str">
        <f t="shared" si="6"/>
        <v>03</v>
      </c>
      <c r="T9" s="2">
        <v>310103</v>
      </c>
      <c r="U9" s="2">
        <f t="shared" si="11"/>
        <v>31010303</v>
      </c>
      <c r="V9" s="2">
        <v>510303</v>
      </c>
      <c r="W9" s="2" t="s">
        <v>2</v>
      </c>
      <c r="Y9" s="2" t="str">
        <f t="shared" si="12"/>
        <v/>
      </c>
      <c r="AA9" s="2">
        <f t="shared" si="0"/>
        <v>510701</v>
      </c>
      <c r="AB9" t="s">
        <v>102</v>
      </c>
      <c r="AD9" s="2">
        <f t="shared" si="7"/>
        <v>510702</v>
      </c>
      <c r="AE9" t="s">
        <v>102</v>
      </c>
      <c r="AG9" s="2">
        <f t="shared" si="8"/>
        <v>510703</v>
      </c>
      <c r="AH9" t="s">
        <v>102</v>
      </c>
      <c r="AJ9" s="2">
        <f t="shared" si="9"/>
        <v>510704</v>
      </c>
      <c r="AL9" s="1"/>
      <c r="AM9" s="28" t="str">
        <f t="shared" si="10"/>
        <v>510701,510702,510703,510704</v>
      </c>
      <c r="AN9" s="1"/>
      <c r="AO9" s="1"/>
      <c r="AP9" s="1"/>
      <c r="AQ9" s="1"/>
      <c r="AR9" s="1"/>
      <c r="AS9" s="1"/>
      <c r="AT9" s="1"/>
      <c r="AU9" s="1"/>
      <c r="AV9" s="1"/>
      <c r="AW9" s="14"/>
      <c r="AX9" s="15"/>
      <c r="AY9" s="1"/>
      <c r="AZ9" s="1"/>
      <c r="BA9" s="1"/>
      <c r="BB9" s="16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x14ac:dyDescent="0.2">
      <c r="A10" s="2">
        <v>8</v>
      </c>
      <c r="B10" s="2">
        <v>310162</v>
      </c>
      <c r="C10" s="2">
        <f t="shared" si="1"/>
        <v>31016208</v>
      </c>
      <c r="D10" s="2" t="s">
        <v>9</v>
      </c>
      <c r="E10" s="2">
        <v>8</v>
      </c>
      <c r="G10" s="2" t="str">
        <f t="shared" si="2"/>
        <v/>
      </c>
      <c r="J10" s="2" t="str">
        <f t="shared" si="3"/>
        <v/>
      </c>
      <c r="M10" s="2" t="str">
        <f t="shared" si="4"/>
        <v/>
      </c>
      <c r="P10" s="2" t="str">
        <f t="shared" si="5"/>
        <v/>
      </c>
      <c r="S10" t="str">
        <f t="shared" si="6"/>
        <v>04</v>
      </c>
      <c r="T10" s="2">
        <v>310161</v>
      </c>
      <c r="U10" s="2">
        <f t="shared" si="11"/>
        <v>31016104</v>
      </c>
      <c r="V10" s="2">
        <v>510401</v>
      </c>
      <c r="W10" s="2" t="s">
        <v>8</v>
      </c>
      <c r="Y10" s="2">
        <f t="shared" si="12"/>
        <v>510801</v>
      </c>
      <c r="AA10" s="2" t="str">
        <f t="shared" si="0"/>
        <v/>
      </c>
      <c r="AD10" s="2" t="str">
        <f t="shared" si="7"/>
        <v/>
      </c>
      <c r="AG10" s="2" t="str">
        <f t="shared" si="8"/>
        <v/>
      </c>
      <c r="AJ10" s="2" t="str">
        <f t="shared" si="9"/>
        <v/>
      </c>
      <c r="AL10" s="1"/>
      <c r="AM10" s="28" t="str">
        <f t="shared" si="10"/>
        <v>510801</v>
      </c>
      <c r="AN10" s="1"/>
      <c r="AO10" s="1"/>
      <c r="AP10" s="1"/>
      <c r="AQ10" s="1"/>
      <c r="AR10" s="1"/>
      <c r="AS10" s="1"/>
      <c r="AT10" s="1"/>
      <c r="AU10" s="1"/>
      <c r="AV10" s="1"/>
      <c r="AW10" s="14"/>
      <c r="AX10" s="15"/>
      <c r="AY10" s="1"/>
      <c r="AZ10" s="1"/>
      <c r="BA10" s="1"/>
      <c r="BB10" s="16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x14ac:dyDescent="0.2">
      <c r="A11" s="2">
        <v>9</v>
      </c>
      <c r="C11" s="2" t="str">
        <f t="shared" si="1"/>
        <v/>
      </c>
      <c r="E11" s="2">
        <v>9</v>
      </c>
      <c r="F11" s="2">
        <v>310104</v>
      </c>
      <c r="G11" s="2">
        <f t="shared" si="2"/>
        <v>31010409</v>
      </c>
      <c r="H11" s="2" t="s">
        <v>3</v>
      </c>
      <c r="I11" s="2">
        <v>310105</v>
      </c>
      <c r="J11" s="2">
        <f t="shared" si="3"/>
        <v>31010509</v>
      </c>
      <c r="K11" s="2" t="s">
        <v>4</v>
      </c>
      <c r="L11" s="2">
        <v>310101</v>
      </c>
      <c r="M11" s="2">
        <f t="shared" si="4"/>
        <v>31010109</v>
      </c>
      <c r="N11" s="2" t="s">
        <v>0</v>
      </c>
      <c r="P11" s="2" t="str">
        <f t="shared" si="5"/>
        <v/>
      </c>
      <c r="S11" t="str">
        <f t="shared" si="6"/>
        <v>05</v>
      </c>
      <c r="T11" s="2">
        <v>310103</v>
      </c>
      <c r="U11" s="2">
        <f t="shared" si="11"/>
        <v>31010305</v>
      </c>
      <c r="V11" s="2">
        <v>510501</v>
      </c>
      <c r="W11" s="2" t="s">
        <v>2</v>
      </c>
      <c r="Y11" s="2" t="str">
        <f t="shared" si="12"/>
        <v/>
      </c>
      <c r="AA11" s="2">
        <f t="shared" si="0"/>
        <v>510901</v>
      </c>
      <c r="AB11" t="s">
        <v>102</v>
      </c>
      <c r="AD11" s="2">
        <f t="shared" si="7"/>
        <v>510902</v>
      </c>
      <c r="AE11" t="s">
        <v>102</v>
      </c>
      <c r="AG11" s="2">
        <f t="shared" si="8"/>
        <v>510903</v>
      </c>
      <c r="AJ11" s="2" t="str">
        <f t="shared" si="9"/>
        <v/>
      </c>
      <c r="AL11" s="1"/>
      <c r="AM11" s="28" t="str">
        <f t="shared" si="10"/>
        <v>510901,510902,510903</v>
      </c>
      <c r="AN11" s="1"/>
      <c r="AO11" s="1"/>
      <c r="AP11" s="1"/>
      <c r="AQ11" s="1"/>
      <c r="AR11" s="1"/>
      <c r="AS11" s="1"/>
      <c r="AT11" s="1"/>
      <c r="AU11" s="1"/>
      <c r="AV11" s="1"/>
      <c r="AW11" s="14"/>
      <c r="AX11" s="15"/>
      <c r="AY11" s="1"/>
      <c r="AZ11" s="1"/>
      <c r="BA11" s="1"/>
      <c r="BB11" s="16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x14ac:dyDescent="0.2">
      <c r="A12" s="2">
        <v>10</v>
      </c>
      <c r="C12" s="2" t="str">
        <f t="shared" si="1"/>
        <v/>
      </c>
      <c r="E12" s="2">
        <v>10</v>
      </c>
      <c r="F12" s="2">
        <v>310103</v>
      </c>
      <c r="G12" s="2">
        <f t="shared" si="2"/>
        <v>31010310</v>
      </c>
      <c r="H12" s="2" t="s">
        <v>2</v>
      </c>
      <c r="I12" s="2">
        <v>310104</v>
      </c>
      <c r="J12" s="2">
        <f t="shared" si="3"/>
        <v>31010410</v>
      </c>
      <c r="K12" s="2" t="s">
        <v>3</v>
      </c>
      <c r="L12" s="2">
        <v>310105</v>
      </c>
      <c r="M12" s="2">
        <f t="shared" si="4"/>
        <v>31010510</v>
      </c>
      <c r="N12" s="2" t="s">
        <v>4</v>
      </c>
      <c r="P12" s="2" t="str">
        <f t="shared" si="5"/>
        <v/>
      </c>
      <c r="S12" t="str">
        <f t="shared" si="6"/>
        <v>05</v>
      </c>
      <c r="T12" s="2">
        <v>310104</v>
      </c>
      <c r="U12" s="2">
        <f t="shared" si="11"/>
        <v>31010405</v>
      </c>
      <c r="V12" s="2">
        <v>510502</v>
      </c>
      <c r="W12" s="2" t="s">
        <v>3</v>
      </c>
      <c r="Y12" s="2" t="str">
        <f t="shared" si="12"/>
        <v/>
      </c>
      <c r="AA12" s="2">
        <f t="shared" si="0"/>
        <v>511001</v>
      </c>
      <c r="AB12" t="s">
        <v>102</v>
      </c>
      <c r="AD12" s="2">
        <f t="shared" si="7"/>
        <v>511002</v>
      </c>
      <c r="AE12" t="s">
        <v>102</v>
      </c>
      <c r="AG12" s="2">
        <f t="shared" si="8"/>
        <v>511003</v>
      </c>
      <c r="AJ12" s="2" t="str">
        <f t="shared" si="9"/>
        <v/>
      </c>
      <c r="AL12" s="1"/>
      <c r="AM12" s="28" t="str">
        <f t="shared" si="10"/>
        <v>511001,511002,511003</v>
      </c>
      <c r="AN12" s="1"/>
      <c r="AO12" s="1"/>
      <c r="AP12" s="1"/>
      <c r="AQ12" s="1"/>
      <c r="AR12" s="1"/>
      <c r="AS12" s="1"/>
      <c r="AT12" s="1"/>
      <c r="AU12" s="1"/>
      <c r="AV12" s="1"/>
      <c r="AW12" s="14"/>
      <c r="AX12" s="15"/>
      <c r="AY12" s="1"/>
      <c r="AZ12" s="1"/>
      <c r="BA12" s="1"/>
      <c r="BB12" s="16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x14ac:dyDescent="0.2">
      <c r="A13" s="2">
        <v>11</v>
      </c>
      <c r="C13" s="2" t="str">
        <f t="shared" si="1"/>
        <v/>
      </c>
      <c r="E13" s="2">
        <v>11</v>
      </c>
      <c r="F13" s="2">
        <v>310102</v>
      </c>
      <c r="G13" s="2">
        <f t="shared" si="2"/>
        <v>31010211</v>
      </c>
      <c r="H13" s="2" t="s">
        <v>1</v>
      </c>
      <c r="I13" s="2">
        <v>310103</v>
      </c>
      <c r="J13" s="2">
        <f t="shared" si="3"/>
        <v>31010311</v>
      </c>
      <c r="K13" s="2" t="s">
        <v>2</v>
      </c>
      <c r="L13" s="2">
        <v>310101</v>
      </c>
      <c r="M13" s="2">
        <f t="shared" si="4"/>
        <v>31010111</v>
      </c>
      <c r="N13" s="2" t="s">
        <v>0</v>
      </c>
      <c r="O13" s="2">
        <v>310105</v>
      </c>
      <c r="P13" s="2">
        <f t="shared" si="5"/>
        <v>31010511</v>
      </c>
      <c r="Q13" s="2" t="s">
        <v>4</v>
      </c>
      <c r="S13" t="str">
        <f t="shared" si="6"/>
        <v>06</v>
      </c>
      <c r="T13" s="2">
        <v>310102</v>
      </c>
      <c r="U13" s="2">
        <f t="shared" si="11"/>
        <v>31010206</v>
      </c>
      <c r="V13" s="2">
        <v>510601</v>
      </c>
      <c r="W13" s="2" t="s">
        <v>1</v>
      </c>
      <c r="Y13" s="2" t="str">
        <f t="shared" si="12"/>
        <v/>
      </c>
      <c r="AA13" s="2">
        <f t="shared" si="0"/>
        <v>511101</v>
      </c>
      <c r="AB13" t="s">
        <v>102</v>
      </c>
      <c r="AD13" s="2">
        <f t="shared" si="7"/>
        <v>511102</v>
      </c>
      <c r="AE13" t="s">
        <v>102</v>
      </c>
      <c r="AG13" s="2">
        <f t="shared" si="8"/>
        <v>511103</v>
      </c>
      <c r="AH13" t="s">
        <v>102</v>
      </c>
      <c r="AJ13" s="2">
        <f t="shared" si="9"/>
        <v>511104</v>
      </c>
      <c r="AL13" s="1"/>
      <c r="AM13" s="28" t="str">
        <f t="shared" si="10"/>
        <v>511101,511102,511103,511104</v>
      </c>
      <c r="AN13" s="1"/>
      <c r="AO13" s="1"/>
      <c r="AP13" s="1"/>
      <c r="AQ13" s="1"/>
      <c r="AR13" s="1"/>
      <c r="AS13" s="1"/>
      <c r="AT13" s="1"/>
      <c r="AU13" s="1"/>
      <c r="AV13" s="1"/>
      <c r="AW13" s="14"/>
      <c r="AX13" s="15"/>
      <c r="AY13" s="1"/>
      <c r="AZ13" s="1"/>
      <c r="BA13" s="1"/>
      <c r="BB13" s="16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x14ac:dyDescent="0.2">
      <c r="A14" s="2">
        <v>12</v>
      </c>
      <c r="B14" s="2">
        <v>310163</v>
      </c>
      <c r="C14" s="2">
        <f t="shared" si="1"/>
        <v>31016312</v>
      </c>
      <c r="D14" s="2" t="s">
        <v>10</v>
      </c>
      <c r="E14" s="2">
        <v>12</v>
      </c>
      <c r="G14" s="2" t="str">
        <f t="shared" si="2"/>
        <v/>
      </c>
      <c r="J14" s="2" t="str">
        <f t="shared" si="3"/>
        <v/>
      </c>
      <c r="M14" s="2" t="str">
        <f t="shared" si="4"/>
        <v/>
      </c>
      <c r="P14" s="2" t="str">
        <f t="shared" si="5"/>
        <v/>
      </c>
      <c r="S14" t="str">
        <f t="shared" si="6"/>
        <v>06</v>
      </c>
      <c r="T14" s="2">
        <v>310103</v>
      </c>
      <c r="U14" s="2">
        <f t="shared" si="11"/>
        <v>31010306</v>
      </c>
      <c r="V14" s="2">
        <v>510602</v>
      </c>
      <c r="W14" s="2" t="s">
        <v>2</v>
      </c>
      <c r="Y14" s="2">
        <f t="shared" si="12"/>
        <v>511201</v>
      </c>
      <c r="AA14" s="2" t="str">
        <f t="shared" si="0"/>
        <v/>
      </c>
      <c r="AD14" s="2" t="str">
        <f t="shared" si="7"/>
        <v/>
      </c>
      <c r="AG14" s="2" t="str">
        <f t="shared" si="8"/>
        <v/>
      </c>
      <c r="AJ14" s="2" t="str">
        <f t="shared" si="9"/>
        <v/>
      </c>
      <c r="AL14" s="1"/>
      <c r="AM14" s="28" t="str">
        <f t="shared" si="10"/>
        <v>511201</v>
      </c>
      <c r="AN14" s="1"/>
      <c r="AO14" s="1"/>
      <c r="AP14" s="1"/>
      <c r="AQ14" s="1"/>
      <c r="AR14" s="1"/>
      <c r="AS14" s="1"/>
      <c r="AT14" s="1"/>
      <c r="AU14" s="1"/>
      <c r="AV14" s="1"/>
      <c r="AW14" s="14"/>
      <c r="AX14" s="15"/>
      <c r="AY14" s="1"/>
      <c r="AZ14" s="1"/>
      <c r="BA14" s="1"/>
      <c r="BB14" s="16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 x14ac:dyDescent="0.2">
      <c r="A15" s="2">
        <v>13</v>
      </c>
      <c r="C15" s="2" t="str">
        <f t="shared" si="1"/>
        <v/>
      </c>
      <c r="E15" s="2">
        <v>13</v>
      </c>
      <c r="F15" s="2">
        <v>310105</v>
      </c>
      <c r="G15" s="2">
        <f t="shared" si="2"/>
        <v>31010513</v>
      </c>
      <c r="H15" s="2" t="s">
        <v>4</v>
      </c>
      <c r="I15" s="2">
        <v>310106</v>
      </c>
      <c r="J15" s="2">
        <f t="shared" si="3"/>
        <v>31010613</v>
      </c>
      <c r="K15" s="2" t="s">
        <v>5</v>
      </c>
      <c r="L15" s="2">
        <v>310102</v>
      </c>
      <c r="M15" s="2">
        <f t="shared" si="4"/>
        <v>31010213</v>
      </c>
      <c r="N15" s="2" t="s">
        <v>1</v>
      </c>
      <c r="P15" s="2" t="str">
        <f t="shared" si="5"/>
        <v/>
      </c>
      <c r="S15" t="str">
        <f t="shared" si="6"/>
        <v>06</v>
      </c>
      <c r="T15" s="2">
        <v>310104</v>
      </c>
      <c r="U15" s="2">
        <f t="shared" si="11"/>
        <v>31010406</v>
      </c>
      <c r="V15" s="2">
        <v>510603</v>
      </c>
      <c r="W15" s="2" t="s">
        <v>3</v>
      </c>
      <c r="Y15" s="2" t="str">
        <f t="shared" si="12"/>
        <v/>
      </c>
      <c r="AA15" s="2">
        <f t="shared" si="0"/>
        <v>511301</v>
      </c>
      <c r="AB15" t="s">
        <v>102</v>
      </c>
      <c r="AD15" s="2">
        <f t="shared" si="7"/>
        <v>511302</v>
      </c>
      <c r="AE15" t="s">
        <v>102</v>
      </c>
      <c r="AG15" s="2">
        <f t="shared" si="8"/>
        <v>511303</v>
      </c>
      <c r="AJ15" s="2" t="str">
        <f t="shared" si="9"/>
        <v/>
      </c>
      <c r="AL15" s="1"/>
      <c r="AM15" s="28" t="str">
        <f t="shared" si="10"/>
        <v>511301,511302,511303</v>
      </c>
      <c r="AN15" s="1"/>
      <c r="AO15" s="1"/>
      <c r="AP15" s="1"/>
      <c r="AQ15" s="1"/>
      <c r="AR15" s="1"/>
      <c r="AS15" s="1"/>
      <c r="AT15" s="1"/>
      <c r="AU15" s="1"/>
      <c r="AV15" s="1"/>
      <c r="AW15" s="14"/>
      <c r="AX15" s="15"/>
      <c r="AY15" s="1"/>
      <c r="AZ15" s="1"/>
      <c r="BA15" s="1"/>
      <c r="BB15" s="16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64" x14ac:dyDescent="0.2">
      <c r="A16" s="2">
        <v>14</v>
      </c>
      <c r="C16" s="2" t="str">
        <f t="shared" si="1"/>
        <v/>
      </c>
      <c r="E16" s="2">
        <v>14</v>
      </c>
      <c r="F16" s="2">
        <v>310104</v>
      </c>
      <c r="G16" s="2">
        <f t="shared" si="2"/>
        <v>31010414</v>
      </c>
      <c r="H16" s="2" t="s">
        <v>3</v>
      </c>
      <c r="I16" s="2">
        <v>310105</v>
      </c>
      <c r="J16" s="2">
        <f t="shared" si="3"/>
        <v>31010514</v>
      </c>
      <c r="K16" s="2" t="s">
        <v>4</v>
      </c>
      <c r="L16" s="2">
        <v>310106</v>
      </c>
      <c r="M16" s="2">
        <f t="shared" si="4"/>
        <v>31010614</v>
      </c>
      <c r="N16" s="2" t="s">
        <v>5</v>
      </c>
      <c r="P16" s="2" t="str">
        <f t="shared" si="5"/>
        <v/>
      </c>
      <c r="S16" t="str">
        <f t="shared" si="6"/>
        <v>07</v>
      </c>
      <c r="T16" s="2">
        <v>310101</v>
      </c>
      <c r="U16" s="2">
        <f t="shared" si="11"/>
        <v>31010107</v>
      </c>
      <c r="V16" s="2">
        <v>510701</v>
      </c>
      <c r="W16" s="2" t="s">
        <v>0</v>
      </c>
      <c r="Y16" s="2" t="str">
        <f t="shared" si="12"/>
        <v/>
      </c>
      <c r="AA16" s="2">
        <f t="shared" si="0"/>
        <v>511401</v>
      </c>
      <c r="AB16" t="s">
        <v>102</v>
      </c>
      <c r="AD16" s="2">
        <f t="shared" si="7"/>
        <v>511402</v>
      </c>
      <c r="AE16" t="s">
        <v>102</v>
      </c>
      <c r="AG16" s="2">
        <f t="shared" si="8"/>
        <v>511403</v>
      </c>
      <c r="AJ16" s="2" t="str">
        <f t="shared" si="9"/>
        <v/>
      </c>
      <c r="AL16" s="1"/>
      <c r="AM16" s="28" t="str">
        <f t="shared" si="10"/>
        <v>511401,511402,511403</v>
      </c>
      <c r="AN16" s="1"/>
      <c r="AO16" s="1"/>
      <c r="AP16" s="1"/>
      <c r="AQ16" s="1"/>
      <c r="AR16" s="1"/>
      <c r="AS16" s="1"/>
      <c r="AT16" s="1"/>
      <c r="AU16" s="1"/>
      <c r="AV16" s="1"/>
      <c r="AW16" s="14"/>
      <c r="AX16" s="15"/>
      <c r="AY16" s="1"/>
      <c r="AZ16" s="1"/>
      <c r="BA16" s="1"/>
      <c r="BB16" s="16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 x14ac:dyDescent="0.2">
      <c r="A17" s="2">
        <v>15</v>
      </c>
      <c r="C17" s="2" t="str">
        <f t="shared" si="1"/>
        <v/>
      </c>
      <c r="E17" s="2">
        <v>15</v>
      </c>
      <c r="F17" s="2">
        <v>310103</v>
      </c>
      <c r="G17" s="2">
        <f t="shared" si="2"/>
        <v>31010315</v>
      </c>
      <c r="H17" s="2" t="s">
        <v>2</v>
      </c>
      <c r="I17" s="2">
        <v>310101</v>
      </c>
      <c r="J17" s="2">
        <f t="shared" si="3"/>
        <v>31010115</v>
      </c>
      <c r="K17" s="2" t="s">
        <v>0</v>
      </c>
      <c r="L17" s="2">
        <v>310102</v>
      </c>
      <c r="M17" s="2">
        <f t="shared" si="4"/>
        <v>31010215</v>
      </c>
      <c r="N17" s="2" t="s">
        <v>1</v>
      </c>
      <c r="O17" s="2">
        <v>310106</v>
      </c>
      <c r="P17" s="2">
        <f t="shared" si="5"/>
        <v>31010615</v>
      </c>
      <c r="Q17" s="2" t="s">
        <v>5</v>
      </c>
      <c r="S17" t="str">
        <f t="shared" si="6"/>
        <v>07</v>
      </c>
      <c r="T17" s="2">
        <v>310102</v>
      </c>
      <c r="U17" s="2">
        <f t="shared" si="11"/>
        <v>31010207</v>
      </c>
      <c r="V17" s="2">
        <v>510702</v>
      </c>
      <c r="W17" s="2" t="s">
        <v>1</v>
      </c>
      <c r="Y17" s="2" t="str">
        <f t="shared" si="12"/>
        <v/>
      </c>
      <c r="AA17" s="2">
        <f t="shared" si="0"/>
        <v>511501</v>
      </c>
      <c r="AB17" t="s">
        <v>102</v>
      </c>
      <c r="AD17" s="2">
        <f t="shared" si="7"/>
        <v>511502</v>
      </c>
      <c r="AE17" t="s">
        <v>102</v>
      </c>
      <c r="AG17" s="2">
        <f t="shared" si="8"/>
        <v>511503</v>
      </c>
      <c r="AH17" t="s">
        <v>102</v>
      </c>
      <c r="AJ17" s="2">
        <f t="shared" si="9"/>
        <v>511504</v>
      </c>
      <c r="AL17" s="1"/>
      <c r="AM17" s="28" t="str">
        <f t="shared" si="10"/>
        <v>511501,511502,511503,511504</v>
      </c>
      <c r="AN17" s="1"/>
      <c r="AO17" s="1"/>
      <c r="AP17" s="1"/>
      <c r="AQ17" s="1"/>
      <c r="AR17" s="1"/>
      <c r="AS17" s="1"/>
      <c r="AT17" s="1"/>
      <c r="AU17" s="1"/>
      <c r="AV17" s="1"/>
      <c r="AW17" s="14"/>
      <c r="AX17" s="15"/>
      <c r="AY17" s="1"/>
      <c r="AZ17" s="1"/>
      <c r="BA17" s="1"/>
      <c r="BB17" s="16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64" x14ac:dyDescent="0.2">
      <c r="A18" s="2">
        <v>16</v>
      </c>
      <c r="B18" s="2">
        <v>310164</v>
      </c>
      <c r="C18" s="2">
        <f t="shared" si="1"/>
        <v>31016416</v>
      </c>
      <c r="D18" s="2" t="s">
        <v>11</v>
      </c>
      <c r="E18" s="2">
        <v>16</v>
      </c>
      <c r="G18" s="2" t="str">
        <f t="shared" si="2"/>
        <v/>
      </c>
      <c r="J18" s="2" t="str">
        <f t="shared" si="3"/>
        <v/>
      </c>
      <c r="M18" s="2" t="str">
        <f t="shared" si="4"/>
        <v/>
      </c>
      <c r="P18" s="2" t="str">
        <f t="shared" si="5"/>
        <v/>
      </c>
      <c r="S18" t="str">
        <f t="shared" si="6"/>
        <v>07</v>
      </c>
      <c r="T18" s="2">
        <v>310103</v>
      </c>
      <c r="U18" s="2">
        <f t="shared" si="11"/>
        <v>31010307</v>
      </c>
      <c r="V18" s="2">
        <v>510703</v>
      </c>
      <c r="W18" s="2" t="s">
        <v>2</v>
      </c>
      <c r="Y18" s="2">
        <f t="shared" si="12"/>
        <v>511601</v>
      </c>
      <c r="AA18" s="2" t="str">
        <f t="shared" si="0"/>
        <v/>
      </c>
      <c r="AD18" s="2" t="str">
        <f t="shared" si="7"/>
        <v/>
      </c>
      <c r="AG18" s="2" t="str">
        <f t="shared" si="8"/>
        <v/>
      </c>
      <c r="AJ18" s="2" t="str">
        <f t="shared" si="9"/>
        <v/>
      </c>
      <c r="AL18" s="1"/>
      <c r="AM18" s="28" t="str">
        <f t="shared" si="10"/>
        <v>511601</v>
      </c>
      <c r="AN18" s="1"/>
      <c r="AO18" s="1"/>
      <c r="AP18" s="1"/>
      <c r="AQ18" s="1"/>
      <c r="AR18" s="1"/>
      <c r="AS18" s="1"/>
      <c r="AT18" s="1"/>
      <c r="AU18" s="1"/>
      <c r="AV18" s="1"/>
      <c r="AW18" s="14"/>
      <c r="AX18" s="15"/>
      <c r="AY18" s="1"/>
      <c r="AZ18" s="1"/>
      <c r="BA18" s="1"/>
      <c r="BB18" s="16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spans="1:64" x14ac:dyDescent="0.2">
      <c r="A19" s="2">
        <v>17</v>
      </c>
      <c r="C19" s="2" t="str">
        <f t="shared" si="1"/>
        <v/>
      </c>
      <c r="E19" s="2">
        <v>17</v>
      </c>
      <c r="F19" s="2">
        <v>310106</v>
      </c>
      <c r="G19" s="2">
        <f t="shared" si="2"/>
        <v>31010617</v>
      </c>
      <c r="H19" s="2" t="s">
        <v>5</v>
      </c>
      <c r="I19" s="2">
        <v>310107</v>
      </c>
      <c r="J19" s="2">
        <f t="shared" si="3"/>
        <v>31010717</v>
      </c>
      <c r="K19" s="2" t="s">
        <v>6</v>
      </c>
      <c r="L19" s="2">
        <v>310101</v>
      </c>
      <c r="M19" s="2">
        <f t="shared" si="4"/>
        <v>31010117</v>
      </c>
      <c r="N19" s="2" t="s">
        <v>0</v>
      </c>
      <c r="P19" s="2" t="str">
        <f t="shared" si="5"/>
        <v/>
      </c>
      <c r="S19" t="str">
        <f t="shared" si="6"/>
        <v>07</v>
      </c>
      <c r="T19" s="2">
        <v>310104</v>
      </c>
      <c r="U19" s="2">
        <f t="shared" si="11"/>
        <v>31010407</v>
      </c>
      <c r="V19" s="2">
        <v>510704</v>
      </c>
      <c r="W19" s="2" t="s">
        <v>3</v>
      </c>
      <c r="Y19" s="2" t="str">
        <f t="shared" si="12"/>
        <v/>
      </c>
      <c r="AA19" s="2">
        <f t="shared" si="0"/>
        <v>511701</v>
      </c>
      <c r="AB19" t="s">
        <v>102</v>
      </c>
      <c r="AD19" s="2">
        <f t="shared" si="7"/>
        <v>511702</v>
      </c>
      <c r="AE19" t="s">
        <v>102</v>
      </c>
      <c r="AG19" s="2">
        <f t="shared" si="8"/>
        <v>511703</v>
      </c>
      <c r="AJ19" s="2" t="str">
        <f t="shared" si="9"/>
        <v/>
      </c>
      <c r="AL19" s="1"/>
      <c r="AM19" s="28" t="str">
        <f t="shared" si="10"/>
        <v>511701,511702,511703</v>
      </c>
      <c r="AN19" s="1"/>
      <c r="AO19" s="1"/>
      <c r="AP19" s="1"/>
      <c r="AQ19" s="1"/>
      <c r="AR19" s="1"/>
      <c r="AS19" s="1"/>
      <c r="AT19" s="1"/>
      <c r="AU19" s="1"/>
      <c r="AV19" s="1"/>
      <c r="AW19" s="14"/>
      <c r="AX19" s="15"/>
      <c r="AY19" s="1"/>
      <c r="AZ19" s="1"/>
      <c r="BA19" s="1"/>
      <c r="BB19" s="16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 x14ac:dyDescent="0.2">
      <c r="A20" s="2">
        <v>18</v>
      </c>
      <c r="C20" s="2" t="str">
        <f t="shared" si="1"/>
        <v/>
      </c>
      <c r="E20" s="2">
        <v>18</v>
      </c>
      <c r="F20" s="2">
        <v>310105</v>
      </c>
      <c r="G20" s="2">
        <f t="shared" si="2"/>
        <v>31010518</v>
      </c>
      <c r="H20" s="2" t="s">
        <v>4</v>
      </c>
      <c r="I20" s="2">
        <v>310103</v>
      </c>
      <c r="J20" s="2">
        <f t="shared" si="3"/>
        <v>31010318</v>
      </c>
      <c r="K20" s="2" t="s">
        <v>2</v>
      </c>
      <c r="L20" s="2">
        <v>310107</v>
      </c>
      <c r="M20" s="2">
        <f t="shared" si="4"/>
        <v>31010718</v>
      </c>
      <c r="N20" s="2" t="s">
        <v>6</v>
      </c>
      <c r="O20" s="2">
        <v>310102</v>
      </c>
      <c r="P20" s="2">
        <f t="shared" si="5"/>
        <v>31010218</v>
      </c>
      <c r="Q20" s="2" t="s">
        <v>1</v>
      </c>
      <c r="S20" t="str">
        <f t="shared" si="6"/>
        <v>08</v>
      </c>
      <c r="T20" s="2">
        <v>310162</v>
      </c>
      <c r="U20" s="2">
        <f t="shared" si="11"/>
        <v>31016208</v>
      </c>
      <c r="V20" s="2">
        <v>510801</v>
      </c>
      <c r="W20" s="2" t="s">
        <v>9</v>
      </c>
      <c r="Y20" s="2" t="str">
        <f t="shared" si="12"/>
        <v/>
      </c>
      <c r="AA20" s="2">
        <f t="shared" si="0"/>
        <v>511801</v>
      </c>
      <c r="AB20" t="s">
        <v>102</v>
      </c>
      <c r="AD20" s="2">
        <f t="shared" si="7"/>
        <v>511802</v>
      </c>
      <c r="AE20" t="s">
        <v>102</v>
      </c>
      <c r="AG20" s="2">
        <f t="shared" si="8"/>
        <v>511803</v>
      </c>
      <c r="AH20" t="s">
        <v>102</v>
      </c>
      <c r="AJ20" s="2">
        <f t="shared" si="9"/>
        <v>511804</v>
      </c>
      <c r="AL20" s="1"/>
      <c r="AM20" s="28" t="str">
        <f t="shared" si="10"/>
        <v>511801,511802,511803,511804</v>
      </c>
      <c r="AN20" s="1"/>
      <c r="AO20" s="1"/>
      <c r="AP20" s="1"/>
      <c r="AQ20" s="1"/>
      <c r="AR20" s="1"/>
      <c r="AS20" s="1"/>
      <c r="AT20" s="1"/>
      <c r="AU20" s="1"/>
      <c r="AV20" s="1"/>
      <c r="AW20" s="14"/>
      <c r="AX20" s="15"/>
      <c r="AY20" s="1"/>
      <c r="AZ20" s="1"/>
      <c r="BA20" s="1"/>
      <c r="BB20" s="16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 x14ac:dyDescent="0.2">
      <c r="A21" s="2">
        <v>19</v>
      </c>
      <c r="C21" s="2" t="str">
        <f t="shared" si="1"/>
        <v/>
      </c>
      <c r="E21" s="2">
        <v>19</v>
      </c>
      <c r="F21" s="2">
        <v>310104</v>
      </c>
      <c r="G21" s="2">
        <f t="shared" si="2"/>
        <v>31010419</v>
      </c>
      <c r="H21" s="2" t="s">
        <v>3</v>
      </c>
      <c r="I21" s="2">
        <v>310105</v>
      </c>
      <c r="J21" s="2">
        <f t="shared" si="3"/>
        <v>31010519</v>
      </c>
      <c r="K21" s="2" t="s">
        <v>4</v>
      </c>
      <c r="L21" s="2">
        <v>310106</v>
      </c>
      <c r="M21" s="2">
        <f t="shared" si="4"/>
        <v>31010619</v>
      </c>
      <c r="N21" s="2" t="s">
        <v>5</v>
      </c>
      <c r="O21" s="2">
        <v>310107</v>
      </c>
      <c r="P21" s="2">
        <f t="shared" si="5"/>
        <v>31010719</v>
      </c>
      <c r="Q21" s="2" t="s">
        <v>6</v>
      </c>
      <c r="S21" t="str">
        <f t="shared" si="6"/>
        <v>09</v>
      </c>
      <c r="T21" s="2">
        <v>310104</v>
      </c>
      <c r="U21" s="2">
        <f t="shared" si="11"/>
        <v>31010409</v>
      </c>
      <c r="V21" s="2">
        <v>510901</v>
      </c>
      <c r="W21" s="2" t="s">
        <v>3</v>
      </c>
      <c r="Y21" s="2" t="str">
        <f t="shared" si="12"/>
        <v/>
      </c>
      <c r="AA21" s="2">
        <f t="shared" si="0"/>
        <v>511901</v>
      </c>
      <c r="AB21" t="s">
        <v>102</v>
      </c>
      <c r="AD21" s="2">
        <f t="shared" si="7"/>
        <v>511902</v>
      </c>
      <c r="AE21" t="s">
        <v>102</v>
      </c>
      <c r="AG21" s="2">
        <f t="shared" si="8"/>
        <v>511903</v>
      </c>
      <c r="AH21" t="s">
        <v>102</v>
      </c>
      <c r="AJ21" s="2">
        <f t="shared" si="9"/>
        <v>511904</v>
      </c>
      <c r="AL21" s="1"/>
      <c r="AM21" s="28" t="str">
        <f t="shared" si="10"/>
        <v>511901,511902,511903,511904</v>
      </c>
      <c r="AN21" s="1"/>
      <c r="AO21" s="1"/>
      <c r="AP21" s="1"/>
      <c r="AQ21" s="1"/>
      <c r="AR21" s="1"/>
      <c r="AS21" s="1"/>
      <c r="AT21" s="1"/>
      <c r="AU21" s="1"/>
      <c r="AV21" s="1"/>
      <c r="AW21" s="14"/>
      <c r="AX21" s="15"/>
      <c r="AY21" s="1"/>
      <c r="AZ21" s="1"/>
      <c r="BA21" s="1"/>
      <c r="BB21" s="16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spans="1:64" x14ac:dyDescent="0.2">
      <c r="A22" s="2">
        <v>20</v>
      </c>
      <c r="B22" s="2">
        <v>310165</v>
      </c>
      <c r="C22" s="2">
        <f t="shared" si="1"/>
        <v>31016520</v>
      </c>
      <c r="D22" s="2" t="s">
        <v>12</v>
      </c>
      <c r="E22" s="2">
        <v>20</v>
      </c>
      <c r="G22" s="2" t="str">
        <f t="shared" si="2"/>
        <v/>
      </c>
      <c r="J22" s="2" t="str">
        <f t="shared" si="3"/>
        <v/>
      </c>
      <c r="M22" s="2" t="str">
        <f t="shared" si="4"/>
        <v/>
      </c>
      <c r="P22" s="2" t="str">
        <f t="shared" si="5"/>
        <v/>
      </c>
      <c r="S22" t="str">
        <f t="shared" si="6"/>
        <v>09</v>
      </c>
      <c r="T22" s="2">
        <v>310105</v>
      </c>
      <c r="U22" s="2">
        <f t="shared" si="11"/>
        <v>31010509</v>
      </c>
      <c r="V22" s="2">
        <v>510902</v>
      </c>
      <c r="W22" s="2" t="s">
        <v>4</v>
      </c>
      <c r="Y22" s="2">
        <f t="shared" si="12"/>
        <v>512001</v>
      </c>
      <c r="AA22" s="2" t="str">
        <f t="shared" si="0"/>
        <v/>
      </c>
      <c r="AD22" s="2" t="str">
        <f t="shared" si="7"/>
        <v/>
      </c>
      <c r="AG22" s="2" t="str">
        <f t="shared" si="8"/>
        <v/>
      </c>
      <c r="AJ22" s="2" t="str">
        <f t="shared" si="9"/>
        <v/>
      </c>
      <c r="AL22" s="1"/>
      <c r="AM22" s="28" t="str">
        <f t="shared" si="10"/>
        <v>512001</v>
      </c>
      <c r="AN22" s="1"/>
      <c r="AO22" s="1"/>
      <c r="AP22" s="1"/>
      <c r="AQ22" s="1"/>
      <c r="AR22" s="1"/>
      <c r="AS22" s="1"/>
      <c r="AT22" s="1"/>
      <c r="AU22" s="1"/>
      <c r="AV22" s="1"/>
      <c r="AW22" s="14"/>
      <c r="AX22" s="15"/>
      <c r="AY22" s="1"/>
      <c r="AZ22" s="1"/>
      <c r="BA22" s="1"/>
      <c r="BB22" s="16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 x14ac:dyDescent="0.2">
      <c r="A23" s="2">
        <v>21</v>
      </c>
      <c r="C23" s="2" t="str">
        <f t="shared" si="1"/>
        <v/>
      </c>
      <c r="E23" s="2">
        <v>1</v>
      </c>
      <c r="F23" s="2">
        <v>320101</v>
      </c>
      <c r="G23" s="2">
        <f t="shared" si="2"/>
        <v>32010101</v>
      </c>
      <c r="H23" s="2" t="str">
        <f t="shared" ref="H23:H54" si="13">IF(F23="","",LOOKUP(F23,$B:$B,$D:$D))</f>
        <v>漠灵风暴之王</v>
      </c>
      <c r="J23" s="2" t="str">
        <f t="shared" si="3"/>
        <v/>
      </c>
      <c r="K23" s="2" t="str">
        <f>IF(I23="","",LOOKUP(I23,$B:$B,$D:$D))</f>
        <v/>
      </c>
      <c r="L23" s="2"/>
      <c r="M23" s="2" t="str">
        <f t="shared" si="4"/>
        <v/>
      </c>
      <c r="N23" s="2" t="str">
        <f>IF(L23="","",LOOKUP(L23,$B:$B,$D:$D))</f>
        <v/>
      </c>
      <c r="P23" s="2" t="str">
        <f t="shared" si="5"/>
        <v/>
      </c>
      <c r="Q23" s="2" t="str">
        <f>IF(O23="","",LOOKUP(O23,$B:$B,$D:$D))</f>
        <v/>
      </c>
      <c r="S23" t="str">
        <f t="shared" si="6"/>
        <v>09</v>
      </c>
      <c r="T23" s="2">
        <v>310101</v>
      </c>
      <c r="U23" s="2">
        <f t="shared" si="11"/>
        <v>31010109</v>
      </c>
      <c r="V23" s="2">
        <v>510903</v>
      </c>
      <c r="W23" s="2" t="s">
        <v>0</v>
      </c>
      <c r="Y23" s="2" t="str">
        <f t="shared" si="12"/>
        <v/>
      </c>
      <c r="AA23" s="2">
        <f t="shared" si="0"/>
        <v>520101</v>
      </c>
      <c r="AB23" t="s">
        <v>102</v>
      </c>
      <c r="AD23" s="2" t="str">
        <f t="shared" si="7"/>
        <v/>
      </c>
      <c r="AG23" s="2" t="str">
        <f t="shared" si="8"/>
        <v/>
      </c>
      <c r="AJ23" s="2" t="str">
        <f t="shared" si="9"/>
        <v/>
      </c>
      <c r="AL23" s="1"/>
      <c r="AM23" s="28" t="str">
        <f t="shared" si="10"/>
        <v>520101,</v>
      </c>
      <c r="AN23" s="1"/>
      <c r="AO23" s="1"/>
      <c r="AP23" s="1"/>
      <c r="AQ23" s="1"/>
      <c r="AR23" s="1"/>
      <c r="AS23" s="1"/>
      <c r="AT23" s="1"/>
      <c r="AU23" s="1"/>
      <c r="AV23" s="1"/>
      <c r="AW23" s="14"/>
      <c r="AX23" s="15"/>
      <c r="AY23" s="1"/>
      <c r="AZ23" s="1"/>
      <c r="BA23" s="1"/>
      <c r="BB23" s="16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1:64" x14ac:dyDescent="0.2">
      <c r="A24" s="2">
        <v>22</v>
      </c>
      <c r="C24" s="2" t="str">
        <f t="shared" si="1"/>
        <v/>
      </c>
      <c r="E24" s="2">
        <v>2</v>
      </c>
      <c r="F24" s="2">
        <v>320101</v>
      </c>
      <c r="G24" s="2">
        <f t="shared" si="2"/>
        <v>32010102</v>
      </c>
      <c r="H24" s="2" t="str">
        <f t="shared" si="13"/>
        <v>漠灵风暴之王</v>
      </c>
      <c r="I24" s="2">
        <v>320102</v>
      </c>
      <c r="J24" s="2">
        <f t="shared" si="3"/>
        <v>32010202</v>
      </c>
      <c r="K24" s="2" t="str">
        <f t="shared" ref="K24:K87" si="14">IF(I24="","",LOOKUP(I24,$B:$B,$D:$D))</f>
        <v>漠灵风暴之王</v>
      </c>
      <c r="L24" s="2"/>
      <c r="M24" s="2" t="str">
        <f t="shared" si="4"/>
        <v/>
      </c>
      <c r="N24" s="2" t="str">
        <f t="shared" ref="N24:N64" si="15">IF(L24="","",LOOKUP(L24,$B:$B,$D:$D))</f>
        <v/>
      </c>
      <c r="P24" s="2" t="str">
        <f t="shared" si="5"/>
        <v/>
      </c>
      <c r="Q24" s="2" t="str">
        <f t="shared" ref="Q24:Q87" si="16">IF(O24="","",LOOKUP(O24,$B:$B,$D:$D))</f>
        <v/>
      </c>
      <c r="S24" t="str">
        <f t="shared" si="6"/>
        <v>10</v>
      </c>
      <c r="T24" s="2">
        <v>310103</v>
      </c>
      <c r="U24" s="2">
        <f t="shared" si="11"/>
        <v>31010310</v>
      </c>
      <c r="V24" s="2">
        <v>511001</v>
      </c>
      <c r="W24" s="2" t="s">
        <v>2</v>
      </c>
      <c r="Y24" s="2" t="str">
        <f t="shared" si="12"/>
        <v/>
      </c>
      <c r="AA24" s="2">
        <f t="shared" si="0"/>
        <v>520201</v>
      </c>
      <c r="AB24" t="s">
        <v>102</v>
      </c>
      <c r="AD24" s="2">
        <f t="shared" si="7"/>
        <v>520202</v>
      </c>
      <c r="AG24" s="2" t="str">
        <f t="shared" si="8"/>
        <v/>
      </c>
      <c r="AJ24" s="2" t="str">
        <f t="shared" si="9"/>
        <v/>
      </c>
      <c r="AL24" s="1"/>
      <c r="AM24" s="28" t="str">
        <f t="shared" si="10"/>
        <v>520201,520202</v>
      </c>
      <c r="AN24" s="1"/>
      <c r="AO24" s="1"/>
      <c r="AP24" s="1"/>
      <c r="AQ24" s="1"/>
      <c r="AR24" s="1"/>
      <c r="AS24" s="1"/>
      <c r="AT24" s="1"/>
      <c r="AU24" s="1"/>
      <c r="AV24" s="1"/>
      <c r="AW24" s="14"/>
      <c r="AX24" s="15"/>
      <c r="AY24" s="1"/>
      <c r="AZ24" s="1"/>
      <c r="BA24" s="1"/>
      <c r="BB24" s="16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64" x14ac:dyDescent="0.2">
      <c r="A25" s="2">
        <v>23</v>
      </c>
      <c r="C25" s="2" t="str">
        <f t="shared" si="1"/>
        <v/>
      </c>
      <c r="E25" s="2">
        <v>3</v>
      </c>
      <c r="F25" s="2">
        <v>320101</v>
      </c>
      <c r="G25" s="2">
        <f t="shared" si="2"/>
        <v>32010103</v>
      </c>
      <c r="H25" s="2" t="str">
        <f t="shared" si="13"/>
        <v>漠灵风暴之王</v>
      </c>
      <c r="I25" s="2">
        <v>320102</v>
      </c>
      <c r="J25" s="2">
        <f t="shared" si="3"/>
        <v>32010203</v>
      </c>
      <c r="K25" s="2" t="str">
        <f t="shared" si="14"/>
        <v>漠灵风暴之王</v>
      </c>
      <c r="L25" s="2">
        <v>320103</v>
      </c>
      <c r="M25" s="2">
        <f t="shared" si="4"/>
        <v>32010303</v>
      </c>
      <c r="N25" s="2" t="str">
        <f t="shared" si="15"/>
        <v>漠灵风暴之王</v>
      </c>
      <c r="P25" s="2" t="str">
        <f t="shared" si="5"/>
        <v/>
      </c>
      <c r="Q25" s="2" t="str">
        <f t="shared" si="16"/>
        <v/>
      </c>
      <c r="S25" t="str">
        <f t="shared" si="6"/>
        <v>10</v>
      </c>
      <c r="T25" s="2">
        <v>310104</v>
      </c>
      <c r="U25" s="2">
        <f t="shared" si="11"/>
        <v>31010410</v>
      </c>
      <c r="V25" s="2">
        <v>511002</v>
      </c>
      <c r="W25" s="2" t="s">
        <v>3</v>
      </c>
      <c r="Y25" s="2" t="str">
        <f t="shared" si="12"/>
        <v/>
      </c>
      <c r="AA25" s="2">
        <f t="shared" si="0"/>
        <v>520301</v>
      </c>
      <c r="AB25" t="s">
        <v>102</v>
      </c>
      <c r="AD25" s="2">
        <f t="shared" si="7"/>
        <v>520302</v>
      </c>
      <c r="AE25" t="s">
        <v>102</v>
      </c>
      <c r="AG25" s="2">
        <f t="shared" si="8"/>
        <v>520303</v>
      </c>
      <c r="AJ25" s="2" t="str">
        <f t="shared" si="9"/>
        <v/>
      </c>
      <c r="AL25" s="1"/>
      <c r="AM25" s="28" t="str">
        <f t="shared" si="10"/>
        <v>520301,520302,520303</v>
      </c>
      <c r="AN25" s="1"/>
      <c r="AO25" s="1"/>
      <c r="AP25" s="1"/>
      <c r="AQ25" s="1"/>
      <c r="AR25" s="1"/>
      <c r="AS25" s="1"/>
      <c r="AT25" s="1"/>
      <c r="AU25" s="1"/>
      <c r="AV25" s="1"/>
      <c r="AW25" s="14"/>
      <c r="AX25" s="15"/>
      <c r="AY25" s="1"/>
      <c r="AZ25" s="1"/>
      <c r="BA25" s="1"/>
      <c r="BB25" s="16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1:64" x14ac:dyDescent="0.2">
      <c r="A26" s="2">
        <v>24</v>
      </c>
      <c r="B26" s="2">
        <v>320161</v>
      </c>
      <c r="C26" s="2">
        <f t="shared" si="1"/>
        <v>32016104</v>
      </c>
      <c r="D26" s="2" t="s">
        <v>20</v>
      </c>
      <c r="E26" s="2">
        <v>4</v>
      </c>
      <c r="G26" s="2" t="str">
        <f t="shared" si="2"/>
        <v/>
      </c>
      <c r="H26" s="2" t="str">
        <f t="shared" si="13"/>
        <v/>
      </c>
      <c r="J26" s="2" t="str">
        <f t="shared" si="3"/>
        <v/>
      </c>
      <c r="K26" s="2" t="str">
        <f t="shared" si="14"/>
        <v/>
      </c>
      <c r="M26" s="2" t="str">
        <f t="shared" si="4"/>
        <v/>
      </c>
      <c r="N26" s="2" t="str">
        <f t="shared" si="15"/>
        <v/>
      </c>
      <c r="P26" s="2" t="str">
        <f t="shared" si="5"/>
        <v/>
      </c>
      <c r="Q26" s="2" t="str">
        <f t="shared" si="16"/>
        <v/>
      </c>
      <c r="S26" t="str">
        <f t="shared" si="6"/>
        <v>10</v>
      </c>
      <c r="T26" s="2">
        <v>310105</v>
      </c>
      <c r="U26" s="2">
        <f t="shared" si="11"/>
        <v>31010510</v>
      </c>
      <c r="V26" s="2">
        <v>511003</v>
      </c>
      <c r="W26" s="2" t="s">
        <v>4</v>
      </c>
      <c r="Y26" s="2">
        <f t="shared" si="12"/>
        <v>520401</v>
      </c>
      <c r="AA26" s="2" t="str">
        <f t="shared" si="0"/>
        <v/>
      </c>
      <c r="AD26" s="2" t="str">
        <f t="shared" si="7"/>
        <v/>
      </c>
      <c r="AG26" s="2" t="str">
        <f t="shared" si="8"/>
        <v/>
      </c>
      <c r="AJ26" s="2" t="str">
        <f t="shared" si="9"/>
        <v/>
      </c>
      <c r="AL26" s="1"/>
      <c r="AM26" s="28" t="str">
        <f t="shared" si="10"/>
        <v>520401</v>
      </c>
      <c r="AN26" s="1"/>
      <c r="AO26" s="1"/>
      <c r="AP26" s="1"/>
      <c r="AQ26" s="1"/>
      <c r="AR26" s="1"/>
      <c r="AS26" s="1"/>
      <c r="AT26" s="1"/>
      <c r="AU26" s="1"/>
      <c r="AV26" s="1"/>
      <c r="AW26" s="14"/>
      <c r="AX26" s="15"/>
      <c r="AY26" s="1"/>
      <c r="AZ26" s="1"/>
      <c r="BA26" s="1"/>
      <c r="BB26" s="16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64" x14ac:dyDescent="0.2">
      <c r="A27" s="2">
        <v>25</v>
      </c>
      <c r="C27" s="2" t="str">
        <f t="shared" si="1"/>
        <v/>
      </c>
      <c r="E27" s="2">
        <v>5</v>
      </c>
      <c r="F27" s="2">
        <v>320103</v>
      </c>
      <c r="G27" s="2">
        <f t="shared" si="2"/>
        <v>32010305</v>
      </c>
      <c r="H27" s="2" t="str">
        <f t="shared" si="13"/>
        <v>漠灵风暴之王</v>
      </c>
      <c r="I27" s="2">
        <v>320104</v>
      </c>
      <c r="J27" s="2">
        <f t="shared" si="3"/>
        <v>32010405</v>
      </c>
      <c r="K27" s="2" t="str">
        <f t="shared" si="14"/>
        <v>漠灵风暴之王</v>
      </c>
      <c r="M27" s="2" t="str">
        <f t="shared" si="4"/>
        <v/>
      </c>
      <c r="N27" s="2" t="str">
        <f t="shared" si="15"/>
        <v/>
      </c>
      <c r="P27" s="2" t="str">
        <f t="shared" si="5"/>
        <v/>
      </c>
      <c r="Q27" s="2" t="str">
        <f t="shared" si="16"/>
        <v/>
      </c>
      <c r="S27" t="str">
        <f t="shared" si="6"/>
        <v>11</v>
      </c>
      <c r="T27" s="2">
        <v>310102</v>
      </c>
      <c r="U27" s="2">
        <f t="shared" si="11"/>
        <v>31010211</v>
      </c>
      <c r="V27" s="2">
        <v>511101</v>
      </c>
      <c r="W27" s="2" t="s">
        <v>1</v>
      </c>
      <c r="Y27" s="2" t="str">
        <f t="shared" si="12"/>
        <v/>
      </c>
      <c r="AA27" s="2">
        <f t="shared" si="0"/>
        <v>520501</v>
      </c>
      <c r="AB27" t="s">
        <v>102</v>
      </c>
      <c r="AD27" s="2">
        <f t="shared" si="7"/>
        <v>520502</v>
      </c>
      <c r="AG27" s="2" t="str">
        <f t="shared" si="8"/>
        <v/>
      </c>
      <c r="AJ27" s="2" t="str">
        <f t="shared" si="9"/>
        <v/>
      </c>
      <c r="AL27" s="1"/>
      <c r="AM27" s="28" t="str">
        <f t="shared" si="10"/>
        <v>520501,520502</v>
      </c>
      <c r="AN27" s="1"/>
      <c r="AO27" s="1"/>
      <c r="AP27" s="1"/>
      <c r="AQ27" s="1"/>
      <c r="AR27" s="1"/>
      <c r="AS27" s="1"/>
      <c r="AT27" s="1"/>
      <c r="AU27" s="1"/>
      <c r="AV27" s="1"/>
      <c r="AW27" s="14"/>
      <c r="AX27" s="15"/>
      <c r="AY27" s="1"/>
      <c r="AZ27" s="1"/>
      <c r="BA27" s="1"/>
      <c r="BB27" s="16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 x14ac:dyDescent="0.2">
      <c r="A28" s="2">
        <v>26</v>
      </c>
      <c r="C28" s="2" t="str">
        <f t="shared" si="1"/>
        <v/>
      </c>
      <c r="E28" s="2">
        <v>6</v>
      </c>
      <c r="F28" s="2">
        <v>320102</v>
      </c>
      <c r="G28" s="2">
        <f t="shared" si="2"/>
        <v>32010206</v>
      </c>
      <c r="H28" s="2" t="str">
        <f t="shared" si="13"/>
        <v>漠灵风暴之王</v>
      </c>
      <c r="I28" s="2">
        <v>320103</v>
      </c>
      <c r="J28" s="2">
        <f t="shared" si="3"/>
        <v>32010306</v>
      </c>
      <c r="K28" s="2" t="str">
        <f t="shared" si="14"/>
        <v>漠灵风暴之王</v>
      </c>
      <c r="L28" s="2">
        <v>320104</v>
      </c>
      <c r="M28" s="2">
        <f t="shared" si="4"/>
        <v>32010406</v>
      </c>
      <c r="N28" s="2" t="str">
        <f t="shared" si="15"/>
        <v>漠灵风暴之王</v>
      </c>
      <c r="O28" s="2"/>
      <c r="P28" s="2" t="str">
        <f t="shared" si="5"/>
        <v/>
      </c>
      <c r="Q28" s="2" t="str">
        <f t="shared" si="16"/>
        <v/>
      </c>
      <c r="S28" t="str">
        <f t="shared" si="6"/>
        <v>11</v>
      </c>
      <c r="T28" s="2">
        <v>310103</v>
      </c>
      <c r="U28" s="2">
        <f t="shared" si="11"/>
        <v>31010311</v>
      </c>
      <c r="V28" s="2">
        <v>511102</v>
      </c>
      <c r="W28" s="2" t="s">
        <v>2</v>
      </c>
      <c r="Y28" s="2" t="str">
        <f t="shared" si="12"/>
        <v/>
      </c>
      <c r="AA28" s="2">
        <f t="shared" si="0"/>
        <v>520601</v>
      </c>
      <c r="AB28" t="s">
        <v>102</v>
      </c>
      <c r="AD28" s="2">
        <f t="shared" si="7"/>
        <v>520602</v>
      </c>
      <c r="AE28" t="s">
        <v>102</v>
      </c>
      <c r="AG28" s="2">
        <f t="shared" si="8"/>
        <v>520603</v>
      </c>
      <c r="AJ28" s="2" t="str">
        <f t="shared" si="9"/>
        <v/>
      </c>
      <c r="AL28" s="1"/>
      <c r="AM28" s="28" t="str">
        <f t="shared" si="10"/>
        <v>520601,520602,520603</v>
      </c>
      <c r="AN28" s="1"/>
      <c r="AO28" s="1"/>
      <c r="AP28" s="1"/>
      <c r="AQ28" s="1"/>
      <c r="AR28" s="1"/>
      <c r="AS28" s="1"/>
      <c r="AT28" s="1"/>
      <c r="AU28" s="1"/>
      <c r="AV28" s="1"/>
      <c r="AW28" s="14"/>
      <c r="AX28" s="15"/>
      <c r="AY28" s="1"/>
      <c r="AZ28" s="1"/>
      <c r="BA28" s="1"/>
      <c r="BB28" s="16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 x14ac:dyDescent="0.2">
      <c r="A29" s="2">
        <v>27</v>
      </c>
      <c r="C29" s="2" t="str">
        <f t="shared" si="1"/>
        <v/>
      </c>
      <c r="E29" s="2">
        <v>7</v>
      </c>
      <c r="F29" s="2">
        <v>320101</v>
      </c>
      <c r="G29" s="2">
        <f t="shared" si="2"/>
        <v>32010107</v>
      </c>
      <c r="H29" s="2" t="str">
        <f t="shared" si="13"/>
        <v>漠灵风暴之王</v>
      </c>
      <c r="I29" s="2">
        <v>320102</v>
      </c>
      <c r="J29" s="2">
        <f t="shared" si="3"/>
        <v>32010207</v>
      </c>
      <c r="K29" s="2" t="str">
        <f t="shared" si="14"/>
        <v>漠灵风暴之王</v>
      </c>
      <c r="L29" s="2">
        <v>320103</v>
      </c>
      <c r="M29" s="2">
        <f t="shared" si="4"/>
        <v>32010307</v>
      </c>
      <c r="N29" s="2" t="str">
        <f t="shared" si="15"/>
        <v>漠灵风暴之王</v>
      </c>
      <c r="O29" s="2">
        <v>320104</v>
      </c>
      <c r="P29" s="2">
        <f t="shared" si="5"/>
        <v>32010407</v>
      </c>
      <c r="Q29" s="2" t="str">
        <f t="shared" si="16"/>
        <v>漠灵风暴之王</v>
      </c>
      <c r="S29" t="str">
        <f t="shared" si="6"/>
        <v>11</v>
      </c>
      <c r="T29" s="2">
        <v>310101</v>
      </c>
      <c r="U29" s="2">
        <f t="shared" si="11"/>
        <v>31010111</v>
      </c>
      <c r="V29" s="2">
        <v>511103</v>
      </c>
      <c r="W29" s="2" t="s">
        <v>0</v>
      </c>
      <c r="Y29" s="2" t="str">
        <f t="shared" si="12"/>
        <v/>
      </c>
      <c r="AA29" s="2">
        <f t="shared" si="0"/>
        <v>520701</v>
      </c>
      <c r="AB29" t="s">
        <v>102</v>
      </c>
      <c r="AD29" s="2">
        <f t="shared" si="7"/>
        <v>520702</v>
      </c>
      <c r="AE29" t="s">
        <v>102</v>
      </c>
      <c r="AG29" s="2">
        <f t="shared" si="8"/>
        <v>520703</v>
      </c>
      <c r="AH29" t="s">
        <v>102</v>
      </c>
      <c r="AJ29" s="2">
        <f t="shared" si="9"/>
        <v>520704</v>
      </c>
      <c r="AL29" s="1"/>
      <c r="AM29" s="28" t="str">
        <f t="shared" si="10"/>
        <v>520701,520702,520703,520704</v>
      </c>
      <c r="AN29" s="1"/>
      <c r="AO29" s="1"/>
      <c r="AP29" s="1"/>
      <c r="AQ29" s="1"/>
      <c r="AR29" s="1"/>
      <c r="AS29" s="1"/>
      <c r="AT29" s="1"/>
      <c r="AU29" s="1"/>
      <c r="AV29" s="1"/>
      <c r="AW29" s="14"/>
      <c r="AX29" s="15"/>
      <c r="AY29" s="1"/>
      <c r="AZ29" s="1"/>
      <c r="BA29" s="1"/>
      <c r="BB29" s="16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x14ac:dyDescent="0.2">
      <c r="A30" s="2">
        <v>28</v>
      </c>
      <c r="B30" s="2">
        <v>320162</v>
      </c>
      <c r="C30" s="2">
        <f t="shared" si="1"/>
        <v>32016208</v>
      </c>
      <c r="D30" s="2" t="s">
        <v>21</v>
      </c>
      <c r="E30" s="2">
        <v>8</v>
      </c>
      <c r="G30" s="2" t="str">
        <f t="shared" si="2"/>
        <v/>
      </c>
      <c r="H30" s="2" t="str">
        <f t="shared" si="13"/>
        <v/>
      </c>
      <c r="J30" s="2" t="str">
        <f t="shared" si="3"/>
        <v/>
      </c>
      <c r="K30" s="2" t="str">
        <f t="shared" si="14"/>
        <v/>
      </c>
      <c r="M30" s="2" t="str">
        <f t="shared" si="4"/>
        <v/>
      </c>
      <c r="N30" s="2" t="str">
        <f t="shared" si="15"/>
        <v/>
      </c>
      <c r="P30" s="2" t="str">
        <f t="shared" si="5"/>
        <v/>
      </c>
      <c r="Q30" s="2" t="str">
        <f t="shared" si="16"/>
        <v/>
      </c>
      <c r="S30" t="str">
        <f t="shared" si="6"/>
        <v>11</v>
      </c>
      <c r="T30" s="2">
        <v>310105</v>
      </c>
      <c r="U30" s="2">
        <f t="shared" si="11"/>
        <v>31010511</v>
      </c>
      <c r="V30" s="2">
        <v>511104</v>
      </c>
      <c r="W30" s="2" t="s">
        <v>4</v>
      </c>
      <c r="Y30" s="2">
        <f t="shared" si="12"/>
        <v>520801</v>
      </c>
      <c r="AA30" s="2" t="str">
        <f t="shared" si="0"/>
        <v/>
      </c>
      <c r="AD30" s="2" t="str">
        <f t="shared" si="7"/>
        <v/>
      </c>
      <c r="AG30" s="2" t="str">
        <f t="shared" si="8"/>
        <v/>
      </c>
      <c r="AJ30" s="2" t="str">
        <f t="shared" si="9"/>
        <v/>
      </c>
      <c r="AL30" s="1"/>
      <c r="AM30" s="28" t="str">
        <f t="shared" si="10"/>
        <v>520801</v>
      </c>
      <c r="AN30" s="1"/>
      <c r="AO30" s="1"/>
      <c r="AP30" s="1"/>
      <c r="AQ30" s="1"/>
      <c r="AR30" s="1"/>
      <c r="AS30" s="1"/>
      <c r="AT30" s="1"/>
      <c r="AU30" s="1"/>
      <c r="AV30" s="1"/>
      <c r="AW30" s="14"/>
      <c r="AX30" s="15"/>
      <c r="AY30" s="1"/>
      <c r="AZ30" s="1"/>
      <c r="BA30" s="1"/>
      <c r="BB30" s="16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x14ac:dyDescent="0.2">
      <c r="A31" s="2">
        <v>29</v>
      </c>
      <c r="C31" s="2" t="str">
        <f t="shared" si="1"/>
        <v/>
      </c>
      <c r="E31" s="2">
        <v>9</v>
      </c>
      <c r="F31" s="2">
        <v>320104</v>
      </c>
      <c r="G31" s="2">
        <f t="shared" si="2"/>
        <v>32010409</v>
      </c>
      <c r="H31" s="2" t="str">
        <f t="shared" si="13"/>
        <v>漠灵风暴之王</v>
      </c>
      <c r="I31" s="2">
        <v>320105</v>
      </c>
      <c r="J31" s="2">
        <f t="shared" si="3"/>
        <v>32010509</v>
      </c>
      <c r="K31" s="2" t="str">
        <f t="shared" si="14"/>
        <v>漠灵风暴之王</v>
      </c>
      <c r="L31" s="2">
        <v>320101</v>
      </c>
      <c r="M31" s="2">
        <f t="shared" si="4"/>
        <v>32010109</v>
      </c>
      <c r="N31" s="2" t="str">
        <f t="shared" si="15"/>
        <v>漠灵风暴之王</v>
      </c>
      <c r="P31" s="2" t="str">
        <f t="shared" si="5"/>
        <v/>
      </c>
      <c r="Q31" s="2" t="str">
        <f t="shared" si="16"/>
        <v/>
      </c>
      <c r="S31" t="str">
        <f t="shared" si="6"/>
        <v>12</v>
      </c>
      <c r="T31" s="2">
        <v>310163</v>
      </c>
      <c r="U31" s="2">
        <f t="shared" si="11"/>
        <v>31016312</v>
      </c>
      <c r="V31" s="2">
        <v>511201</v>
      </c>
      <c r="W31" s="2" t="s">
        <v>10</v>
      </c>
      <c r="Y31" s="2" t="str">
        <f t="shared" si="12"/>
        <v/>
      </c>
      <c r="AA31" s="2">
        <f t="shared" si="0"/>
        <v>520901</v>
      </c>
      <c r="AB31" t="s">
        <v>102</v>
      </c>
      <c r="AD31" s="2">
        <f t="shared" si="7"/>
        <v>520902</v>
      </c>
      <c r="AE31" t="s">
        <v>102</v>
      </c>
      <c r="AG31" s="2">
        <f t="shared" si="8"/>
        <v>520903</v>
      </c>
      <c r="AJ31" s="2" t="str">
        <f t="shared" si="9"/>
        <v/>
      </c>
      <c r="AL31" s="1"/>
      <c r="AM31" s="28" t="str">
        <f t="shared" si="10"/>
        <v>520901,520902,520903</v>
      </c>
      <c r="AN31" s="1"/>
      <c r="AO31" s="1"/>
      <c r="AP31" s="1"/>
      <c r="AQ31" s="1"/>
      <c r="AR31" s="1"/>
      <c r="AS31" s="1"/>
      <c r="AT31" s="1"/>
      <c r="AU31" s="1"/>
      <c r="AV31" s="1"/>
      <c r="AW31" s="14"/>
      <c r="AX31" s="15"/>
      <c r="AY31" s="1"/>
      <c r="AZ31" s="1"/>
      <c r="BA31" s="1"/>
      <c r="BB31" s="16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x14ac:dyDescent="0.2">
      <c r="A32" s="2">
        <v>30</v>
      </c>
      <c r="C32" s="2" t="str">
        <f t="shared" si="1"/>
        <v/>
      </c>
      <c r="E32" s="2">
        <v>10</v>
      </c>
      <c r="F32" s="2">
        <v>320103</v>
      </c>
      <c r="G32" s="2">
        <f t="shared" si="2"/>
        <v>32010310</v>
      </c>
      <c r="H32" s="2" t="str">
        <f t="shared" si="13"/>
        <v>漠灵风暴之王</v>
      </c>
      <c r="I32" s="2">
        <v>320104</v>
      </c>
      <c r="J32" s="2">
        <f t="shared" si="3"/>
        <v>32010410</v>
      </c>
      <c r="K32" s="2" t="str">
        <f t="shared" si="14"/>
        <v>漠灵风暴之王</v>
      </c>
      <c r="L32" s="2">
        <v>320105</v>
      </c>
      <c r="M32" s="2">
        <f t="shared" si="4"/>
        <v>32010510</v>
      </c>
      <c r="N32" s="2" t="str">
        <f t="shared" si="15"/>
        <v>漠灵风暴之王</v>
      </c>
      <c r="P32" s="2" t="str">
        <f t="shared" si="5"/>
        <v/>
      </c>
      <c r="Q32" s="2" t="str">
        <f t="shared" si="16"/>
        <v/>
      </c>
      <c r="S32" t="str">
        <f t="shared" si="6"/>
        <v>13</v>
      </c>
      <c r="T32" s="2">
        <v>310105</v>
      </c>
      <c r="U32" s="2">
        <f t="shared" si="11"/>
        <v>31010513</v>
      </c>
      <c r="V32" s="2">
        <v>511301</v>
      </c>
      <c r="W32" s="2" t="s">
        <v>4</v>
      </c>
      <c r="Y32" s="2" t="str">
        <f t="shared" si="12"/>
        <v/>
      </c>
      <c r="AA32" s="2">
        <f t="shared" si="0"/>
        <v>521001</v>
      </c>
      <c r="AB32" t="s">
        <v>102</v>
      </c>
      <c r="AD32" s="2">
        <f t="shared" si="7"/>
        <v>521002</v>
      </c>
      <c r="AE32" t="s">
        <v>102</v>
      </c>
      <c r="AG32" s="2">
        <f t="shared" si="8"/>
        <v>521003</v>
      </c>
      <c r="AJ32" s="2" t="str">
        <f t="shared" si="9"/>
        <v/>
      </c>
      <c r="AL32" s="1"/>
      <c r="AM32" s="28" t="str">
        <f t="shared" si="10"/>
        <v>521001,521002,521003</v>
      </c>
      <c r="AN32" s="1"/>
      <c r="AO32" s="1"/>
      <c r="AP32" s="1"/>
      <c r="AQ32" s="1"/>
      <c r="AR32" s="1"/>
      <c r="AS32" s="1"/>
      <c r="AT32" s="1"/>
      <c r="AU32" s="1"/>
      <c r="AV32" s="1"/>
      <c r="AW32" s="14"/>
      <c r="AX32" s="15"/>
      <c r="AY32" s="1"/>
      <c r="AZ32" s="1"/>
      <c r="BA32" s="1"/>
      <c r="BB32" s="16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x14ac:dyDescent="0.2">
      <c r="A33" s="2">
        <v>31</v>
      </c>
      <c r="C33" s="2" t="str">
        <f t="shared" si="1"/>
        <v/>
      </c>
      <c r="E33" s="2">
        <v>11</v>
      </c>
      <c r="F33" s="2">
        <v>320102</v>
      </c>
      <c r="G33" s="2">
        <f t="shared" si="2"/>
        <v>32010211</v>
      </c>
      <c r="H33" s="2" t="str">
        <f t="shared" si="13"/>
        <v>漠灵风暴之王</v>
      </c>
      <c r="I33" s="2">
        <v>320103</v>
      </c>
      <c r="J33" s="2">
        <f t="shared" si="3"/>
        <v>32010311</v>
      </c>
      <c r="K33" s="2" t="str">
        <f t="shared" si="14"/>
        <v>漠灵风暴之王</v>
      </c>
      <c r="L33" s="2">
        <v>320101</v>
      </c>
      <c r="M33" s="2">
        <f t="shared" si="4"/>
        <v>32010111</v>
      </c>
      <c r="N33" s="2" t="str">
        <f t="shared" si="15"/>
        <v>漠灵风暴之王</v>
      </c>
      <c r="O33" s="2">
        <v>320105</v>
      </c>
      <c r="P33" s="2">
        <f t="shared" si="5"/>
        <v>32010511</v>
      </c>
      <c r="Q33" s="2" t="str">
        <f t="shared" si="16"/>
        <v>漠灵风暴之王</v>
      </c>
      <c r="S33" t="str">
        <f t="shared" si="6"/>
        <v>13</v>
      </c>
      <c r="T33" s="2">
        <v>310106</v>
      </c>
      <c r="U33" s="2">
        <f t="shared" si="11"/>
        <v>31010613</v>
      </c>
      <c r="V33" s="2">
        <v>511302</v>
      </c>
      <c r="W33" s="2" t="s">
        <v>5</v>
      </c>
      <c r="Y33" s="2" t="str">
        <f t="shared" si="12"/>
        <v/>
      </c>
      <c r="AA33" s="2">
        <f t="shared" si="0"/>
        <v>521101</v>
      </c>
      <c r="AB33" t="s">
        <v>102</v>
      </c>
      <c r="AD33" s="2">
        <f t="shared" si="7"/>
        <v>521102</v>
      </c>
      <c r="AE33" t="s">
        <v>102</v>
      </c>
      <c r="AG33" s="2">
        <f t="shared" si="8"/>
        <v>521103</v>
      </c>
      <c r="AH33" t="s">
        <v>102</v>
      </c>
      <c r="AJ33" s="2">
        <f t="shared" si="9"/>
        <v>521104</v>
      </c>
      <c r="AL33" s="1"/>
      <c r="AM33" s="28" t="str">
        <f t="shared" si="10"/>
        <v>521101,521102,521103,521104</v>
      </c>
      <c r="AN33" s="1"/>
      <c r="AO33" s="1"/>
      <c r="AP33" s="1"/>
      <c r="AQ33" s="1"/>
      <c r="AR33" s="1"/>
      <c r="AS33" s="1"/>
      <c r="AT33" s="1"/>
      <c r="AU33" s="1"/>
      <c r="AV33" s="1"/>
      <c r="AW33" s="14"/>
      <c r="AX33" s="15"/>
      <c r="AY33" s="1"/>
      <c r="AZ33" s="1"/>
      <c r="BA33" s="1"/>
      <c r="BB33" s="16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x14ac:dyDescent="0.2">
      <c r="A34" s="2">
        <v>32</v>
      </c>
      <c r="B34" s="2">
        <v>320163</v>
      </c>
      <c r="C34" s="2">
        <f t="shared" si="1"/>
        <v>32016312</v>
      </c>
      <c r="D34" s="2" t="s">
        <v>22</v>
      </c>
      <c r="E34" s="2">
        <v>12</v>
      </c>
      <c r="G34" s="2" t="str">
        <f t="shared" si="2"/>
        <v/>
      </c>
      <c r="H34" s="2" t="str">
        <f t="shared" si="13"/>
        <v/>
      </c>
      <c r="J34" s="2" t="str">
        <f t="shared" si="3"/>
        <v/>
      </c>
      <c r="K34" s="2" t="str">
        <f t="shared" si="14"/>
        <v/>
      </c>
      <c r="M34" s="2" t="str">
        <f t="shared" si="4"/>
        <v/>
      </c>
      <c r="N34" s="2" t="str">
        <f t="shared" si="15"/>
        <v/>
      </c>
      <c r="P34" s="2" t="str">
        <f t="shared" si="5"/>
        <v/>
      </c>
      <c r="Q34" s="2" t="str">
        <f t="shared" si="16"/>
        <v/>
      </c>
      <c r="S34" t="str">
        <f t="shared" si="6"/>
        <v>13</v>
      </c>
      <c r="T34" s="2">
        <v>310102</v>
      </c>
      <c r="U34" s="2">
        <f t="shared" si="11"/>
        <v>31010213</v>
      </c>
      <c r="V34" s="2">
        <v>511303</v>
      </c>
      <c r="W34" s="2" t="s">
        <v>1</v>
      </c>
      <c r="Y34" s="2">
        <f t="shared" si="12"/>
        <v>521201</v>
      </c>
      <c r="AA34" s="2" t="str">
        <f t="shared" si="0"/>
        <v/>
      </c>
      <c r="AD34" s="2" t="str">
        <f t="shared" si="7"/>
        <v/>
      </c>
      <c r="AG34" s="2" t="str">
        <f t="shared" si="8"/>
        <v/>
      </c>
      <c r="AJ34" s="2" t="str">
        <f t="shared" si="9"/>
        <v/>
      </c>
      <c r="AL34" s="1"/>
      <c r="AM34" s="28" t="str">
        <f t="shared" si="10"/>
        <v>521201</v>
      </c>
      <c r="AN34" s="1"/>
      <c r="AO34" s="1"/>
      <c r="AP34" s="1"/>
      <c r="AQ34" s="1"/>
      <c r="AR34" s="1"/>
      <c r="AS34" s="1"/>
      <c r="AT34" s="1"/>
      <c r="AU34" s="1"/>
      <c r="AV34" s="1"/>
      <c r="AW34" s="14"/>
      <c r="AX34" s="15"/>
      <c r="AY34" s="1"/>
      <c r="AZ34" s="1"/>
      <c r="BA34" s="1"/>
      <c r="BB34" s="16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 x14ac:dyDescent="0.2">
      <c r="A35" s="2">
        <v>33</v>
      </c>
      <c r="C35" s="2" t="str">
        <f t="shared" si="1"/>
        <v/>
      </c>
      <c r="E35" s="2">
        <v>13</v>
      </c>
      <c r="F35" s="2">
        <v>320105</v>
      </c>
      <c r="G35" s="2">
        <f t="shared" si="2"/>
        <v>32010513</v>
      </c>
      <c r="H35" s="2" t="str">
        <f t="shared" si="13"/>
        <v>漠灵风暴之王</v>
      </c>
      <c r="I35" s="2">
        <v>320106</v>
      </c>
      <c r="J35" s="2">
        <f t="shared" si="3"/>
        <v>32010613</v>
      </c>
      <c r="K35" s="2" t="str">
        <f t="shared" si="14"/>
        <v>漠灵风暴之王</v>
      </c>
      <c r="L35" s="2">
        <v>320102</v>
      </c>
      <c r="M35" s="2">
        <f t="shared" si="4"/>
        <v>32010213</v>
      </c>
      <c r="N35" s="2" t="str">
        <f t="shared" si="15"/>
        <v>漠灵风暴之王</v>
      </c>
      <c r="P35" s="2" t="str">
        <f t="shared" si="5"/>
        <v/>
      </c>
      <c r="Q35" s="2" t="str">
        <f t="shared" si="16"/>
        <v/>
      </c>
      <c r="S35" t="str">
        <f t="shared" si="6"/>
        <v>14</v>
      </c>
      <c r="T35" s="2">
        <v>310104</v>
      </c>
      <c r="U35" s="2">
        <f t="shared" si="11"/>
        <v>31010414</v>
      </c>
      <c r="V35" s="2">
        <v>511401</v>
      </c>
      <c r="W35" s="2" t="s">
        <v>3</v>
      </c>
      <c r="Y35" s="2" t="str">
        <f t="shared" si="12"/>
        <v/>
      </c>
      <c r="AA35" s="2">
        <f t="shared" ref="AA35:AA66" si="17">IF(F35="","",VLOOKUP(G35,$U:$V,2,FALSE))</f>
        <v>521301</v>
      </c>
      <c r="AB35" t="s">
        <v>102</v>
      </c>
      <c r="AD35" s="2">
        <f t="shared" si="7"/>
        <v>521302</v>
      </c>
      <c r="AE35" t="s">
        <v>102</v>
      </c>
      <c r="AG35" s="2">
        <f t="shared" si="8"/>
        <v>521303</v>
      </c>
      <c r="AJ35" s="2" t="str">
        <f t="shared" si="9"/>
        <v/>
      </c>
      <c r="AL35" s="1"/>
      <c r="AM35" s="28" t="str">
        <f t="shared" si="10"/>
        <v>521301,521302,521303</v>
      </c>
      <c r="AN35" s="1"/>
      <c r="AO35" s="1"/>
      <c r="AP35" s="1"/>
      <c r="AQ35" s="1"/>
      <c r="AR35" s="1"/>
      <c r="AS35" s="1"/>
      <c r="AT35" s="1"/>
      <c r="AU35" s="1"/>
      <c r="AV35" s="1"/>
      <c r="AW35" s="14"/>
      <c r="AX35" s="15"/>
      <c r="AY35" s="1"/>
      <c r="AZ35" s="1"/>
      <c r="BA35" s="1"/>
      <c r="BB35" s="16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 x14ac:dyDescent="0.2">
      <c r="A36" s="2">
        <v>34</v>
      </c>
      <c r="C36" s="2" t="str">
        <f t="shared" si="1"/>
        <v/>
      </c>
      <c r="E36" s="2">
        <v>14</v>
      </c>
      <c r="F36" s="2">
        <v>320104</v>
      </c>
      <c r="G36" s="2">
        <f t="shared" si="2"/>
        <v>32010414</v>
      </c>
      <c r="H36" s="2" t="str">
        <f t="shared" si="13"/>
        <v>漠灵风暴之王</v>
      </c>
      <c r="I36" s="2">
        <v>320105</v>
      </c>
      <c r="J36" s="2">
        <f t="shared" si="3"/>
        <v>32010514</v>
      </c>
      <c r="K36" s="2" t="str">
        <f t="shared" si="14"/>
        <v>漠灵风暴之王</v>
      </c>
      <c r="L36" s="2">
        <v>320106</v>
      </c>
      <c r="M36" s="2">
        <f t="shared" si="4"/>
        <v>32010614</v>
      </c>
      <c r="N36" s="2" t="str">
        <f t="shared" si="15"/>
        <v>漠灵风暴之王</v>
      </c>
      <c r="P36" s="2" t="str">
        <f t="shared" si="5"/>
        <v/>
      </c>
      <c r="Q36" s="2" t="str">
        <f t="shared" si="16"/>
        <v/>
      </c>
      <c r="S36" t="str">
        <f t="shared" ref="S36:S68" si="18">MID(V36,3,2)</f>
        <v>14</v>
      </c>
      <c r="T36" s="2">
        <v>310105</v>
      </c>
      <c r="U36" s="2">
        <f t="shared" si="11"/>
        <v>31010514</v>
      </c>
      <c r="V36" s="2">
        <v>511402</v>
      </c>
      <c r="W36" s="2" t="s">
        <v>4</v>
      </c>
      <c r="Y36" s="2" t="str">
        <f t="shared" si="12"/>
        <v/>
      </c>
      <c r="AA36" s="2">
        <f t="shared" si="17"/>
        <v>521401</v>
      </c>
      <c r="AB36" t="s">
        <v>102</v>
      </c>
      <c r="AD36" s="2">
        <f t="shared" si="7"/>
        <v>521402</v>
      </c>
      <c r="AE36" t="s">
        <v>102</v>
      </c>
      <c r="AG36" s="2">
        <f t="shared" si="8"/>
        <v>521403</v>
      </c>
      <c r="AJ36" s="2" t="str">
        <f t="shared" si="9"/>
        <v/>
      </c>
      <c r="AL36" s="1"/>
      <c r="AM36" s="28" t="str">
        <f t="shared" si="10"/>
        <v>521401,521402,521403</v>
      </c>
      <c r="AN36" s="1"/>
      <c r="AO36" s="1"/>
      <c r="AP36" s="1"/>
      <c r="AQ36" s="1"/>
      <c r="AR36" s="1"/>
      <c r="AS36" s="1"/>
      <c r="AT36" s="1"/>
      <c r="AU36" s="1"/>
      <c r="AV36" s="1"/>
      <c r="AW36" s="14"/>
      <c r="AX36" s="15"/>
      <c r="AY36" s="1"/>
      <c r="AZ36" s="1"/>
      <c r="BA36" s="1"/>
      <c r="BB36" s="16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 x14ac:dyDescent="0.2">
      <c r="A37" s="2">
        <v>35</v>
      </c>
      <c r="C37" s="2" t="str">
        <f t="shared" si="1"/>
        <v/>
      </c>
      <c r="E37" s="2">
        <v>15</v>
      </c>
      <c r="F37" s="2">
        <v>320103</v>
      </c>
      <c r="G37" s="2">
        <f t="shared" si="2"/>
        <v>32010315</v>
      </c>
      <c r="H37" s="2" t="str">
        <f t="shared" si="13"/>
        <v>漠灵风暴之王</v>
      </c>
      <c r="I37" s="2">
        <v>320101</v>
      </c>
      <c r="J37" s="2">
        <f t="shared" si="3"/>
        <v>32010115</v>
      </c>
      <c r="K37" s="2" t="str">
        <f t="shared" si="14"/>
        <v>漠灵风暴之王</v>
      </c>
      <c r="L37" s="2">
        <v>320102</v>
      </c>
      <c r="M37" s="2">
        <f t="shared" si="4"/>
        <v>32010215</v>
      </c>
      <c r="N37" s="2" t="str">
        <f t="shared" si="15"/>
        <v>漠灵风暴之王</v>
      </c>
      <c r="O37" s="2">
        <v>320106</v>
      </c>
      <c r="P37" s="2">
        <f t="shared" si="5"/>
        <v>32010615</v>
      </c>
      <c r="Q37" s="2" t="str">
        <f t="shared" si="16"/>
        <v>漠灵风暴之王</v>
      </c>
      <c r="S37" t="str">
        <f t="shared" si="18"/>
        <v>14</v>
      </c>
      <c r="T37" s="2">
        <v>310106</v>
      </c>
      <c r="U37" s="2">
        <f t="shared" si="11"/>
        <v>31010614</v>
      </c>
      <c r="V37" s="2">
        <v>511403</v>
      </c>
      <c r="W37" s="2" t="s">
        <v>5</v>
      </c>
      <c r="Y37" s="2" t="str">
        <f t="shared" si="12"/>
        <v/>
      </c>
      <c r="AA37" s="2">
        <f t="shared" si="17"/>
        <v>521501</v>
      </c>
      <c r="AB37" t="s">
        <v>102</v>
      </c>
      <c r="AD37" s="2">
        <f t="shared" si="7"/>
        <v>521502</v>
      </c>
      <c r="AE37" t="s">
        <v>102</v>
      </c>
      <c r="AG37" s="2">
        <f t="shared" si="8"/>
        <v>521503</v>
      </c>
      <c r="AH37" t="s">
        <v>102</v>
      </c>
      <c r="AJ37" s="2">
        <f t="shared" si="9"/>
        <v>521504</v>
      </c>
      <c r="AL37" s="17"/>
      <c r="AM37" s="28" t="str">
        <f t="shared" si="10"/>
        <v>521501,521502,521503,521504</v>
      </c>
      <c r="AN37" s="17"/>
      <c r="AO37" s="17"/>
      <c r="AP37" s="17"/>
      <c r="AQ37" s="17"/>
      <c r="AR37" s="17"/>
      <c r="AS37" s="17"/>
      <c r="AT37" s="17"/>
      <c r="AU37" s="17"/>
      <c r="AV37" s="17"/>
      <c r="AW37" s="18"/>
      <c r="AX37" s="18"/>
      <c r="AY37" s="17"/>
      <c r="AZ37" s="17"/>
      <c r="BA37" s="17"/>
      <c r="BB37" s="18"/>
      <c r="BC37" s="17"/>
      <c r="BD37" s="17"/>
      <c r="BE37" s="17"/>
      <c r="BF37" s="17"/>
      <c r="BG37" s="17"/>
      <c r="BH37" s="17"/>
      <c r="BI37" s="17"/>
      <c r="BJ37" s="17"/>
      <c r="BK37" s="17"/>
      <c r="BL37" s="17"/>
    </row>
    <row r="38" spans="1:64" x14ac:dyDescent="0.2">
      <c r="A38" s="2">
        <v>36</v>
      </c>
      <c r="B38" s="2">
        <v>320164</v>
      </c>
      <c r="C38" s="2">
        <f t="shared" si="1"/>
        <v>32016416</v>
      </c>
      <c r="D38" s="2" t="s">
        <v>23</v>
      </c>
      <c r="E38" s="2">
        <v>16</v>
      </c>
      <c r="G38" s="2" t="str">
        <f t="shared" si="2"/>
        <v/>
      </c>
      <c r="H38" s="2" t="str">
        <f t="shared" si="13"/>
        <v/>
      </c>
      <c r="J38" s="2" t="str">
        <f t="shared" si="3"/>
        <v/>
      </c>
      <c r="K38" s="2" t="str">
        <f t="shared" si="14"/>
        <v/>
      </c>
      <c r="M38" s="2" t="str">
        <f t="shared" si="4"/>
        <v/>
      </c>
      <c r="N38" s="2" t="str">
        <f t="shared" si="15"/>
        <v/>
      </c>
      <c r="P38" s="2" t="str">
        <f t="shared" si="5"/>
        <v/>
      </c>
      <c r="Q38" s="2" t="str">
        <f t="shared" si="16"/>
        <v/>
      </c>
      <c r="S38" t="str">
        <f t="shared" si="18"/>
        <v>15</v>
      </c>
      <c r="T38" s="2">
        <v>310103</v>
      </c>
      <c r="U38" s="2">
        <f t="shared" si="11"/>
        <v>31010315</v>
      </c>
      <c r="V38" s="2">
        <v>511501</v>
      </c>
      <c r="W38" s="2" t="s">
        <v>2</v>
      </c>
      <c r="Y38" s="2">
        <f t="shared" si="12"/>
        <v>521601</v>
      </c>
      <c r="AA38" s="2" t="str">
        <f t="shared" si="17"/>
        <v/>
      </c>
      <c r="AD38" s="2" t="str">
        <f t="shared" si="7"/>
        <v/>
      </c>
      <c r="AG38" s="2" t="str">
        <f t="shared" si="8"/>
        <v/>
      </c>
      <c r="AJ38" s="2" t="str">
        <f t="shared" si="9"/>
        <v/>
      </c>
      <c r="AL38" s="17"/>
      <c r="AM38" s="28" t="str">
        <f t="shared" si="10"/>
        <v>521601</v>
      </c>
      <c r="AN38" s="17"/>
      <c r="AO38" s="17"/>
      <c r="AP38" s="17"/>
      <c r="AQ38" s="17"/>
      <c r="AR38" s="17"/>
      <c r="AS38" s="17"/>
      <c r="AT38" s="17"/>
      <c r="AU38" s="17"/>
      <c r="AV38" s="17"/>
      <c r="AW38" s="18"/>
      <c r="AX38" s="18"/>
      <c r="AY38" s="17"/>
      <c r="AZ38" s="17"/>
      <c r="BA38" s="18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</row>
    <row r="39" spans="1:64" x14ac:dyDescent="0.2">
      <c r="A39" s="2">
        <v>37</v>
      </c>
      <c r="C39" s="2" t="str">
        <f t="shared" si="1"/>
        <v/>
      </c>
      <c r="E39" s="2">
        <v>17</v>
      </c>
      <c r="F39" s="2">
        <v>320106</v>
      </c>
      <c r="G39" s="2">
        <f t="shared" si="2"/>
        <v>32010617</v>
      </c>
      <c r="H39" s="2" t="str">
        <f t="shared" si="13"/>
        <v>漠灵风暴之王</v>
      </c>
      <c r="I39" s="2">
        <v>320107</v>
      </c>
      <c r="J39" s="2">
        <f t="shared" si="3"/>
        <v>32010717</v>
      </c>
      <c r="K39" s="2" t="str">
        <f t="shared" si="14"/>
        <v>漠灵风暴之王</v>
      </c>
      <c r="L39" s="2">
        <v>320101</v>
      </c>
      <c r="M39" s="2">
        <f t="shared" si="4"/>
        <v>32010117</v>
      </c>
      <c r="N39" s="2" t="str">
        <f t="shared" si="15"/>
        <v>漠灵风暴之王</v>
      </c>
      <c r="P39" s="2" t="str">
        <f t="shared" si="5"/>
        <v/>
      </c>
      <c r="Q39" s="2" t="str">
        <f t="shared" si="16"/>
        <v/>
      </c>
      <c r="S39" t="str">
        <f t="shared" si="18"/>
        <v>15</v>
      </c>
      <c r="T39" s="2">
        <v>310101</v>
      </c>
      <c r="U39" s="2">
        <f t="shared" si="11"/>
        <v>31010115</v>
      </c>
      <c r="V39" s="2">
        <v>511502</v>
      </c>
      <c r="W39" s="2" t="s">
        <v>0</v>
      </c>
      <c r="Y39" s="2" t="str">
        <f t="shared" si="12"/>
        <v/>
      </c>
      <c r="AA39" s="2">
        <f t="shared" si="17"/>
        <v>521701</v>
      </c>
      <c r="AB39" t="s">
        <v>102</v>
      </c>
      <c r="AD39" s="2">
        <f t="shared" si="7"/>
        <v>521702</v>
      </c>
      <c r="AE39" t="s">
        <v>102</v>
      </c>
      <c r="AG39" s="2">
        <f t="shared" si="8"/>
        <v>521703</v>
      </c>
      <c r="AJ39" s="2" t="str">
        <f t="shared" si="9"/>
        <v/>
      </c>
      <c r="AL39" s="17"/>
      <c r="AM39" s="28" t="str">
        <f t="shared" si="10"/>
        <v>521701,521702,521703</v>
      </c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</row>
    <row r="40" spans="1:64" x14ac:dyDescent="0.2">
      <c r="A40" s="2">
        <v>38</v>
      </c>
      <c r="C40" s="2" t="str">
        <f t="shared" si="1"/>
        <v/>
      </c>
      <c r="E40" s="2">
        <v>18</v>
      </c>
      <c r="F40" s="2">
        <v>320105</v>
      </c>
      <c r="G40" s="2">
        <f t="shared" si="2"/>
        <v>32010518</v>
      </c>
      <c r="H40" s="2" t="str">
        <f t="shared" si="13"/>
        <v>漠灵风暴之王</v>
      </c>
      <c r="I40" s="2">
        <v>320103</v>
      </c>
      <c r="J40" s="2">
        <f t="shared" si="3"/>
        <v>32010318</v>
      </c>
      <c r="K40" s="2" t="str">
        <f t="shared" si="14"/>
        <v>漠灵风暴之王</v>
      </c>
      <c r="L40" s="2">
        <v>320107</v>
      </c>
      <c r="M40" s="2">
        <f t="shared" si="4"/>
        <v>32010718</v>
      </c>
      <c r="N40" s="2" t="str">
        <f t="shared" si="15"/>
        <v>漠灵风暴之王</v>
      </c>
      <c r="O40" s="2">
        <v>320102</v>
      </c>
      <c r="P40" s="2">
        <f t="shared" si="5"/>
        <v>32010218</v>
      </c>
      <c r="Q40" s="2" t="str">
        <f t="shared" si="16"/>
        <v>漠灵风暴之王</v>
      </c>
      <c r="S40" t="str">
        <f t="shared" si="18"/>
        <v>15</v>
      </c>
      <c r="T40" s="2">
        <v>310102</v>
      </c>
      <c r="U40" s="2">
        <f t="shared" si="11"/>
        <v>31010215</v>
      </c>
      <c r="V40" s="2">
        <v>511503</v>
      </c>
      <c r="W40" s="2" t="s">
        <v>1</v>
      </c>
      <c r="Y40" s="2" t="str">
        <f t="shared" si="12"/>
        <v/>
      </c>
      <c r="AA40" s="2">
        <f t="shared" si="17"/>
        <v>521801</v>
      </c>
      <c r="AB40" t="s">
        <v>102</v>
      </c>
      <c r="AD40" s="2">
        <f t="shared" si="7"/>
        <v>521802</v>
      </c>
      <c r="AE40" t="s">
        <v>102</v>
      </c>
      <c r="AG40" s="2">
        <f t="shared" si="8"/>
        <v>521803</v>
      </c>
      <c r="AH40" t="s">
        <v>102</v>
      </c>
      <c r="AJ40" s="2">
        <f t="shared" si="9"/>
        <v>521804</v>
      </c>
      <c r="AL40" s="17"/>
      <c r="AM40" s="28" t="str">
        <f t="shared" si="10"/>
        <v>521801,521802,521803,521804</v>
      </c>
      <c r="AN40" s="17"/>
      <c r="AO40" s="17"/>
      <c r="AP40" s="17"/>
      <c r="AQ40" s="17"/>
      <c r="AR40" s="17"/>
      <c r="AS40" s="17"/>
      <c r="AT40" s="17"/>
      <c r="AU40" s="17"/>
      <c r="AV40" s="17"/>
      <c r="AW40" s="19"/>
      <c r="AX40" s="20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</row>
    <row r="41" spans="1:64" x14ac:dyDescent="0.2">
      <c r="A41" s="2">
        <v>39</v>
      </c>
      <c r="C41" s="2" t="str">
        <f t="shared" si="1"/>
        <v/>
      </c>
      <c r="E41" s="2">
        <v>19</v>
      </c>
      <c r="F41" s="2">
        <v>320104</v>
      </c>
      <c r="G41" s="2">
        <f t="shared" si="2"/>
        <v>32010419</v>
      </c>
      <c r="H41" s="2" t="str">
        <f t="shared" si="13"/>
        <v>漠灵风暴之王</v>
      </c>
      <c r="I41" s="2">
        <v>320105</v>
      </c>
      <c r="J41" s="2">
        <f t="shared" si="3"/>
        <v>32010519</v>
      </c>
      <c r="K41" s="2" t="str">
        <f t="shared" si="14"/>
        <v>漠灵风暴之王</v>
      </c>
      <c r="L41" s="2">
        <v>320106</v>
      </c>
      <c r="M41" s="2">
        <f t="shared" si="4"/>
        <v>32010619</v>
      </c>
      <c r="N41" s="2" t="str">
        <f t="shared" si="15"/>
        <v>漠灵风暴之王</v>
      </c>
      <c r="O41" s="2">
        <v>320107</v>
      </c>
      <c r="P41" s="2">
        <f t="shared" si="5"/>
        <v>32010719</v>
      </c>
      <c r="Q41" s="2" t="str">
        <f t="shared" si="16"/>
        <v>漠灵风暴之王</v>
      </c>
      <c r="S41" t="str">
        <f t="shared" si="18"/>
        <v>15</v>
      </c>
      <c r="T41" s="2">
        <v>310106</v>
      </c>
      <c r="U41" s="2">
        <f t="shared" si="11"/>
        <v>31010615</v>
      </c>
      <c r="V41" s="2">
        <v>511504</v>
      </c>
      <c r="W41" s="2" t="s">
        <v>5</v>
      </c>
      <c r="Y41" s="2" t="str">
        <f t="shared" si="12"/>
        <v/>
      </c>
      <c r="AA41" s="2">
        <f t="shared" si="17"/>
        <v>521901</v>
      </c>
      <c r="AB41" t="s">
        <v>102</v>
      </c>
      <c r="AD41" s="2">
        <f t="shared" si="7"/>
        <v>521902</v>
      </c>
      <c r="AE41" t="s">
        <v>102</v>
      </c>
      <c r="AG41" s="2">
        <f t="shared" si="8"/>
        <v>521903</v>
      </c>
      <c r="AH41" t="s">
        <v>102</v>
      </c>
      <c r="AJ41" s="2">
        <f t="shared" si="9"/>
        <v>521904</v>
      </c>
      <c r="AL41" s="17"/>
      <c r="AM41" s="28" t="str">
        <f t="shared" si="10"/>
        <v>521901,521902,521903,521904</v>
      </c>
      <c r="AN41" s="17"/>
      <c r="AO41" s="17"/>
      <c r="AP41" s="17"/>
      <c r="AQ41" s="17"/>
      <c r="AR41" s="17"/>
      <c r="AS41" s="17"/>
      <c r="AT41" s="17"/>
      <c r="AU41" s="17"/>
      <c r="AV41" s="17"/>
      <c r="AW41" s="19"/>
      <c r="AX41" s="20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</row>
    <row r="42" spans="1:64" x14ac:dyDescent="0.2">
      <c r="A42" s="2">
        <v>40</v>
      </c>
      <c r="B42" s="2">
        <v>320165</v>
      </c>
      <c r="C42" s="2">
        <f t="shared" si="1"/>
        <v>32016520</v>
      </c>
      <c r="D42" s="2" t="s">
        <v>24</v>
      </c>
      <c r="E42" s="2">
        <v>20</v>
      </c>
      <c r="G42" s="2" t="str">
        <f t="shared" si="2"/>
        <v/>
      </c>
      <c r="H42" s="2" t="str">
        <f t="shared" si="13"/>
        <v/>
      </c>
      <c r="J42" s="2" t="str">
        <f t="shared" si="3"/>
        <v/>
      </c>
      <c r="K42" s="2" t="str">
        <f t="shared" si="14"/>
        <v/>
      </c>
      <c r="M42" s="2" t="str">
        <f t="shared" si="4"/>
        <v/>
      </c>
      <c r="N42" s="2" t="str">
        <f t="shared" si="15"/>
        <v/>
      </c>
      <c r="P42" s="2" t="str">
        <f t="shared" si="5"/>
        <v/>
      </c>
      <c r="Q42" s="2" t="str">
        <f t="shared" si="16"/>
        <v/>
      </c>
      <c r="S42" t="str">
        <f t="shared" si="18"/>
        <v>16</v>
      </c>
      <c r="T42" s="2">
        <v>310164</v>
      </c>
      <c r="U42" s="2">
        <f t="shared" si="11"/>
        <v>31016416</v>
      </c>
      <c r="V42" s="2">
        <v>511601</v>
      </c>
      <c r="W42" s="2" t="s">
        <v>11</v>
      </c>
      <c r="Y42" s="2">
        <f t="shared" si="12"/>
        <v>522001</v>
      </c>
      <c r="AA42" s="2" t="str">
        <f t="shared" si="17"/>
        <v/>
      </c>
      <c r="AD42" s="2" t="str">
        <f t="shared" si="7"/>
        <v/>
      </c>
      <c r="AG42" s="2" t="str">
        <f t="shared" si="8"/>
        <v/>
      </c>
      <c r="AJ42" s="2" t="str">
        <f t="shared" si="9"/>
        <v/>
      </c>
      <c r="AL42" s="17"/>
      <c r="AM42" s="28" t="str">
        <f t="shared" si="10"/>
        <v>522001</v>
      </c>
      <c r="AN42" s="17"/>
      <c r="AO42" s="17"/>
      <c r="AP42" s="17"/>
      <c r="AQ42" s="17"/>
      <c r="AR42" s="17"/>
      <c r="AS42" s="17"/>
      <c r="AT42" s="17"/>
      <c r="AU42" s="17"/>
      <c r="AV42" s="17"/>
      <c r="AW42" s="19"/>
      <c r="AX42" s="20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</row>
    <row r="43" spans="1:64" x14ac:dyDescent="0.2">
      <c r="A43" s="2">
        <v>41</v>
      </c>
      <c r="C43" s="2" t="str">
        <f t="shared" si="1"/>
        <v/>
      </c>
      <c r="E43" s="2">
        <v>1</v>
      </c>
      <c r="F43" s="2">
        <v>330101</v>
      </c>
      <c r="G43" s="2">
        <f t="shared" si="2"/>
        <v>33010101</v>
      </c>
      <c r="H43" s="2" t="str">
        <f t="shared" si="13"/>
        <v>遗迹之王</v>
      </c>
      <c r="J43" s="2" t="str">
        <f t="shared" si="3"/>
        <v/>
      </c>
      <c r="K43" s="2" t="str">
        <f t="shared" si="14"/>
        <v/>
      </c>
      <c r="L43" s="2"/>
      <c r="M43" s="2" t="str">
        <f t="shared" si="4"/>
        <v/>
      </c>
      <c r="N43" s="2" t="str">
        <f t="shared" si="15"/>
        <v/>
      </c>
      <c r="P43" s="2" t="str">
        <f t="shared" si="5"/>
        <v/>
      </c>
      <c r="Q43" s="2" t="str">
        <f t="shared" si="16"/>
        <v/>
      </c>
      <c r="S43" t="str">
        <f t="shared" si="18"/>
        <v>17</v>
      </c>
      <c r="T43" s="2">
        <v>310106</v>
      </c>
      <c r="U43" s="2">
        <f t="shared" si="11"/>
        <v>31010617</v>
      </c>
      <c r="V43" s="2">
        <v>511701</v>
      </c>
      <c r="W43" s="2" t="s">
        <v>5</v>
      </c>
      <c r="Y43" s="2" t="str">
        <f t="shared" si="12"/>
        <v/>
      </c>
      <c r="AA43" s="2">
        <f t="shared" si="17"/>
        <v>530101</v>
      </c>
      <c r="AB43" t="s">
        <v>102</v>
      </c>
      <c r="AD43" s="2" t="str">
        <f t="shared" si="7"/>
        <v/>
      </c>
      <c r="AG43" s="2" t="str">
        <f t="shared" si="8"/>
        <v/>
      </c>
      <c r="AJ43" s="2" t="str">
        <f t="shared" si="9"/>
        <v/>
      </c>
      <c r="AL43" s="17"/>
      <c r="AM43" s="28" t="str">
        <f t="shared" si="10"/>
        <v>530101,</v>
      </c>
      <c r="AN43" s="17"/>
      <c r="AO43" s="17"/>
      <c r="AP43" s="17"/>
      <c r="AQ43" s="17"/>
      <c r="AR43" s="17"/>
      <c r="AS43" s="17"/>
      <c r="AT43" s="17"/>
      <c r="AU43" s="17"/>
      <c r="AV43" s="17"/>
      <c r="AW43" s="19"/>
      <c r="AX43" s="20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</row>
    <row r="44" spans="1:64" x14ac:dyDescent="0.2">
      <c r="A44" s="2">
        <v>42</v>
      </c>
      <c r="C44" s="2" t="str">
        <f t="shared" si="1"/>
        <v/>
      </c>
      <c r="E44" s="2">
        <v>2</v>
      </c>
      <c r="F44" s="2">
        <v>330101</v>
      </c>
      <c r="G44" s="2">
        <f t="shared" si="2"/>
        <v>33010102</v>
      </c>
      <c r="H44" s="2" t="str">
        <f t="shared" si="13"/>
        <v>遗迹之王</v>
      </c>
      <c r="I44" s="2">
        <v>330102</v>
      </c>
      <c r="J44" s="2">
        <f t="shared" si="3"/>
        <v>33010202</v>
      </c>
      <c r="K44" s="2" t="str">
        <f t="shared" si="14"/>
        <v>遗迹之王</v>
      </c>
      <c r="L44" s="2"/>
      <c r="M44" s="2" t="str">
        <f t="shared" si="4"/>
        <v/>
      </c>
      <c r="N44" s="2" t="str">
        <f t="shared" si="15"/>
        <v/>
      </c>
      <c r="P44" s="2" t="str">
        <f t="shared" si="5"/>
        <v/>
      </c>
      <c r="Q44" s="2" t="str">
        <f t="shared" si="16"/>
        <v/>
      </c>
      <c r="S44" t="str">
        <f t="shared" si="18"/>
        <v>17</v>
      </c>
      <c r="T44" s="2">
        <v>310107</v>
      </c>
      <c r="U44" s="2">
        <f t="shared" si="11"/>
        <v>31010717</v>
      </c>
      <c r="V44" s="2">
        <v>511702</v>
      </c>
      <c r="W44" s="2" t="s">
        <v>6</v>
      </c>
      <c r="Y44" s="2" t="str">
        <f t="shared" si="12"/>
        <v/>
      </c>
      <c r="AA44" s="2">
        <f t="shared" si="17"/>
        <v>530201</v>
      </c>
      <c r="AB44" t="s">
        <v>102</v>
      </c>
      <c r="AD44" s="2">
        <f t="shared" si="7"/>
        <v>530202</v>
      </c>
      <c r="AE44" t="s">
        <v>102</v>
      </c>
      <c r="AG44" s="2" t="str">
        <f t="shared" si="8"/>
        <v/>
      </c>
      <c r="AJ44" s="2" t="str">
        <f t="shared" si="9"/>
        <v/>
      </c>
      <c r="AL44" s="17"/>
      <c r="AM44" s="28" t="str">
        <f t="shared" si="10"/>
        <v>530201,530202,</v>
      </c>
      <c r="AN44" s="17"/>
      <c r="AO44" s="17"/>
      <c r="AP44" s="17"/>
      <c r="AQ44" s="17"/>
      <c r="AR44" s="17"/>
      <c r="AS44" s="17"/>
      <c r="AT44" s="17"/>
      <c r="AU44" s="17"/>
      <c r="AV44" s="17"/>
      <c r="AW44" s="19"/>
      <c r="AX44" s="20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</row>
    <row r="45" spans="1:64" x14ac:dyDescent="0.2">
      <c r="A45" s="2">
        <v>43</v>
      </c>
      <c r="C45" s="2" t="str">
        <f t="shared" si="1"/>
        <v/>
      </c>
      <c r="E45" s="2">
        <v>3</v>
      </c>
      <c r="F45" s="2">
        <v>330101</v>
      </c>
      <c r="G45" s="2">
        <f t="shared" si="2"/>
        <v>33010103</v>
      </c>
      <c r="H45" s="2" t="str">
        <f t="shared" si="13"/>
        <v>遗迹之王</v>
      </c>
      <c r="I45" s="2">
        <v>330102</v>
      </c>
      <c r="J45" s="2">
        <f t="shared" si="3"/>
        <v>33010203</v>
      </c>
      <c r="K45" s="2" t="str">
        <f t="shared" si="14"/>
        <v>遗迹之王</v>
      </c>
      <c r="L45" s="2">
        <v>330103</v>
      </c>
      <c r="M45" s="2">
        <f t="shared" si="4"/>
        <v>33010303</v>
      </c>
      <c r="N45" s="2" t="str">
        <f t="shared" si="15"/>
        <v>遗迹之王</v>
      </c>
      <c r="P45" s="2" t="str">
        <f t="shared" si="5"/>
        <v/>
      </c>
      <c r="Q45" s="2" t="str">
        <f t="shared" si="16"/>
        <v/>
      </c>
      <c r="S45" t="str">
        <f t="shared" si="18"/>
        <v>17</v>
      </c>
      <c r="T45" s="2">
        <v>310101</v>
      </c>
      <c r="U45" s="2">
        <f t="shared" si="11"/>
        <v>31010117</v>
      </c>
      <c r="V45" s="2">
        <v>511703</v>
      </c>
      <c r="W45" s="2" t="s">
        <v>0</v>
      </c>
      <c r="Y45" s="2" t="str">
        <f t="shared" si="12"/>
        <v/>
      </c>
      <c r="AA45" s="2">
        <f t="shared" si="17"/>
        <v>530301</v>
      </c>
      <c r="AB45" t="s">
        <v>102</v>
      </c>
      <c r="AD45" s="2">
        <f t="shared" si="7"/>
        <v>530302</v>
      </c>
      <c r="AE45" t="s">
        <v>102</v>
      </c>
      <c r="AG45" s="2">
        <f t="shared" si="8"/>
        <v>530303</v>
      </c>
      <c r="AJ45" s="2" t="str">
        <f t="shared" si="9"/>
        <v/>
      </c>
      <c r="AL45" s="21"/>
      <c r="AM45" s="28" t="str">
        <f t="shared" si="10"/>
        <v>530301,530302,530303</v>
      </c>
      <c r="AN45" s="21"/>
      <c r="AO45" s="21"/>
      <c r="AP45" s="21"/>
      <c r="AQ45" s="21"/>
      <c r="AR45" s="21"/>
      <c r="AS45" s="21"/>
      <c r="AT45" s="21"/>
      <c r="AU45" s="21"/>
      <c r="AV45" s="21"/>
      <c r="AW45" s="22"/>
      <c r="AX45" s="22"/>
      <c r="AY45" s="21"/>
      <c r="AZ45" s="21"/>
      <c r="BA45" s="21"/>
      <c r="BB45" s="22"/>
      <c r="BC45" s="21"/>
      <c r="BD45" s="21"/>
      <c r="BE45" s="22"/>
      <c r="BF45" s="21"/>
      <c r="BG45" s="21"/>
      <c r="BH45" s="21"/>
      <c r="BI45" s="21"/>
      <c r="BJ45" s="21"/>
      <c r="BK45" s="21"/>
      <c r="BL45" s="21"/>
    </row>
    <row r="46" spans="1:64" x14ac:dyDescent="0.2">
      <c r="A46" s="2">
        <v>44</v>
      </c>
      <c r="B46" s="2">
        <v>330161</v>
      </c>
      <c r="C46" s="2">
        <f t="shared" si="1"/>
        <v>33016104</v>
      </c>
      <c r="D46" s="2" t="s">
        <v>32</v>
      </c>
      <c r="E46" s="2">
        <v>4</v>
      </c>
      <c r="G46" s="2" t="str">
        <f t="shared" si="2"/>
        <v/>
      </c>
      <c r="H46" s="2" t="str">
        <f t="shared" si="13"/>
        <v/>
      </c>
      <c r="J46" s="2" t="str">
        <f t="shared" si="3"/>
        <v/>
      </c>
      <c r="K46" s="2" t="str">
        <f t="shared" si="14"/>
        <v/>
      </c>
      <c r="M46" s="2" t="str">
        <f t="shared" si="4"/>
        <v/>
      </c>
      <c r="N46" s="2" t="str">
        <f t="shared" si="15"/>
        <v/>
      </c>
      <c r="P46" s="2" t="str">
        <f t="shared" si="5"/>
        <v/>
      </c>
      <c r="Q46" s="2" t="str">
        <f t="shared" si="16"/>
        <v/>
      </c>
      <c r="S46" t="str">
        <f t="shared" si="18"/>
        <v>18</v>
      </c>
      <c r="T46" s="2">
        <v>310105</v>
      </c>
      <c r="U46" s="2">
        <f t="shared" si="11"/>
        <v>31010518</v>
      </c>
      <c r="V46" s="2">
        <v>511801</v>
      </c>
      <c r="W46" s="2" t="s">
        <v>4</v>
      </c>
      <c r="Y46" s="2">
        <f t="shared" si="12"/>
        <v>530401</v>
      </c>
      <c r="AA46" s="2" t="str">
        <f t="shared" si="17"/>
        <v/>
      </c>
      <c r="AD46" s="2" t="str">
        <f t="shared" si="7"/>
        <v/>
      </c>
      <c r="AG46" s="2" t="str">
        <f t="shared" si="8"/>
        <v/>
      </c>
      <c r="AJ46" s="2" t="str">
        <f t="shared" si="9"/>
        <v/>
      </c>
      <c r="AL46" s="21"/>
      <c r="AM46" s="28" t="str">
        <f t="shared" si="10"/>
        <v>530401</v>
      </c>
      <c r="AN46" s="21"/>
      <c r="AO46" s="21"/>
      <c r="AP46" s="21"/>
      <c r="AQ46" s="21"/>
      <c r="AR46" s="21"/>
      <c r="AS46" s="21"/>
      <c r="AT46" s="21"/>
      <c r="AU46" s="21"/>
      <c r="AV46" s="21"/>
      <c r="AW46" s="22"/>
      <c r="AX46" s="22"/>
      <c r="AY46" s="21"/>
      <c r="AZ46" s="21"/>
      <c r="BA46" s="21"/>
      <c r="BB46" s="22"/>
      <c r="BC46" s="21"/>
      <c r="BD46" s="21"/>
      <c r="BE46" s="22"/>
      <c r="BF46" s="21"/>
      <c r="BG46" s="21"/>
      <c r="BH46" s="21"/>
      <c r="BI46" s="21"/>
      <c r="BJ46" s="21"/>
      <c r="BK46" s="21"/>
      <c r="BL46" s="21"/>
    </row>
    <row r="47" spans="1:64" x14ac:dyDescent="0.2">
      <c r="A47" s="2">
        <v>45</v>
      </c>
      <c r="C47" s="2" t="str">
        <f t="shared" si="1"/>
        <v/>
      </c>
      <c r="E47" s="2">
        <v>5</v>
      </c>
      <c r="F47" s="2">
        <v>330103</v>
      </c>
      <c r="G47" s="2">
        <f t="shared" si="2"/>
        <v>33010305</v>
      </c>
      <c r="H47" s="2" t="str">
        <f t="shared" si="13"/>
        <v>遗迹之王</v>
      </c>
      <c r="I47" s="2">
        <v>330104</v>
      </c>
      <c r="J47" s="2">
        <f t="shared" si="3"/>
        <v>33010405</v>
      </c>
      <c r="K47" s="2" t="str">
        <f t="shared" si="14"/>
        <v>遗迹之王</v>
      </c>
      <c r="M47" s="2" t="str">
        <f t="shared" si="4"/>
        <v/>
      </c>
      <c r="N47" s="2" t="str">
        <f t="shared" si="15"/>
        <v/>
      </c>
      <c r="P47" s="2" t="str">
        <f t="shared" si="5"/>
        <v/>
      </c>
      <c r="Q47" s="2" t="str">
        <f t="shared" si="16"/>
        <v/>
      </c>
      <c r="S47" t="str">
        <f t="shared" si="18"/>
        <v>18</v>
      </c>
      <c r="T47" s="2">
        <v>310103</v>
      </c>
      <c r="U47" s="2">
        <f t="shared" si="11"/>
        <v>31010318</v>
      </c>
      <c r="V47" s="2">
        <v>511802</v>
      </c>
      <c r="W47" s="2" t="s">
        <v>2</v>
      </c>
      <c r="Y47" s="2" t="str">
        <f t="shared" si="12"/>
        <v/>
      </c>
      <c r="AA47" s="2">
        <f t="shared" si="17"/>
        <v>530501</v>
      </c>
      <c r="AB47" t="s">
        <v>102</v>
      </c>
      <c r="AD47" s="2">
        <f t="shared" si="7"/>
        <v>530502</v>
      </c>
      <c r="AE47" t="s">
        <v>102</v>
      </c>
      <c r="AG47" s="2" t="str">
        <f t="shared" si="8"/>
        <v/>
      </c>
      <c r="AJ47" s="2" t="str">
        <f t="shared" si="9"/>
        <v/>
      </c>
      <c r="AL47" s="21"/>
      <c r="AM47" s="28" t="str">
        <f t="shared" si="10"/>
        <v>530501,530502,</v>
      </c>
      <c r="AN47" s="21"/>
      <c r="AO47" s="21"/>
      <c r="AP47" s="21"/>
      <c r="AQ47" s="21"/>
      <c r="AR47" s="21"/>
      <c r="AS47" s="21"/>
      <c r="AT47" s="21"/>
      <c r="AU47" s="21"/>
      <c r="AV47" s="21"/>
      <c r="AW47" s="22"/>
      <c r="AX47" s="22"/>
      <c r="AY47" s="21"/>
      <c r="AZ47" s="21"/>
      <c r="BA47" s="21"/>
      <c r="BB47" s="22"/>
      <c r="BC47" s="21"/>
      <c r="BD47" s="21"/>
      <c r="BE47" s="22"/>
      <c r="BF47" s="21"/>
      <c r="BG47" s="21"/>
      <c r="BH47" s="21"/>
      <c r="BI47" s="21"/>
      <c r="BJ47" s="21"/>
      <c r="BK47" s="21"/>
      <c r="BL47" s="21"/>
    </row>
    <row r="48" spans="1:64" x14ac:dyDescent="0.2">
      <c r="A48" s="2">
        <v>46</v>
      </c>
      <c r="C48" s="2" t="str">
        <f t="shared" si="1"/>
        <v/>
      </c>
      <c r="E48" s="2">
        <v>6</v>
      </c>
      <c r="F48" s="2">
        <v>330102</v>
      </c>
      <c r="G48" s="2">
        <f t="shared" si="2"/>
        <v>33010206</v>
      </c>
      <c r="H48" s="2" t="str">
        <f t="shared" si="13"/>
        <v>遗迹之王</v>
      </c>
      <c r="I48" s="2">
        <v>330103</v>
      </c>
      <c r="J48" s="2">
        <f t="shared" si="3"/>
        <v>33010306</v>
      </c>
      <c r="K48" s="2" t="str">
        <f t="shared" si="14"/>
        <v>遗迹之王</v>
      </c>
      <c r="L48" s="2">
        <v>330104</v>
      </c>
      <c r="M48" s="2">
        <f t="shared" si="4"/>
        <v>33010406</v>
      </c>
      <c r="N48" s="2" t="str">
        <f t="shared" si="15"/>
        <v>遗迹之王</v>
      </c>
      <c r="O48" s="2"/>
      <c r="P48" s="2" t="str">
        <f t="shared" si="5"/>
        <v/>
      </c>
      <c r="Q48" s="2" t="str">
        <f t="shared" si="16"/>
        <v/>
      </c>
      <c r="S48" t="str">
        <f t="shared" si="18"/>
        <v>18</v>
      </c>
      <c r="T48" s="2">
        <v>310107</v>
      </c>
      <c r="U48" s="2">
        <f t="shared" si="11"/>
        <v>31010718</v>
      </c>
      <c r="V48" s="2">
        <v>511803</v>
      </c>
      <c r="W48" s="2" t="s">
        <v>6</v>
      </c>
      <c r="Y48" s="2" t="str">
        <f t="shared" si="12"/>
        <v/>
      </c>
      <c r="AA48" s="2">
        <f t="shared" si="17"/>
        <v>530601</v>
      </c>
      <c r="AB48" t="s">
        <v>102</v>
      </c>
      <c r="AD48" s="2">
        <f t="shared" si="7"/>
        <v>530602</v>
      </c>
      <c r="AE48" t="s">
        <v>102</v>
      </c>
      <c r="AG48" s="2">
        <f t="shared" si="8"/>
        <v>530603</v>
      </c>
      <c r="AJ48" s="2" t="str">
        <f t="shared" si="9"/>
        <v/>
      </c>
      <c r="AL48" s="21"/>
      <c r="AM48" s="28" t="str">
        <f t="shared" si="10"/>
        <v>530601,530602,530603</v>
      </c>
      <c r="AN48" s="21"/>
      <c r="AO48" s="21"/>
      <c r="AP48" s="21"/>
      <c r="AQ48" s="21"/>
      <c r="AR48" s="21"/>
      <c r="AS48" s="21"/>
      <c r="AT48" s="21"/>
      <c r="AU48" s="21"/>
      <c r="AV48" s="21"/>
      <c r="AW48" s="22"/>
      <c r="AX48" s="22"/>
      <c r="AY48" s="21"/>
      <c r="AZ48" s="21"/>
      <c r="BA48" s="21"/>
      <c r="BB48" s="22"/>
      <c r="BC48" s="21"/>
      <c r="BD48" s="21"/>
      <c r="BE48" s="21"/>
      <c r="BF48" s="21"/>
      <c r="BG48" s="21"/>
      <c r="BH48" s="21"/>
      <c r="BI48" s="21"/>
      <c r="BJ48" s="21"/>
      <c r="BK48" s="21"/>
      <c r="BL48" s="21"/>
    </row>
    <row r="49" spans="1:64" x14ac:dyDescent="0.2">
      <c r="A49" s="2">
        <v>47</v>
      </c>
      <c r="C49" s="2" t="str">
        <f t="shared" si="1"/>
        <v/>
      </c>
      <c r="E49" s="2">
        <v>7</v>
      </c>
      <c r="F49" s="2">
        <v>330101</v>
      </c>
      <c r="G49" s="2">
        <f t="shared" si="2"/>
        <v>33010107</v>
      </c>
      <c r="H49" s="2" t="str">
        <f t="shared" si="13"/>
        <v>遗迹之王</v>
      </c>
      <c r="I49" s="2">
        <v>330102</v>
      </c>
      <c r="J49" s="2">
        <f t="shared" si="3"/>
        <v>33010207</v>
      </c>
      <c r="K49" s="2" t="str">
        <f t="shared" si="14"/>
        <v>遗迹之王</v>
      </c>
      <c r="L49" s="2">
        <v>330103</v>
      </c>
      <c r="M49" s="2">
        <f t="shared" si="4"/>
        <v>33010307</v>
      </c>
      <c r="N49" s="2" t="str">
        <f t="shared" si="15"/>
        <v>遗迹之王</v>
      </c>
      <c r="O49" s="2">
        <v>330104</v>
      </c>
      <c r="P49" s="2">
        <f t="shared" si="5"/>
        <v>33010407</v>
      </c>
      <c r="Q49" s="2" t="str">
        <f t="shared" si="16"/>
        <v>遗迹之王</v>
      </c>
      <c r="S49" t="str">
        <f t="shared" si="18"/>
        <v>18</v>
      </c>
      <c r="T49" s="2">
        <v>310102</v>
      </c>
      <c r="U49" s="2">
        <f t="shared" si="11"/>
        <v>31010218</v>
      </c>
      <c r="V49" s="2">
        <v>511804</v>
      </c>
      <c r="W49" s="2" t="s">
        <v>1</v>
      </c>
      <c r="Y49" s="2" t="str">
        <f t="shared" si="12"/>
        <v/>
      </c>
      <c r="AA49" s="2">
        <f t="shared" si="17"/>
        <v>530701</v>
      </c>
      <c r="AB49" t="s">
        <v>102</v>
      </c>
      <c r="AD49" s="2">
        <f t="shared" si="7"/>
        <v>530702</v>
      </c>
      <c r="AE49" t="s">
        <v>102</v>
      </c>
      <c r="AG49" s="2">
        <f t="shared" si="8"/>
        <v>530703</v>
      </c>
      <c r="AH49" t="s">
        <v>102</v>
      </c>
      <c r="AJ49" s="2">
        <f t="shared" si="9"/>
        <v>530704</v>
      </c>
      <c r="AL49" s="21"/>
      <c r="AM49" s="28" t="str">
        <f t="shared" si="10"/>
        <v>530701,530702,530703,530704</v>
      </c>
      <c r="AN49" s="21"/>
      <c r="AO49" s="21"/>
      <c r="AP49" s="21"/>
      <c r="AQ49" s="21"/>
      <c r="AR49" s="21"/>
      <c r="AS49" s="21"/>
      <c r="AT49" s="21"/>
      <c r="AU49" s="21"/>
      <c r="AV49" s="21"/>
      <c r="AW49" s="22"/>
      <c r="AX49" s="22"/>
      <c r="AY49" s="21"/>
      <c r="AZ49" s="21"/>
      <c r="BA49" s="21"/>
      <c r="BB49" s="22"/>
      <c r="BC49" s="21"/>
      <c r="BD49" s="21"/>
      <c r="BE49" s="21"/>
      <c r="BF49" s="21"/>
      <c r="BG49" s="21"/>
      <c r="BH49" s="21"/>
      <c r="BI49" s="21"/>
      <c r="BJ49" s="21"/>
      <c r="BK49" s="21"/>
      <c r="BL49" s="21"/>
    </row>
    <row r="50" spans="1:64" x14ac:dyDescent="0.2">
      <c r="A50" s="2">
        <v>48</v>
      </c>
      <c r="B50" s="2">
        <v>330162</v>
      </c>
      <c r="C50" s="2">
        <f t="shared" si="1"/>
        <v>33016208</v>
      </c>
      <c r="D50" s="2" t="s">
        <v>33</v>
      </c>
      <c r="E50" s="2">
        <v>8</v>
      </c>
      <c r="G50" s="2" t="str">
        <f t="shared" si="2"/>
        <v/>
      </c>
      <c r="H50" s="2" t="str">
        <f t="shared" si="13"/>
        <v/>
      </c>
      <c r="J50" s="2" t="str">
        <f t="shared" si="3"/>
        <v/>
      </c>
      <c r="K50" s="2" t="str">
        <f t="shared" si="14"/>
        <v/>
      </c>
      <c r="M50" s="2" t="str">
        <f t="shared" si="4"/>
        <v/>
      </c>
      <c r="N50" s="2" t="str">
        <f t="shared" si="15"/>
        <v/>
      </c>
      <c r="P50" s="2" t="str">
        <f t="shared" si="5"/>
        <v/>
      </c>
      <c r="Q50" s="2" t="str">
        <f t="shared" si="16"/>
        <v/>
      </c>
      <c r="S50" t="str">
        <f t="shared" si="18"/>
        <v>19</v>
      </c>
      <c r="T50" s="2">
        <v>310104</v>
      </c>
      <c r="U50" s="2">
        <f t="shared" si="11"/>
        <v>31010419</v>
      </c>
      <c r="V50" s="2">
        <v>511901</v>
      </c>
      <c r="W50" s="2" t="s">
        <v>3</v>
      </c>
      <c r="Y50" s="2">
        <f t="shared" si="12"/>
        <v>530801</v>
      </c>
      <c r="AA50" s="2" t="str">
        <f t="shared" si="17"/>
        <v/>
      </c>
      <c r="AD50" s="2" t="str">
        <f t="shared" si="7"/>
        <v/>
      </c>
      <c r="AG50" s="2" t="str">
        <f t="shared" si="8"/>
        <v/>
      </c>
      <c r="AJ50" s="2" t="str">
        <f t="shared" si="9"/>
        <v/>
      </c>
      <c r="AL50" s="21"/>
      <c r="AM50" s="28" t="str">
        <f t="shared" si="10"/>
        <v>530801</v>
      </c>
      <c r="AN50" s="21"/>
      <c r="AO50" s="21"/>
      <c r="AP50" s="21"/>
      <c r="AQ50" s="21"/>
      <c r="AR50" s="21"/>
      <c r="AS50" s="21"/>
      <c r="AT50" s="21"/>
      <c r="AU50" s="21"/>
      <c r="AV50" s="21"/>
      <c r="AW50" s="22"/>
      <c r="AX50" s="22"/>
      <c r="AY50" s="21"/>
      <c r="AZ50" s="21"/>
      <c r="BA50" s="21"/>
      <c r="BB50" s="22"/>
      <c r="BC50" s="21"/>
      <c r="BD50" s="21"/>
      <c r="BE50" s="21"/>
      <c r="BF50" s="21"/>
      <c r="BG50" s="21"/>
      <c r="BH50" s="21"/>
      <c r="BI50" s="21"/>
      <c r="BJ50" s="21"/>
      <c r="BK50" s="21"/>
      <c r="BL50" s="21"/>
    </row>
    <row r="51" spans="1:64" x14ac:dyDescent="0.2">
      <c r="A51" s="2">
        <v>49</v>
      </c>
      <c r="C51" s="2" t="str">
        <f t="shared" si="1"/>
        <v/>
      </c>
      <c r="E51" s="2">
        <v>9</v>
      </c>
      <c r="F51" s="2">
        <v>330104</v>
      </c>
      <c r="G51" s="2">
        <f t="shared" si="2"/>
        <v>33010409</v>
      </c>
      <c r="H51" s="2" t="str">
        <f t="shared" si="13"/>
        <v>遗迹之王</v>
      </c>
      <c r="I51" s="2">
        <v>330105</v>
      </c>
      <c r="J51" s="2">
        <f t="shared" si="3"/>
        <v>33010509</v>
      </c>
      <c r="K51" s="2" t="str">
        <f t="shared" si="14"/>
        <v>遗迹之王</v>
      </c>
      <c r="L51" s="2">
        <v>330101</v>
      </c>
      <c r="M51" s="2">
        <f t="shared" si="4"/>
        <v>33010109</v>
      </c>
      <c r="N51" s="2" t="str">
        <f t="shared" si="15"/>
        <v>遗迹之王</v>
      </c>
      <c r="P51" s="2" t="str">
        <f t="shared" si="5"/>
        <v/>
      </c>
      <c r="Q51" s="2" t="str">
        <f t="shared" si="16"/>
        <v/>
      </c>
      <c r="S51" t="str">
        <f t="shared" si="18"/>
        <v>19</v>
      </c>
      <c r="T51" s="2">
        <v>310105</v>
      </c>
      <c r="U51" s="2">
        <f t="shared" si="11"/>
        <v>31010519</v>
      </c>
      <c r="V51" s="2">
        <v>511902</v>
      </c>
      <c r="W51" s="2" t="s">
        <v>4</v>
      </c>
      <c r="Y51" s="2" t="str">
        <f t="shared" si="12"/>
        <v/>
      </c>
      <c r="AA51" s="2">
        <f t="shared" si="17"/>
        <v>530901</v>
      </c>
      <c r="AB51" t="s">
        <v>102</v>
      </c>
      <c r="AD51" s="2">
        <f t="shared" si="7"/>
        <v>530902</v>
      </c>
      <c r="AE51" t="s">
        <v>102</v>
      </c>
      <c r="AG51" s="2">
        <f t="shared" si="8"/>
        <v>530903</v>
      </c>
      <c r="AJ51" s="2" t="str">
        <f t="shared" si="9"/>
        <v/>
      </c>
      <c r="AL51" s="21"/>
      <c r="AM51" s="28" t="str">
        <f t="shared" si="10"/>
        <v>530901,530902,530903</v>
      </c>
      <c r="AN51" s="21"/>
      <c r="AO51" s="21"/>
      <c r="AP51" s="21"/>
      <c r="AQ51" s="21"/>
      <c r="AR51" s="21"/>
      <c r="AS51" s="21"/>
      <c r="AT51" s="21"/>
      <c r="AU51" s="21"/>
      <c r="AV51" s="21"/>
      <c r="AW51" s="22"/>
      <c r="AX51" s="22"/>
      <c r="AY51" s="21"/>
      <c r="AZ51" s="21"/>
      <c r="BA51" s="21"/>
      <c r="BB51" s="22"/>
      <c r="BC51" s="21"/>
      <c r="BD51" s="21"/>
      <c r="BE51" s="21"/>
      <c r="BF51" s="21"/>
      <c r="BG51" s="21"/>
      <c r="BH51" s="21"/>
      <c r="BI51" s="21"/>
      <c r="BJ51" s="21"/>
      <c r="BK51" s="21"/>
      <c r="BL51" s="21"/>
    </row>
    <row r="52" spans="1:64" x14ac:dyDescent="0.2">
      <c r="A52" s="2">
        <v>50</v>
      </c>
      <c r="C52" s="2" t="str">
        <f t="shared" si="1"/>
        <v/>
      </c>
      <c r="E52" s="2">
        <v>10</v>
      </c>
      <c r="F52" s="2">
        <v>330103</v>
      </c>
      <c r="G52" s="2">
        <f t="shared" si="2"/>
        <v>33010310</v>
      </c>
      <c r="H52" s="2" t="str">
        <f t="shared" si="13"/>
        <v>遗迹之王</v>
      </c>
      <c r="I52" s="2">
        <v>330104</v>
      </c>
      <c r="J52" s="2">
        <f t="shared" si="3"/>
        <v>33010410</v>
      </c>
      <c r="K52" s="2" t="str">
        <f t="shared" si="14"/>
        <v>遗迹之王</v>
      </c>
      <c r="L52" s="2">
        <v>330105</v>
      </c>
      <c r="M52" s="2">
        <f t="shared" si="4"/>
        <v>33010510</v>
      </c>
      <c r="N52" s="2" t="str">
        <f t="shared" si="15"/>
        <v>遗迹之王</v>
      </c>
      <c r="P52" s="2" t="str">
        <f t="shared" si="5"/>
        <v/>
      </c>
      <c r="Q52" s="2" t="str">
        <f t="shared" si="16"/>
        <v/>
      </c>
      <c r="S52" t="str">
        <f t="shared" si="18"/>
        <v>19</v>
      </c>
      <c r="T52" s="2">
        <v>310106</v>
      </c>
      <c r="U52" s="2">
        <f t="shared" si="11"/>
        <v>31010619</v>
      </c>
      <c r="V52" s="2">
        <v>511903</v>
      </c>
      <c r="W52" s="2" t="s">
        <v>5</v>
      </c>
      <c r="Y52" s="2" t="str">
        <f t="shared" si="12"/>
        <v/>
      </c>
      <c r="AA52" s="2">
        <f t="shared" si="17"/>
        <v>531001</v>
      </c>
      <c r="AB52" t="s">
        <v>102</v>
      </c>
      <c r="AD52" s="2">
        <f t="shared" si="7"/>
        <v>531002</v>
      </c>
      <c r="AE52" t="s">
        <v>102</v>
      </c>
      <c r="AG52" s="2">
        <f t="shared" si="8"/>
        <v>531003</v>
      </c>
      <c r="AJ52" s="2" t="str">
        <f t="shared" si="9"/>
        <v/>
      </c>
      <c r="AL52" s="21"/>
      <c r="AM52" s="28" t="str">
        <f t="shared" si="10"/>
        <v>531001,531002,531003</v>
      </c>
      <c r="AN52" s="21"/>
      <c r="AO52" s="21"/>
      <c r="AP52" s="21"/>
      <c r="AQ52" s="21"/>
      <c r="AR52" s="21"/>
      <c r="AS52" s="21"/>
      <c r="AT52" s="21"/>
      <c r="AU52" s="21"/>
      <c r="AV52" s="21"/>
      <c r="AW52" s="22"/>
      <c r="AX52" s="22"/>
      <c r="AY52" s="21"/>
      <c r="AZ52" s="21"/>
      <c r="BA52" s="21"/>
      <c r="BB52" s="22"/>
      <c r="BC52" s="21"/>
      <c r="BD52" s="21"/>
      <c r="BE52" s="21"/>
      <c r="BF52" s="21"/>
      <c r="BG52" s="21"/>
      <c r="BH52" s="21"/>
      <c r="BI52" s="21"/>
      <c r="BJ52" s="21"/>
      <c r="BK52" s="21"/>
      <c r="BL52" s="21"/>
    </row>
    <row r="53" spans="1:64" x14ac:dyDescent="0.2">
      <c r="A53" s="2">
        <v>51</v>
      </c>
      <c r="C53" s="2" t="str">
        <f t="shared" si="1"/>
        <v/>
      </c>
      <c r="E53" s="2">
        <v>11</v>
      </c>
      <c r="F53" s="2">
        <v>330102</v>
      </c>
      <c r="G53" s="2">
        <f t="shared" si="2"/>
        <v>33010211</v>
      </c>
      <c r="H53" s="2" t="str">
        <f t="shared" si="13"/>
        <v>遗迹之王</v>
      </c>
      <c r="I53" s="2">
        <v>330103</v>
      </c>
      <c r="J53" s="2">
        <f t="shared" si="3"/>
        <v>33010311</v>
      </c>
      <c r="K53" s="2" t="str">
        <f t="shared" si="14"/>
        <v>遗迹之王</v>
      </c>
      <c r="L53" s="2">
        <v>330101</v>
      </c>
      <c r="M53" s="2">
        <f t="shared" si="4"/>
        <v>33010111</v>
      </c>
      <c r="N53" s="2" t="str">
        <f t="shared" si="15"/>
        <v>遗迹之王</v>
      </c>
      <c r="O53" s="2">
        <v>330105</v>
      </c>
      <c r="P53" s="2">
        <f t="shared" si="5"/>
        <v>33010511</v>
      </c>
      <c r="Q53" s="2" t="str">
        <f t="shared" si="16"/>
        <v>遗迹之王</v>
      </c>
      <c r="S53" t="str">
        <f t="shared" si="18"/>
        <v>19</v>
      </c>
      <c r="T53" s="2">
        <v>310107</v>
      </c>
      <c r="U53" s="2">
        <f t="shared" si="11"/>
        <v>31010719</v>
      </c>
      <c r="V53" s="2">
        <v>511904</v>
      </c>
      <c r="W53" s="2" t="s">
        <v>6</v>
      </c>
      <c r="Y53" s="2" t="str">
        <f t="shared" si="12"/>
        <v/>
      </c>
      <c r="AA53" s="2">
        <f t="shared" si="17"/>
        <v>531101</v>
      </c>
      <c r="AB53" t="s">
        <v>102</v>
      </c>
      <c r="AD53" s="2">
        <f t="shared" si="7"/>
        <v>531102</v>
      </c>
      <c r="AE53" t="s">
        <v>102</v>
      </c>
      <c r="AG53" s="2">
        <f t="shared" si="8"/>
        <v>531103</v>
      </c>
      <c r="AH53" t="s">
        <v>102</v>
      </c>
      <c r="AJ53" s="2">
        <f t="shared" si="9"/>
        <v>531104</v>
      </c>
      <c r="AL53" s="21"/>
      <c r="AM53" s="28" t="str">
        <f t="shared" si="10"/>
        <v>531101,531102,531103,531104</v>
      </c>
      <c r="AN53" s="21"/>
      <c r="AO53" s="21"/>
      <c r="AP53" s="21"/>
      <c r="AQ53" s="21"/>
      <c r="AR53" s="21"/>
      <c r="AS53" s="21"/>
      <c r="AT53" s="21"/>
      <c r="AU53" s="21"/>
      <c r="AV53" s="21"/>
      <c r="AW53" s="22"/>
      <c r="AX53" s="22"/>
      <c r="AY53" s="21"/>
      <c r="AZ53" s="21"/>
      <c r="BA53" s="21"/>
      <c r="BB53" s="22"/>
      <c r="BC53" s="21"/>
      <c r="BD53" s="21"/>
      <c r="BE53" s="21"/>
      <c r="BF53" s="21"/>
      <c r="BG53" s="21"/>
      <c r="BH53" s="21"/>
      <c r="BI53" s="21"/>
      <c r="BJ53" s="21"/>
      <c r="BK53" s="21"/>
      <c r="BL53" s="21"/>
    </row>
    <row r="54" spans="1:64" x14ac:dyDescent="0.2">
      <c r="A54" s="2">
        <v>52</v>
      </c>
      <c r="B54" s="2">
        <v>330163</v>
      </c>
      <c r="C54" s="2">
        <f t="shared" si="1"/>
        <v>33016312</v>
      </c>
      <c r="D54" s="2" t="s">
        <v>34</v>
      </c>
      <c r="E54" s="2">
        <v>12</v>
      </c>
      <c r="G54" s="2" t="str">
        <f t="shared" si="2"/>
        <v/>
      </c>
      <c r="H54" s="2" t="str">
        <f t="shared" si="13"/>
        <v/>
      </c>
      <c r="J54" s="2" t="str">
        <f t="shared" si="3"/>
        <v/>
      </c>
      <c r="K54" s="2" t="str">
        <f t="shared" si="14"/>
        <v/>
      </c>
      <c r="M54" s="2" t="str">
        <f t="shared" si="4"/>
        <v/>
      </c>
      <c r="N54" s="2" t="str">
        <f t="shared" si="15"/>
        <v/>
      </c>
      <c r="P54" s="2" t="str">
        <f t="shared" si="5"/>
        <v/>
      </c>
      <c r="Q54" s="2" t="str">
        <f t="shared" si="16"/>
        <v/>
      </c>
      <c r="S54" t="str">
        <f t="shared" si="18"/>
        <v>20</v>
      </c>
      <c r="T54" s="2">
        <v>310165</v>
      </c>
      <c r="U54" s="2">
        <f t="shared" si="11"/>
        <v>31016520</v>
      </c>
      <c r="V54" s="2">
        <v>512001</v>
      </c>
      <c r="W54" s="2" t="s">
        <v>12</v>
      </c>
      <c r="Y54" s="2">
        <f t="shared" si="12"/>
        <v>531201</v>
      </c>
      <c r="AA54" s="2" t="str">
        <f t="shared" si="17"/>
        <v/>
      </c>
      <c r="AD54" s="2" t="str">
        <f t="shared" si="7"/>
        <v/>
      </c>
      <c r="AG54" s="2" t="str">
        <f t="shared" si="8"/>
        <v/>
      </c>
      <c r="AJ54" s="2" t="str">
        <f t="shared" si="9"/>
        <v/>
      </c>
      <c r="AL54" s="21"/>
      <c r="AM54" s="28" t="str">
        <f t="shared" si="10"/>
        <v>531201</v>
      </c>
      <c r="AN54" s="21"/>
      <c r="AO54" s="21"/>
      <c r="AP54" s="21"/>
      <c r="AQ54" s="21"/>
      <c r="AR54" s="21"/>
      <c r="AS54" s="21"/>
      <c r="AT54" s="21"/>
      <c r="AU54" s="21"/>
      <c r="AV54" s="21"/>
      <c r="AW54" s="22"/>
      <c r="AX54" s="22"/>
      <c r="AY54" s="21"/>
      <c r="AZ54" s="21"/>
      <c r="BA54" s="21"/>
      <c r="BB54" s="22"/>
      <c r="BC54" s="21"/>
      <c r="BD54" s="21"/>
      <c r="BE54" s="21"/>
      <c r="BF54" s="21"/>
      <c r="BG54" s="21"/>
      <c r="BH54" s="21"/>
      <c r="BI54" s="21"/>
      <c r="BJ54" s="21"/>
      <c r="BK54" s="21"/>
      <c r="BL54" s="21"/>
    </row>
    <row r="55" spans="1:64" x14ac:dyDescent="0.2">
      <c r="A55" s="2">
        <v>53</v>
      </c>
      <c r="C55" s="2" t="str">
        <f t="shared" si="1"/>
        <v/>
      </c>
      <c r="E55" s="2">
        <v>13</v>
      </c>
      <c r="F55" s="2">
        <v>330105</v>
      </c>
      <c r="G55" s="2">
        <f t="shared" si="2"/>
        <v>33010513</v>
      </c>
      <c r="H55" s="2" t="str">
        <f t="shared" ref="H55:H86" si="19">IF(F55="","",LOOKUP(F55,$B:$B,$D:$D))</f>
        <v>遗迹之王</v>
      </c>
      <c r="I55" s="2">
        <v>330106</v>
      </c>
      <c r="J55" s="2">
        <f t="shared" si="3"/>
        <v>33010613</v>
      </c>
      <c r="K55" s="2" t="str">
        <f t="shared" si="14"/>
        <v>遗迹之王</v>
      </c>
      <c r="L55" s="2">
        <v>330102</v>
      </c>
      <c r="M55" s="2">
        <f t="shared" si="4"/>
        <v>33010213</v>
      </c>
      <c r="N55" s="2" t="str">
        <f t="shared" si="15"/>
        <v>遗迹之王</v>
      </c>
      <c r="P55" s="2" t="str">
        <f t="shared" si="5"/>
        <v/>
      </c>
      <c r="Q55" s="2" t="str">
        <f t="shared" si="16"/>
        <v/>
      </c>
      <c r="S55" t="str">
        <f t="shared" si="18"/>
        <v>01</v>
      </c>
      <c r="T55" s="2">
        <v>320101</v>
      </c>
      <c r="U55" s="2">
        <f t="shared" si="11"/>
        <v>32010101</v>
      </c>
      <c r="V55" s="2">
        <v>520101</v>
      </c>
      <c r="W55" s="2" t="s">
        <v>13</v>
      </c>
      <c r="Y55" s="2" t="str">
        <f t="shared" si="12"/>
        <v/>
      </c>
      <c r="AA55" s="2">
        <f t="shared" si="17"/>
        <v>531301</v>
      </c>
      <c r="AB55" t="s">
        <v>102</v>
      </c>
      <c r="AD55" s="2">
        <f t="shared" si="7"/>
        <v>531302</v>
      </c>
      <c r="AE55" t="s">
        <v>102</v>
      </c>
      <c r="AG55" s="2">
        <f t="shared" si="8"/>
        <v>531303</v>
      </c>
      <c r="AJ55" s="2" t="str">
        <f t="shared" si="9"/>
        <v/>
      </c>
      <c r="AL55" s="21"/>
      <c r="AM55" s="28" t="str">
        <f t="shared" si="10"/>
        <v>531301,531302,531303</v>
      </c>
      <c r="AN55" s="21"/>
      <c r="AO55" s="21"/>
      <c r="AP55" s="21"/>
      <c r="AQ55" s="21"/>
      <c r="AR55" s="21"/>
      <c r="AS55" s="21"/>
      <c r="AT55" s="21"/>
      <c r="AU55" s="21"/>
      <c r="AV55" s="21"/>
      <c r="AW55" s="22"/>
      <c r="AX55" s="22"/>
      <c r="AY55" s="21"/>
      <c r="AZ55" s="21"/>
      <c r="BA55" s="21"/>
      <c r="BB55" s="22"/>
      <c r="BC55" s="21"/>
      <c r="BD55" s="21"/>
      <c r="BE55" s="21"/>
      <c r="BF55" s="21"/>
      <c r="BG55" s="21"/>
      <c r="BH55" s="21"/>
      <c r="BI55" s="21"/>
      <c r="BJ55" s="21"/>
      <c r="BK55" s="21"/>
      <c r="BL55" s="21"/>
    </row>
    <row r="56" spans="1:64" x14ac:dyDescent="0.2">
      <c r="A56" s="2">
        <v>54</v>
      </c>
      <c r="C56" s="2" t="str">
        <f t="shared" si="1"/>
        <v/>
      </c>
      <c r="E56" s="2">
        <v>14</v>
      </c>
      <c r="F56" s="2">
        <v>330104</v>
      </c>
      <c r="G56" s="2">
        <f t="shared" si="2"/>
        <v>33010414</v>
      </c>
      <c r="H56" s="2" t="str">
        <f t="shared" si="19"/>
        <v>遗迹之王</v>
      </c>
      <c r="I56" s="2">
        <v>330105</v>
      </c>
      <c r="J56" s="2">
        <f t="shared" si="3"/>
        <v>33010514</v>
      </c>
      <c r="K56" s="2" t="str">
        <f t="shared" si="14"/>
        <v>遗迹之王</v>
      </c>
      <c r="L56" s="2">
        <v>330106</v>
      </c>
      <c r="M56" s="2">
        <f t="shared" si="4"/>
        <v>33010614</v>
      </c>
      <c r="N56" s="2" t="str">
        <f t="shared" si="15"/>
        <v>遗迹之王</v>
      </c>
      <c r="P56" s="2" t="str">
        <f t="shared" si="5"/>
        <v/>
      </c>
      <c r="Q56" s="2" t="str">
        <f t="shared" si="16"/>
        <v/>
      </c>
      <c r="S56" t="str">
        <f t="shared" si="18"/>
        <v>02</v>
      </c>
      <c r="T56" s="2">
        <v>320101</v>
      </c>
      <c r="U56" s="2">
        <f t="shared" si="11"/>
        <v>32010102</v>
      </c>
      <c r="V56" s="2">
        <v>520201</v>
      </c>
      <c r="W56" s="2" t="s">
        <v>13</v>
      </c>
      <c r="Y56" s="2" t="str">
        <f t="shared" si="12"/>
        <v/>
      </c>
      <c r="AA56" s="2">
        <f t="shared" si="17"/>
        <v>531401</v>
      </c>
      <c r="AB56" t="s">
        <v>102</v>
      </c>
      <c r="AD56" s="2">
        <f t="shared" si="7"/>
        <v>531402</v>
      </c>
      <c r="AE56" t="s">
        <v>102</v>
      </c>
      <c r="AG56" s="2">
        <f t="shared" si="8"/>
        <v>531403</v>
      </c>
      <c r="AJ56" s="2" t="str">
        <f t="shared" si="9"/>
        <v/>
      </c>
      <c r="AL56" s="21"/>
      <c r="AM56" s="28" t="str">
        <f t="shared" si="10"/>
        <v>531401,531402,531403</v>
      </c>
      <c r="AN56" s="21"/>
      <c r="AO56" s="21"/>
      <c r="AP56" s="21"/>
      <c r="AQ56" s="21"/>
      <c r="AR56" s="21"/>
      <c r="AS56" s="21"/>
      <c r="AT56" s="21"/>
      <c r="AU56" s="21"/>
      <c r="AV56" s="21"/>
      <c r="AW56" s="22"/>
      <c r="AX56" s="22"/>
      <c r="AY56" s="21"/>
      <c r="AZ56" s="21"/>
      <c r="BA56" s="21"/>
      <c r="BB56" s="22"/>
      <c r="BC56" s="21"/>
      <c r="BD56" s="21"/>
      <c r="BE56" s="21"/>
      <c r="BF56" s="21"/>
      <c r="BG56" s="21"/>
      <c r="BH56" s="21"/>
      <c r="BI56" s="21"/>
      <c r="BJ56" s="21"/>
      <c r="BK56" s="21"/>
      <c r="BL56" s="21"/>
    </row>
    <row r="57" spans="1:64" x14ac:dyDescent="0.2">
      <c r="A57" s="2">
        <v>55</v>
      </c>
      <c r="C57" s="2" t="str">
        <f t="shared" si="1"/>
        <v/>
      </c>
      <c r="E57" s="2">
        <v>15</v>
      </c>
      <c r="F57" s="2">
        <v>330103</v>
      </c>
      <c r="G57" s="2">
        <f t="shared" si="2"/>
        <v>33010315</v>
      </c>
      <c r="H57" s="2" t="str">
        <f t="shared" si="19"/>
        <v>遗迹之王</v>
      </c>
      <c r="I57" s="2">
        <v>330101</v>
      </c>
      <c r="J57" s="2">
        <f t="shared" si="3"/>
        <v>33010115</v>
      </c>
      <c r="K57" s="2" t="str">
        <f t="shared" si="14"/>
        <v>遗迹之王</v>
      </c>
      <c r="L57" s="2">
        <v>330102</v>
      </c>
      <c r="M57" s="2">
        <f t="shared" si="4"/>
        <v>33010215</v>
      </c>
      <c r="N57" s="2" t="str">
        <f t="shared" si="15"/>
        <v>遗迹之王</v>
      </c>
      <c r="O57" s="2">
        <v>330106</v>
      </c>
      <c r="P57" s="2">
        <f t="shared" si="5"/>
        <v>33010615</v>
      </c>
      <c r="Q57" s="2" t="str">
        <f t="shared" si="16"/>
        <v>遗迹之王</v>
      </c>
      <c r="S57" t="str">
        <f t="shared" si="18"/>
        <v>02</v>
      </c>
      <c r="T57" s="2">
        <v>320102</v>
      </c>
      <c r="U57" s="2">
        <f t="shared" si="11"/>
        <v>32010202</v>
      </c>
      <c r="V57" s="2">
        <v>520202</v>
      </c>
      <c r="W57" s="2" t="s">
        <v>14</v>
      </c>
      <c r="Y57" s="2" t="str">
        <f t="shared" si="12"/>
        <v/>
      </c>
      <c r="AA57" s="2">
        <f t="shared" si="17"/>
        <v>531501</v>
      </c>
      <c r="AB57" t="s">
        <v>102</v>
      </c>
      <c r="AD57" s="2">
        <f t="shared" si="7"/>
        <v>531502</v>
      </c>
      <c r="AE57" t="s">
        <v>102</v>
      </c>
      <c r="AG57" s="2">
        <f t="shared" si="8"/>
        <v>531503</v>
      </c>
      <c r="AH57" t="s">
        <v>102</v>
      </c>
      <c r="AJ57" s="2">
        <f t="shared" si="9"/>
        <v>531504</v>
      </c>
      <c r="AL57" s="24"/>
      <c r="AM57" s="28" t="str">
        <f t="shared" si="10"/>
        <v>531501,531502,531503,531504</v>
      </c>
      <c r="AN57" s="24"/>
      <c r="AO57" s="21"/>
      <c r="AP57" s="24"/>
      <c r="AQ57" s="24"/>
      <c r="AR57" s="24"/>
      <c r="AS57" s="24"/>
      <c r="AT57" s="24"/>
      <c r="AU57" s="21"/>
      <c r="AV57" s="21"/>
      <c r="AW57" s="25"/>
      <c r="AX57" s="25"/>
      <c r="AY57" s="24"/>
      <c r="AZ57" s="24"/>
      <c r="BA57" s="21"/>
      <c r="BB57" s="25"/>
      <c r="BC57" s="24"/>
      <c r="BD57" s="24"/>
      <c r="BE57" s="24"/>
      <c r="BF57" s="24"/>
      <c r="BG57" s="24"/>
      <c r="BH57" s="24"/>
      <c r="BI57" s="21"/>
      <c r="BJ57" s="21"/>
      <c r="BK57" s="21"/>
      <c r="BL57" s="21"/>
    </row>
    <row r="58" spans="1:64" x14ac:dyDescent="0.2">
      <c r="A58" s="2">
        <v>56</v>
      </c>
      <c r="B58" s="2">
        <v>330164</v>
      </c>
      <c r="C58" s="2">
        <f t="shared" si="1"/>
        <v>33016416</v>
      </c>
      <c r="D58" s="2" t="s">
        <v>35</v>
      </c>
      <c r="E58" s="2">
        <v>16</v>
      </c>
      <c r="G58" s="2" t="str">
        <f t="shared" si="2"/>
        <v/>
      </c>
      <c r="H58" s="2" t="str">
        <f t="shared" si="19"/>
        <v/>
      </c>
      <c r="J58" s="2" t="str">
        <f t="shared" si="3"/>
        <v/>
      </c>
      <c r="K58" s="2" t="str">
        <f t="shared" si="14"/>
        <v/>
      </c>
      <c r="M58" s="2" t="str">
        <f t="shared" si="4"/>
        <v/>
      </c>
      <c r="N58" s="2" t="str">
        <f t="shared" si="15"/>
        <v/>
      </c>
      <c r="P58" s="2" t="str">
        <f t="shared" si="5"/>
        <v/>
      </c>
      <c r="Q58" s="2" t="str">
        <f t="shared" si="16"/>
        <v/>
      </c>
      <c r="S58" t="str">
        <f t="shared" si="18"/>
        <v>03</v>
      </c>
      <c r="T58" s="2">
        <v>320101</v>
      </c>
      <c r="U58" s="2">
        <f t="shared" si="11"/>
        <v>32010103</v>
      </c>
      <c r="V58" s="2">
        <v>520301</v>
      </c>
      <c r="W58" s="2" t="s">
        <v>13</v>
      </c>
      <c r="Y58" s="2">
        <f t="shared" si="12"/>
        <v>531601</v>
      </c>
      <c r="AA58" s="2" t="str">
        <f t="shared" si="17"/>
        <v/>
      </c>
      <c r="AD58" s="2" t="str">
        <f t="shared" si="7"/>
        <v/>
      </c>
      <c r="AG58" s="2" t="str">
        <f t="shared" si="8"/>
        <v/>
      </c>
      <c r="AJ58" s="2" t="str">
        <f t="shared" si="9"/>
        <v/>
      </c>
      <c r="AL58" s="21"/>
      <c r="AM58" s="28" t="str">
        <f t="shared" si="10"/>
        <v>531601</v>
      </c>
      <c r="AN58" s="21"/>
      <c r="AO58" s="21"/>
      <c r="AP58" s="21"/>
      <c r="AQ58" s="21"/>
      <c r="AR58" s="21"/>
      <c r="AS58" s="21"/>
      <c r="AT58" s="21"/>
      <c r="AU58" s="21"/>
      <c r="AV58" s="21"/>
      <c r="AW58" s="22"/>
      <c r="AX58" s="22"/>
      <c r="AY58" s="21"/>
      <c r="AZ58" s="21"/>
      <c r="BA58" s="21"/>
      <c r="BB58" s="22"/>
      <c r="BC58" s="21"/>
      <c r="BD58" s="21"/>
      <c r="BE58" s="21"/>
      <c r="BF58" s="21"/>
      <c r="BG58" s="21"/>
      <c r="BH58" s="21"/>
      <c r="BI58" s="21"/>
      <c r="BJ58" s="21"/>
      <c r="BK58" s="21"/>
      <c r="BL58" s="21"/>
    </row>
    <row r="59" spans="1:64" x14ac:dyDescent="0.2">
      <c r="A59" s="2">
        <v>57</v>
      </c>
      <c r="C59" s="2" t="str">
        <f t="shared" si="1"/>
        <v/>
      </c>
      <c r="E59" s="2">
        <v>17</v>
      </c>
      <c r="F59" s="2">
        <v>330106</v>
      </c>
      <c r="G59" s="2">
        <f t="shared" si="2"/>
        <v>33010617</v>
      </c>
      <c r="H59" s="2" t="str">
        <f t="shared" si="19"/>
        <v>遗迹之王</v>
      </c>
      <c r="I59" s="2">
        <v>330107</v>
      </c>
      <c r="J59" s="2">
        <f t="shared" si="3"/>
        <v>33010717</v>
      </c>
      <c r="K59" s="2" t="str">
        <f t="shared" si="14"/>
        <v>遗迹之王</v>
      </c>
      <c r="L59" s="2">
        <v>330101</v>
      </c>
      <c r="M59" s="2">
        <f t="shared" si="4"/>
        <v>33010117</v>
      </c>
      <c r="N59" s="2" t="str">
        <f t="shared" si="15"/>
        <v>遗迹之王</v>
      </c>
      <c r="P59" s="2" t="str">
        <f t="shared" si="5"/>
        <v/>
      </c>
      <c r="Q59" s="2" t="str">
        <f t="shared" si="16"/>
        <v/>
      </c>
      <c r="S59" t="str">
        <f t="shared" si="18"/>
        <v>03</v>
      </c>
      <c r="T59" s="2">
        <v>320102</v>
      </c>
      <c r="U59" s="2">
        <f t="shared" si="11"/>
        <v>32010203</v>
      </c>
      <c r="V59" s="2">
        <v>520302</v>
      </c>
      <c r="W59" s="2" t="s">
        <v>14</v>
      </c>
      <c r="Y59" s="2" t="str">
        <f t="shared" si="12"/>
        <v/>
      </c>
      <c r="AA59" s="2">
        <f t="shared" si="17"/>
        <v>531701</v>
      </c>
      <c r="AB59" t="s">
        <v>102</v>
      </c>
      <c r="AD59" s="2">
        <f t="shared" si="7"/>
        <v>531702</v>
      </c>
      <c r="AE59" t="s">
        <v>102</v>
      </c>
      <c r="AG59" s="2">
        <f t="shared" si="8"/>
        <v>531703</v>
      </c>
      <c r="AJ59" s="2" t="str">
        <f t="shared" si="9"/>
        <v/>
      </c>
      <c r="AL59" s="23"/>
      <c r="AM59" s="28" t="str">
        <f t="shared" si="10"/>
        <v>531701,531702,531703</v>
      </c>
      <c r="AN59" s="23"/>
      <c r="AO59" s="21"/>
      <c r="AP59" s="23"/>
      <c r="AQ59" s="23"/>
      <c r="AR59" s="23"/>
      <c r="AS59" s="23"/>
      <c r="AT59" s="23"/>
      <c r="AU59" s="21"/>
      <c r="AV59" s="21"/>
      <c r="AW59" s="26"/>
      <c r="AX59" s="26"/>
      <c r="AY59" s="23"/>
      <c r="AZ59" s="23"/>
      <c r="BA59" s="23"/>
      <c r="BB59" s="27"/>
      <c r="BC59" s="23"/>
      <c r="BD59" s="23"/>
      <c r="BE59" s="23"/>
      <c r="BF59" s="23"/>
      <c r="BG59" s="23"/>
      <c r="BH59" s="23"/>
      <c r="BI59" s="21"/>
      <c r="BJ59" s="21"/>
      <c r="BK59" s="21"/>
      <c r="BL59" s="21"/>
    </row>
    <row r="60" spans="1:64" x14ac:dyDescent="0.2">
      <c r="A60" s="2">
        <v>58</v>
      </c>
      <c r="C60" s="2" t="str">
        <f t="shared" si="1"/>
        <v/>
      </c>
      <c r="E60" s="2">
        <v>18</v>
      </c>
      <c r="F60" s="2">
        <v>330105</v>
      </c>
      <c r="G60" s="2">
        <f t="shared" si="2"/>
        <v>33010518</v>
      </c>
      <c r="H60" s="2" t="str">
        <f t="shared" si="19"/>
        <v>遗迹之王</v>
      </c>
      <c r="I60" s="2">
        <v>330103</v>
      </c>
      <c r="J60" s="2">
        <f t="shared" si="3"/>
        <v>33010318</v>
      </c>
      <c r="K60" s="2" t="str">
        <f t="shared" si="14"/>
        <v>遗迹之王</v>
      </c>
      <c r="L60" s="2">
        <v>330107</v>
      </c>
      <c r="M60" s="2">
        <f t="shared" si="4"/>
        <v>33010718</v>
      </c>
      <c r="N60" s="2" t="str">
        <f t="shared" si="15"/>
        <v>遗迹之王</v>
      </c>
      <c r="O60" s="2">
        <v>330102</v>
      </c>
      <c r="P60" s="2">
        <f t="shared" si="5"/>
        <v>33010218</v>
      </c>
      <c r="Q60" s="2" t="str">
        <f t="shared" si="16"/>
        <v>遗迹之王</v>
      </c>
      <c r="S60" t="str">
        <f t="shared" si="18"/>
        <v>03</v>
      </c>
      <c r="T60" s="2">
        <v>320103</v>
      </c>
      <c r="U60" s="2">
        <f t="shared" si="11"/>
        <v>32010303</v>
      </c>
      <c r="V60" s="2">
        <v>520303</v>
      </c>
      <c r="W60" s="2" t="s">
        <v>15</v>
      </c>
      <c r="Y60" s="2" t="str">
        <f t="shared" si="12"/>
        <v/>
      </c>
      <c r="AA60" s="2">
        <f t="shared" si="17"/>
        <v>531801</v>
      </c>
      <c r="AB60" t="s">
        <v>102</v>
      </c>
      <c r="AD60" s="2">
        <f t="shared" si="7"/>
        <v>531802</v>
      </c>
      <c r="AE60" t="s">
        <v>102</v>
      </c>
      <c r="AG60" s="2">
        <f t="shared" si="8"/>
        <v>531803</v>
      </c>
      <c r="AH60" t="s">
        <v>102</v>
      </c>
      <c r="AJ60" s="2">
        <f t="shared" si="9"/>
        <v>531804</v>
      </c>
      <c r="AL60" s="21"/>
      <c r="AM60" s="28" t="str">
        <f t="shared" si="10"/>
        <v>531801,531802,531803,531804</v>
      </c>
      <c r="AN60" s="21"/>
      <c r="AO60" s="21"/>
      <c r="AP60" s="21"/>
      <c r="AQ60" s="21"/>
      <c r="AR60" s="21"/>
      <c r="AS60" s="21"/>
      <c r="AT60" s="21"/>
      <c r="AU60" s="21"/>
      <c r="AV60" s="21"/>
      <c r="AW60" s="22"/>
      <c r="AX60" s="22"/>
      <c r="AY60" s="21"/>
      <c r="AZ60" s="21"/>
      <c r="BA60" s="21"/>
      <c r="BB60" s="22"/>
      <c r="BC60" s="21"/>
      <c r="BD60" s="21"/>
      <c r="BE60" s="21"/>
      <c r="BF60" s="21"/>
      <c r="BG60" s="21"/>
      <c r="BH60" s="21"/>
      <c r="BI60" s="21"/>
      <c r="BJ60" s="21"/>
      <c r="BK60" s="21"/>
      <c r="BL60" s="21"/>
    </row>
    <row r="61" spans="1:64" x14ac:dyDescent="0.2">
      <c r="A61" s="2">
        <v>59</v>
      </c>
      <c r="C61" s="2" t="str">
        <f t="shared" si="1"/>
        <v/>
      </c>
      <c r="E61" s="2">
        <v>19</v>
      </c>
      <c r="F61" s="2">
        <v>330104</v>
      </c>
      <c r="G61" s="2">
        <f t="shared" si="2"/>
        <v>33010419</v>
      </c>
      <c r="H61" s="2" t="str">
        <f t="shared" si="19"/>
        <v>遗迹之王</v>
      </c>
      <c r="I61" s="2">
        <v>330105</v>
      </c>
      <c r="J61" s="2">
        <f t="shared" si="3"/>
        <v>33010519</v>
      </c>
      <c r="K61" s="2" t="str">
        <f t="shared" si="14"/>
        <v>遗迹之王</v>
      </c>
      <c r="L61" s="2">
        <v>330106</v>
      </c>
      <c r="M61" s="2">
        <f t="shared" si="4"/>
        <v>33010619</v>
      </c>
      <c r="N61" s="2" t="str">
        <f t="shared" si="15"/>
        <v>遗迹之王</v>
      </c>
      <c r="O61" s="2">
        <v>330107</v>
      </c>
      <c r="P61" s="2">
        <f t="shared" si="5"/>
        <v>33010719</v>
      </c>
      <c r="Q61" s="2" t="str">
        <f t="shared" si="16"/>
        <v>遗迹之王</v>
      </c>
      <c r="S61" t="str">
        <f t="shared" si="18"/>
        <v>04</v>
      </c>
      <c r="T61" s="2">
        <v>320161</v>
      </c>
      <c r="U61" s="2">
        <f t="shared" si="11"/>
        <v>32016104</v>
      </c>
      <c r="V61" s="2">
        <v>520401</v>
      </c>
      <c r="W61" s="2" t="s">
        <v>20</v>
      </c>
      <c r="Y61" s="2" t="str">
        <f t="shared" si="12"/>
        <v/>
      </c>
      <c r="AA61" s="2">
        <f t="shared" si="17"/>
        <v>531901</v>
      </c>
      <c r="AB61" t="s">
        <v>102</v>
      </c>
      <c r="AD61" s="2">
        <f t="shared" si="7"/>
        <v>531902</v>
      </c>
      <c r="AE61" t="s">
        <v>102</v>
      </c>
      <c r="AG61" s="2">
        <f t="shared" si="8"/>
        <v>531903</v>
      </c>
      <c r="AH61" t="s">
        <v>102</v>
      </c>
      <c r="AJ61" s="2">
        <f t="shared" si="9"/>
        <v>531904</v>
      </c>
      <c r="AL61" s="24"/>
      <c r="AM61" s="28" t="str">
        <f t="shared" si="10"/>
        <v>531901,531902,531903,531904</v>
      </c>
      <c r="AN61" s="24"/>
      <c r="AO61" s="21"/>
      <c r="AP61" s="24"/>
      <c r="AQ61" s="24"/>
      <c r="AR61" s="24"/>
      <c r="AS61" s="24"/>
      <c r="AT61" s="24"/>
      <c r="AU61" s="21"/>
      <c r="AV61" s="21"/>
      <c r="AW61" s="25"/>
      <c r="AX61" s="25"/>
      <c r="AY61" s="24"/>
      <c r="AZ61" s="24"/>
      <c r="BA61" s="24"/>
      <c r="BB61" s="25"/>
      <c r="BC61" s="24"/>
      <c r="BD61" s="24"/>
      <c r="BE61" s="24"/>
      <c r="BF61" s="24"/>
      <c r="BG61" s="24"/>
      <c r="BH61" s="24"/>
      <c r="BI61" s="21"/>
      <c r="BJ61" s="21"/>
      <c r="BK61" s="21"/>
      <c r="BL61" s="21"/>
    </row>
    <row r="62" spans="1:64" x14ac:dyDescent="0.2">
      <c r="A62" s="2">
        <v>60</v>
      </c>
      <c r="B62" s="2">
        <v>330165</v>
      </c>
      <c r="C62" s="2">
        <f t="shared" si="1"/>
        <v>33016520</v>
      </c>
      <c r="D62" s="2" t="s">
        <v>36</v>
      </c>
      <c r="E62" s="2">
        <v>20</v>
      </c>
      <c r="G62" s="2" t="str">
        <f t="shared" si="2"/>
        <v/>
      </c>
      <c r="H62" s="2" t="str">
        <f t="shared" si="19"/>
        <v/>
      </c>
      <c r="J62" s="2" t="str">
        <f t="shared" si="3"/>
        <v/>
      </c>
      <c r="K62" s="2" t="str">
        <f t="shared" si="14"/>
        <v/>
      </c>
      <c r="M62" s="2" t="str">
        <f t="shared" si="4"/>
        <v/>
      </c>
      <c r="N62" s="2" t="str">
        <f t="shared" si="15"/>
        <v/>
      </c>
      <c r="P62" s="2" t="str">
        <f t="shared" si="5"/>
        <v/>
      </c>
      <c r="Q62" s="2" t="str">
        <f t="shared" si="16"/>
        <v/>
      </c>
      <c r="S62" t="str">
        <f t="shared" si="18"/>
        <v>05</v>
      </c>
      <c r="T62" s="2">
        <v>320103</v>
      </c>
      <c r="U62" s="2">
        <f t="shared" si="11"/>
        <v>32010305</v>
      </c>
      <c r="V62" s="2">
        <v>520501</v>
      </c>
      <c r="W62" s="2" t="s">
        <v>15</v>
      </c>
      <c r="Y62" s="2">
        <f t="shared" si="12"/>
        <v>532001</v>
      </c>
      <c r="AA62" s="2" t="str">
        <f t="shared" si="17"/>
        <v/>
      </c>
      <c r="AD62" s="2" t="str">
        <f t="shared" si="7"/>
        <v/>
      </c>
      <c r="AG62" s="2" t="str">
        <f t="shared" si="8"/>
        <v/>
      </c>
      <c r="AJ62" s="2" t="str">
        <f t="shared" si="9"/>
        <v/>
      </c>
      <c r="AL62" s="24"/>
      <c r="AM62" s="28" t="str">
        <f t="shared" si="10"/>
        <v>532001</v>
      </c>
      <c r="AN62" s="24"/>
      <c r="AO62" s="21"/>
      <c r="AP62" s="24"/>
      <c r="AQ62" s="24"/>
      <c r="AR62" s="24"/>
      <c r="AS62" s="24"/>
      <c r="AT62" s="24"/>
      <c r="AU62" s="21"/>
      <c r="AV62" s="21"/>
      <c r="AW62" s="25"/>
      <c r="AX62" s="25"/>
      <c r="AY62" s="24"/>
      <c r="AZ62" s="24"/>
      <c r="BA62" s="24"/>
      <c r="BB62" s="25"/>
      <c r="BC62" s="24"/>
      <c r="BD62" s="24"/>
      <c r="BE62" s="24"/>
      <c r="BF62" s="24"/>
      <c r="BG62" s="24"/>
      <c r="BH62" s="24"/>
      <c r="BI62" s="21"/>
      <c r="BJ62" s="21"/>
      <c r="BK62" s="21"/>
      <c r="BL62" s="21"/>
    </row>
    <row r="63" spans="1:64" x14ac:dyDescent="0.2">
      <c r="A63" s="2">
        <v>61</v>
      </c>
      <c r="C63" s="2" t="str">
        <f t="shared" si="1"/>
        <v/>
      </c>
      <c r="E63" s="2">
        <v>1</v>
      </c>
      <c r="F63" s="2">
        <v>340101</v>
      </c>
      <c r="G63" s="2">
        <f t="shared" si="2"/>
        <v>34010101</v>
      </c>
      <c r="H63" s="2" t="str">
        <f t="shared" si="19"/>
        <v>地灵牛头之王</v>
      </c>
      <c r="J63" s="2" t="str">
        <f t="shared" si="3"/>
        <v/>
      </c>
      <c r="K63" s="2" t="str">
        <f t="shared" si="14"/>
        <v/>
      </c>
      <c r="L63" s="2"/>
      <c r="M63" s="2" t="str">
        <f t="shared" si="4"/>
        <v/>
      </c>
      <c r="N63" s="2" t="str">
        <f t="shared" si="15"/>
        <v/>
      </c>
      <c r="P63" s="2" t="str">
        <f t="shared" si="5"/>
        <v/>
      </c>
      <c r="Q63" s="2" t="str">
        <f t="shared" si="16"/>
        <v/>
      </c>
      <c r="S63" t="str">
        <f t="shared" si="18"/>
        <v>05</v>
      </c>
      <c r="T63" s="2">
        <v>320104</v>
      </c>
      <c r="U63" s="2">
        <f t="shared" si="11"/>
        <v>32010405</v>
      </c>
      <c r="V63" s="2">
        <v>520502</v>
      </c>
      <c r="W63" s="2" t="s">
        <v>16</v>
      </c>
      <c r="Y63" s="2" t="str">
        <f t="shared" si="12"/>
        <v/>
      </c>
      <c r="AA63" s="2">
        <f t="shared" si="17"/>
        <v>540101</v>
      </c>
      <c r="AD63" s="2" t="str">
        <f t="shared" si="7"/>
        <v/>
      </c>
      <c r="AG63" s="2" t="str">
        <f t="shared" si="8"/>
        <v/>
      </c>
      <c r="AJ63" s="2" t="str">
        <f t="shared" si="9"/>
        <v/>
      </c>
      <c r="AL63" s="21"/>
      <c r="AM63" s="28" t="str">
        <f t="shared" si="10"/>
        <v>540101</v>
      </c>
      <c r="AN63" s="21"/>
      <c r="AO63" s="21"/>
      <c r="AP63" s="21"/>
      <c r="AQ63" s="21"/>
      <c r="AR63" s="21"/>
      <c r="AS63" s="21"/>
      <c r="AT63" s="21"/>
      <c r="AU63" s="21"/>
      <c r="AV63" s="21"/>
      <c r="AW63" s="22"/>
      <c r="AX63" s="22"/>
      <c r="AY63" s="21"/>
      <c r="AZ63" s="21"/>
      <c r="BA63" s="21"/>
      <c r="BB63" s="22"/>
      <c r="BC63" s="21"/>
      <c r="BD63" s="21"/>
      <c r="BE63" s="21"/>
      <c r="BF63" s="21"/>
      <c r="BG63" s="21"/>
      <c r="BH63" s="21"/>
      <c r="BI63" s="21"/>
      <c r="BJ63" s="21"/>
      <c r="BK63" s="21"/>
      <c r="BL63" s="21"/>
    </row>
    <row r="64" spans="1:64" x14ac:dyDescent="0.2">
      <c r="A64" s="2">
        <v>62</v>
      </c>
      <c r="C64" s="2" t="str">
        <f t="shared" si="1"/>
        <v/>
      </c>
      <c r="E64" s="2">
        <v>2</v>
      </c>
      <c r="F64" s="2">
        <v>340101</v>
      </c>
      <c r="G64" s="2">
        <f t="shared" si="2"/>
        <v>34010102</v>
      </c>
      <c r="H64" s="2" t="str">
        <f t="shared" si="19"/>
        <v>地灵牛头之王</v>
      </c>
      <c r="I64" s="2">
        <v>340102</v>
      </c>
      <c r="J64" s="2">
        <f t="shared" si="3"/>
        <v>34010202</v>
      </c>
      <c r="K64" s="2" t="str">
        <f t="shared" si="14"/>
        <v>地灵牛头之王</v>
      </c>
      <c r="L64" s="2"/>
      <c r="M64" s="2" t="str">
        <f t="shared" si="4"/>
        <v/>
      </c>
      <c r="N64" s="2" t="str">
        <f t="shared" si="15"/>
        <v/>
      </c>
      <c r="P64" s="2" t="str">
        <f t="shared" si="5"/>
        <v/>
      </c>
      <c r="Q64" s="2" t="str">
        <f t="shared" si="16"/>
        <v/>
      </c>
      <c r="S64" t="str">
        <f t="shared" si="18"/>
        <v>06</v>
      </c>
      <c r="T64" s="2">
        <v>320102</v>
      </c>
      <c r="U64" s="2">
        <f t="shared" si="11"/>
        <v>32010206</v>
      </c>
      <c r="V64" s="2">
        <v>520601</v>
      </c>
      <c r="W64" s="2" t="s">
        <v>14</v>
      </c>
      <c r="Y64" s="2" t="str">
        <f t="shared" si="12"/>
        <v/>
      </c>
      <c r="AA64" s="2">
        <f t="shared" si="17"/>
        <v>540201</v>
      </c>
      <c r="AB64" t="s">
        <v>102</v>
      </c>
      <c r="AD64" s="2">
        <f t="shared" si="7"/>
        <v>540202</v>
      </c>
      <c r="AG64" s="2" t="str">
        <f t="shared" si="8"/>
        <v/>
      </c>
      <c r="AJ64" s="2" t="str">
        <f t="shared" si="9"/>
        <v/>
      </c>
      <c r="AL64" s="23"/>
      <c r="AM64" s="28" t="str">
        <f t="shared" si="10"/>
        <v>540201,540202</v>
      </c>
      <c r="AN64" s="23"/>
      <c r="AO64" s="21"/>
      <c r="AP64" s="23"/>
      <c r="AQ64" s="23"/>
      <c r="AR64" s="23"/>
      <c r="AS64" s="23"/>
      <c r="AT64" s="23"/>
      <c r="AU64" s="21"/>
      <c r="AV64" s="21"/>
      <c r="AW64" s="26"/>
      <c r="AX64" s="26"/>
      <c r="AY64" s="23"/>
      <c r="AZ64" s="23"/>
      <c r="BA64" s="23"/>
      <c r="BB64" s="26"/>
      <c r="BC64" s="23"/>
      <c r="BD64" s="23"/>
      <c r="BE64" s="23"/>
      <c r="BF64" s="23"/>
      <c r="BG64" s="23"/>
      <c r="BH64" s="23"/>
      <c r="BI64" s="21"/>
      <c r="BJ64" s="21"/>
      <c r="BK64" s="21"/>
      <c r="BL64" s="21"/>
    </row>
    <row r="65" spans="1:64" x14ac:dyDescent="0.2">
      <c r="A65" s="2">
        <v>63</v>
      </c>
      <c r="C65" s="2" t="str">
        <f t="shared" si="1"/>
        <v/>
      </c>
      <c r="E65" s="2">
        <v>3</v>
      </c>
      <c r="F65" s="2">
        <v>340101</v>
      </c>
      <c r="G65" s="2">
        <f t="shared" si="2"/>
        <v>34010103</v>
      </c>
      <c r="H65" s="2" t="str">
        <f t="shared" si="19"/>
        <v>地灵牛头之王</v>
      </c>
      <c r="I65" s="2">
        <v>340102</v>
      </c>
      <c r="J65" s="2">
        <f t="shared" si="3"/>
        <v>34010203</v>
      </c>
      <c r="K65" s="2" t="str">
        <f>IF(I65="","",LOOKUP(I65,$B:$B,$D:$D))</f>
        <v>地灵牛头之王</v>
      </c>
      <c r="L65" s="2">
        <v>340103</v>
      </c>
      <c r="M65" s="2">
        <f t="shared" si="4"/>
        <v>34010303</v>
      </c>
      <c r="N65" s="2" t="str">
        <f>IF(L65="","",LOOKUP(L65,$B:$B,$D:$D))</f>
        <v>地灵牛头之王</v>
      </c>
      <c r="P65" s="2" t="str">
        <f t="shared" si="5"/>
        <v/>
      </c>
      <c r="Q65" s="2" t="str">
        <f t="shared" si="16"/>
        <v/>
      </c>
      <c r="S65" t="str">
        <f t="shared" si="18"/>
        <v>06</v>
      </c>
      <c r="T65" s="2">
        <v>320103</v>
      </c>
      <c r="U65" s="2">
        <f t="shared" si="11"/>
        <v>32010306</v>
      </c>
      <c r="V65" s="2">
        <v>520602</v>
      </c>
      <c r="W65" s="2" t="s">
        <v>15</v>
      </c>
      <c r="Y65" s="2" t="str">
        <f t="shared" si="12"/>
        <v/>
      </c>
      <c r="AA65" s="2">
        <f t="shared" si="17"/>
        <v>540301</v>
      </c>
      <c r="AB65" t="s">
        <v>102</v>
      </c>
      <c r="AD65" s="2">
        <f t="shared" si="7"/>
        <v>540302</v>
      </c>
      <c r="AE65" t="s">
        <v>102</v>
      </c>
      <c r="AG65" s="2">
        <f t="shared" si="8"/>
        <v>540303</v>
      </c>
      <c r="AJ65" s="2" t="str">
        <f t="shared" si="9"/>
        <v/>
      </c>
      <c r="AL65" s="23"/>
      <c r="AM65" s="28" t="str">
        <f t="shared" si="10"/>
        <v>540301,540302,540303</v>
      </c>
      <c r="AN65" s="23"/>
      <c r="AO65" s="21"/>
      <c r="AP65" s="23"/>
      <c r="AQ65" s="23"/>
      <c r="AR65" s="23"/>
      <c r="AS65" s="23"/>
      <c r="AT65" s="23"/>
      <c r="AU65" s="21"/>
      <c r="AV65" s="21"/>
      <c r="AW65" s="26"/>
      <c r="AX65" s="26"/>
      <c r="AY65" s="23"/>
      <c r="AZ65" s="23"/>
      <c r="BA65" s="23"/>
      <c r="BB65" s="26"/>
      <c r="BC65" s="23"/>
      <c r="BD65" s="23"/>
      <c r="BE65" s="23"/>
      <c r="BF65" s="23"/>
      <c r="BG65" s="23"/>
      <c r="BH65" s="23"/>
      <c r="BI65" s="21"/>
      <c r="BJ65" s="21"/>
      <c r="BK65" s="21"/>
      <c r="BL65" s="21"/>
    </row>
    <row r="66" spans="1:64" x14ac:dyDescent="0.2">
      <c r="A66" s="2">
        <v>64</v>
      </c>
      <c r="B66" s="2">
        <v>340161</v>
      </c>
      <c r="C66" s="2">
        <f t="shared" si="1"/>
        <v>34016104</v>
      </c>
      <c r="D66" s="2" t="s">
        <v>44</v>
      </c>
      <c r="E66" s="2">
        <v>4</v>
      </c>
      <c r="G66" s="2" t="str">
        <f t="shared" si="2"/>
        <v/>
      </c>
      <c r="H66" s="2" t="str">
        <f t="shared" si="19"/>
        <v/>
      </c>
      <c r="J66" s="2" t="str">
        <f t="shared" si="3"/>
        <v/>
      </c>
      <c r="K66" s="2" t="str">
        <f t="shared" si="14"/>
        <v/>
      </c>
      <c r="M66" s="2" t="str">
        <f t="shared" si="4"/>
        <v/>
      </c>
      <c r="N66" s="2" t="str">
        <f t="shared" ref="N66:N101" si="20">IF(L66="","",LOOKUP(L66,$B:$B,$D:$D))</f>
        <v/>
      </c>
      <c r="P66" s="2" t="str">
        <f t="shared" si="5"/>
        <v/>
      </c>
      <c r="Q66" s="2" t="str">
        <f t="shared" si="16"/>
        <v/>
      </c>
      <c r="S66" t="str">
        <f t="shared" si="18"/>
        <v>06</v>
      </c>
      <c r="T66" s="2">
        <v>320104</v>
      </c>
      <c r="U66" s="2">
        <f t="shared" si="11"/>
        <v>32010406</v>
      </c>
      <c r="V66" s="2">
        <v>520603</v>
      </c>
      <c r="W66" s="2" t="s">
        <v>16</v>
      </c>
      <c r="Y66" s="2">
        <f t="shared" si="12"/>
        <v>540401</v>
      </c>
      <c r="AA66" s="2" t="str">
        <f t="shared" si="17"/>
        <v/>
      </c>
      <c r="AD66" s="2" t="str">
        <f t="shared" si="7"/>
        <v/>
      </c>
      <c r="AG66" s="2" t="str">
        <f t="shared" si="8"/>
        <v/>
      </c>
      <c r="AJ66" s="2" t="str">
        <f t="shared" si="9"/>
        <v/>
      </c>
      <c r="AL66" s="24"/>
      <c r="AM66" s="28" t="str">
        <f t="shared" si="10"/>
        <v>540401</v>
      </c>
      <c r="AN66" s="24"/>
      <c r="AO66" s="21"/>
      <c r="AP66" s="24"/>
      <c r="AQ66" s="24"/>
      <c r="AR66" s="24"/>
      <c r="AS66" s="24"/>
      <c r="AT66" s="24"/>
      <c r="AU66" s="21"/>
      <c r="AV66" s="21"/>
      <c r="AW66" s="25"/>
      <c r="AX66" s="25"/>
      <c r="AY66" s="24"/>
      <c r="AZ66" s="24"/>
      <c r="BA66" s="24"/>
      <c r="BB66" s="25"/>
      <c r="BC66" s="24"/>
      <c r="BD66" s="24"/>
      <c r="BE66" s="24"/>
      <c r="BF66" s="24"/>
      <c r="BG66" s="24"/>
      <c r="BH66" s="24"/>
      <c r="BI66" s="21"/>
      <c r="BJ66" s="21"/>
      <c r="BK66" s="21"/>
      <c r="BL66" s="21"/>
    </row>
    <row r="67" spans="1:64" x14ac:dyDescent="0.2">
      <c r="A67" s="2">
        <v>65</v>
      </c>
      <c r="C67" s="2" t="str">
        <f t="shared" si="1"/>
        <v/>
      </c>
      <c r="E67" s="2">
        <v>5</v>
      </c>
      <c r="F67" s="2">
        <v>340103</v>
      </c>
      <c r="G67" s="2">
        <f t="shared" si="2"/>
        <v>34010305</v>
      </c>
      <c r="H67" s="2" t="str">
        <f t="shared" si="19"/>
        <v>地灵牛头之王</v>
      </c>
      <c r="I67" s="2">
        <v>340104</v>
      </c>
      <c r="J67" s="2">
        <f t="shared" si="3"/>
        <v>34010405</v>
      </c>
      <c r="K67" s="2" t="str">
        <f t="shared" si="14"/>
        <v>地灵牛头之王</v>
      </c>
      <c r="M67" s="2" t="str">
        <f t="shared" si="4"/>
        <v/>
      </c>
      <c r="N67" s="2" t="str">
        <f t="shared" si="20"/>
        <v/>
      </c>
      <c r="P67" s="2" t="str">
        <f t="shared" si="5"/>
        <v/>
      </c>
      <c r="Q67" s="2" t="str">
        <f t="shared" si="16"/>
        <v/>
      </c>
      <c r="S67" t="str">
        <f t="shared" si="18"/>
        <v>07</v>
      </c>
      <c r="T67" s="2">
        <v>320101</v>
      </c>
      <c r="U67" s="2">
        <f t="shared" si="11"/>
        <v>32010107</v>
      </c>
      <c r="V67" s="2">
        <v>520701</v>
      </c>
      <c r="W67" s="2" t="s">
        <v>13</v>
      </c>
      <c r="Y67" s="2" t="str">
        <f t="shared" si="12"/>
        <v/>
      </c>
      <c r="AA67" s="2">
        <v>540501</v>
      </c>
      <c r="AB67" t="s">
        <v>102</v>
      </c>
      <c r="AD67" s="2">
        <v>540502</v>
      </c>
      <c r="AG67" s="2" t="str">
        <f t="shared" si="8"/>
        <v/>
      </c>
      <c r="AJ67" s="2" t="str">
        <f t="shared" si="9"/>
        <v/>
      </c>
      <c r="AL67" s="24"/>
      <c r="AM67" s="28" t="str">
        <f t="shared" si="10"/>
        <v>540501,540502</v>
      </c>
      <c r="AN67" s="24"/>
      <c r="AO67" s="21"/>
      <c r="AP67" s="24"/>
      <c r="AQ67" s="24"/>
      <c r="AR67" s="24"/>
      <c r="AS67" s="24"/>
      <c r="AT67" s="24"/>
      <c r="AU67" s="21"/>
      <c r="AV67" s="21"/>
      <c r="AW67" s="25"/>
      <c r="AX67" s="25"/>
      <c r="AY67" s="24"/>
      <c r="AZ67" s="24"/>
      <c r="BA67" s="24"/>
      <c r="BB67" s="25"/>
      <c r="BC67" s="24"/>
      <c r="BD67" s="24"/>
      <c r="BE67" s="24"/>
      <c r="BF67" s="24"/>
      <c r="BG67" s="24"/>
      <c r="BH67" s="24"/>
      <c r="BI67" s="21"/>
      <c r="BJ67" s="21"/>
      <c r="BK67" s="21"/>
      <c r="BL67" s="21"/>
    </row>
    <row r="68" spans="1:64" x14ac:dyDescent="0.2">
      <c r="A68" s="2">
        <v>66</v>
      </c>
      <c r="C68" s="2" t="str">
        <f t="shared" ref="C68:C102" si="21">IF(B68="","",B68*100+$E68)</f>
        <v/>
      </c>
      <c r="E68" s="2">
        <v>6</v>
      </c>
      <c r="F68" s="2">
        <v>340102</v>
      </c>
      <c r="G68" s="2">
        <f t="shared" ref="G68:G102" si="22">IF(F68="","",F68*100+$E68)</f>
        <v>34010206</v>
      </c>
      <c r="H68" s="2" t="str">
        <f t="shared" si="19"/>
        <v>地灵牛头之王</v>
      </c>
      <c r="I68" s="2">
        <v>340103</v>
      </c>
      <c r="J68" s="2">
        <f t="shared" ref="J68:J102" si="23">IF(I68="","",I68*100+$E68)</f>
        <v>34010306</v>
      </c>
      <c r="K68" s="2" t="str">
        <f t="shared" si="14"/>
        <v>地灵牛头之王</v>
      </c>
      <c r="L68" s="2">
        <v>340104</v>
      </c>
      <c r="M68" s="2">
        <f t="shared" ref="M68:M102" si="24">IF(L68="","",L68*100+$E68)</f>
        <v>34010406</v>
      </c>
      <c r="N68" s="2" t="str">
        <f t="shared" si="20"/>
        <v>地灵牛头之王</v>
      </c>
      <c r="O68" s="2"/>
      <c r="P68" s="2" t="str">
        <f t="shared" ref="P68:P102" si="25">IF(O68="","",O68*100+$E68)</f>
        <v/>
      </c>
      <c r="Q68" s="2" t="str">
        <f t="shared" si="16"/>
        <v/>
      </c>
      <c r="S68" t="str">
        <f t="shared" si="18"/>
        <v>07</v>
      </c>
      <c r="T68" s="2">
        <v>320102</v>
      </c>
      <c r="U68" s="2">
        <f t="shared" si="11"/>
        <v>32010207</v>
      </c>
      <c r="V68" s="2">
        <v>520702</v>
      </c>
      <c r="W68" s="2" t="s">
        <v>14</v>
      </c>
      <c r="Y68" s="2" t="str">
        <f t="shared" si="12"/>
        <v/>
      </c>
      <c r="AA68" s="2">
        <v>540601</v>
      </c>
      <c r="AB68" t="s">
        <v>102</v>
      </c>
      <c r="AD68" s="2">
        <v>540602</v>
      </c>
      <c r="AE68" t="s">
        <v>102</v>
      </c>
      <c r="AG68" s="2">
        <v>540703</v>
      </c>
      <c r="AJ68" s="2" t="str">
        <f t="shared" ref="AJ68:AJ102" si="26">IF(O68="","",VLOOKUP(P68,$U:$V,2,FALSE))</f>
        <v/>
      </c>
      <c r="AL68" s="23"/>
      <c r="AM68" s="28" t="str">
        <f t="shared" ref="AM68:AM102" si="27">Y68&amp;Z68&amp;AA68&amp;AB68&amp;AD68&amp;AE68&amp;AG68&amp;AH68&amp;AJ68</f>
        <v>540601,540602,540703</v>
      </c>
      <c r="AN68" s="23"/>
      <c r="AO68" s="21"/>
      <c r="AP68" s="23"/>
      <c r="AQ68" s="23"/>
      <c r="AR68" s="23"/>
      <c r="AS68" s="23"/>
      <c r="AT68" s="23"/>
      <c r="AU68" s="21"/>
      <c r="AV68" s="21"/>
      <c r="AW68" s="26"/>
      <c r="AX68" s="26"/>
      <c r="AY68" s="23"/>
      <c r="AZ68" s="23"/>
      <c r="BA68" s="23"/>
      <c r="BB68" s="26"/>
      <c r="BC68" s="23"/>
      <c r="BD68" s="23"/>
      <c r="BE68" s="23"/>
      <c r="BF68" s="23"/>
      <c r="BG68" s="23"/>
      <c r="BH68" s="23"/>
      <c r="BI68" s="21"/>
      <c r="BJ68" s="21"/>
      <c r="BK68" s="21"/>
      <c r="BL68" s="21"/>
    </row>
    <row r="69" spans="1:64" x14ac:dyDescent="0.2">
      <c r="A69" s="2">
        <v>67</v>
      </c>
      <c r="C69" s="2" t="str">
        <f t="shared" si="21"/>
        <v/>
      </c>
      <c r="E69" s="2">
        <v>7</v>
      </c>
      <c r="F69" s="2">
        <v>340101</v>
      </c>
      <c r="G69" s="2">
        <f t="shared" si="22"/>
        <v>34010107</v>
      </c>
      <c r="H69" s="2" t="str">
        <f t="shared" si="19"/>
        <v>地灵牛头之王</v>
      </c>
      <c r="I69" s="2">
        <v>340102</v>
      </c>
      <c r="J69" s="2">
        <f t="shared" si="23"/>
        <v>34010207</v>
      </c>
      <c r="K69" s="2" t="str">
        <f t="shared" si="14"/>
        <v>地灵牛头之王</v>
      </c>
      <c r="L69" s="2">
        <v>340103</v>
      </c>
      <c r="M69" s="2">
        <f t="shared" si="24"/>
        <v>34010307</v>
      </c>
      <c r="N69" s="2" t="str">
        <f t="shared" si="20"/>
        <v>地灵牛头之王</v>
      </c>
      <c r="O69" s="2">
        <v>340104</v>
      </c>
      <c r="P69" s="2">
        <f t="shared" si="25"/>
        <v>34010407</v>
      </c>
      <c r="Q69" s="2" t="str">
        <f t="shared" si="16"/>
        <v>地灵牛头之王</v>
      </c>
      <c r="S69" t="str">
        <f t="shared" ref="S69:S132" si="28">MID(V69,3,2)</f>
        <v>07</v>
      </c>
      <c r="T69" s="2">
        <v>320103</v>
      </c>
      <c r="U69" s="2">
        <f t="shared" ref="U69:U132" si="29">T69*100+S69</f>
        <v>32010307</v>
      </c>
      <c r="V69" s="2">
        <v>520703</v>
      </c>
      <c r="W69" s="2" t="s">
        <v>15</v>
      </c>
      <c r="Y69" s="2" t="str">
        <f t="shared" ref="Y69:Y102" si="30">IF(C69="","",VLOOKUP(C69,$U:$V,2,FALSE))</f>
        <v/>
      </c>
      <c r="AA69" s="2">
        <v>540701</v>
      </c>
      <c r="AB69" t="s">
        <v>102</v>
      </c>
      <c r="AD69" s="2">
        <v>540702</v>
      </c>
      <c r="AE69" t="s">
        <v>102</v>
      </c>
      <c r="AG69" s="2">
        <v>540803</v>
      </c>
      <c r="AH69" t="s">
        <v>102</v>
      </c>
      <c r="AJ69" s="2">
        <v>540804</v>
      </c>
      <c r="AL69" s="21"/>
      <c r="AM69" s="28" t="str">
        <f t="shared" si="27"/>
        <v>540701,540702,540803,540804</v>
      </c>
      <c r="AN69" s="21"/>
      <c r="AO69" s="21"/>
      <c r="AP69" s="21"/>
      <c r="AQ69" s="21"/>
      <c r="AR69" s="21"/>
      <c r="AS69" s="21"/>
      <c r="AT69" s="21"/>
      <c r="AU69" s="21"/>
      <c r="AV69" s="21"/>
      <c r="AW69" s="22"/>
      <c r="AX69" s="22"/>
      <c r="AY69" s="21"/>
      <c r="AZ69" s="21"/>
      <c r="BA69" s="21"/>
      <c r="BB69" s="22"/>
      <c r="BC69" s="21"/>
      <c r="BD69" s="21"/>
      <c r="BE69" s="21"/>
      <c r="BF69" s="21"/>
      <c r="BG69" s="21"/>
      <c r="BH69" s="21"/>
      <c r="BI69" s="21"/>
      <c r="BJ69" s="21"/>
      <c r="BK69" s="21"/>
      <c r="BL69" s="21"/>
    </row>
    <row r="70" spans="1:64" x14ac:dyDescent="0.2">
      <c r="A70" s="2">
        <v>68</v>
      </c>
      <c r="B70" s="2">
        <v>340162</v>
      </c>
      <c r="C70" s="2">
        <f t="shared" si="21"/>
        <v>34016208</v>
      </c>
      <c r="D70" s="2" t="s">
        <v>45</v>
      </c>
      <c r="E70" s="2">
        <v>8</v>
      </c>
      <c r="G70" s="2" t="str">
        <f t="shared" si="22"/>
        <v/>
      </c>
      <c r="H70" s="2" t="str">
        <f t="shared" si="19"/>
        <v/>
      </c>
      <c r="J70" s="2" t="str">
        <f t="shared" si="23"/>
        <v/>
      </c>
      <c r="K70" s="2" t="str">
        <f t="shared" si="14"/>
        <v/>
      </c>
      <c r="M70" s="2" t="str">
        <f t="shared" si="24"/>
        <v/>
      </c>
      <c r="N70" s="2" t="str">
        <f t="shared" si="20"/>
        <v/>
      </c>
      <c r="P70" s="2" t="str">
        <f t="shared" si="25"/>
        <v/>
      </c>
      <c r="Q70" s="2" t="str">
        <f t="shared" si="16"/>
        <v/>
      </c>
      <c r="S70" t="str">
        <f t="shared" si="28"/>
        <v>07</v>
      </c>
      <c r="T70" s="2">
        <v>320104</v>
      </c>
      <c r="U70" s="2">
        <f t="shared" si="29"/>
        <v>32010407</v>
      </c>
      <c r="V70" s="2">
        <v>520704</v>
      </c>
      <c r="W70" s="2" t="s">
        <v>16</v>
      </c>
      <c r="Y70" s="2">
        <f t="shared" si="30"/>
        <v>540801</v>
      </c>
      <c r="AA70" s="2" t="str">
        <f t="shared" ref="AA70:AA102" si="31">IF(F70="","",VLOOKUP(G70,$U:$V,2,FALSE))</f>
        <v/>
      </c>
      <c r="AD70" s="2" t="str">
        <f t="shared" ref="AD70:AD102" si="32">IF(I70="","",VLOOKUP(J70,$U:$V,2,FALSE))</f>
        <v/>
      </c>
      <c r="AG70" s="2" t="str">
        <f t="shared" ref="AG70:AG102" si="33">IF(L70="","",VLOOKUP(M70,$U:$V,2,FALSE))</f>
        <v/>
      </c>
      <c r="AJ70" s="2" t="str">
        <f t="shared" si="26"/>
        <v/>
      </c>
      <c r="AL70" s="23"/>
      <c r="AM70" s="28" t="str">
        <f t="shared" si="27"/>
        <v>540801</v>
      </c>
      <c r="AN70" s="23"/>
      <c r="AO70" s="21"/>
      <c r="AP70" s="23"/>
      <c r="AQ70" s="23"/>
      <c r="AR70" s="23"/>
      <c r="AS70" s="23"/>
      <c r="AT70" s="23"/>
      <c r="AU70" s="21"/>
      <c r="AV70" s="21"/>
      <c r="AW70" s="26"/>
      <c r="AX70" s="26"/>
      <c r="AY70" s="23"/>
      <c r="AZ70" s="23"/>
      <c r="BA70" s="23"/>
      <c r="BB70" s="26"/>
      <c r="BC70" s="23"/>
      <c r="BD70" s="23"/>
      <c r="BE70" s="23"/>
      <c r="BF70" s="23"/>
      <c r="BG70" s="23"/>
      <c r="BH70" s="23"/>
      <c r="BI70" s="21"/>
      <c r="BJ70" s="21"/>
      <c r="BK70" s="21"/>
      <c r="BL70" s="21"/>
    </row>
    <row r="71" spans="1:64" x14ac:dyDescent="0.2">
      <c r="A71" s="2">
        <v>69</v>
      </c>
      <c r="C71" s="2" t="str">
        <f t="shared" si="21"/>
        <v/>
      </c>
      <c r="E71" s="2">
        <v>9</v>
      </c>
      <c r="F71" s="2">
        <v>340104</v>
      </c>
      <c r="G71" s="2">
        <f t="shared" si="22"/>
        <v>34010409</v>
      </c>
      <c r="H71" s="2" t="str">
        <f t="shared" si="19"/>
        <v>地灵牛头之王</v>
      </c>
      <c r="I71" s="2">
        <v>340105</v>
      </c>
      <c r="J71" s="2">
        <f t="shared" si="23"/>
        <v>34010509</v>
      </c>
      <c r="K71" s="2" t="str">
        <f t="shared" si="14"/>
        <v>地灵牛头之王</v>
      </c>
      <c r="L71" s="2">
        <v>340101</v>
      </c>
      <c r="M71" s="2">
        <f t="shared" si="24"/>
        <v>34010109</v>
      </c>
      <c r="N71" s="2" t="str">
        <f t="shared" si="20"/>
        <v>地灵牛头之王</v>
      </c>
      <c r="P71" s="2" t="str">
        <f t="shared" si="25"/>
        <v/>
      </c>
      <c r="Q71" s="2" t="str">
        <f t="shared" si="16"/>
        <v/>
      </c>
      <c r="S71" t="str">
        <f t="shared" si="28"/>
        <v>08</v>
      </c>
      <c r="T71" s="2">
        <v>320162</v>
      </c>
      <c r="U71" s="2">
        <f t="shared" si="29"/>
        <v>32016208</v>
      </c>
      <c r="V71" s="2">
        <v>520801</v>
      </c>
      <c r="W71" s="2" t="s">
        <v>21</v>
      </c>
      <c r="Y71" s="2" t="str">
        <f t="shared" si="30"/>
        <v/>
      </c>
      <c r="AA71" s="2">
        <f t="shared" si="31"/>
        <v>540901</v>
      </c>
      <c r="AB71" t="s">
        <v>102</v>
      </c>
      <c r="AD71" s="2">
        <f t="shared" si="32"/>
        <v>540902</v>
      </c>
      <c r="AE71" t="s">
        <v>102</v>
      </c>
      <c r="AG71" s="2">
        <f t="shared" si="33"/>
        <v>540903</v>
      </c>
      <c r="AJ71" s="2" t="str">
        <f t="shared" si="26"/>
        <v/>
      </c>
      <c r="AL71" s="23"/>
      <c r="AM71" s="28" t="str">
        <f t="shared" si="27"/>
        <v>540901,540902,540903</v>
      </c>
      <c r="AN71" s="23"/>
      <c r="AO71" s="21"/>
      <c r="AP71" s="23"/>
      <c r="AQ71" s="23"/>
      <c r="AR71" s="23"/>
      <c r="AS71" s="23"/>
      <c r="AT71" s="23"/>
      <c r="AU71" s="21"/>
      <c r="AV71" s="21"/>
      <c r="AW71" s="26"/>
      <c r="AX71" s="26"/>
      <c r="AY71" s="23"/>
      <c r="AZ71" s="23"/>
      <c r="BA71" s="23"/>
      <c r="BB71" s="26"/>
      <c r="BC71" s="23"/>
      <c r="BD71" s="23"/>
      <c r="BE71" s="23"/>
      <c r="BF71" s="23"/>
      <c r="BG71" s="23"/>
      <c r="BH71" s="23"/>
      <c r="BI71" s="21"/>
      <c r="BJ71" s="21"/>
      <c r="BK71" s="21"/>
      <c r="BL71" s="21"/>
    </row>
    <row r="72" spans="1:64" x14ac:dyDescent="0.2">
      <c r="A72" s="2">
        <v>70</v>
      </c>
      <c r="C72" s="2" t="str">
        <f t="shared" si="21"/>
        <v/>
      </c>
      <c r="E72" s="2">
        <v>10</v>
      </c>
      <c r="F72" s="2">
        <v>340103</v>
      </c>
      <c r="G72" s="2">
        <f t="shared" si="22"/>
        <v>34010310</v>
      </c>
      <c r="H72" s="2" t="str">
        <f t="shared" si="19"/>
        <v>地灵牛头之王</v>
      </c>
      <c r="I72" s="2">
        <v>340104</v>
      </c>
      <c r="J72" s="2">
        <f t="shared" si="23"/>
        <v>34010410</v>
      </c>
      <c r="K72" s="2" t="str">
        <f t="shared" si="14"/>
        <v>地灵牛头之王</v>
      </c>
      <c r="L72" s="2">
        <v>340105</v>
      </c>
      <c r="M72" s="2">
        <f t="shared" si="24"/>
        <v>34010510</v>
      </c>
      <c r="N72" s="2" t="str">
        <f t="shared" si="20"/>
        <v>地灵牛头之王</v>
      </c>
      <c r="P72" s="2" t="str">
        <f t="shared" si="25"/>
        <v/>
      </c>
      <c r="Q72" s="2" t="str">
        <f t="shared" si="16"/>
        <v/>
      </c>
      <c r="S72" t="str">
        <f t="shared" si="28"/>
        <v>09</v>
      </c>
      <c r="T72" s="2">
        <v>320104</v>
      </c>
      <c r="U72" s="2">
        <f t="shared" si="29"/>
        <v>32010409</v>
      </c>
      <c r="V72" s="2">
        <v>520901</v>
      </c>
      <c r="W72" s="2" t="s">
        <v>16</v>
      </c>
      <c r="Y72" s="2" t="str">
        <f t="shared" si="30"/>
        <v/>
      </c>
      <c r="AA72" s="2">
        <f t="shared" si="31"/>
        <v>541001</v>
      </c>
      <c r="AB72" t="s">
        <v>102</v>
      </c>
      <c r="AD72" s="2">
        <f t="shared" si="32"/>
        <v>541002</v>
      </c>
      <c r="AE72" t="s">
        <v>102</v>
      </c>
      <c r="AG72" s="2">
        <f t="shared" si="33"/>
        <v>541003</v>
      </c>
      <c r="AJ72" s="2" t="str">
        <f t="shared" si="26"/>
        <v/>
      </c>
      <c r="AM72" s="28" t="str">
        <f t="shared" si="27"/>
        <v>541001,541002,541003</v>
      </c>
    </row>
    <row r="73" spans="1:64" x14ac:dyDescent="0.2">
      <c r="A73" s="2">
        <v>71</v>
      </c>
      <c r="C73" s="2" t="str">
        <f t="shared" si="21"/>
        <v/>
      </c>
      <c r="E73" s="2">
        <v>11</v>
      </c>
      <c r="F73" s="2">
        <v>340102</v>
      </c>
      <c r="G73" s="2">
        <f t="shared" si="22"/>
        <v>34010211</v>
      </c>
      <c r="H73" s="2" t="str">
        <f t="shared" si="19"/>
        <v>地灵牛头之王</v>
      </c>
      <c r="I73" s="2">
        <v>340103</v>
      </c>
      <c r="J73" s="2">
        <f t="shared" si="23"/>
        <v>34010311</v>
      </c>
      <c r="K73" s="2" t="str">
        <f t="shared" si="14"/>
        <v>地灵牛头之王</v>
      </c>
      <c r="L73" s="2">
        <v>340101</v>
      </c>
      <c r="M73" s="2">
        <f t="shared" si="24"/>
        <v>34010111</v>
      </c>
      <c r="N73" s="2" t="str">
        <f t="shared" si="20"/>
        <v>地灵牛头之王</v>
      </c>
      <c r="O73" s="2">
        <v>340105</v>
      </c>
      <c r="P73" s="2">
        <f t="shared" si="25"/>
        <v>34010511</v>
      </c>
      <c r="Q73" s="2" t="str">
        <f t="shared" si="16"/>
        <v>地灵牛头之王</v>
      </c>
      <c r="S73" t="str">
        <f t="shared" si="28"/>
        <v>09</v>
      </c>
      <c r="T73" s="2">
        <v>320105</v>
      </c>
      <c r="U73" s="2">
        <f t="shared" si="29"/>
        <v>32010509</v>
      </c>
      <c r="V73" s="2">
        <v>520902</v>
      </c>
      <c r="W73" s="2" t="s">
        <v>17</v>
      </c>
      <c r="Y73" s="2" t="str">
        <f t="shared" si="30"/>
        <v/>
      </c>
      <c r="AA73" s="2">
        <f t="shared" si="31"/>
        <v>541101</v>
      </c>
      <c r="AB73" t="s">
        <v>102</v>
      </c>
      <c r="AD73" s="2">
        <f t="shared" si="32"/>
        <v>541102</v>
      </c>
      <c r="AE73" t="s">
        <v>102</v>
      </c>
      <c r="AG73" s="2">
        <f t="shared" si="33"/>
        <v>541103</v>
      </c>
      <c r="AH73" t="s">
        <v>102</v>
      </c>
      <c r="AJ73" s="2">
        <f t="shared" si="26"/>
        <v>541104</v>
      </c>
      <c r="AM73" s="28" t="str">
        <f t="shared" si="27"/>
        <v>541101,541102,541103,541104</v>
      </c>
    </row>
    <row r="74" spans="1:64" x14ac:dyDescent="0.2">
      <c r="A74" s="2">
        <v>72</v>
      </c>
      <c r="B74" s="2">
        <v>340163</v>
      </c>
      <c r="C74" s="2">
        <f t="shared" si="21"/>
        <v>34016312</v>
      </c>
      <c r="D74" s="2" t="s">
        <v>46</v>
      </c>
      <c r="E74" s="2">
        <v>12</v>
      </c>
      <c r="G74" s="2" t="str">
        <f t="shared" si="22"/>
        <v/>
      </c>
      <c r="H74" s="2" t="str">
        <f t="shared" si="19"/>
        <v/>
      </c>
      <c r="J74" s="2" t="str">
        <f t="shared" si="23"/>
        <v/>
      </c>
      <c r="K74" s="2" t="str">
        <f t="shared" si="14"/>
        <v/>
      </c>
      <c r="M74" s="2" t="str">
        <f t="shared" si="24"/>
        <v/>
      </c>
      <c r="N74" s="2" t="str">
        <f t="shared" si="20"/>
        <v/>
      </c>
      <c r="P74" s="2" t="str">
        <f t="shared" si="25"/>
        <v/>
      </c>
      <c r="Q74" s="2" t="str">
        <f t="shared" si="16"/>
        <v/>
      </c>
      <c r="S74" t="str">
        <f t="shared" si="28"/>
        <v>09</v>
      </c>
      <c r="T74" s="2">
        <v>320101</v>
      </c>
      <c r="U74" s="2">
        <f t="shared" si="29"/>
        <v>32010109</v>
      </c>
      <c r="V74" s="2">
        <v>520903</v>
      </c>
      <c r="W74" s="2" t="s">
        <v>13</v>
      </c>
      <c r="Y74" s="2">
        <f t="shared" si="30"/>
        <v>541201</v>
      </c>
      <c r="AA74" s="2" t="str">
        <f t="shared" si="31"/>
        <v/>
      </c>
      <c r="AD74" s="2" t="str">
        <f t="shared" si="32"/>
        <v/>
      </c>
      <c r="AG74" s="2" t="str">
        <f t="shared" si="33"/>
        <v/>
      </c>
      <c r="AJ74" s="2" t="str">
        <f t="shared" si="26"/>
        <v/>
      </c>
      <c r="AM74" s="28" t="str">
        <f t="shared" si="27"/>
        <v>541201</v>
      </c>
    </row>
    <row r="75" spans="1:64" x14ac:dyDescent="0.2">
      <c r="A75" s="2">
        <v>73</v>
      </c>
      <c r="C75" s="2" t="str">
        <f t="shared" si="21"/>
        <v/>
      </c>
      <c r="E75" s="2">
        <v>13</v>
      </c>
      <c r="F75" s="2">
        <v>340105</v>
      </c>
      <c r="G75" s="2">
        <f t="shared" si="22"/>
        <v>34010513</v>
      </c>
      <c r="H75" s="2" t="str">
        <f t="shared" si="19"/>
        <v>地灵牛头之王</v>
      </c>
      <c r="I75" s="2">
        <v>340106</v>
      </c>
      <c r="J75" s="2">
        <f t="shared" si="23"/>
        <v>34010613</v>
      </c>
      <c r="K75" s="2" t="str">
        <f t="shared" si="14"/>
        <v>地灵牛头之王</v>
      </c>
      <c r="L75" s="2">
        <v>340102</v>
      </c>
      <c r="M75" s="2">
        <f t="shared" si="24"/>
        <v>34010213</v>
      </c>
      <c r="N75" s="2" t="str">
        <f t="shared" si="20"/>
        <v>地灵牛头之王</v>
      </c>
      <c r="P75" s="2" t="str">
        <f t="shared" si="25"/>
        <v/>
      </c>
      <c r="Q75" s="2" t="str">
        <f t="shared" si="16"/>
        <v/>
      </c>
      <c r="S75" t="str">
        <f t="shared" si="28"/>
        <v>10</v>
      </c>
      <c r="T75" s="2">
        <v>320103</v>
      </c>
      <c r="U75" s="2">
        <f t="shared" si="29"/>
        <v>32010310</v>
      </c>
      <c r="V75" s="2">
        <v>521001</v>
      </c>
      <c r="W75" s="2" t="s">
        <v>15</v>
      </c>
      <c r="Y75" s="2" t="str">
        <f t="shared" si="30"/>
        <v/>
      </c>
      <c r="AA75" s="2">
        <f t="shared" si="31"/>
        <v>541301</v>
      </c>
      <c r="AB75" t="s">
        <v>102</v>
      </c>
      <c r="AD75" s="2">
        <f t="shared" si="32"/>
        <v>541302</v>
      </c>
      <c r="AE75" t="s">
        <v>102</v>
      </c>
      <c r="AG75" s="2">
        <f t="shared" si="33"/>
        <v>541303</v>
      </c>
      <c r="AJ75" s="2" t="str">
        <f t="shared" si="26"/>
        <v/>
      </c>
      <c r="AM75" s="28" t="str">
        <f t="shared" si="27"/>
        <v>541301,541302,541303</v>
      </c>
    </row>
    <row r="76" spans="1:64" x14ac:dyDescent="0.2">
      <c r="A76" s="2">
        <v>74</v>
      </c>
      <c r="C76" s="2" t="str">
        <f t="shared" si="21"/>
        <v/>
      </c>
      <c r="E76" s="2">
        <v>14</v>
      </c>
      <c r="F76" s="2">
        <v>340104</v>
      </c>
      <c r="G76" s="2">
        <f t="shared" si="22"/>
        <v>34010414</v>
      </c>
      <c r="H76" s="2" t="str">
        <f t="shared" si="19"/>
        <v>地灵牛头之王</v>
      </c>
      <c r="I76" s="2">
        <v>340105</v>
      </c>
      <c r="J76" s="2">
        <f t="shared" si="23"/>
        <v>34010514</v>
      </c>
      <c r="K76" s="2" t="str">
        <f t="shared" si="14"/>
        <v>地灵牛头之王</v>
      </c>
      <c r="L76" s="2">
        <v>340106</v>
      </c>
      <c r="M76" s="2">
        <f t="shared" si="24"/>
        <v>34010614</v>
      </c>
      <c r="N76" s="2" t="str">
        <f t="shared" si="20"/>
        <v>地灵牛头之王</v>
      </c>
      <c r="P76" s="2" t="str">
        <f t="shared" si="25"/>
        <v/>
      </c>
      <c r="Q76" s="2" t="str">
        <f t="shared" si="16"/>
        <v/>
      </c>
      <c r="S76" t="str">
        <f t="shared" si="28"/>
        <v>10</v>
      </c>
      <c r="T76" s="2">
        <v>320104</v>
      </c>
      <c r="U76" s="2">
        <f t="shared" si="29"/>
        <v>32010410</v>
      </c>
      <c r="V76" s="2">
        <v>521002</v>
      </c>
      <c r="W76" s="2" t="s">
        <v>16</v>
      </c>
      <c r="Y76" s="2" t="str">
        <f t="shared" si="30"/>
        <v/>
      </c>
      <c r="AA76" s="2">
        <f t="shared" si="31"/>
        <v>541401</v>
      </c>
      <c r="AB76" t="s">
        <v>102</v>
      </c>
      <c r="AD76" s="2">
        <f t="shared" si="32"/>
        <v>541402</v>
      </c>
      <c r="AE76" t="s">
        <v>102</v>
      </c>
      <c r="AG76" s="2">
        <f t="shared" si="33"/>
        <v>541403</v>
      </c>
      <c r="AJ76" s="2" t="str">
        <f t="shared" si="26"/>
        <v/>
      </c>
      <c r="AM76" s="28" t="str">
        <f t="shared" si="27"/>
        <v>541401,541402,541403</v>
      </c>
    </row>
    <row r="77" spans="1:64" x14ac:dyDescent="0.2">
      <c r="A77" s="2">
        <v>75</v>
      </c>
      <c r="C77" s="2" t="str">
        <f t="shared" si="21"/>
        <v/>
      </c>
      <c r="E77" s="2">
        <v>15</v>
      </c>
      <c r="F77" s="2">
        <v>340103</v>
      </c>
      <c r="G77" s="2">
        <f t="shared" si="22"/>
        <v>34010315</v>
      </c>
      <c r="H77" s="2" t="str">
        <f t="shared" si="19"/>
        <v>地灵牛头之王</v>
      </c>
      <c r="I77" s="2">
        <v>340101</v>
      </c>
      <c r="J77" s="2">
        <f t="shared" si="23"/>
        <v>34010115</v>
      </c>
      <c r="K77" s="2" t="str">
        <f t="shared" si="14"/>
        <v>地灵牛头之王</v>
      </c>
      <c r="L77" s="2">
        <v>340102</v>
      </c>
      <c r="M77" s="2">
        <f t="shared" si="24"/>
        <v>34010215</v>
      </c>
      <c r="N77" s="2" t="str">
        <f t="shared" si="20"/>
        <v>地灵牛头之王</v>
      </c>
      <c r="O77" s="2">
        <v>340106</v>
      </c>
      <c r="P77" s="2">
        <f t="shared" si="25"/>
        <v>34010615</v>
      </c>
      <c r="Q77" s="2" t="str">
        <f t="shared" si="16"/>
        <v>地灵牛头之王</v>
      </c>
      <c r="S77" t="str">
        <f t="shared" si="28"/>
        <v>10</v>
      </c>
      <c r="T77" s="2">
        <v>320105</v>
      </c>
      <c r="U77" s="2">
        <f t="shared" si="29"/>
        <v>32010510</v>
      </c>
      <c r="V77" s="2">
        <v>521003</v>
      </c>
      <c r="W77" s="2" t="s">
        <v>17</v>
      </c>
      <c r="Y77" s="2" t="str">
        <f t="shared" si="30"/>
        <v/>
      </c>
      <c r="AA77" s="2">
        <f t="shared" si="31"/>
        <v>541501</v>
      </c>
      <c r="AB77" t="s">
        <v>102</v>
      </c>
      <c r="AD77" s="2">
        <f t="shared" si="32"/>
        <v>541502</v>
      </c>
      <c r="AE77" t="s">
        <v>102</v>
      </c>
      <c r="AG77" s="2">
        <f t="shared" si="33"/>
        <v>541503</v>
      </c>
      <c r="AH77" t="s">
        <v>102</v>
      </c>
      <c r="AJ77" s="2">
        <f t="shared" si="26"/>
        <v>541504</v>
      </c>
      <c r="AM77" s="28" t="str">
        <f t="shared" si="27"/>
        <v>541501,541502,541503,541504</v>
      </c>
    </row>
    <row r="78" spans="1:64" x14ac:dyDescent="0.2">
      <c r="A78" s="2">
        <v>76</v>
      </c>
      <c r="B78" s="2">
        <v>340164</v>
      </c>
      <c r="C78" s="2">
        <f t="shared" si="21"/>
        <v>34016416</v>
      </c>
      <c r="D78" s="2" t="s">
        <v>47</v>
      </c>
      <c r="E78" s="2">
        <v>16</v>
      </c>
      <c r="G78" s="2" t="str">
        <f t="shared" si="22"/>
        <v/>
      </c>
      <c r="H78" s="2" t="str">
        <f t="shared" si="19"/>
        <v/>
      </c>
      <c r="J78" s="2" t="str">
        <f t="shared" si="23"/>
        <v/>
      </c>
      <c r="K78" s="2" t="str">
        <f t="shared" si="14"/>
        <v/>
      </c>
      <c r="M78" s="2" t="str">
        <f t="shared" si="24"/>
        <v/>
      </c>
      <c r="N78" s="2" t="str">
        <f t="shared" si="20"/>
        <v/>
      </c>
      <c r="P78" s="2" t="str">
        <f t="shared" si="25"/>
        <v/>
      </c>
      <c r="Q78" s="2" t="str">
        <f t="shared" si="16"/>
        <v/>
      </c>
      <c r="S78" t="str">
        <f t="shared" si="28"/>
        <v>11</v>
      </c>
      <c r="T78" s="2">
        <v>320102</v>
      </c>
      <c r="U78" s="2">
        <f t="shared" si="29"/>
        <v>32010211</v>
      </c>
      <c r="V78" s="2">
        <v>521101</v>
      </c>
      <c r="W78" s="2" t="s">
        <v>14</v>
      </c>
      <c r="Y78" s="2">
        <f t="shared" si="30"/>
        <v>541601</v>
      </c>
      <c r="AA78" s="2" t="str">
        <f t="shared" si="31"/>
        <v/>
      </c>
      <c r="AD78" s="2" t="str">
        <f t="shared" si="32"/>
        <v/>
      </c>
      <c r="AG78" s="2" t="str">
        <f t="shared" si="33"/>
        <v/>
      </c>
      <c r="AJ78" s="2" t="str">
        <f t="shared" si="26"/>
        <v/>
      </c>
      <c r="AM78" s="28" t="str">
        <f t="shared" si="27"/>
        <v>541601</v>
      </c>
    </row>
    <row r="79" spans="1:64" x14ac:dyDescent="0.2">
      <c r="A79" s="2">
        <v>77</v>
      </c>
      <c r="C79" s="2" t="str">
        <f t="shared" si="21"/>
        <v/>
      </c>
      <c r="E79" s="2">
        <v>17</v>
      </c>
      <c r="F79" s="2">
        <v>340106</v>
      </c>
      <c r="G79" s="2">
        <f t="shared" si="22"/>
        <v>34010617</v>
      </c>
      <c r="H79" s="2" t="str">
        <f t="shared" si="19"/>
        <v>地灵牛头之王</v>
      </c>
      <c r="I79" s="2">
        <v>340107</v>
      </c>
      <c r="J79" s="2">
        <f t="shared" si="23"/>
        <v>34010717</v>
      </c>
      <c r="K79" s="2" t="str">
        <f t="shared" si="14"/>
        <v>地灵牛头之王</v>
      </c>
      <c r="L79" s="2">
        <v>340101</v>
      </c>
      <c r="M79" s="2">
        <f t="shared" si="24"/>
        <v>34010117</v>
      </c>
      <c r="N79" s="2" t="str">
        <f t="shared" si="20"/>
        <v>地灵牛头之王</v>
      </c>
      <c r="P79" s="2" t="str">
        <f t="shared" si="25"/>
        <v/>
      </c>
      <c r="Q79" s="2" t="str">
        <f t="shared" si="16"/>
        <v/>
      </c>
      <c r="S79" t="str">
        <f t="shared" si="28"/>
        <v>11</v>
      </c>
      <c r="T79" s="2">
        <v>320103</v>
      </c>
      <c r="U79" s="2">
        <f t="shared" si="29"/>
        <v>32010311</v>
      </c>
      <c r="V79" s="2">
        <v>521102</v>
      </c>
      <c r="W79" s="2" t="s">
        <v>15</v>
      </c>
      <c r="Y79" s="2" t="str">
        <f t="shared" si="30"/>
        <v/>
      </c>
      <c r="AA79" s="2">
        <f t="shared" si="31"/>
        <v>541701</v>
      </c>
      <c r="AB79" t="s">
        <v>102</v>
      </c>
      <c r="AD79" s="2">
        <f t="shared" si="32"/>
        <v>541702</v>
      </c>
      <c r="AE79" t="s">
        <v>102</v>
      </c>
      <c r="AG79" s="2">
        <f t="shared" si="33"/>
        <v>541703</v>
      </c>
      <c r="AJ79" s="2" t="str">
        <f t="shared" si="26"/>
        <v/>
      </c>
      <c r="AM79" s="28" t="str">
        <f t="shared" si="27"/>
        <v>541701,541702,541703</v>
      </c>
    </row>
    <row r="80" spans="1:64" x14ac:dyDescent="0.2">
      <c r="A80" s="2">
        <v>78</v>
      </c>
      <c r="C80" s="2" t="str">
        <f t="shared" si="21"/>
        <v/>
      </c>
      <c r="E80" s="2">
        <v>18</v>
      </c>
      <c r="F80" s="2">
        <v>340105</v>
      </c>
      <c r="G80" s="2">
        <f t="shared" si="22"/>
        <v>34010518</v>
      </c>
      <c r="H80" s="2" t="str">
        <f t="shared" si="19"/>
        <v>地灵牛头之王</v>
      </c>
      <c r="I80" s="2">
        <v>340103</v>
      </c>
      <c r="J80" s="2">
        <f t="shared" si="23"/>
        <v>34010318</v>
      </c>
      <c r="K80" s="2" t="str">
        <f t="shared" si="14"/>
        <v>地灵牛头之王</v>
      </c>
      <c r="L80" s="2">
        <v>340107</v>
      </c>
      <c r="M80" s="2">
        <f t="shared" si="24"/>
        <v>34010718</v>
      </c>
      <c r="N80" s="2" t="str">
        <f t="shared" si="20"/>
        <v>地灵牛头之王</v>
      </c>
      <c r="O80" s="2">
        <v>340102</v>
      </c>
      <c r="P80" s="2">
        <f t="shared" si="25"/>
        <v>34010218</v>
      </c>
      <c r="Q80" s="2" t="str">
        <f t="shared" si="16"/>
        <v>地灵牛头之王</v>
      </c>
      <c r="S80" t="str">
        <f t="shared" si="28"/>
        <v>11</v>
      </c>
      <c r="T80" s="2">
        <v>320101</v>
      </c>
      <c r="U80" s="2">
        <f t="shared" si="29"/>
        <v>32010111</v>
      </c>
      <c r="V80" s="2">
        <v>521103</v>
      </c>
      <c r="W80" s="2" t="s">
        <v>13</v>
      </c>
      <c r="Y80" s="2" t="str">
        <f t="shared" si="30"/>
        <v/>
      </c>
      <c r="AA80" s="2">
        <f t="shared" si="31"/>
        <v>541801</v>
      </c>
      <c r="AB80" t="s">
        <v>102</v>
      </c>
      <c r="AD80" s="2">
        <f t="shared" si="32"/>
        <v>541802</v>
      </c>
      <c r="AE80" t="s">
        <v>102</v>
      </c>
      <c r="AG80" s="2">
        <f t="shared" si="33"/>
        <v>541803</v>
      </c>
      <c r="AH80" t="s">
        <v>102</v>
      </c>
      <c r="AJ80" s="2">
        <f t="shared" si="26"/>
        <v>541804</v>
      </c>
      <c r="AM80" s="28" t="str">
        <f t="shared" si="27"/>
        <v>541801,541802,541803,541804</v>
      </c>
    </row>
    <row r="81" spans="1:39" x14ac:dyDescent="0.2">
      <c r="A81" s="2">
        <v>79</v>
      </c>
      <c r="C81" s="2" t="str">
        <f t="shared" si="21"/>
        <v/>
      </c>
      <c r="E81" s="2">
        <v>19</v>
      </c>
      <c r="F81" s="2">
        <v>340104</v>
      </c>
      <c r="G81" s="2">
        <f t="shared" si="22"/>
        <v>34010419</v>
      </c>
      <c r="H81" s="2" t="str">
        <f t="shared" si="19"/>
        <v>地灵牛头之王</v>
      </c>
      <c r="I81" s="2">
        <v>340105</v>
      </c>
      <c r="J81" s="2">
        <f t="shared" si="23"/>
        <v>34010519</v>
      </c>
      <c r="K81" s="2" t="str">
        <f t="shared" si="14"/>
        <v>地灵牛头之王</v>
      </c>
      <c r="L81" s="2">
        <v>340106</v>
      </c>
      <c r="M81" s="2">
        <f t="shared" si="24"/>
        <v>34010619</v>
      </c>
      <c r="N81" s="2" t="str">
        <f t="shared" si="20"/>
        <v>地灵牛头之王</v>
      </c>
      <c r="O81" s="2">
        <v>340107</v>
      </c>
      <c r="P81" s="2">
        <f t="shared" si="25"/>
        <v>34010719</v>
      </c>
      <c r="Q81" s="2" t="str">
        <f t="shared" si="16"/>
        <v>地灵牛头之王</v>
      </c>
      <c r="S81" t="str">
        <f t="shared" si="28"/>
        <v>11</v>
      </c>
      <c r="T81" s="2">
        <v>320105</v>
      </c>
      <c r="U81" s="2">
        <f t="shared" si="29"/>
        <v>32010511</v>
      </c>
      <c r="V81" s="2">
        <v>521104</v>
      </c>
      <c r="W81" s="2" t="s">
        <v>17</v>
      </c>
      <c r="Y81" s="2" t="str">
        <f t="shared" si="30"/>
        <v/>
      </c>
      <c r="AA81" s="2">
        <f t="shared" si="31"/>
        <v>541901</v>
      </c>
      <c r="AB81" t="s">
        <v>102</v>
      </c>
      <c r="AD81" s="2">
        <f t="shared" si="32"/>
        <v>541902</v>
      </c>
      <c r="AE81" t="s">
        <v>102</v>
      </c>
      <c r="AG81" s="2">
        <f t="shared" si="33"/>
        <v>541903</v>
      </c>
      <c r="AH81" t="s">
        <v>102</v>
      </c>
      <c r="AJ81" s="2">
        <f t="shared" si="26"/>
        <v>541904</v>
      </c>
      <c r="AM81" s="28" t="str">
        <f t="shared" si="27"/>
        <v>541901,541902,541903,541904</v>
      </c>
    </row>
    <row r="82" spans="1:39" x14ac:dyDescent="0.2">
      <c r="A82" s="2">
        <v>80</v>
      </c>
      <c r="B82" s="2">
        <v>340165</v>
      </c>
      <c r="C82" s="2">
        <f t="shared" si="21"/>
        <v>34016520</v>
      </c>
      <c r="D82" s="2" t="s">
        <v>48</v>
      </c>
      <c r="E82" s="2">
        <v>20</v>
      </c>
      <c r="G82" s="2" t="str">
        <f t="shared" si="22"/>
        <v/>
      </c>
      <c r="H82" s="2" t="str">
        <f t="shared" si="19"/>
        <v/>
      </c>
      <c r="J82" s="2" t="str">
        <f t="shared" si="23"/>
        <v/>
      </c>
      <c r="K82" s="2" t="str">
        <f t="shared" si="14"/>
        <v/>
      </c>
      <c r="M82" s="2" t="str">
        <f t="shared" si="24"/>
        <v/>
      </c>
      <c r="N82" s="2" t="str">
        <f t="shared" si="20"/>
        <v/>
      </c>
      <c r="P82" s="2" t="str">
        <f t="shared" si="25"/>
        <v/>
      </c>
      <c r="Q82" s="2" t="str">
        <f t="shared" si="16"/>
        <v/>
      </c>
      <c r="S82" t="str">
        <f t="shared" si="28"/>
        <v>12</v>
      </c>
      <c r="T82" s="2">
        <v>320163</v>
      </c>
      <c r="U82" s="2">
        <f t="shared" si="29"/>
        <v>32016312</v>
      </c>
      <c r="V82" s="2">
        <v>521201</v>
      </c>
      <c r="W82" s="2" t="s">
        <v>22</v>
      </c>
      <c r="Y82" s="2">
        <f t="shared" si="30"/>
        <v>542001</v>
      </c>
      <c r="AA82" s="2" t="str">
        <f t="shared" si="31"/>
        <v/>
      </c>
      <c r="AD82" s="2" t="str">
        <f t="shared" si="32"/>
        <v/>
      </c>
      <c r="AG82" s="2" t="str">
        <f t="shared" si="33"/>
        <v/>
      </c>
      <c r="AJ82" s="2" t="str">
        <f t="shared" si="26"/>
        <v/>
      </c>
      <c r="AM82" s="28" t="str">
        <f t="shared" si="27"/>
        <v>542001</v>
      </c>
    </row>
    <row r="83" spans="1:39" x14ac:dyDescent="0.2">
      <c r="A83" s="2">
        <v>81</v>
      </c>
      <c r="C83" s="2" t="str">
        <f t="shared" si="21"/>
        <v/>
      </c>
      <c r="E83" s="2">
        <v>1</v>
      </c>
      <c r="F83" s="2">
        <v>350101</v>
      </c>
      <c r="G83" s="2">
        <f t="shared" si="22"/>
        <v>35010101</v>
      </c>
      <c r="H83" s="2" t="str">
        <f t="shared" si="19"/>
        <v>冰封巨龙</v>
      </c>
      <c r="J83" s="2" t="str">
        <f t="shared" si="23"/>
        <v/>
      </c>
      <c r="K83" s="2" t="str">
        <f t="shared" si="14"/>
        <v/>
      </c>
      <c r="L83" s="2"/>
      <c r="M83" s="2" t="str">
        <f t="shared" si="24"/>
        <v/>
      </c>
      <c r="N83" s="2" t="str">
        <f t="shared" si="20"/>
        <v/>
      </c>
      <c r="P83" s="2" t="str">
        <f t="shared" si="25"/>
        <v/>
      </c>
      <c r="Q83" s="2" t="str">
        <f t="shared" si="16"/>
        <v/>
      </c>
      <c r="S83" t="str">
        <f t="shared" si="28"/>
        <v>13</v>
      </c>
      <c r="T83" s="2">
        <v>320105</v>
      </c>
      <c r="U83" s="2">
        <f t="shared" si="29"/>
        <v>32010513</v>
      </c>
      <c r="V83" s="2">
        <v>521301</v>
      </c>
      <c r="W83" s="2" t="s">
        <v>17</v>
      </c>
      <c r="Y83" s="2" t="str">
        <f t="shared" si="30"/>
        <v/>
      </c>
      <c r="AA83" s="2">
        <f t="shared" si="31"/>
        <v>550101</v>
      </c>
      <c r="AD83" s="2" t="str">
        <f t="shared" si="32"/>
        <v/>
      </c>
      <c r="AG83" s="2" t="str">
        <f t="shared" si="33"/>
        <v/>
      </c>
      <c r="AJ83" s="2" t="str">
        <f t="shared" si="26"/>
        <v/>
      </c>
      <c r="AM83" s="28" t="str">
        <f t="shared" si="27"/>
        <v>550101</v>
      </c>
    </row>
    <row r="84" spans="1:39" x14ac:dyDescent="0.2">
      <c r="A84" s="2">
        <v>82</v>
      </c>
      <c r="C84" s="2" t="str">
        <f t="shared" si="21"/>
        <v/>
      </c>
      <c r="E84" s="2">
        <v>2</v>
      </c>
      <c r="F84" s="2">
        <v>350101</v>
      </c>
      <c r="G84" s="2">
        <f t="shared" si="22"/>
        <v>35010102</v>
      </c>
      <c r="H84" s="2" t="str">
        <f t="shared" si="19"/>
        <v>冰封巨龙</v>
      </c>
      <c r="I84" s="2">
        <v>350102</v>
      </c>
      <c r="J84" s="2">
        <f t="shared" si="23"/>
        <v>35010202</v>
      </c>
      <c r="K84" s="2" t="str">
        <f t="shared" si="14"/>
        <v>冰封巨龙</v>
      </c>
      <c r="L84" s="2"/>
      <c r="M84" s="2" t="str">
        <f t="shared" si="24"/>
        <v/>
      </c>
      <c r="N84" s="2" t="str">
        <f t="shared" si="20"/>
        <v/>
      </c>
      <c r="P84" s="2" t="str">
        <f t="shared" si="25"/>
        <v/>
      </c>
      <c r="Q84" s="2" t="str">
        <f t="shared" si="16"/>
        <v/>
      </c>
      <c r="S84" t="str">
        <f t="shared" si="28"/>
        <v>13</v>
      </c>
      <c r="T84" s="2">
        <v>320106</v>
      </c>
      <c r="U84" s="2">
        <f t="shared" si="29"/>
        <v>32010613</v>
      </c>
      <c r="V84" s="2">
        <v>521302</v>
      </c>
      <c r="W84" s="2" t="s">
        <v>18</v>
      </c>
      <c r="Y84" s="2" t="str">
        <f t="shared" si="30"/>
        <v/>
      </c>
      <c r="AA84" s="2">
        <f t="shared" si="31"/>
        <v>550201</v>
      </c>
      <c r="AB84" t="s">
        <v>102</v>
      </c>
      <c r="AD84" s="2">
        <f t="shared" si="32"/>
        <v>550202</v>
      </c>
      <c r="AE84" t="s">
        <v>102</v>
      </c>
      <c r="AG84" s="2" t="str">
        <f t="shared" si="33"/>
        <v/>
      </c>
      <c r="AJ84" s="2" t="str">
        <f t="shared" si="26"/>
        <v/>
      </c>
      <c r="AM84" s="28" t="str">
        <f t="shared" si="27"/>
        <v>550201,550202,</v>
      </c>
    </row>
    <row r="85" spans="1:39" x14ac:dyDescent="0.2">
      <c r="A85" s="2">
        <v>83</v>
      </c>
      <c r="C85" s="2" t="str">
        <f t="shared" si="21"/>
        <v/>
      </c>
      <c r="E85" s="2">
        <v>3</v>
      </c>
      <c r="F85" s="2">
        <v>350101</v>
      </c>
      <c r="G85" s="2">
        <f t="shared" si="22"/>
        <v>35010103</v>
      </c>
      <c r="H85" s="2" t="str">
        <f t="shared" si="19"/>
        <v>冰封巨龙</v>
      </c>
      <c r="I85" s="2">
        <v>350102</v>
      </c>
      <c r="J85" s="2">
        <f t="shared" si="23"/>
        <v>35010203</v>
      </c>
      <c r="K85" s="2" t="str">
        <f t="shared" si="14"/>
        <v>冰封巨龙</v>
      </c>
      <c r="L85" s="2">
        <v>350103</v>
      </c>
      <c r="M85" s="2">
        <f t="shared" si="24"/>
        <v>35010303</v>
      </c>
      <c r="N85" s="2" t="str">
        <f t="shared" si="20"/>
        <v>冰封巨龙</v>
      </c>
      <c r="P85" s="2" t="str">
        <f t="shared" si="25"/>
        <v/>
      </c>
      <c r="Q85" s="2" t="str">
        <f t="shared" si="16"/>
        <v/>
      </c>
      <c r="S85" t="str">
        <f t="shared" si="28"/>
        <v>13</v>
      </c>
      <c r="T85" s="2">
        <v>320102</v>
      </c>
      <c r="U85" s="2">
        <f t="shared" si="29"/>
        <v>32010213</v>
      </c>
      <c r="V85" s="2">
        <v>521303</v>
      </c>
      <c r="W85" s="2" t="s">
        <v>14</v>
      </c>
      <c r="Y85" s="2" t="str">
        <f t="shared" si="30"/>
        <v/>
      </c>
      <c r="AA85" s="2">
        <f t="shared" si="31"/>
        <v>550301</v>
      </c>
      <c r="AB85" t="s">
        <v>102</v>
      </c>
      <c r="AD85" s="2">
        <f t="shared" si="32"/>
        <v>550302</v>
      </c>
      <c r="AE85" t="s">
        <v>102</v>
      </c>
      <c r="AG85" s="2">
        <f t="shared" si="33"/>
        <v>550303</v>
      </c>
      <c r="AJ85" s="2" t="str">
        <f t="shared" si="26"/>
        <v/>
      </c>
      <c r="AM85" s="28" t="str">
        <f t="shared" si="27"/>
        <v>550301,550302,550303</v>
      </c>
    </row>
    <row r="86" spans="1:39" x14ac:dyDescent="0.2">
      <c r="A86" s="2">
        <v>84</v>
      </c>
      <c r="B86" s="2">
        <v>350161</v>
      </c>
      <c r="C86" s="2">
        <f t="shared" si="21"/>
        <v>35016104</v>
      </c>
      <c r="D86" s="2" t="s">
        <v>55</v>
      </c>
      <c r="E86" s="2">
        <v>4</v>
      </c>
      <c r="G86" s="2" t="str">
        <f t="shared" si="22"/>
        <v/>
      </c>
      <c r="H86" s="2" t="str">
        <f t="shared" si="19"/>
        <v/>
      </c>
      <c r="J86" s="2" t="str">
        <f t="shared" si="23"/>
        <v/>
      </c>
      <c r="K86" s="2" t="str">
        <f t="shared" si="14"/>
        <v/>
      </c>
      <c r="M86" s="2" t="str">
        <f t="shared" si="24"/>
        <v/>
      </c>
      <c r="N86" s="2" t="str">
        <f t="shared" si="20"/>
        <v/>
      </c>
      <c r="P86" s="2" t="str">
        <f t="shared" si="25"/>
        <v/>
      </c>
      <c r="Q86" s="2" t="str">
        <f t="shared" si="16"/>
        <v/>
      </c>
      <c r="S86" t="str">
        <f t="shared" si="28"/>
        <v>14</v>
      </c>
      <c r="T86" s="2">
        <v>320104</v>
      </c>
      <c r="U86" s="2">
        <f t="shared" si="29"/>
        <v>32010414</v>
      </c>
      <c r="V86" s="2">
        <v>521401</v>
      </c>
      <c r="W86" s="2" t="s">
        <v>16</v>
      </c>
      <c r="Y86" s="2">
        <f t="shared" si="30"/>
        <v>550401</v>
      </c>
      <c r="AA86" s="2" t="str">
        <f t="shared" si="31"/>
        <v/>
      </c>
      <c r="AD86" s="2" t="str">
        <f t="shared" si="32"/>
        <v/>
      </c>
      <c r="AG86" s="2" t="str">
        <f t="shared" si="33"/>
        <v/>
      </c>
      <c r="AJ86" s="2" t="str">
        <f t="shared" si="26"/>
        <v/>
      </c>
      <c r="AM86" s="28" t="str">
        <f t="shared" si="27"/>
        <v>550401</v>
      </c>
    </row>
    <row r="87" spans="1:39" x14ac:dyDescent="0.2">
      <c r="A87" s="2">
        <v>85</v>
      </c>
      <c r="C87" s="2" t="str">
        <f t="shared" si="21"/>
        <v/>
      </c>
      <c r="E87" s="2">
        <v>5</v>
      </c>
      <c r="F87" s="2">
        <v>350103</v>
      </c>
      <c r="G87" s="2">
        <f t="shared" si="22"/>
        <v>35010305</v>
      </c>
      <c r="H87" s="2" t="str">
        <f t="shared" ref="H87:H101" si="34">IF(F87="","",LOOKUP(F87,$B:$B,$D:$D))</f>
        <v>冰封巨龙</v>
      </c>
      <c r="I87" s="2">
        <v>350104</v>
      </c>
      <c r="J87" s="2">
        <f t="shared" si="23"/>
        <v>35010405</v>
      </c>
      <c r="K87" s="2" t="str">
        <f t="shared" si="14"/>
        <v>冰封巨龙</v>
      </c>
      <c r="M87" s="2" t="str">
        <f t="shared" si="24"/>
        <v/>
      </c>
      <c r="N87" s="2" t="str">
        <f t="shared" si="20"/>
        <v/>
      </c>
      <c r="P87" s="2" t="str">
        <f t="shared" si="25"/>
        <v/>
      </c>
      <c r="Q87" s="2" t="str">
        <f t="shared" si="16"/>
        <v/>
      </c>
      <c r="S87" t="str">
        <f t="shared" si="28"/>
        <v>14</v>
      </c>
      <c r="T87" s="2">
        <v>320105</v>
      </c>
      <c r="U87" s="2">
        <f t="shared" si="29"/>
        <v>32010514</v>
      </c>
      <c r="V87" s="2">
        <v>521402</v>
      </c>
      <c r="W87" s="2" t="s">
        <v>17</v>
      </c>
      <c r="Y87" s="2" t="str">
        <f t="shared" si="30"/>
        <v/>
      </c>
      <c r="AA87" s="2">
        <f t="shared" si="31"/>
        <v>550501</v>
      </c>
      <c r="AB87" t="s">
        <v>102</v>
      </c>
      <c r="AD87" s="2">
        <f t="shared" si="32"/>
        <v>550502</v>
      </c>
      <c r="AE87" t="s">
        <v>102</v>
      </c>
      <c r="AG87" s="2" t="str">
        <f t="shared" si="33"/>
        <v/>
      </c>
      <c r="AJ87" s="2" t="str">
        <f t="shared" si="26"/>
        <v/>
      </c>
      <c r="AM87" s="28" t="str">
        <f t="shared" si="27"/>
        <v>550501,550502,</v>
      </c>
    </row>
    <row r="88" spans="1:39" x14ac:dyDescent="0.2">
      <c r="A88" s="2">
        <v>86</v>
      </c>
      <c r="C88" s="2" t="str">
        <f t="shared" si="21"/>
        <v/>
      </c>
      <c r="E88" s="2">
        <v>6</v>
      </c>
      <c r="F88" s="2">
        <v>350102</v>
      </c>
      <c r="G88" s="2">
        <f t="shared" si="22"/>
        <v>35010206</v>
      </c>
      <c r="H88" s="2" t="str">
        <f t="shared" si="34"/>
        <v>冰封巨龙</v>
      </c>
      <c r="I88" s="2">
        <v>350103</v>
      </c>
      <c r="J88" s="2">
        <f t="shared" si="23"/>
        <v>35010306</v>
      </c>
      <c r="K88" s="2" t="str">
        <f t="shared" ref="K88:K101" si="35">IF(I88="","",LOOKUP(I88,$B:$B,$D:$D))</f>
        <v>冰封巨龙</v>
      </c>
      <c r="L88" s="2">
        <v>350104</v>
      </c>
      <c r="M88" s="2">
        <f t="shared" si="24"/>
        <v>35010406</v>
      </c>
      <c r="N88" s="2" t="str">
        <f t="shared" si="20"/>
        <v>冰封巨龙</v>
      </c>
      <c r="O88" s="2"/>
      <c r="P88" s="2" t="str">
        <f t="shared" si="25"/>
        <v/>
      </c>
      <c r="Q88" s="2" t="str">
        <f t="shared" ref="Q88:Q101" si="36">IF(O88="","",LOOKUP(O88,$B:$B,$D:$D))</f>
        <v/>
      </c>
      <c r="S88" t="str">
        <f t="shared" si="28"/>
        <v>14</v>
      </c>
      <c r="T88" s="2">
        <v>320106</v>
      </c>
      <c r="U88" s="2">
        <f t="shared" si="29"/>
        <v>32010614</v>
      </c>
      <c r="V88" s="2">
        <v>521403</v>
      </c>
      <c r="W88" s="2" t="s">
        <v>18</v>
      </c>
      <c r="Y88" s="2" t="str">
        <f t="shared" si="30"/>
        <v/>
      </c>
      <c r="AA88" s="2">
        <f t="shared" si="31"/>
        <v>550601</v>
      </c>
      <c r="AB88" t="s">
        <v>102</v>
      </c>
      <c r="AD88" s="2">
        <f t="shared" si="32"/>
        <v>550602</v>
      </c>
      <c r="AE88" t="s">
        <v>102</v>
      </c>
      <c r="AG88" s="2">
        <f t="shared" si="33"/>
        <v>550603</v>
      </c>
      <c r="AJ88" s="2" t="str">
        <f t="shared" si="26"/>
        <v/>
      </c>
      <c r="AM88" s="28" t="str">
        <f t="shared" si="27"/>
        <v>550601,550602,550603</v>
      </c>
    </row>
    <row r="89" spans="1:39" x14ac:dyDescent="0.2">
      <c r="A89" s="2">
        <v>87</v>
      </c>
      <c r="C89" s="2" t="str">
        <f t="shared" si="21"/>
        <v/>
      </c>
      <c r="E89" s="2">
        <v>7</v>
      </c>
      <c r="F89" s="2">
        <v>350101</v>
      </c>
      <c r="G89" s="2">
        <f t="shared" si="22"/>
        <v>35010107</v>
      </c>
      <c r="H89" s="2" t="str">
        <f t="shared" si="34"/>
        <v>冰封巨龙</v>
      </c>
      <c r="I89" s="2">
        <v>350102</v>
      </c>
      <c r="J89" s="2">
        <f t="shared" si="23"/>
        <v>35010207</v>
      </c>
      <c r="K89" s="2" t="str">
        <f t="shared" si="35"/>
        <v>冰封巨龙</v>
      </c>
      <c r="L89" s="2">
        <v>350103</v>
      </c>
      <c r="M89" s="2">
        <f t="shared" si="24"/>
        <v>35010307</v>
      </c>
      <c r="N89" s="2" t="str">
        <f t="shared" si="20"/>
        <v>冰封巨龙</v>
      </c>
      <c r="O89" s="2">
        <v>350104</v>
      </c>
      <c r="P89" s="2">
        <f t="shared" si="25"/>
        <v>35010407</v>
      </c>
      <c r="Q89" s="2" t="str">
        <f t="shared" si="36"/>
        <v>冰封巨龙</v>
      </c>
      <c r="S89" t="str">
        <f t="shared" si="28"/>
        <v>15</v>
      </c>
      <c r="T89" s="2">
        <v>320103</v>
      </c>
      <c r="U89" s="2">
        <f t="shared" si="29"/>
        <v>32010315</v>
      </c>
      <c r="V89" s="2">
        <v>521501</v>
      </c>
      <c r="W89" s="2" t="s">
        <v>15</v>
      </c>
      <c r="Y89" s="2" t="str">
        <f t="shared" si="30"/>
        <v/>
      </c>
      <c r="AA89" s="2">
        <f t="shared" si="31"/>
        <v>550701</v>
      </c>
      <c r="AB89" t="s">
        <v>102</v>
      </c>
      <c r="AD89" s="2">
        <f t="shared" si="32"/>
        <v>550702</v>
      </c>
      <c r="AE89" t="s">
        <v>102</v>
      </c>
      <c r="AG89" s="2">
        <f t="shared" si="33"/>
        <v>550703</v>
      </c>
      <c r="AH89" t="s">
        <v>102</v>
      </c>
      <c r="AJ89" s="2">
        <f t="shared" si="26"/>
        <v>550704</v>
      </c>
      <c r="AM89" s="28" t="str">
        <f t="shared" si="27"/>
        <v>550701,550702,550703,550704</v>
      </c>
    </row>
    <row r="90" spans="1:39" x14ac:dyDescent="0.2">
      <c r="A90" s="2">
        <v>88</v>
      </c>
      <c r="B90" s="2">
        <v>350162</v>
      </c>
      <c r="C90" s="2">
        <f t="shared" si="21"/>
        <v>35016208</v>
      </c>
      <c r="D90" s="2" t="s">
        <v>56</v>
      </c>
      <c r="E90" s="2">
        <v>8</v>
      </c>
      <c r="G90" s="2" t="str">
        <f t="shared" si="22"/>
        <v/>
      </c>
      <c r="H90" s="2" t="str">
        <f t="shared" si="34"/>
        <v/>
      </c>
      <c r="J90" s="2" t="str">
        <f t="shared" si="23"/>
        <v/>
      </c>
      <c r="K90" s="2" t="str">
        <f t="shared" si="35"/>
        <v/>
      </c>
      <c r="M90" s="2" t="str">
        <f t="shared" si="24"/>
        <v/>
      </c>
      <c r="N90" s="2" t="str">
        <f t="shared" si="20"/>
        <v/>
      </c>
      <c r="P90" s="2" t="str">
        <f t="shared" si="25"/>
        <v/>
      </c>
      <c r="Q90" s="2" t="str">
        <f t="shared" si="36"/>
        <v/>
      </c>
      <c r="S90" t="str">
        <f t="shared" si="28"/>
        <v>15</v>
      </c>
      <c r="T90" s="2">
        <v>320101</v>
      </c>
      <c r="U90" s="2">
        <f t="shared" si="29"/>
        <v>32010115</v>
      </c>
      <c r="V90" s="2">
        <v>521502</v>
      </c>
      <c r="W90" s="2" t="s">
        <v>13</v>
      </c>
      <c r="Y90" s="2">
        <f t="shared" si="30"/>
        <v>550801</v>
      </c>
      <c r="AA90" s="2" t="str">
        <f t="shared" si="31"/>
        <v/>
      </c>
      <c r="AD90" s="2" t="str">
        <f t="shared" si="32"/>
        <v/>
      </c>
      <c r="AG90" s="2" t="str">
        <f t="shared" si="33"/>
        <v/>
      </c>
      <c r="AJ90" s="2" t="str">
        <f t="shared" si="26"/>
        <v/>
      </c>
      <c r="AM90" s="28" t="str">
        <f t="shared" si="27"/>
        <v>550801</v>
      </c>
    </row>
    <row r="91" spans="1:39" x14ac:dyDescent="0.2">
      <c r="A91" s="2">
        <v>89</v>
      </c>
      <c r="C91" s="2" t="str">
        <f t="shared" si="21"/>
        <v/>
      </c>
      <c r="E91" s="2">
        <v>9</v>
      </c>
      <c r="F91" s="2">
        <v>350104</v>
      </c>
      <c r="G91" s="2">
        <f t="shared" si="22"/>
        <v>35010409</v>
      </c>
      <c r="H91" s="2" t="str">
        <f t="shared" si="34"/>
        <v>冰封巨龙</v>
      </c>
      <c r="I91" s="2">
        <v>350105</v>
      </c>
      <c r="J91" s="2">
        <f t="shared" si="23"/>
        <v>35010509</v>
      </c>
      <c r="K91" s="2" t="str">
        <f t="shared" si="35"/>
        <v>冰封巨龙</v>
      </c>
      <c r="L91" s="2">
        <v>350101</v>
      </c>
      <c r="M91" s="2">
        <f t="shared" si="24"/>
        <v>35010109</v>
      </c>
      <c r="N91" s="2" t="str">
        <f t="shared" si="20"/>
        <v>冰封巨龙</v>
      </c>
      <c r="P91" s="2" t="str">
        <f t="shared" si="25"/>
        <v/>
      </c>
      <c r="Q91" s="2" t="str">
        <f t="shared" si="36"/>
        <v/>
      </c>
      <c r="S91" t="str">
        <f t="shared" si="28"/>
        <v>15</v>
      </c>
      <c r="T91" s="2">
        <v>320102</v>
      </c>
      <c r="U91" s="2">
        <f t="shared" si="29"/>
        <v>32010215</v>
      </c>
      <c r="V91" s="2">
        <v>521503</v>
      </c>
      <c r="W91" s="2" t="s">
        <v>14</v>
      </c>
      <c r="Y91" s="2" t="str">
        <f t="shared" si="30"/>
        <v/>
      </c>
      <c r="AA91" s="2">
        <f t="shared" si="31"/>
        <v>550901</v>
      </c>
      <c r="AB91" t="s">
        <v>102</v>
      </c>
      <c r="AD91" s="2">
        <f t="shared" si="32"/>
        <v>550902</v>
      </c>
      <c r="AE91" t="s">
        <v>102</v>
      </c>
      <c r="AG91" s="2">
        <f t="shared" si="33"/>
        <v>550903</v>
      </c>
      <c r="AJ91" s="2" t="str">
        <f t="shared" si="26"/>
        <v/>
      </c>
      <c r="AM91" s="28" t="str">
        <f t="shared" si="27"/>
        <v>550901,550902,550903</v>
      </c>
    </row>
    <row r="92" spans="1:39" x14ac:dyDescent="0.2">
      <c r="A92" s="2">
        <v>90</v>
      </c>
      <c r="C92" s="2" t="str">
        <f t="shared" si="21"/>
        <v/>
      </c>
      <c r="E92" s="2">
        <v>10</v>
      </c>
      <c r="F92" s="2">
        <v>350103</v>
      </c>
      <c r="G92" s="2">
        <f t="shared" si="22"/>
        <v>35010310</v>
      </c>
      <c r="H92" s="2" t="str">
        <f t="shared" si="34"/>
        <v>冰封巨龙</v>
      </c>
      <c r="I92" s="2">
        <v>350104</v>
      </c>
      <c r="J92" s="2">
        <f t="shared" si="23"/>
        <v>35010410</v>
      </c>
      <c r="K92" s="2" t="str">
        <f t="shared" si="35"/>
        <v>冰封巨龙</v>
      </c>
      <c r="L92" s="2">
        <v>350105</v>
      </c>
      <c r="M92" s="2">
        <f t="shared" si="24"/>
        <v>35010510</v>
      </c>
      <c r="N92" s="2" t="str">
        <f t="shared" si="20"/>
        <v>冰封巨龙</v>
      </c>
      <c r="P92" s="2" t="str">
        <f t="shared" si="25"/>
        <v/>
      </c>
      <c r="Q92" s="2" t="str">
        <f t="shared" si="36"/>
        <v/>
      </c>
      <c r="S92" t="str">
        <f t="shared" si="28"/>
        <v>15</v>
      </c>
      <c r="T92" s="2">
        <v>320106</v>
      </c>
      <c r="U92" s="2">
        <f t="shared" si="29"/>
        <v>32010615</v>
      </c>
      <c r="V92" s="2">
        <v>521504</v>
      </c>
      <c r="W92" s="2" t="s">
        <v>18</v>
      </c>
      <c r="Y92" s="2" t="str">
        <f t="shared" si="30"/>
        <v/>
      </c>
      <c r="AA92" s="2">
        <f t="shared" si="31"/>
        <v>551001</v>
      </c>
      <c r="AB92" t="s">
        <v>102</v>
      </c>
      <c r="AD92" s="2">
        <f t="shared" si="32"/>
        <v>551002</v>
      </c>
      <c r="AE92" t="s">
        <v>102</v>
      </c>
      <c r="AG92" s="2">
        <f t="shared" si="33"/>
        <v>551003</v>
      </c>
      <c r="AJ92" s="2" t="str">
        <f t="shared" si="26"/>
        <v/>
      </c>
      <c r="AM92" s="28" t="str">
        <f t="shared" si="27"/>
        <v>551001,551002,551003</v>
      </c>
    </row>
    <row r="93" spans="1:39" x14ac:dyDescent="0.2">
      <c r="A93" s="2">
        <v>91</v>
      </c>
      <c r="C93" s="2" t="str">
        <f t="shared" si="21"/>
        <v/>
      </c>
      <c r="E93" s="2">
        <v>11</v>
      </c>
      <c r="F93" s="2">
        <v>350102</v>
      </c>
      <c r="G93" s="2">
        <f t="shared" si="22"/>
        <v>35010211</v>
      </c>
      <c r="H93" s="2" t="str">
        <f t="shared" si="34"/>
        <v>冰封巨龙</v>
      </c>
      <c r="I93" s="2">
        <v>350103</v>
      </c>
      <c r="J93" s="2">
        <f t="shared" si="23"/>
        <v>35010311</v>
      </c>
      <c r="K93" s="2" t="str">
        <f t="shared" si="35"/>
        <v>冰封巨龙</v>
      </c>
      <c r="L93" s="2">
        <v>350101</v>
      </c>
      <c r="M93" s="2">
        <f t="shared" si="24"/>
        <v>35010111</v>
      </c>
      <c r="N93" s="2" t="str">
        <f t="shared" si="20"/>
        <v>冰封巨龙</v>
      </c>
      <c r="O93" s="2">
        <v>350105</v>
      </c>
      <c r="P93" s="2">
        <f t="shared" si="25"/>
        <v>35010511</v>
      </c>
      <c r="Q93" s="2" t="str">
        <f t="shared" si="36"/>
        <v>冰封巨龙</v>
      </c>
      <c r="S93" t="str">
        <f t="shared" si="28"/>
        <v>16</v>
      </c>
      <c r="T93" s="2">
        <v>320164</v>
      </c>
      <c r="U93" s="2">
        <f t="shared" si="29"/>
        <v>32016416</v>
      </c>
      <c r="V93" s="2">
        <v>521601</v>
      </c>
      <c r="W93" s="2" t="s">
        <v>23</v>
      </c>
      <c r="Y93" s="2" t="str">
        <f t="shared" si="30"/>
        <v/>
      </c>
      <c r="AA93" s="2">
        <f t="shared" si="31"/>
        <v>551101</v>
      </c>
      <c r="AB93" t="s">
        <v>102</v>
      </c>
      <c r="AD93" s="2">
        <f t="shared" si="32"/>
        <v>551102</v>
      </c>
      <c r="AE93" t="s">
        <v>102</v>
      </c>
      <c r="AG93" s="2">
        <f t="shared" si="33"/>
        <v>551103</v>
      </c>
      <c r="AH93" t="s">
        <v>102</v>
      </c>
      <c r="AJ93" s="2">
        <f t="shared" si="26"/>
        <v>551104</v>
      </c>
      <c r="AM93" s="28" t="str">
        <f t="shared" si="27"/>
        <v>551101,551102,551103,551104</v>
      </c>
    </row>
    <row r="94" spans="1:39" x14ac:dyDescent="0.2">
      <c r="A94" s="2">
        <v>92</v>
      </c>
      <c r="B94" s="2">
        <v>350163</v>
      </c>
      <c r="C94" s="2">
        <f t="shared" si="21"/>
        <v>35016312</v>
      </c>
      <c r="D94" s="2" t="s">
        <v>57</v>
      </c>
      <c r="E94" s="2">
        <v>12</v>
      </c>
      <c r="G94" s="2" t="str">
        <f t="shared" si="22"/>
        <v/>
      </c>
      <c r="H94" s="2" t="str">
        <f t="shared" si="34"/>
        <v/>
      </c>
      <c r="J94" s="2" t="str">
        <f t="shared" si="23"/>
        <v/>
      </c>
      <c r="K94" s="2" t="str">
        <f t="shared" si="35"/>
        <v/>
      </c>
      <c r="M94" s="2" t="str">
        <f t="shared" si="24"/>
        <v/>
      </c>
      <c r="N94" s="2" t="str">
        <f t="shared" si="20"/>
        <v/>
      </c>
      <c r="P94" s="2" t="str">
        <f t="shared" si="25"/>
        <v/>
      </c>
      <c r="Q94" s="2" t="str">
        <f t="shared" si="36"/>
        <v/>
      </c>
      <c r="S94" t="str">
        <f t="shared" si="28"/>
        <v>17</v>
      </c>
      <c r="T94" s="2">
        <v>320106</v>
      </c>
      <c r="U94" s="2">
        <f t="shared" si="29"/>
        <v>32010617</v>
      </c>
      <c r="V94" s="2">
        <v>521701</v>
      </c>
      <c r="W94" s="2" t="s">
        <v>18</v>
      </c>
      <c r="Y94" s="2">
        <f t="shared" si="30"/>
        <v>551201</v>
      </c>
      <c r="AA94" s="2" t="str">
        <f t="shared" si="31"/>
        <v/>
      </c>
      <c r="AD94" s="2" t="str">
        <f t="shared" si="32"/>
        <v/>
      </c>
      <c r="AG94" s="2" t="str">
        <f t="shared" si="33"/>
        <v/>
      </c>
      <c r="AJ94" s="2" t="str">
        <f t="shared" si="26"/>
        <v/>
      </c>
      <c r="AM94" s="28" t="str">
        <f t="shared" si="27"/>
        <v>551201</v>
      </c>
    </row>
    <row r="95" spans="1:39" x14ac:dyDescent="0.2">
      <c r="A95" s="2">
        <v>93</v>
      </c>
      <c r="C95" s="2" t="str">
        <f t="shared" si="21"/>
        <v/>
      </c>
      <c r="E95" s="2">
        <v>13</v>
      </c>
      <c r="F95" s="2">
        <v>350105</v>
      </c>
      <c r="G95" s="2">
        <f t="shared" si="22"/>
        <v>35010513</v>
      </c>
      <c r="H95" s="2" t="str">
        <f t="shared" si="34"/>
        <v>冰封巨龙</v>
      </c>
      <c r="I95" s="2">
        <v>350106</v>
      </c>
      <c r="J95" s="2">
        <f t="shared" si="23"/>
        <v>35010613</v>
      </c>
      <c r="K95" s="2" t="str">
        <f t="shared" si="35"/>
        <v>冰封巨龙</v>
      </c>
      <c r="L95" s="2">
        <v>350102</v>
      </c>
      <c r="M95" s="2">
        <f t="shared" si="24"/>
        <v>35010213</v>
      </c>
      <c r="N95" s="2" t="str">
        <f t="shared" si="20"/>
        <v>冰封巨龙</v>
      </c>
      <c r="P95" s="2" t="str">
        <f t="shared" si="25"/>
        <v/>
      </c>
      <c r="Q95" s="2" t="str">
        <f t="shared" si="36"/>
        <v/>
      </c>
      <c r="S95" t="str">
        <f t="shared" si="28"/>
        <v>17</v>
      </c>
      <c r="T95" s="2">
        <v>320107</v>
      </c>
      <c r="U95" s="2">
        <f t="shared" si="29"/>
        <v>32010717</v>
      </c>
      <c r="V95" s="2">
        <v>521702</v>
      </c>
      <c r="W95" s="2" t="s">
        <v>19</v>
      </c>
      <c r="Y95" s="2" t="str">
        <f t="shared" si="30"/>
        <v/>
      </c>
      <c r="AA95" s="2">
        <f t="shared" si="31"/>
        <v>551301</v>
      </c>
      <c r="AB95" t="s">
        <v>102</v>
      </c>
      <c r="AD95" s="2">
        <f t="shared" si="32"/>
        <v>551302</v>
      </c>
      <c r="AE95" t="s">
        <v>102</v>
      </c>
      <c r="AG95" s="2">
        <f t="shared" si="33"/>
        <v>551303</v>
      </c>
      <c r="AJ95" s="2" t="str">
        <f t="shared" si="26"/>
        <v/>
      </c>
      <c r="AM95" s="28" t="str">
        <f t="shared" si="27"/>
        <v>551301,551302,551303</v>
      </c>
    </row>
    <row r="96" spans="1:39" x14ac:dyDescent="0.2">
      <c r="A96" s="2">
        <v>94</v>
      </c>
      <c r="C96" s="2" t="str">
        <f t="shared" si="21"/>
        <v/>
      </c>
      <c r="E96" s="2">
        <v>14</v>
      </c>
      <c r="F96" s="2">
        <v>350104</v>
      </c>
      <c r="G96" s="2">
        <f t="shared" si="22"/>
        <v>35010414</v>
      </c>
      <c r="H96" s="2" t="str">
        <f t="shared" si="34"/>
        <v>冰封巨龙</v>
      </c>
      <c r="I96" s="2">
        <v>350105</v>
      </c>
      <c r="J96" s="2">
        <f t="shared" si="23"/>
        <v>35010514</v>
      </c>
      <c r="K96" s="2" t="str">
        <f t="shared" si="35"/>
        <v>冰封巨龙</v>
      </c>
      <c r="L96" s="2">
        <v>350106</v>
      </c>
      <c r="M96" s="2">
        <f t="shared" si="24"/>
        <v>35010614</v>
      </c>
      <c r="N96" s="2" t="str">
        <f t="shared" si="20"/>
        <v>冰封巨龙</v>
      </c>
      <c r="P96" s="2" t="str">
        <f t="shared" si="25"/>
        <v/>
      </c>
      <c r="Q96" s="2" t="str">
        <f t="shared" si="36"/>
        <v/>
      </c>
      <c r="S96" t="str">
        <f t="shared" si="28"/>
        <v>17</v>
      </c>
      <c r="T96" s="2">
        <v>320101</v>
      </c>
      <c r="U96" s="2">
        <f t="shared" si="29"/>
        <v>32010117</v>
      </c>
      <c r="V96" s="2">
        <v>521703</v>
      </c>
      <c r="W96" s="2" t="s">
        <v>13</v>
      </c>
      <c r="Y96" s="2" t="str">
        <f t="shared" si="30"/>
        <v/>
      </c>
      <c r="AA96" s="2">
        <f t="shared" si="31"/>
        <v>551401</v>
      </c>
      <c r="AB96" t="s">
        <v>102</v>
      </c>
      <c r="AD96" s="2">
        <f t="shared" si="32"/>
        <v>551402</v>
      </c>
      <c r="AE96" t="s">
        <v>102</v>
      </c>
      <c r="AG96" s="2">
        <f t="shared" si="33"/>
        <v>551403</v>
      </c>
      <c r="AH96" t="s">
        <v>102</v>
      </c>
      <c r="AJ96" s="2" t="str">
        <f t="shared" si="26"/>
        <v/>
      </c>
      <c r="AM96" s="28" t="str">
        <f t="shared" si="27"/>
        <v>551401,551402,551403,</v>
      </c>
    </row>
    <row r="97" spans="1:39" x14ac:dyDescent="0.2">
      <c r="A97" s="2">
        <v>95</v>
      </c>
      <c r="C97" s="2" t="str">
        <f t="shared" si="21"/>
        <v/>
      </c>
      <c r="E97" s="2">
        <v>15</v>
      </c>
      <c r="F97" s="2">
        <v>350103</v>
      </c>
      <c r="G97" s="2">
        <f t="shared" si="22"/>
        <v>35010315</v>
      </c>
      <c r="H97" s="2" t="str">
        <f t="shared" si="34"/>
        <v>冰封巨龙</v>
      </c>
      <c r="I97" s="2">
        <v>350101</v>
      </c>
      <c r="J97" s="2">
        <f t="shared" si="23"/>
        <v>35010115</v>
      </c>
      <c r="K97" s="2" t="str">
        <f t="shared" si="35"/>
        <v>冰封巨龙</v>
      </c>
      <c r="L97" s="2">
        <v>350102</v>
      </c>
      <c r="M97" s="2">
        <f t="shared" si="24"/>
        <v>35010215</v>
      </c>
      <c r="N97" s="2" t="str">
        <f t="shared" si="20"/>
        <v>冰封巨龙</v>
      </c>
      <c r="O97" s="2">
        <v>350106</v>
      </c>
      <c r="P97" s="2">
        <f t="shared" si="25"/>
        <v>35010615</v>
      </c>
      <c r="Q97" s="2" t="str">
        <f t="shared" si="36"/>
        <v>冰封巨龙</v>
      </c>
      <c r="S97" t="str">
        <f t="shared" si="28"/>
        <v>18</v>
      </c>
      <c r="T97" s="2">
        <v>320105</v>
      </c>
      <c r="U97" s="2">
        <f t="shared" si="29"/>
        <v>32010518</v>
      </c>
      <c r="V97" s="2">
        <v>521801</v>
      </c>
      <c r="W97" s="2" t="s">
        <v>17</v>
      </c>
      <c r="Y97" s="2" t="str">
        <f t="shared" si="30"/>
        <v/>
      </c>
      <c r="AA97" s="2">
        <f t="shared" si="31"/>
        <v>551501</v>
      </c>
      <c r="AB97" t="s">
        <v>102</v>
      </c>
      <c r="AD97" s="2">
        <f t="shared" si="32"/>
        <v>551502</v>
      </c>
      <c r="AE97" t="s">
        <v>102</v>
      </c>
      <c r="AG97" s="2">
        <f t="shared" si="33"/>
        <v>551503</v>
      </c>
      <c r="AH97" t="s">
        <v>102</v>
      </c>
      <c r="AJ97" s="2">
        <f t="shared" si="26"/>
        <v>551504</v>
      </c>
      <c r="AM97" s="28" t="str">
        <f t="shared" si="27"/>
        <v>551501,551502,551503,551504</v>
      </c>
    </row>
    <row r="98" spans="1:39" x14ac:dyDescent="0.2">
      <c r="A98" s="2">
        <v>96</v>
      </c>
      <c r="B98" s="2">
        <v>350164</v>
      </c>
      <c r="C98" s="2">
        <f t="shared" si="21"/>
        <v>35016416</v>
      </c>
      <c r="D98" s="2" t="s">
        <v>58</v>
      </c>
      <c r="E98" s="2">
        <v>16</v>
      </c>
      <c r="G98" s="2" t="str">
        <f t="shared" si="22"/>
        <v/>
      </c>
      <c r="H98" s="2" t="str">
        <f t="shared" si="34"/>
        <v/>
      </c>
      <c r="J98" s="2" t="str">
        <f t="shared" si="23"/>
        <v/>
      </c>
      <c r="K98" s="2" t="str">
        <f t="shared" si="35"/>
        <v/>
      </c>
      <c r="M98" s="2" t="str">
        <f t="shared" si="24"/>
        <v/>
      </c>
      <c r="N98" s="2" t="str">
        <f t="shared" si="20"/>
        <v/>
      </c>
      <c r="P98" s="2" t="str">
        <f t="shared" si="25"/>
        <v/>
      </c>
      <c r="Q98" s="2" t="str">
        <f t="shared" si="36"/>
        <v/>
      </c>
      <c r="S98" t="str">
        <f t="shared" si="28"/>
        <v>18</v>
      </c>
      <c r="T98" s="2">
        <v>320103</v>
      </c>
      <c r="U98" s="2">
        <f t="shared" si="29"/>
        <v>32010318</v>
      </c>
      <c r="V98" s="2">
        <v>521802</v>
      </c>
      <c r="W98" s="2" t="s">
        <v>15</v>
      </c>
      <c r="Y98" s="2">
        <f t="shared" si="30"/>
        <v>551601</v>
      </c>
      <c r="AA98" s="2" t="str">
        <f t="shared" si="31"/>
        <v/>
      </c>
      <c r="AD98" s="2" t="str">
        <f t="shared" si="32"/>
        <v/>
      </c>
      <c r="AG98" s="2" t="str">
        <f t="shared" si="33"/>
        <v/>
      </c>
      <c r="AJ98" s="2" t="str">
        <f t="shared" si="26"/>
        <v/>
      </c>
      <c r="AM98" s="28" t="str">
        <f t="shared" si="27"/>
        <v>551601</v>
      </c>
    </row>
    <row r="99" spans="1:39" x14ac:dyDescent="0.2">
      <c r="A99" s="2">
        <v>97</v>
      </c>
      <c r="C99" s="2" t="str">
        <f t="shared" si="21"/>
        <v/>
      </c>
      <c r="E99" s="2">
        <v>17</v>
      </c>
      <c r="F99" s="2">
        <v>350106</v>
      </c>
      <c r="G99" s="2">
        <f t="shared" si="22"/>
        <v>35010617</v>
      </c>
      <c r="H99" s="2" t="str">
        <f t="shared" si="34"/>
        <v>冰封巨龙</v>
      </c>
      <c r="I99" s="2">
        <v>350104</v>
      </c>
      <c r="J99" s="2">
        <f t="shared" si="23"/>
        <v>35010417</v>
      </c>
      <c r="K99" s="2" t="str">
        <f t="shared" si="35"/>
        <v>冰封巨龙</v>
      </c>
      <c r="L99" s="2">
        <v>350101</v>
      </c>
      <c r="M99" s="2">
        <f t="shared" si="24"/>
        <v>35010117</v>
      </c>
      <c r="N99" s="2" t="str">
        <f t="shared" si="20"/>
        <v>冰封巨龙</v>
      </c>
      <c r="P99" s="2" t="str">
        <f t="shared" si="25"/>
        <v/>
      </c>
      <c r="Q99" s="2" t="str">
        <f t="shared" si="36"/>
        <v/>
      </c>
      <c r="S99" t="str">
        <f t="shared" si="28"/>
        <v>18</v>
      </c>
      <c r="T99" s="2">
        <v>320107</v>
      </c>
      <c r="U99" s="2">
        <f t="shared" si="29"/>
        <v>32010718</v>
      </c>
      <c r="V99" s="2">
        <v>521803</v>
      </c>
      <c r="W99" s="2" t="s">
        <v>19</v>
      </c>
      <c r="Y99" s="2" t="str">
        <f t="shared" si="30"/>
        <v/>
      </c>
      <c r="AA99" s="2">
        <f t="shared" si="31"/>
        <v>551701</v>
      </c>
      <c r="AB99" t="s">
        <v>102</v>
      </c>
      <c r="AD99" s="2">
        <v>551702</v>
      </c>
      <c r="AE99" t="s">
        <v>102</v>
      </c>
      <c r="AG99" s="2">
        <f t="shared" si="33"/>
        <v>551703</v>
      </c>
      <c r="AJ99" s="2" t="str">
        <f t="shared" si="26"/>
        <v/>
      </c>
      <c r="AM99" s="28" t="str">
        <f t="shared" si="27"/>
        <v>551701,551702,551703</v>
      </c>
    </row>
    <row r="100" spans="1:39" x14ac:dyDescent="0.2">
      <c r="A100" s="2">
        <v>98</v>
      </c>
      <c r="C100" s="2" t="str">
        <f t="shared" si="21"/>
        <v/>
      </c>
      <c r="E100" s="2">
        <v>18</v>
      </c>
      <c r="F100" s="2">
        <v>350105</v>
      </c>
      <c r="G100" s="2">
        <f t="shared" si="22"/>
        <v>35010518</v>
      </c>
      <c r="H100" s="2" t="str">
        <f t="shared" si="34"/>
        <v>冰封巨龙</v>
      </c>
      <c r="I100" s="2">
        <v>350103</v>
      </c>
      <c r="J100" s="2">
        <f t="shared" si="23"/>
        <v>35010318</v>
      </c>
      <c r="K100" s="2" t="str">
        <f t="shared" si="35"/>
        <v>冰封巨龙</v>
      </c>
      <c r="L100" s="2">
        <v>350104</v>
      </c>
      <c r="M100" s="2">
        <f t="shared" si="24"/>
        <v>35010418</v>
      </c>
      <c r="N100" s="2" t="str">
        <f t="shared" si="20"/>
        <v>冰封巨龙</v>
      </c>
      <c r="O100" s="2">
        <v>350102</v>
      </c>
      <c r="P100" s="2">
        <f t="shared" si="25"/>
        <v>35010218</v>
      </c>
      <c r="Q100" s="2" t="str">
        <f t="shared" si="36"/>
        <v>冰封巨龙</v>
      </c>
      <c r="S100" t="str">
        <f t="shared" si="28"/>
        <v>18</v>
      </c>
      <c r="T100" s="2">
        <v>320102</v>
      </c>
      <c r="U100" s="2">
        <f t="shared" si="29"/>
        <v>32010218</v>
      </c>
      <c r="V100" s="2">
        <v>521804</v>
      </c>
      <c r="W100" s="2" t="s">
        <v>14</v>
      </c>
      <c r="Y100" s="2" t="str">
        <f t="shared" si="30"/>
        <v/>
      </c>
      <c r="AA100" s="2">
        <f t="shared" si="31"/>
        <v>551801</v>
      </c>
      <c r="AB100" t="s">
        <v>102</v>
      </c>
      <c r="AD100" s="2">
        <f t="shared" si="32"/>
        <v>551802</v>
      </c>
      <c r="AE100" t="s">
        <v>102</v>
      </c>
      <c r="AG100" s="2">
        <v>551803</v>
      </c>
      <c r="AH100" t="s">
        <v>102</v>
      </c>
      <c r="AJ100" s="2">
        <f t="shared" si="26"/>
        <v>551804</v>
      </c>
      <c r="AM100" s="28" t="str">
        <f t="shared" si="27"/>
        <v>551801,551802,551803,551804</v>
      </c>
    </row>
    <row r="101" spans="1:39" x14ac:dyDescent="0.2">
      <c r="A101" s="2">
        <v>99</v>
      </c>
      <c r="C101" s="2" t="str">
        <f t="shared" si="21"/>
        <v/>
      </c>
      <c r="E101" s="2">
        <v>19</v>
      </c>
      <c r="F101" s="2">
        <v>350104</v>
      </c>
      <c r="G101" s="2">
        <f t="shared" si="22"/>
        <v>35010419</v>
      </c>
      <c r="H101" s="2" t="str">
        <f t="shared" si="34"/>
        <v>冰封巨龙</v>
      </c>
      <c r="I101" s="2">
        <v>350105</v>
      </c>
      <c r="J101" s="2">
        <f t="shared" si="23"/>
        <v>35010519</v>
      </c>
      <c r="K101" s="2" t="str">
        <f t="shared" si="35"/>
        <v>冰封巨龙</v>
      </c>
      <c r="L101" s="2">
        <v>350106</v>
      </c>
      <c r="M101" s="2">
        <f t="shared" si="24"/>
        <v>35010619</v>
      </c>
      <c r="N101" s="2" t="str">
        <f t="shared" si="20"/>
        <v>冰封巨龙</v>
      </c>
      <c r="O101" s="2">
        <v>350104</v>
      </c>
      <c r="P101" s="2">
        <f t="shared" si="25"/>
        <v>35010419</v>
      </c>
      <c r="Q101" s="2" t="str">
        <f t="shared" si="36"/>
        <v>冰封巨龙</v>
      </c>
      <c r="S101" t="str">
        <f t="shared" si="28"/>
        <v>19</v>
      </c>
      <c r="T101" s="2">
        <v>320104</v>
      </c>
      <c r="U101" s="2">
        <f t="shared" si="29"/>
        <v>32010419</v>
      </c>
      <c r="V101" s="2">
        <v>521901</v>
      </c>
      <c r="W101" s="2" t="s">
        <v>16</v>
      </c>
      <c r="Y101" s="2" t="str">
        <f t="shared" si="30"/>
        <v/>
      </c>
      <c r="AA101" s="2">
        <f t="shared" si="31"/>
        <v>551901</v>
      </c>
      <c r="AB101" t="s">
        <v>102</v>
      </c>
      <c r="AD101" s="2">
        <f t="shared" si="32"/>
        <v>551902</v>
      </c>
      <c r="AE101" t="s">
        <v>102</v>
      </c>
      <c r="AG101" s="2">
        <f t="shared" si="33"/>
        <v>551903</v>
      </c>
      <c r="AH101" t="s">
        <v>102</v>
      </c>
      <c r="AJ101" s="2">
        <f t="shared" si="26"/>
        <v>551901</v>
      </c>
      <c r="AM101" s="28" t="str">
        <f t="shared" si="27"/>
        <v>551901,551902,551903,551901</v>
      </c>
    </row>
    <row r="102" spans="1:39" x14ac:dyDescent="0.2">
      <c r="A102" s="2">
        <v>100</v>
      </c>
      <c r="B102" s="2">
        <v>350165</v>
      </c>
      <c r="C102" s="2">
        <f t="shared" si="21"/>
        <v>35016520</v>
      </c>
      <c r="D102" s="2" t="s">
        <v>59</v>
      </c>
      <c r="E102" s="2">
        <v>20</v>
      </c>
      <c r="G102" s="2" t="str">
        <f t="shared" si="22"/>
        <v/>
      </c>
      <c r="J102" s="2" t="str">
        <f t="shared" si="23"/>
        <v/>
      </c>
      <c r="M102" s="2" t="str">
        <f t="shared" si="24"/>
        <v/>
      </c>
      <c r="P102" s="2" t="str">
        <f t="shared" si="25"/>
        <v/>
      </c>
      <c r="S102" t="str">
        <f t="shared" si="28"/>
        <v>19</v>
      </c>
      <c r="T102" s="2">
        <v>320105</v>
      </c>
      <c r="U102" s="2">
        <f t="shared" si="29"/>
        <v>32010519</v>
      </c>
      <c r="V102" s="2">
        <v>521902</v>
      </c>
      <c r="W102" s="2" t="s">
        <v>17</v>
      </c>
      <c r="Y102" s="2">
        <f t="shared" si="30"/>
        <v>552001</v>
      </c>
      <c r="AA102" s="2" t="str">
        <f t="shared" si="31"/>
        <v/>
      </c>
      <c r="AD102" s="2" t="str">
        <f t="shared" si="32"/>
        <v/>
      </c>
      <c r="AG102" s="2" t="str">
        <f t="shared" si="33"/>
        <v/>
      </c>
      <c r="AJ102" s="2" t="str">
        <f t="shared" si="26"/>
        <v/>
      </c>
      <c r="AM102" s="28" t="str">
        <f t="shared" si="27"/>
        <v>552001</v>
      </c>
    </row>
    <row r="103" spans="1:39" x14ac:dyDescent="0.2">
      <c r="S103" t="str">
        <f t="shared" si="28"/>
        <v>19</v>
      </c>
      <c r="T103" s="2">
        <v>320106</v>
      </c>
      <c r="U103" s="2">
        <f t="shared" si="29"/>
        <v>32010619</v>
      </c>
      <c r="V103" s="2">
        <v>521903</v>
      </c>
      <c r="W103" s="2" t="s">
        <v>18</v>
      </c>
    </row>
    <row r="104" spans="1:39" x14ac:dyDescent="0.2">
      <c r="S104" t="str">
        <f t="shared" si="28"/>
        <v>19</v>
      </c>
      <c r="T104" s="2">
        <v>320107</v>
      </c>
      <c r="U104" s="2">
        <f t="shared" si="29"/>
        <v>32010719</v>
      </c>
      <c r="V104" s="2">
        <v>521904</v>
      </c>
      <c r="W104" s="2" t="s">
        <v>19</v>
      </c>
    </row>
    <row r="105" spans="1:39" x14ac:dyDescent="0.2">
      <c r="S105" t="str">
        <f t="shared" si="28"/>
        <v>20</v>
      </c>
      <c r="T105" s="2">
        <v>320165</v>
      </c>
      <c r="U105" s="2">
        <f t="shared" si="29"/>
        <v>32016520</v>
      </c>
      <c r="V105" s="2">
        <v>522001</v>
      </c>
      <c r="W105" s="2" t="s">
        <v>24</v>
      </c>
    </row>
    <row r="106" spans="1:39" x14ac:dyDescent="0.2">
      <c r="S106" t="str">
        <f t="shared" si="28"/>
        <v>01</v>
      </c>
      <c r="T106" s="2">
        <v>330101</v>
      </c>
      <c r="U106" s="2">
        <f t="shared" si="29"/>
        <v>33010101</v>
      </c>
      <c r="V106" s="2">
        <v>530101</v>
      </c>
      <c r="W106" s="2" t="s">
        <v>25</v>
      </c>
    </row>
    <row r="107" spans="1:39" x14ac:dyDescent="0.2">
      <c r="S107" t="str">
        <f t="shared" si="28"/>
        <v>02</v>
      </c>
      <c r="T107" s="2">
        <v>330101</v>
      </c>
      <c r="U107" s="2">
        <f t="shared" si="29"/>
        <v>33010102</v>
      </c>
      <c r="V107" s="2">
        <v>530201</v>
      </c>
      <c r="W107" s="2" t="s">
        <v>25</v>
      </c>
    </row>
    <row r="108" spans="1:39" x14ac:dyDescent="0.2">
      <c r="S108" t="str">
        <f t="shared" si="28"/>
        <v>02</v>
      </c>
      <c r="T108" s="2">
        <v>330102</v>
      </c>
      <c r="U108" s="2">
        <f t="shared" si="29"/>
        <v>33010202</v>
      </c>
      <c r="V108" s="2">
        <v>530202</v>
      </c>
      <c r="W108" s="2" t="s">
        <v>26</v>
      </c>
    </row>
    <row r="109" spans="1:39" x14ac:dyDescent="0.2">
      <c r="S109" t="str">
        <f t="shared" si="28"/>
        <v>03</v>
      </c>
      <c r="T109" s="2">
        <v>330101</v>
      </c>
      <c r="U109" s="2">
        <f t="shared" si="29"/>
        <v>33010103</v>
      </c>
      <c r="V109" s="2">
        <v>530301</v>
      </c>
      <c r="W109" s="2" t="s">
        <v>25</v>
      </c>
    </row>
    <row r="110" spans="1:39" x14ac:dyDescent="0.2">
      <c r="S110" t="str">
        <f t="shared" si="28"/>
        <v>03</v>
      </c>
      <c r="T110" s="2">
        <v>330102</v>
      </c>
      <c r="U110" s="2">
        <f t="shared" si="29"/>
        <v>33010203</v>
      </c>
      <c r="V110" s="2">
        <v>530302</v>
      </c>
      <c r="W110" s="2" t="s">
        <v>26</v>
      </c>
    </row>
    <row r="111" spans="1:39" x14ac:dyDescent="0.2">
      <c r="S111" t="str">
        <f t="shared" si="28"/>
        <v>03</v>
      </c>
      <c r="T111" s="2">
        <v>330103</v>
      </c>
      <c r="U111" s="2">
        <f t="shared" si="29"/>
        <v>33010303</v>
      </c>
      <c r="V111" s="2">
        <v>530303</v>
      </c>
      <c r="W111" s="2" t="s">
        <v>27</v>
      </c>
    </row>
    <row r="112" spans="1:39" x14ac:dyDescent="0.2">
      <c r="S112" t="str">
        <f t="shared" si="28"/>
        <v>04</v>
      </c>
      <c r="T112" s="2">
        <v>330161</v>
      </c>
      <c r="U112" s="2">
        <f t="shared" si="29"/>
        <v>33016104</v>
      </c>
      <c r="V112" s="2">
        <v>530401</v>
      </c>
      <c r="W112" s="2" t="s">
        <v>32</v>
      </c>
    </row>
    <row r="113" spans="19:23" x14ac:dyDescent="0.2">
      <c r="S113" t="str">
        <f t="shared" si="28"/>
        <v>05</v>
      </c>
      <c r="T113" s="2">
        <v>330103</v>
      </c>
      <c r="U113" s="2">
        <f t="shared" si="29"/>
        <v>33010305</v>
      </c>
      <c r="V113" s="2">
        <v>530501</v>
      </c>
      <c r="W113" s="2" t="s">
        <v>27</v>
      </c>
    </row>
    <row r="114" spans="19:23" x14ac:dyDescent="0.2">
      <c r="S114" t="str">
        <f t="shared" si="28"/>
        <v>05</v>
      </c>
      <c r="T114" s="2">
        <v>330104</v>
      </c>
      <c r="U114" s="2">
        <f t="shared" si="29"/>
        <v>33010405</v>
      </c>
      <c r="V114" s="2">
        <v>530502</v>
      </c>
      <c r="W114" s="2" t="s">
        <v>28</v>
      </c>
    </row>
    <row r="115" spans="19:23" x14ac:dyDescent="0.2">
      <c r="S115" t="str">
        <f t="shared" si="28"/>
        <v>06</v>
      </c>
      <c r="T115" s="2">
        <v>330102</v>
      </c>
      <c r="U115" s="2">
        <f t="shared" si="29"/>
        <v>33010206</v>
      </c>
      <c r="V115" s="2">
        <v>530601</v>
      </c>
      <c r="W115" s="2" t="s">
        <v>26</v>
      </c>
    </row>
    <row r="116" spans="19:23" x14ac:dyDescent="0.2">
      <c r="S116" t="str">
        <f t="shared" si="28"/>
        <v>06</v>
      </c>
      <c r="T116" s="2">
        <v>330103</v>
      </c>
      <c r="U116" s="2">
        <f t="shared" si="29"/>
        <v>33010306</v>
      </c>
      <c r="V116" s="2">
        <v>530602</v>
      </c>
      <c r="W116" s="2" t="s">
        <v>27</v>
      </c>
    </row>
    <row r="117" spans="19:23" x14ac:dyDescent="0.2">
      <c r="S117" t="str">
        <f t="shared" si="28"/>
        <v>06</v>
      </c>
      <c r="T117" s="2">
        <v>330104</v>
      </c>
      <c r="U117" s="2">
        <f t="shared" si="29"/>
        <v>33010406</v>
      </c>
      <c r="V117" s="2">
        <v>530603</v>
      </c>
      <c r="W117" s="2" t="s">
        <v>28</v>
      </c>
    </row>
    <row r="118" spans="19:23" x14ac:dyDescent="0.2">
      <c r="S118" t="str">
        <f t="shared" si="28"/>
        <v>07</v>
      </c>
      <c r="T118" s="2">
        <v>330101</v>
      </c>
      <c r="U118" s="2">
        <f t="shared" si="29"/>
        <v>33010107</v>
      </c>
      <c r="V118" s="2">
        <v>530701</v>
      </c>
      <c r="W118" s="2" t="s">
        <v>25</v>
      </c>
    </row>
    <row r="119" spans="19:23" x14ac:dyDescent="0.2">
      <c r="S119" t="str">
        <f t="shared" si="28"/>
        <v>07</v>
      </c>
      <c r="T119" s="2">
        <v>330102</v>
      </c>
      <c r="U119" s="2">
        <f t="shared" si="29"/>
        <v>33010207</v>
      </c>
      <c r="V119" s="2">
        <v>530702</v>
      </c>
      <c r="W119" s="2" t="s">
        <v>26</v>
      </c>
    </row>
    <row r="120" spans="19:23" x14ac:dyDescent="0.2">
      <c r="S120" t="str">
        <f t="shared" si="28"/>
        <v>07</v>
      </c>
      <c r="T120" s="2">
        <v>330103</v>
      </c>
      <c r="U120" s="2">
        <f t="shared" si="29"/>
        <v>33010307</v>
      </c>
      <c r="V120" s="2">
        <v>530703</v>
      </c>
      <c r="W120" s="2" t="s">
        <v>27</v>
      </c>
    </row>
    <row r="121" spans="19:23" x14ac:dyDescent="0.2">
      <c r="S121" t="str">
        <f t="shared" si="28"/>
        <v>07</v>
      </c>
      <c r="T121" s="2">
        <v>330104</v>
      </c>
      <c r="U121" s="2">
        <f t="shared" si="29"/>
        <v>33010407</v>
      </c>
      <c r="V121" s="2">
        <v>530704</v>
      </c>
      <c r="W121" s="2" t="s">
        <v>28</v>
      </c>
    </row>
    <row r="122" spans="19:23" x14ac:dyDescent="0.2">
      <c r="S122" t="str">
        <f t="shared" si="28"/>
        <v>08</v>
      </c>
      <c r="T122" s="2">
        <v>330162</v>
      </c>
      <c r="U122" s="2">
        <f t="shared" si="29"/>
        <v>33016208</v>
      </c>
      <c r="V122" s="2">
        <v>530801</v>
      </c>
      <c r="W122" s="2" t="s">
        <v>33</v>
      </c>
    </row>
    <row r="123" spans="19:23" x14ac:dyDescent="0.2">
      <c r="S123" t="str">
        <f t="shared" si="28"/>
        <v>09</v>
      </c>
      <c r="T123" s="2">
        <v>330104</v>
      </c>
      <c r="U123" s="2">
        <f t="shared" si="29"/>
        <v>33010409</v>
      </c>
      <c r="V123" s="2">
        <v>530901</v>
      </c>
      <c r="W123" s="2" t="s">
        <v>28</v>
      </c>
    </row>
    <row r="124" spans="19:23" x14ac:dyDescent="0.2">
      <c r="S124" t="str">
        <f t="shared" si="28"/>
        <v>09</v>
      </c>
      <c r="T124" s="2">
        <v>330105</v>
      </c>
      <c r="U124" s="2">
        <f t="shared" si="29"/>
        <v>33010509</v>
      </c>
      <c r="V124" s="2">
        <v>530902</v>
      </c>
      <c r="W124" s="2" t="s">
        <v>29</v>
      </c>
    </row>
    <row r="125" spans="19:23" x14ac:dyDescent="0.2">
      <c r="S125" t="str">
        <f t="shared" si="28"/>
        <v>09</v>
      </c>
      <c r="T125" s="2">
        <v>330101</v>
      </c>
      <c r="U125" s="2">
        <f t="shared" si="29"/>
        <v>33010109</v>
      </c>
      <c r="V125" s="2">
        <v>530903</v>
      </c>
      <c r="W125" s="2" t="s">
        <v>25</v>
      </c>
    </row>
    <row r="126" spans="19:23" x14ac:dyDescent="0.2">
      <c r="S126" t="str">
        <f t="shared" si="28"/>
        <v>10</v>
      </c>
      <c r="T126" s="2">
        <v>330103</v>
      </c>
      <c r="U126" s="2">
        <f t="shared" si="29"/>
        <v>33010310</v>
      </c>
      <c r="V126" s="2">
        <v>531001</v>
      </c>
      <c r="W126" s="2" t="s">
        <v>27</v>
      </c>
    </row>
    <row r="127" spans="19:23" x14ac:dyDescent="0.2">
      <c r="S127" t="str">
        <f t="shared" si="28"/>
        <v>10</v>
      </c>
      <c r="T127" s="2">
        <v>330104</v>
      </c>
      <c r="U127" s="2">
        <f t="shared" si="29"/>
        <v>33010410</v>
      </c>
      <c r="V127" s="2">
        <v>531002</v>
      </c>
      <c r="W127" s="2" t="s">
        <v>28</v>
      </c>
    </row>
    <row r="128" spans="19:23" x14ac:dyDescent="0.2">
      <c r="S128" t="str">
        <f t="shared" si="28"/>
        <v>10</v>
      </c>
      <c r="T128" s="2">
        <v>330105</v>
      </c>
      <c r="U128" s="2">
        <f t="shared" si="29"/>
        <v>33010510</v>
      </c>
      <c r="V128" s="2">
        <v>531003</v>
      </c>
      <c r="W128" s="2" t="s">
        <v>29</v>
      </c>
    </row>
    <row r="129" spans="19:23" x14ac:dyDescent="0.2">
      <c r="S129" t="str">
        <f t="shared" si="28"/>
        <v>11</v>
      </c>
      <c r="T129" s="2">
        <v>330102</v>
      </c>
      <c r="U129" s="2">
        <f t="shared" si="29"/>
        <v>33010211</v>
      </c>
      <c r="V129" s="2">
        <v>531101</v>
      </c>
      <c r="W129" s="2" t="s">
        <v>26</v>
      </c>
    </row>
    <row r="130" spans="19:23" x14ac:dyDescent="0.2">
      <c r="S130" t="str">
        <f t="shared" si="28"/>
        <v>11</v>
      </c>
      <c r="T130" s="2">
        <v>330103</v>
      </c>
      <c r="U130" s="2">
        <f t="shared" si="29"/>
        <v>33010311</v>
      </c>
      <c r="V130" s="2">
        <v>531102</v>
      </c>
      <c r="W130" s="2" t="s">
        <v>27</v>
      </c>
    </row>
    <row r="131" spans="19:23" x14ac:dyDescent="0.2">
      <c r="S131" t="str">
        <f t="shared" si="28"/>
        <v>11</v>
      </c>
      <c r="T131" s="2">
        <v>330101</v>
      </c>
      <c r="U131" s="2">
        <f t="shared" si="29"/>
        <v>33010111</v>
      </c>
      <c r="V131" s="2">
        <v>531103</v>
      </c>
      <c r="W131" s="2" t="s">
        <v>25</v>
      </c>
    </row>
    <row r="132" spans="19:23" x14ac:dyDescent="0.2">
      <c r="S132" t="str">
        <f t="shared" si="28"/>
        <v>11</v>
      </c>
      <c r="T132" s="2">
        <v>330105</v>
      </c>
      <c r="U132" s="2">
        <f t="shared" si="29"/>
        <v>33010511</v>
      </c>
      <c r="V132" s="2">
        <v>531104</v>
      </c>
      <c r="W132" s="2" t="s">
        <v>29</v>
      </c>
    </row>
    <row r="133" spans="19:23" x14ac:dyDescent="0.2">
      <c r="S133" t="str">
        <f t="shared" ref="S133:S196" si="37">MID(V133,3,2)</f>
        <v>12</v>
      </c>
      <c r="T133" s="2">
        <v>330163</v>
      </c>
      <c r="U133" s="2">
        <f t="shared" ref="U133:U196" si="38">T133*100+S133</f>
        <v>33016312</v>
      </c>
      <c r="V133" s="2">
        <v>531201</v>
      </c>
      <c r="W133" s="2" t="s">
        <v>34</v>
      </c>
    </row>
    <row r="134" spans="19:23" x14ac:dyDescent="0.2">
      <c r="S134" t="str">
        <f t="shared" si="37"/>
        <v>13</v>
      </c>
      <c r="T134" s="2">
        <v>330105</v>
      </c>
      <c r="U134" s="2">
        <f t="shared" si="38"/>
        <v>33010513</v>
      </c>
      <c r="V134" s="2">
        <v>531301</v>
      </c>
      <c r="W134" s="2" t="s">
        <v>29</v>
      </c>
    </row>
    <row r="135" spans="19:23" x14ac:dyDescent="0.2">
      <c r="S135" t="str">
        <f t="shared" si="37"/>
        <v>13</v>
      </c>
      <c r="T135" s="2">
        <v>330106</v>
      </c>
      <c r="U135" s="2">
        <f t="shared" si="38"/>
        <v>33010613</v>
      </c>
      <c r="V135" s="2">
        <v>531302</v>
      </c>
      <c r="W135" s="2" t="s">
        <v>30</v>
      </c>
    </row>
    <row r="136" spans="19:23" x14ac:dyDescent="0.2">
      <c r="S136" t="str">
        <f t="shared" si="37"/>
        <v>13</v>
      </c>
      <c r="T136" s="2">
        <v>330102</v>
      </c>
      <c r="U136" s="2">
        <f t="shared" si="38"/>
        <v>33010213</v>
      </c>
      <c r="V136" s="2">
        <v>531303</v>
      </c>
      <c r="W136" s="2" t="s">
        <v>26</v>
      </c>
    </row>
    <row r="137" spans="19:23" x14ac:dyDescent="0.2">
      <c r="S137" t="str">
        <f t="shared" si="37"/>
        <v>14</v>
      </c>
      <c r="T137" s="2">
        <v>330104</v>
      </c>
      <c r="U137" s="2">
        <f t="shared" si="38"/>
        <v>33010414</v>
      </c>
      <c r="V137" s="2">
        <v>531401</v>
      </c>
      <c r="W137" s="2" t="s">
        <v>28</v>
      </c>
    </row>
    <row r="138" spans="19:23" x14ac:dyDescent="0.2">
      <c r="S138" t="str">
        <f t="shared" si="37"/>
        <v>14</v>
      </c>
      <c r="T138" s="2">
        <v>330105</v>
      </c>
      <c r="U138" s="2">
        <f t="shared" si="38"/>
        <v>33010514</v>
      </c>
      <c r="V138" s="2">
        <v>531402</v>
      </c>
      <c r="W138" s="2" t="s">
        <v>29</v>
      </c>
    </row>
    <row r="139" spans="19:23" x14ac:dyDescent="0.2">
      <c r="S139" t="str">
        <f t="shared" si="37"/>
        <v>14</v>
      </c>
      <c r="T139" s="2">
        <v>330106</v>
      </c>
      <c r="U139" s="2">
        <f t="shared" si="38"/>
        <v>33010614</v>
      </c>
      <c r="V139" s="2">
        <v>531403</v>
      </c>
      <c r="W139" s="2" t="s">
        <v>30</v>
      </c>
    </row>
    <row r="140" spans="19:23" x14ac:dyDescent="0.2">
      <c r="S140" t="str">
        <f t="shared" si="37"/>
        <v>15</v>
      </c>
      <c r="T140" s="2">
        <v>330103</v>
      </c>
      <c r="U140" s="2">
        <f t="shared" si="38"/>
        <v>33010315</v>
      </c>
      <c r="V140" s="2">
        <v>531501</v>
      </c>
      <c r="W140" s="2" t="s">
        <v>27</v>
      </c>
    </row>
    <row r="141" spans="19:23" x14ac:dyDescent="0.2">
      <c r="S141" t="str">
        <f t="shared" si="37"/>
        <v>15</v>
      </c>
      <c r="T141" s="2">
        <v>330101</v>
      </c>
      <c r="U141" s="2">
        <f t="shared" si="38"/>
        <v>33010115</v>
      </c>
      <c r="V141" s="2">
        <v>531502</v>
      </c>
      <c r="W141" s="2" t="s">
        <v>25</v>
      </c>
    </row>
    <row r="142" spans="19:23" x14ac:dyDescent="0.2">
      <c r="S142" t="str">
        <f t="shared" si="37"/>
        <v>15</v>
      </c>
      <c r="T142" s="2">
        <v>330102</v>
      </c>
      <c r="U142" s="2">
        <f t="shared" si="38"/>
        <v>33010215</v>
      </c>
      <c r="V142" s="2">
        <v>531503</v>
      </c>
      <c r="W142" s="2" t="s">
        <v>26</v>
      </c>
    </row>
    <row r="143" spans="19:23" x14ac:dyDescent="0.2">
      <c r="S143" t="str">
        <f t="shared" si="37"/>
        <v>15</v>
      </c>
      <c r="T143" s="2">
        <v>330106</v>
      </c>
      <c r="U143" s="2">
        <f t="shared" si="38"/>
        <v>33010615</v>
      </c>
      <c r="V143" s="2">
        <v>531504</v>
      </c>
      <c r="W143" s="2" t="s">
        <v>30</v>
      </c>
    </row>
    <row r="144" spans="19:23" x14ac:dyDescent="0.2">
      <c r="S144" t="str">
        <f t="shared" si="37"/>
        <v>16</v>
      </c>
      <c r="T144" s="2">
        <v>330164</v>
      </c>
      <c r="U144" s="2">
        <f t="shared" si="38"/>
        <v>33016416</v>
      </c>
      <c r="V144" s="2">
        <v>531601</v>
      </c>
      <c r="W144" s="2" t="s">
        <v>35</v>
      </c>
    </row>
    <row r="145" spans="19:23" x14ac:dyDescent="0.2">
      <c r="S145" t="str">
        <f t="shared" si="37"/>
        <v>17</v>
      </c>
      <c r="T145" s="2">
        <v>330106</v>
      </c>
      <c r="U145" s="2">
        <f t="shared" si="38"/>
        <v>33010617</v>
      </c>
      <c r="V145" s="2">
        <v>531701</v>
      </c>
      <c r="W145" s="2" t="s">
        <v>30</v>
      </c>
    </row>
    <row r="146" spans="19:23" x14ac:dyDescent="0.2">
      <c r="S146" t="str">
        <f t="shared" si="37"/>
        <v>17</v>
      </c>
      <c r="T146" s="2">
        <v>330107</v>
      </c>
      <c r="U146" s="2">
        <f t="shared" si="38"/>
        <v>33010717</v>
      </c>
      <c r="V146" s="2">
        <v>531702</v>
      </c>
      <c r="W146" s="2" t="s">
        <v>31</v>
      </c>
    </row>
    <row r="147" spans="19:23" x14ac:dyDescent="0.2">
      <c r="S147" t="str">
        <f t="shared" si="37"/>
        <v>17</v>
      </c>
      <c r="T147" s="2">
        <v>330101</v>
      </c>
      <c r="U147" s="2">
        <f t="shared" si="38"/>
        <v>33010117</v>
      </c>
      <c r="V147" s="2">
        <v>531703</v>
      </c>
      <c r="W147" s="2" t="s">
        <v>25</v>
      </c>
    </row>
    <row r="148" spans="19:23" x14ac:dyDescent="0.2">
      <c r="S148" t="str">
        <f t="shared" si="37"/>
        <v>18</v>
      </c>
      <c r="T148" s="2">
        <v>330105</v>
      </c>
      <c r="U148" s="2">
        <f t="shared" si="38"/>
        <v>33010518</v>
      </c>
      <c r="V148" s="2">
        <v>531801</v>
      </c>
      <c r="W148" s="2" t="s">
        <v>29</v>
      </c>
    </row>
    <row r="149" spans="19:23" x14ac:dyDescent="0.2">
      <c r="S149" t="str">
        <f t="shared" si="37"/>
        <v>18</v>
      </c>
      <c r="T149" s="2">
        <v>330103</v>
      </c>
      <c r="U149" s="2">
        <f t="shared" si="38"/>
        <v>33010318</v>
      </c>
      <c r="V149" s="2">
        <v>531802</v>
      </c>
      <c r="W149" s="2" t="s">
        <v>27</v>
      </c>
    </row>
    <row r="150" spans="19:23" x14ac:dyDescent="0.2">
      <c r="S150" t="str">
        <f t="shared" si="37"/>
        <v>18</v>
      </c>
      <c r="T150" s="2">
        <v>330107</v>
      </c>
      <c r="U150" s="2">
        <f t="shared" si="38"/>
        <v>33010718</v>
      </c>
      <c r="V150" s="2">
        <v>531803</v>
      </c>
      <c r="W150" s="2" t="s">
        <v>31</v>
      </c>
    </row>
    <row r="151" spans="19:23" x14ac:dyDescent="0.2">
      <c r="S151" t="str">
        <f t="shared" si="37"/>
        <v>18</v>
      </c>
      <c r="T151" s="2">
        <v>330102</v>
      </c>
      <c r="U151" s="2">
        <f t="shared" si="38"/>
        <v>33010218</v>
      </c>
      <c r="V151" s="2">
        <v>531804</v>
      </c>
      <c r="W151" s="2" t="s">
        <v>26</v>
      </c>
    </row>
    <row r="152" spans="19:23" x14ac:dyDescent="0.2">
      <c r="S152" t="str">
        <f t="shared" si="37"/>
        <v>19</v>
      </c>
      <c r="T152" s="2">
        <v>330104</v>
      </c>
      <c r="U152" s="2">
        <f t="shared" si="38"/>
        <v>33010419</v>
      </c>
      <c r="V152" s="2">
        <v>531901</v>
      </c>
      <c r="W152" s="2" t="s">
        <v>28</v>
      </c>
    </row>
    <row r="153" spans="19:23" x14ac:dyDescent="0.2">
      <c r="S153" t="str">
        <f t="shared" si="37"/>
        <v>19</v>
      </c>
      <c r="T153" s="2">
        <v>330105</v>
      </c>
      <c r="U153" s="2">
        <f t="shared" si="38"/>
        <v>33010519</v>
      </c>
      <c r="V153" s="2">
        <v>531902</v>
      </c>
      <c r="W153" s="2" t="s">
        <v>29</v>
      </c>
    </row>
    <row r="154" spans="19:23" x14ac:dyDescent="0.2">
      <c r="S154" t="str">
        <f t="shared" si="37"/>
        <v>19</v>
      </c>
      <c r="T154" s="2">
        <v>330106</v>
      </c>
      <c r="U154" s="2">
        <f t="shared" si="38"/>
        <v>33010619</v>
      </c>
      <c r="V154" s="2">
        <v>531903</v>
      </c>
      <c r="W154" s="2" t="s">
        <v>30</v>
      </c>
    </row>
    <row r="155" spans="19:23" x14ac:dyDescent="0.2">
      <c r="S155" t="str">
        <f t="shared" si="37"/>
        <v>19</v>
      </c>
      <c r="T155" s="2">
        <v>330107</v>
      </c>
      <c r="U155" s="2">
        <f t="shared" si="38"/>
        <v>33010719</v>
      </c>
      <c r="V155" s="2">
        <v>531904</v>
      </c>
      <c r="W155" s="2" t="s">
        <v>31</v>
      </c>
    </row>
    <row r="156" spans="19:23" x14ac:dyDescent="0.2">
      <c r="S156" t="str">
        <f t="shared" si="37"/>
        <v>20</v>
      </c>
      <c r="T156" s="2">
        <v>330165</v>
      </c>
      <c r="U156" s="2">
        <f t="shared" si="38"/>
        <v>33016520</v>
      </c>
      <c r="V156" s="2">
        <v>532001</v>
      </c>
      <c r="W156" s="2" t="s">
        <v>36</v>
      </c>
    </row>
    <row r="157" spans="19:23" x14ac:dyDescent="0.2">
      <c r="S157" t="str">
        <f t="shared" si="37"/>
        <v>01</v>
      </c>
      <c r="T157" s="2">
        <v>340101</v>
      </c>
      <c r="U157" s="2">
        <f t="shared" si="38"/>
        <v>34010101</v>
      </c>
      <c r="V157" s="2">
        <v>540101</v>
      </c>
      <c r="W157" s="2" t="s">
        <v>37</v>
      </c>
    </row>
    <row r="158" spans="19:23" x14ac:dyDescent="0.2">
      <c r="S158" t="str">
        <f t="shared" si="37"/>
        <v>02</v>
      </c>
      <c r="T158" s="2">
        <v>340101</v>
      </c>
      <c r="U158" s="2">
        <f t="shared" si="38"/>
        <v>34010102</v>
      </c>
      <c r="V158" s="2">
        <v>540201</v>
      </c>
      <c r="W158" s="2" t="s">
        <v>37</v>
      </c>
    </row>
    <row r="159" spans="19:23" x14ac:dyDescent="0.2">
      <c r="S159" t="str">
        <f t="shared" si="37"/>
        <v>02</v>
      </c>
      <c r="T159" s="2">
        <v>340102</v>
      </c>
      <c r="U159" s="2">
        <f t="shared" si="38"/>
        <v>34010202</v>
      </c>
      <c r="V159" s="2">
        <v>540202</v>
      </c>
      <c r="W159" s="2" t="s">
        <v>38</v>
      </c>
    </row>
    <row r="160" spans="19:23" x14ac:dyDescent="0.2">
      <c r="S160" t="str">
        <f t="shared" si="37"/>
        <v>03</v>
      </c>
      <c r="T160" s="2">
        <v>340101</v>
      </c>
      <c r="U160" s="2">
        <f t="shared" si="38"/>
        <v>34010103</v>
      </c>
      <c r="V160" s="2">
        <v>540301</v>
      </c>
      <c r="W160" s="2" t="s">
        <v>37</v>
      </c>
    </row>
    <row r="161" spans="19:23" x14ac:dyDescent="0.2">
      <c r="S161" t="str">
        <f t="shared" si="37"/>
        <v>03</v>
      </c>
      <c r="T161" s="2">
        <v>340102</v>
      </c>
      <c r="U161" s="2">
        <f t="shared" si="38"/>
        <v>34010203</v>
      </c>
      <c r="V161" s="2">
        <v>540302</v>
      </c>
      <c r="W161" s="2" t="s">
        <v>38</v>
      </c>
    </row>
    <row r="162" spans="19:23" x14ac:dyDescent="0.2">
      <c r="S162" t="str">
        <f t="shared" si="37"/>
        <v>03</v>
      </c>
      <c r="T162" s="2">
        <v>340103</v>
      </c>
      <c r="U162" s="2">
        <f t="shared" si="38"/>
        <v>34010303</v>
      </c>
      <c r="V162" s="2">
        <v>540303</v>
      </c>
      <c r="W162" s="2" t="s">
        <v>39</v>
      </c>
    </row>
    <row r="163" spans="19:23" x14ac:dyDescent="0.2">
      <c r="S163" t="str">
        <f t="shared" si="37"/>
        <v>04</v>
      </c>
      <c r="T163" s="2">
        <v>340161</v>
      </c>
      <c r="U163" s="2">
        <f t="shared" si="38"/>
        <v>34016104</v>
      </c>
      <c r="V163" s="2">
        <v>540401</v>
      </c>
      <c r="W163" s="2" t="s">
        <v>44</v>
      </c>
    </row>
    <row r="164" spans="19:23" x14ac:dyDescent="0.2">
      <c r="S164" t="str">
        <f t="shared" si="37"/>
        <v>05</v>
      </c>
      <c r="T164" s="2">
        <v>340104</v>
      </c>
      <c r="U164" s="2">
        <f t="shared" si="38"/>
        <v>34010405</v>
      </c>
      <c r="V164" s="2">
        <v>540501</v>
      </c>
      <c r="W164" s="2" t="s">
        <v>40</v>
      </c>
    </row>
    <row r="165" spans="19:23" x14ac:dyDescent="0.2">
      <c r="S165" t="str">
        <f t="shared" si="37"/>
        <v>05</v>
      </c>
      <c r="T165" s="2">
        <v>340105</v>
      </c>
      <c r="U165" s="2">
        <f t="shared" si="38"/>
        <v>34010505</v>
      </c>
      <c r="V165" s="2">
        <v>540502</v>
      </c>
      <c r="W165" s="2" t="s">
        <v>41</v>
      </c>
    </row>
    <row r="166" spans="19:23" x14ac:dyDescent="0.2">
      <c r="S166" t="str">
        <f t="shared" si="37"/>
        <v>05</v>
      </c>
      <c r="T166" s="2">
        <v>340101</v>
      </c>
      <c r="U166" s="2">
        <f t="shared" si="38"/>
        <v>34010105</v>
      </c>
      <c r="V166" s="2">
        <v>540503</v>
      </c>
      <c r="W166" s="2" t="s">
        <v>37</v>
      </c>
    </row>
    <row r="167" spans="19:23" x14ac:dyDescent="0.2">
      <c r="S167" t="str">
        <f t="shared" si="37"/>
        <v>06</v>
      </c>
      <c r="T167" s="2">
        <v>340103</v>
      </c>
      <c r="U167" s="2">
        <f t="shared" si="38"/>
        <v>34010306</v>
      </c>
      <c r="V167" s="2">
        <v>540601</v>
      </c>
      <c r="W167" s="2" t="s">
        <v>39</v>
      </c>
    </row>
    <row r="168" spans="19:23" x14ac:dyDescent="0.2">
      <c r="S168" t="str">
        <f t="shared" si="37"/>
        <v>06</v>
      </c>
      <c r="T168" s="2">
        <v>340104</v>
      </c>
      <c r="U168" s="2">
        <f t="shared" si="38"/>
        <v>34010406</v>
      </c>
      <c r="V168" s="2">
        <v>540602</v>
      </c>
      <c r="W168" s="2" t="s">
        <v>40</v>
      </c>
    </row>
    <row r="169" spans="19:23" x14ac:dyDescent="0.2">
      <c r="S169" t="str">
        <f t="shared" si="37"/>
        <v>06</v>
      </c>
      <c r="T169" s="2">
        <v>340105</v>
      </c>
      <c r="U169" s="2">
        <f t="shared" si="38"/>
        <v>34010506</v>
      </c>
      <c r="V169" s="2">
        <v>540603</v>
      </c>
      <c r="W169" s="2" t="s">
        <v>41</v>
      </c>
    </row>
    <row r="170" spans="19:23" x14ac:dyDescent="0.2">
      <c r="S170" t="str">
        <f t="shared" si="37"/>
        <v>07</v>
      </c>
      <c r="T170" s="2">
        <v>340102</v>
      </c>
      <c r="U170" s="2">
        <f t="shared" si="38"/>
        <v>34010207</v>
      </c>
      <c r="V170" s="2">
        <v>540701</v>
      </c>
      <c r="W170" s="2" t="s">
        <v>38</v>
      </c>
    </row>
    <row r="171" spans="19:23" x14ac:dyDescent="0.2">
      <c r="S171" t="str">
        <f t="shared" si="37"/>
        <v>07</v>
      </c>
      <c r="T171" s="2">
        <v>340103</v>
      </c>
      <c r="U171" s="2">
        <f t="shared" si="38"/>
        <v>34010307</v>
      </c>
      <c r="V171" s="2">
        <v>540702</v>
      </c>
      <c r="W171" s="2" t="s">
        <v>39</v>
      </c>
    </row>
    <row r="172" spans="19:23" x14ac:dyDescent="0.2">
      <c r="S172" t="str">
        <f t="shared" si="37"/>
        <v>07</v>
      </c>
      <c r="T172" s="2">
        <v>340101</v>
      </c>
      <c r="U172" s="2">
        <f t="shared" si="38"/>
        <v>34010107</v>
      </c>
      <c r="V172" s="2">
        <v>540703</v>
      </c>
      <c r="W172" s="2" t="s">
        <v>37</v>
      </c>
    </row>
    <row r="173" spans="19:23" x14ac:dyDescent="0.2">
      <c r="S173" t="str">
        <f t="shared" si="37"/>
        <v>07</v>
      </c>
      <c r="T173" s="2">
        <v>340105</v>
      </c>
      <c r="U173" s="2">
        <f t="shared" si="38"/>
        <v>34010507</v>
      </c>
      <c r="V173" s="2">
        <v>540704</v>
      </c>
      <c r="W173" s="2" t="s">
        <v>41</v>
      </c>
    </row>
    <row r="174" spans="19:23" x14ac:dyDescent="0.2">
      <c r="S174" t="str">
        <f t="shared" si="37"/>
        <v>08</v>
      </c>
      <c r="T174" s="2">
        <v>340162</v>
      </c>
      <c r="U174" s="2">
        <f t="shared" si="38"/>
        <v>34016208</v>
      </c>
      <c r="V174" s="2">
        <v>540801</v>
      </c>
      <c r="W174" s="2" t="s">
        <v>45</v>
      </c>
    </row>
    <row r="175" spans="19:23" x14ac:dyDescent="0.2">
      <c r="S175" t="str">
        <f t="shared" si="37"/>
        <v>09</v>
      </c>
      <c r="T175" s="2">
        <v>340104</v>
      </c>
      <c r="U175" s="2">
        <f t="shared" si="38"/>
        <v>34010409</v>
      </c>
      <c r="V175" s="2">
        <v>540901</v>
      </c>
      <c r="W175" s="2" t="s">
        <v>40</v>
      </c>
    </row>
    <row r="176" spans="19:23" x14ac:dyDescent="0.2">
      <c r="S176" t="str">
        <f t="shared" si="37"/>
        <v>09</v>
      </c>
      <c r="T176" s="2">
        <v>340105</v>
      </c>
      <c r="U176" s="2">
        <f t="shared" si="38"/>
        <v>34010509</v>
      </c>
      <c r="V176" s="2">
        <v>540902</v>
      </c>
      <c r="W176" s="2" t="s">
        <v>41</v>
      </c>
    </row>
    <row r="177" spans="19:23" x14ac:dyDescent="0.2">
      <c r="S177" t="str">
        <f t="shared" si="37"/>
        <v>09</v>
      </c>
      <c r="T177" s="2">
        <v>340101</v>
      </c>
      <c r="U177" s="2">
        <f t="shared" si="38"/>
        <v>34010109</v>
      </c>
      <c r="V177" s="2">
        <v>540903</v>
      </c>
      <c r="W177" s="2" t="s">
        <v>37</v>
      </c>
    </row>
    <row r="178" spans="19:23" x14ac:dyDescent="0.2">
      <c r="S178" t="str">
        <f t="shared" si="37"/>
        <v>10</v>
      </c>
      <c r="T178" s="2">
        <v>340103</v>
      </c>
      <c r="U178" s="2">
        <f t="shared" si="38"/>
        <v>34010310</v>
      </c>
      <c r="V178" s="2">
        <v>541001</v>
      </c>
      <c r="W178" s="2" t="s">
        <v>39</v>
      </c>
    </row>
    <row r="179" spans="19:23" x14ac:dyDescent="0.2">
      <c r="S179" t="str">
        <f t="shared" si="37"/>
        <v>10</v>
      </c>
      <c r="T179" s="2">
        <v>340104</v>
      </c>
      <c r="U179" s="2">
        <f t="shared" si="38"/>
        <v>34010410</v>
      </c>
      <c r="V179" s="2">
        <v>541002</v>
      </c>
      <c r="W179" s="2" t="s">
        <v>40</v>
      </c>
    </row>
    <row r="180" spans="19:23" x14ac:dyDescent="0.2">
      <c r="S180" t="str">
        <f t="shared" si="37"/>
        <v>10</v>
      </c>
      <c r="T180" s="2">
        <v>340105</v>
      </c>
      <c r="U180" s="2">
        <f t="shared" si="38"/>
        <v>34010510</v>
      </c>
      <c r="V180" s="2">
        <v>541003</v>
      </c>
      <c r="W180" s="2" t="s">
        <v>41</v>
      </c>
    </row>
    <row r="181" spans="19:23" x14ac:dyDescent="0.2">
      <c r="S181" t="str">
        <f t="shared" si="37"/>
        <v>11</v>
      </c>
      <c r="T181" s="2">
        <v>340102</v>
      </c>
      <c r="U181" s="2">
        <f t="shared" si="38"/>
        <v>34010211</v>
      </c>
      <c r="V181" s="2">
        <v>541101</v>
      </c>
      <c r="W181" s="2" t="s">
        <v>38</v>
      </c>
    </row>
    <row r="182" spans="19:23" x14ac:dyDescent="0.2">
      <c r="S182" t="str">
        <f t="shared" si="37"/>
        <v>11</v>
      </c>
      <c r="T182" s="2">
        <v>340103</v>
      </c>
      <c r="U182" s="2">
        <f t="shared" si="38"/>
        <v>34010311</v>
      </c>
      <c r="V182" s="2">
        <v>541102</v>
      </c>
      <c r="W182" s="2" t="s">
        <v>39</v>
      </c>
    </row>
    <row r="183" spans="19:23" x14ac:dyDescent="0.2">
      <c r="S183" t="str">
        <f t="shared" si="37"/>
        <v>11</v>
      </c>
      <c r="T183" s="2">
        <v>340101</v>
      </c>
      <c r="U183" s="2">
        <f t="shared" si="38"/>
        <v>34010111</v>
      </c>
      <c r="V183" s="2">
        <v>541103</v>
      </c>
      <c r="W183" s="2" t="s">
        <v>37</v>
      </c>
    </row>
    <row r="184" spans="19:23" x14ac:dyDescent="0.2">
      <c r="S184" t="str">
        <f t="shared" si="37"/>
        <v>11</v>
      </c>
      <c r="T184" s="2">
        <v>340105</v>
      </c>
      <c r="U184" s="2">
        <f t="shared" si="38"/>
        <v>34010511</v>
      </c>
      <c r="V184" s="2">
        <v>541104</v>
      </c>
      <c r="W184" s="2" t="s">
        <v>41</v>
      </c>
    </row>
    <row r="185" spans="19:23" x14ac:dyDescent="0.2">
      <c r="S185" t="str">
        <f t="shared" si="37"/>
        <v>12</v>
      </c>
      <c r="T185" s="2">
        <v>340163</v>
      </c>
      <c r="U185" s="2">
        <f t="shared" si="38"/>
        <v>34016312</v>
      </c>
      <c r="V185" s="2">
        <v>541201</v>
      </c>
      <c r="W185" s="2" t="s">
        <v>46</v>
      </c>
    </row>
    <row r="186" spans="19:23" x14ac:dyDescent="0.2">
      <c r="S186" t="str">
        <f t="shared" si="37"/>
        <v>13</v>
      </c>
      <c r="T186" s="2">
        <v>340105</v>
      </c>
      <c r="U186" s="2">
        <f t="shared" si="38"/>
        <v>34010513</v>
      </c>
      <c r="V186" s="2">
        <v>541301</v>
      </c>
      <c r="W186" s="2" t="s">
        <v>41</v>
      </c>
    </row>
    <row r="187" spans="19:23" x14ac:dyDescent="0.2">
      <c r="S187" t="str">
        <f t="shared" si="37"/>
        <v>13</v>
      </c>
      <c r="T187" s="2">
        <v>340106</v>
      </c>
      <c r="U187" s="2">
        <f t="shared" si="38"/>
        <v>34010613</v>
      </c>
      <c r="V187" s="2">
        <v>541302</v>
      </c>
      <c r="W187" s="2" t="s">
        <v>42</v>
      </c>
    </row>
    <row r="188" spans="19:23" x14ac:dyDescent="0.2">
      <c r="S188" t="str">
        <f t="shared" si="37"/>
        <v>13</v>
      </c>
      <c r="T188" s="2">
        <v>340102</v>
      </c>
      <c r="U188" s="2">
        <f t="shared" si="38"/>
        <v>34010213</v>
      </c>
      <c r="V188" s="2">
        <v>541303</v>
      </c>
      <c r="W188" s="2" t="s">
        <v>38</v>
      </c>
    </row>
    <row r="189" spans="19:23" x14ac:dyDescent="0.2">
      <c r="S189" t="str">
        <f t="shared" si="37"/>
        <v>14</v>
      </c>
      <c r="T189" s="2">
        <v>340104</v>
      </c>
      <c r="U189" s="2">
        <f t="shared" si="38"/>
        <v>34010414</v>
      </c>
      <c r="V189" s="2">
        <v>541401</v>
      </c>
      <c r="W189" s="2" t="s">
        <v>40</v>
      </c>
    </row>
    <row r="190" spans="19:23" x14ac:dyDescent="0.2">
      <c r="S190" t="str">
        <f t="shared" si="37"/>
        <v>14</v>
      </c>
      <c r="T190" s="2">
        <v>340105</v>
      </c>
      <c r="U190" s="2">
        <f t="shared" si="38"/>
        <v>34010514</v>
      </c>
      <c r="V190" s="2">
        <v>541402</v>
      </c>
      <c r="W190" s="2" t="s">
        <v>41</v>
      </c>
    </row>
    <row r="191" spans="19:23" x14ac:dyDescent="0.2">
      <c r="S191" t="str">
        <f t="shared" si="37"/>
        <v>14</v>
      </c>
      <c r="T191" s="2">
        <v>340106</v>
      </c>
      <c r="U191" s="2">
        <f t="shared" si="38"/>
        <v>34010614</v>
      </c>
      <c r="V191" s="2">
        <v>541403</v>
      </c>
      <c r="W191" s="2" t="s">
        <v>42</v>
      </c>
    </row>
    <row r="192" spans="19:23" x14ac:dyDescent="0.2">
      <c r="S192" t="str">
        <f t="shared" si="37"/>
        <v>15</v>
      </c>
      <c r="T192" s="2">
        <v>340103</v>
      </c>
      <c r="U192" s="2">
        <f t="shared" si="38"/>
        <v>34010315</v>
      </c>
      <c r="V192" s="2">
        <v>541501</v>
      </c>
      <c r="W192" s="2" t="s">
        <v>39</v>
      </c>
    </row>
    <row r="193" spans="19:23" x14ac:dyDescent="0.2">
      <c r="S193" t="str">
        <f t="shared" si="37"/>
        <v>15</v>
      </c>
      <c r="T193" s="2">
        <v>340101</v>
      </c>
      <c r="U193" s="2">
        <f t="shared" si="38"/>
        <v>34010115</v>
      </c>
      <c r="V193" s="2">
        <v>541502</v>
      </c>
      <c r="W193" s="2" t="s">
        <v>37</v>
      </c>
    </row>
    <row r="194" spans="19:23" x14ac:dyDescent="0.2">
      <c r="S194" t="str">
        <f t="shared" si="37"/>
        <v>15</v>
      </c>
      <c r="T194" s="2">
        <v>340102</v>
      </c>
      <c r="U194" s="2">
        <f t="shared" si="38"/>
        <v>34010215</v>
      </c>
      <c r="V194" s="2">
        <v>541503</v>
      </c>
      <c r="W194" s="2" t="s">
        <v>38</v>
      </c>
    </row>
    <row r="195" spans="19:23" x14ac:dyDescent="0.2">
      <c r="S195" t="str">
        <f t="shared" si="37"/>
        <v>15</v>
      </c>
      <c r="T195" s="2">
        <v>340106</v>
      </c>
      <c r="U195" s="2">
        <f t="shared" si="38"/>
        <v>34010615</v>
      </c>
      <c r="V195" s="2">
        <v>541504</v>
      </c>
      <c r="W195" s="2" t="s">
        <v>42</v>
      </c>
    </row>
    <row r="196" spans="19:23" x14ac:dyDescent="0.2">
      <c r="S196" t="str">
        <f t="shared" si="37"/>
        <v>16</v>
      </c>
      <c r="T196" s="2">
        <v>340164</v>
      </c>
      <c r="U196" s="2">
        <f t="shared" si="38"/>
        <v>34016416</v>
      </c>
      <c r="V196" s="2">
        <v>541601</v>
      </c>
      <c r="W196" s="2" t="s">
        <v>47</v>
      </c>
    </row>
    <row r="197" spans="19:23" x14ac:dyDescent="0.2">
      <c r="S197" t="str">
        <f t="shared" ref="S197:S259" si="39">MID(V197,3,2)</f>
        <v>17</v>
      </c>
      <c r="T197" s="2">
        <v>340106</v>
      </c>
      <c r="U197" s="2">
        <f t="shared" ref="U197:U259" si="40">T197*100+S197</f>
        <v>34010617</v>
      </c>
      <c r="V197" s="2">
        <v>541701</v>
      </c>
      <c r="W197" s="2" t="s">
        <v>42</v>
      </c>
    </row>
    <row r="198" spans="19:23" x14ac:dyDescent="0.2">
      <c r="S198" t="str">
        <f t="shared" si="39"/>
        <v>17</v>
      </c>
      <c r="T198" s="2">
        <v>340107</v>
      </c>
      <c r="U198" s="2">
        <f t="shared" si="40"/>
        <v>34010717</v>
      </c>
      <c r="V198" s="2">
        <v>541702</v>
      </c>
      <c r="W198" s="2" t="s">
        <v>43</v>
      </c>
    </row>
    <row r="199" spans="19:23" x14ac:dyDescent="0.2">
      <c r="S199" t="str">
        <f t="shared" si="39"/>
        <v>17</v>
      </c>
      <c r="T199" s="2">
        <v>340101</v>
      </c>
      <c r="U199" s="2">
        <f t="shared" si="40"/>
        <v>34010117</v>
      </c>
      <c r="V199" s="2">
        <v>541703</v>
      </c>
      <c r="W199" s="2" t="s">
        <v>37</v>
      </c>
    </row>
    <row r="200" spans="19:23" x14ac:dyDescent="0.2">
      <c r="S200" t="str">
        <f t="shared" si="39"/>
        <v>18</v>
      </c>
      <c r="T200" s="2">
        <v>340105</v>
      </c>
      <c r="U200" s="2">
        <f t="shared" si="40"/>
        <v>34010518</v>
      </c>
      <c r="V200" s="2">
        <v>541801</v>
      </c>
      <c r="W200" s="2" t="s">
        <v>41</v>
      </c>
    </row>
    <row r="201" spans="19:23" x14ac:dyDescent="0.2">
      <c r="S201" t="str">
        <f t="shared" si="39"/>
        <v>18</v>
      </c>
      <c r="T201" s="2">
        <v>340103</v>
      </c>
      <c r="U201" s="2">
        <f t="shared" si="40"/>
        <v>34010318</v>
      </c>
      <c r="V201" s="2">
        <v>541802</v>
      </c>
      <c r="W201" s="2" t="s">
        <v>39</v>
      </c>
    </row>
    <row r="202" spans="19:23" x14ac:dyDescent="0.2">
      <c r="S202" t="str">
        <f t="shared" si="39"/>
        <v>18</v>
      </c>
      <c r="T202" s="2">
        <v>340107</v>
      </c>
      <c r="U202" s="2">
        <f t="shared" si="40"/>
        <v>34010718</v>
      </c>
      <c r="V202" s="2">
        <v>541803</v>
      </c>
      <c r="W202" s="2" t="s">
        <v>43</v>
      </c>
    </row>
    <row r="203" spans="19:23" x14ac:dyDescent="0.2">
      <c r="S203" t="str">
        <f t="shared" si="39"/>
        <v>18</v>
      </c>
      <c r="T203" s="2">
        <v>340102</v>
      </c>
      <c r="U203" s="2">
        <f t="shared" si="40"/>
        <v>34010218</v>
      </c>
      <c r="V203" s="2">
        <v>541804</v>
      </c>
      <c r="W203" s="2" t="s">
        <v>38</v>
      </c>
    </row>
    <row r="204" spans="19:23" x14ac:dyDescent="0.2">
      <c r="S204" t="str">
        <f t="shared" si="39"/>
        <v>19</v>
      </c>
      <c r="T204" s="2">
        <v>340104</v>
      </c>
      <c r="U204" s="2">
        <f t="shared" si="40"/>
        <v>34010419</v>
      </c>
      <c r="V204" s="2">
        <v>541901</v>
      </c>
      <c r="W204" s="2" t="s">
        <v>40</v>
      </c>
    </row>
    <row r="205" spans="19:23" x14ac:dyDescent="0.2">
      <c r="S205" t="str">
        <f t="shared" si="39"/>
        <v>19</v>
      </c>
      <c r="T205" s="2">
        <v>340105</v>
      </c>
      <c r="U205" s="2">
        <f t="shared" si="40"/>
        <v>34010519</v>
      </c>
      <c r="V205" s="2">
        <v>541902</v>
      </c>
      <c r="W205" s="2" t="s">
        <v>41</v>
      </c>
    </row>
    <row r="206" spans="19:23" x14ac:dyDescent="0.2">
      <c r="S206" t="str">
        <f t="shared" si="39"/>
        <v>19</v>
      </c>
      <c r="T206" s="2">
        <v>340106</v>
      </c>
      <c r="U206" s="2">
        <f t="shared" si="40"/>
        <v>34010619</v>
      </c>
      <c r="V206" s="2">
        <v>541903</v>
      </c>
      <c r="W206" s="2" t="s">
        <v>42</v>
      </c>
    </row>
    <row r="207" spans="19:23" x14ac:dyDescent="0.2">
      <c r="S207" t="str">
        <f t="shared" si="39"/>
        <v>19</v>
      </c>
      <c r="T207" s="2">
        <v>340107</v>
      </c>
      <c r="U207" s="2">
        <f t="shared" si="40"/>
        <v>34010719</v>
      </c>
      <c r="V207" s="2">
        <v>541904</v>
      </c>
      <c r="W207" s="2" t="s">
        <v>43</v>
      </c>
    </row>
    <row r="208" spans="19:23" x14ac:dyDescent="0.2">
      <c r="S208" t="str">
        <f t="shared" si="39"/>
        <v>20</v>
      </c>
      <c r="T208" s="2">
        <v>340165</v>
      </c>
      <c r="U208" s="2">
        <f t="shared" si="40"/>
        <v>34016520</v>
      </c>
      <c r="V208" s="2">
        <v>542001</v>
      </c>
      <c r="W208" s="2" t="s">
        <v>48</v>
      </c>
    </row>
    <row r="209" spans="19:23" x14ac:dyDescent="0.2">
      <c r="S209" t="str">
        <f t="shared" si="39"/>
        <v>01</v>
      </c>
      <c r="T209" s="2">
        <v>350101</v>
      </c>
      <c r="U209" s="2">
        <f t="shared" si="40"/>
        <v>35010101</v>
      </c>
      <c r="V209" s="2">
        <v>550101</v>
      </c>
      <c r="W209" s="2" t="s">
        <v>49</v>
      </c>
    </row>
    <row r="210" spans="19:23" x14ac:dyDescent="0.2">
      <c r="S210" t="str">
        <f t="shared" si="39"/>
        <v>02</v>
      </c>
      <c r="T210" s="2">
        <v>350101</v>
      </c>
      <c r="U210" s="2">
        <f t="shared" si="40"/>
        <v>35010102</v>
      </c>
      <c r="V210" s="2">
        <v>550201</v>
      </c>
      <c r="W210" s="2" t="s">
        <v>49</v>
      </c>
    </row>
    <row r="211" spans="19:23" x14ac:dyDescent="0.2">
      <c r="S211" t="str">
        <f t="shared" si="39"/>
        <v>02</v>
      </c>
      <c r="T211" s="2">
        <v>350102</v>
      </c>
      <c r="U211" s="2">
        <f t="shared" si="40"/>
        <v>35010202</v>
      </c>
      <c r="V211" s="2">
        <v>550202</v>
      </c>
      <c r="W211" s="2" t="s">
        <v>50</v>
      </c>
    </row>
    <row r="212" spans="19:23" x14ac:dyDescent="0.2">
      <c r="S212" t="str">
        <f t="shared" si="39"/>
        <v>03</v>
      </c>
      <c r="T212" s="2">
        <v>350101</v>
      </c>
      <c r="U212" s="2">
        <f t="shared" si="40"/>
        <v>35010103</v>
      </c>
      <c r="V212" s="2">
        <v>550301</v>
      </c>
      <c r="W212" s="2" t="s">
        <v>49</v>
      </c>
    </row>
    <row r="213" spans="19:23" x14ac:dyDescent="0.2">
      <c r="S213" t="str">
        <f t="shared" si="39"/>
        <v>03</v>
      </c>
      <c r="T213" s="2">
        <v>350102</v>
      </c>
      <c r="U213" s="2">
        <f t="shared" si="40"/>
        <v>35010203</v>
      </c>
      <c r="V213" s="2">
        <v>550302</v>
      </c>
      <c r="W213" s="2" t="s">
        <v>50</v>
      </c>
    </row>
    <row r="214" spans="19:23" x14ac:dyDescent="0.2">
      <c r="S214" t="str">
        <f t="shared" si="39"/>
        <v>03</v>
      </c>
      <c r="T214" s="2">
        <v>350103</v>
      </c>
      <c r="U214" s="2">
        <f t="shared" si="40"/>
        <v>35010303</v>
      </c>
      <c r="V214" s="2">
        <v>550303</v>
      </c>
      <c r="W214" s="2" t="s">
        <v>51</v>
      </c>
    </row>
    <row r="215" spans="19:23" x14ac:dyDescent="0.2">
      <c r="S215" t="str">
        <f t="shared" si="39"/>
        <v>04</v>
      </c>
      <c r="T215" s="2">
        <v>350161</v>
      </c>
      <c r="U215" s="2">
        <f t="shared" si="40"/>
        <v>35016104</v>
      </c>
      <c r="V215" s="2">
        <v>550401</v>
      </c>
      <c r="W215" s="2" t="s">
        <v>55</v>
      </c>
    </row>
    <row r="216" spans="19:23" x14ac:dyDescent="0.2">
      <c r="S216" t="str">
        <f t="shared" si="39"/>
        <v>05</v>
      </c>
      <c r="T216" s="2">
        <v>350103</v>
      </c>
      <c r="U216" s="2">
        <f t="shared" si="40"/>
        <v>35010305</v>
      </c>
      <c r="V216" s="2">
        <v>550501</v>
      </c>
      <c r="W216" s="2" t="s">
        <v>51</v>
      </c>
    </row>
    <row r="217" spans="19:23" x14ac:dyDescent="0.2">
      <c r="S217" t="str">
        <f t="shared" si="39"/>
        <v>05</v>
      </c>
      <c r="T217" s="2">
        <v>350104</v>
      </c>
      <c r="U217" s="2">
        <f t="shared" si="40"/>
        <v>35010405</v>
      </c>
      <c r="V217" s="2">
        <v>550502</v>
      </c>
      <c r="W217" s="2" t="s">
        <v>52</v>
      </c>
    </row>
    <row r="218" spans="19:23" x14ac:dyDescent="0.2">
      <c r="S218" t="str">
        <f t="shared" si="39"/>
        <v>06</v>
      </c>
      <c r="T218" s="2">
        <v>350102</v>
      </c>
      <c r="U218" s="2">
        <f t="shared" si="40"/>
        <v>35010206</v>
      </c>
      <c r="V218" s="2">
        <v>550601</v>
      </c>
      <c r="W218" s="2" t="s">
        <v>50</v>
      </c>
    </row>
    <row r="219" spans="19:23" x14ac:dyDescent="0.2">
      <c r="S219" t="str">
        <f t="shared" si="39"/>
        <v>06</v>
      </c>
      <c r="T219" s="2">
        <v>350103</v>
      </c>
      <c r="U219" s="2">
        <f t="shared" si="40"/>
        <v>35010306</v>
      </c>
      <c r="V219" s="2">
        <v>550602</v>
      </c>
      <c r="W219" s="2" t="s">
        <v>51</v>
      </c>
    </row>
    <row r="220" spans="19:23" x14ac:dyDescent="0.2">
      <c r="S220" t="str">
        <f t="shared" si="39"/>
        <v>06</v>
      </c>
      <c r="T220" s="2">
        <v>350104</v>
      </c>
      <c r="U220" s="2">
        <f t="shared" si="40"/>
        <v>35010406</v>
      </c>
      <c r="V220" s="2">
        <v>550603</v>
      </c>
      <c r="W220" s="2" t="s">
        <v>52</v>
      </c>
    </row>
    <row r="221" spans="19:23" x14ac:dyDescent="0.2">
      <c r="S221" t="str">
        <f t="shared" si="39"/>
        <v>07</v>
      </c>
      <c r="T221" s="2">
        <v>350101</v>
      </c>
      <c r="U221" s="2">
        <f t="shared" si="40"/>
        <v>35010107</v>
      </c>
      <c r="V221" s="2">
        <v>550701</v>
      </c>
      <c r="W221" s="2" t="s">
        <v>49</v>
      </c>
    </row>
    <row r="222" spans="19:23" x14ac:dyDescent="0.2">
      <c r="S222" t="str">
        <f t="shared" si="39"/>
        <v>07</v>
      </c>
      <c r="T222" s="2">
        <v>350102</v>
      </c>
      <c r="U222" s="2">
        <f t="shared" si="40"/>
        <v>35010207</v>
      </c>
      <c r="V222" s="2">
        <v>550702</v>
      </c>
      <c r="W222" s="2" t="s">
        <v>50</v>
      </c>
    </row>
    <row r="223" spans="19:23" x14ac:dyDescent="0.2">
      <c r="S223" t="str">
        <f t="shared" si="39"/>
        <v>07</v>
      </c>
      <c r="T223" s="2">
        <v>350103</v>
      </c>
      <c r="U223" s="2">
        <f t="shared" si="40"/>
        <v>35010307</v>
      </c>
      <c r="V223" s="2">
        <v>550703</v>
      </c>
      <c r="W223" s="2" t="s">
        <v>51</v>
      </c>
    </row>
    <row r="224" spans="19:23" x14ac:dyDescent="0.2">
      <c r="S224" t="str">
        <f t="shared" si="39"/>
        <v>07</v>
      </c>
      <c r="T224" s="2">
        <v>350104</v>
      </c>
      <c r="U224" s="2">
        <f t="shared" si="40"/>
        <v>35010407</v>
      </c>
      <c r="V224" s="2">
        <v>550704</v>
      </c>
      <c r="W224" s="2" t="s">
        <v>52</v>
      </c>
    </row>
    <row r="225" spans="19:23" x14ac:dyDescent="0.2">
      <c r="S225" t="str">
        <f t="shared" si="39"/>
        <v>08</v>
      </c>
      <c r="T225" s="2">
        <v>350162</v>
      </c>
      <c r="U225" s="2">
        <f t="shared" si="40"/>
        <v>35016208</v>
      </c>
      <c r="V225" s="2">
        <v>550801</v>
      </c>
      <c r="W225" s="2" t="s">
        <v>56</v>
      </c>
    </row>
    <row r="226" spans="19:23" x14ac:dyDescent="0.2">
      <c r="S226" t="str">
        <f t="shared" si="39"/>
        <v>09</v>
      </c>
      <c r="T226" s="2">
        <v>350104</v>
      </c>
      <c r="U226" s="2">
        <f t="shared" si="40"/>
        <v>35010409</v>
      </c>
      <c r="V226" s="2">
        <v>550901</v>
      </c>
      <c r="W226" s="2" t="s">
        <v>52</v>
      </c>
    </row>
    <row r="227" spans="19:23" x14ac:dyDescent="0.2">
      <c r="S227" t="str">
        <f t="shared" si="39"/>
        <v>09</v>
      </c>
      <c r="T227" s="2">
        <v>350105</v>
      </c>
      <c r="U227" s="2">
        <f t="shared" si="40"/>
        <v>35010509</v>
      </c>
      <c r="V227" s="2">
        <v>550902</v>
      </c>
      <c r="W227" s="2" t="s">
        <v>53</v>
      </c>
    </row>
    <row r="228" spans="19:23" x14ac:dyDescent="0.2">
      <c r="S228" t="str">
        <f t="shared" si="39"/>
        <v>09</v>
      </c>
      <c r="T228" s="2">
        <v>350101</v>
      </c>
      <c r="U228" s="2">
        <f t="shared" si="40"/>
        <v>35010109</v>
      </c>
      <c r="V228" s="2">
        <v>550903</v>
      </c>
      <c r="W228" s="2" t="s">
        <v>49</v>
      </c>
    </row>
    <row r="229" spans="19:23" x14ac:dyDescent="0.2">
      <c r="S229" t="str">
        <f t="shared" si="39"/>
        <v>10</v>
      </c>
      <c r="T229" s="2">
        <v>350103</v>
      </c>
      <c r="U229" s="2">
        <f t="shared" si="40"/>
        <v>35010310</v>
      </c>
      <c r="V229" s="2">
        <v>551001</v>
      </c>
      <c r="W229" s="2" t="s">
        <v>51</v>
      </c>
    </row>
    <row r="230" spans="19:23" x14ac:dyDescent="0.2">
      <c r="S230" t="str">
        <f t="shared" si="39"/>
        <v>10</v>
      </c>
      <c r="T230" s="2">
        <v>350104</v>
      </c>
      <c r="U230" s="2">
        <f t="shared" si="40"/>
        <v>35010410</v>
      </c>
      <c r="V230" s="2">
        <v>551002</v>
      </c>
      <c r="W230" s="2" t="s">
        <v>52</v>
      </c>
    </row>
    <row r="231" spans="19:23" x14ac:dyDescent="0.2">
      <c r="S231" t="str">
        <f t="shared" si="39"/>
        <v>10</v>
      </c>
      <c r="T231" s="2">
        <v>350105</v>
      </c>
      <c r="U231" s="2">
        <f t="shared" si="40"/>
        <v>35010510</v>
      </c>
      <c r="V231" s="2">
        <v>551003</v>
      </c>
      <c r="W231" s="2" t="s">
        <v>53</v>
      </c>
    </row>
    <row r="232" spans="19:23" x14ac:dyDescent="0.2">
      <c r="S232" t="str">
        <f t="shared" si="39"/>
        <v>11</v>
      </c>
      <c r="T232" s="2">
        <v>350102</v>
      </c>
      <c r="U232" s="2">
        <f t="shared" si="40"/>
        <v>35010211</v>
      </c>
      <c r="V232" s="2">
        <v>551101</v>
      </c>
      <c r="W232" s="2" t="s">
        <v>50</v>
      </c>
    </row>
    <row r="233" spans="19:23" x14ac:dyDescent="0.2">
      <c r="S233" t="str">
        <f t="shared" si="39"/>
        <v>11</v>
      </c>
      <c r="T233" s="2">
        <v>350103</v>
      </c>
      <c r="U233" s="2">
        <f t="shared" si="40"/>
        <v>35010311</v>
      </c>
      <c r="V233" s="2">
        <v>551102</v>
      </c>
      <c r="W233" s="2" t="s">
        <v>51</v>
      </c>
    </row>
    <row r="234" spans="19:23" x14ac:dyDescent="0.2">
      <c r="S234" t="str">
        <f t="shared" si="39"/>
        <v>11</v>
      </c>
      <c r="T234" s="2">
        <v>350101</v>
      </c>
      <c r="U234" s="2">
        <f t="shared" si="40"/>
        <v>35010111</v>
      </c>
      <c r="V234" s="2">
        <v>551103</v>
      </c>
      <c r="W234" s="2" t="s">
        <v>49</v>
      </c>
    </row>
    <row r="235" spans="19:23" x14ac:dyDescent="0.2">
      <c r="S235" t="str">
        <f t="shared" si="39"/>
        <v>11</v>
      </c>
      <c r="T235" s="2">
        <v>350105</v>
      </c>
      <c r="U235" s="2">
        <f t="shared" si="40"/>
        <v>35010511</v>
      </c>
      <c r="V235" s="2">
        <v>551104</v>
      </c>
      <c r="W235" s="2" t="s">
        <v>53</v>
      </c>
    </row>
    <row r="236" spans="19:23" x14ac:dyDescent="0.2">
      <c r="S236" t="str">
        <f t="shared" si="39"/>
        <v>12</v>
      </c>
      <c r="T236" s="2">
        <v>350163</v>
      </c>
      <c r="U236" s="2">
        <f t="shared" si="40"/>
        <v>35016312</v>
      </c>
      <c r="V236" s="2">
        <v>551201</v>
      </c>
      <c r="W236" s="2" t="s">
        <v>57</v>
      </c>
    </row>
    <row r="237" spans="19:23" x14ac:dyDescent="0.2">
      <c r="S237" t="str">
        <f t="shared" si="39"/>
        <v>13</v>
      </c>
      <c r="T237" s="2">
        <v>350105</v>
      </c>
      <c r="U237" s="2">
        <f t="shared" si="40"/>
        <v>35010513</v>
      </c>
      <c r="V237" s="2">
        <v>551301</v>
      </c>
      <c r="W237" s="2" t="s">
        <v>53</v>
      </c>
    </row>
    <row r="238" spans="19:23" x14ac:dyDescent="0.2">
      <c r="S238" t="str">
        <f t="shared" si="39"/>
        <v>13</v>
      </c>
      <c r="T238" s="2">
        <v>350106</v>
      </c>
      <c r="U238" s="2">
        <f t="shared" si="40"/>
        <v>35010613</v>
      </c>
      <c r="V238" s="2">
        <v>551302</v>
      </c>
      <c r="W238" s="2" t="s">
        <v>54</v>
      </c>
    </row>
    <row r="239" spans="19:23" x14ac:dyDescent="0.2">
      <c r="S239" t="str">
        <f t="shared" si="39"/>
        <v>13</v>
      </c>
      <c r="T239" s="2">
        <v>350102</v>
      </c>
      <c r="U239" s="2">
        <f t="shared" si="40"/>
        <v>35010213</v>
      </c>
      <c r="V239" s="2">
        <v>551303</v>
      </c>
      <c r="W239" s="2" t="s">
        <v>50</v>
      </c>
    </row>
    <row r="240" spans="19:23" x14ac:dyDescent="0.2">
      <c r="S240" t="str">
        <f t="shared" si="39"/>
        <v>14</v>
      </c>
      <c r="T240" s="2">
        <v>350104</v>
      </c>
      <c r="U240" s="2">
        <f t="shared" si="40"/>
        <v>35010414</v>
      </c>
      <c r="V240" s="2">
        <v>551401</v>
      </c>
      <c r="W240" s="2" t="s">
        <v>52</v>
      </c>
    </row>
    <row r="241" spans="19:23" x14ac:dyDescent="0.2">
      <c r="S241" t="str">
        <f t="shared" si="39"/>
        <v>14</v>
      </c>
      <c r="T241" s="2">
        <v>350105</v>
      </c>
      <c r="U241" s="2">
        <f t="shared" si="40"/>
        <v>35010514</v>
      </c>
      <c r="V241" s="2">
        <v>551402</v>
      </c>
      <c r="W241" s="2" t="s">
        <v>53</v>
      </c>
    </row>
    <row r="242" spans="19:23" x14ac:dyDescent="0.2">
      <c r="S242" t="str">
        <f t="shared" si="39"/>
        <v>14</v>
      </c>
      <c r="T242" s="2">
        <v>350106</v>
      </c>
      <c r="U242" s="2">
        <f t="shared" si="40"/>
        <v>35010614</v>
      </c>
      <c r="V242" s="2">
        <v>551403</v>
      </c>
      <c r="W242" s="2" t="s">
        <v>54</v>
      </c>
    </row>
    <row r="243" spans="19:23" x14ac:dyDescent="0.2">
      <c r="S243" t="str">
        <f t="shared" si="39"/>
        <v>15</v>
      </c>
      <c r="T243" s="2">
        <v>350103</v>
      </c>
      <c r="U243" s="2">
        <f t="shared" si="40"/>
        <v>35010315</v>
      </c>
      <c r="V243" s="2">
        <v>551501</v>
      </c>
      <c r="W243" s="2" t="s">
        <v>51</v>
      </c>
    </row>
    <row r="244" spans="19:23" x14ac:dyDescent="0.2">
      <c r="S244" t="str">
        <f t="shared" si="39"/>
        <v>15</v>
      </c>
      <c r="T244" s="2">
        <v>350101</v>
      </c>
      <c r="U244" s="2">
        <f t="shared" si="40"/>
        <v>35010115</v>
      </c>
      <c r="V244" s="2">
        <v>551502</v>
      </c>
      <c r="W244" s="2" t="s">
        <v>49</v>
      </c>
    </row>
    <row r="245" spans="19:23" x14ac:dyDescent="0.2">
      <c r="S245" t="str">
        <f t="shared" si="39"/>
        <v>15</v>
      </c>
      <c r="T245" s="2">
        <v>350102</v>
      </c>
      <c r="U245" s="2">
        <f t="shared" si="40"/>
        <v>35010215</v>
      </c>
      <c r="V245" s="2">
        <v>551503</v>
      </c>
      <c r="W245" s="2" t="s">
        <v>50</v>
      </c>
    </row>
    <row r="246" spans="19:23" x14ac:dyDescent="0.2">
      <c r="S246" t="str">
        <f t="shared" si="39"/>
        <v>15</v>
      </c>
      <c r="T246" s="2">
        <v>350106</v>
      </c>
      <c r="U246" s="2">
        <f t="shared" si="40"/>
        <v>35010615</v>
      </c>
      <c r="V246" s="2">
        <v>551504</v>
      </c>
      <c r="W246" s="2" t="s">
        <v>54</v>
      </c>
    </row>
    <row r="247" spans="19:23" x14ac:dyDescent="0.2">
      <c r="S247" t="str">
        <f t="shared" si="39"/>
        <v>16</v>
      </c>
      <c r="T247" s="2">
        <v>350164</v>
      </c>
      <c r="U247" s="2">
        <f t="shared" si="40"/>
        <v>35016416</v>
      </c>
      <c r="V247" s="2">
        <v>551601</v>
      </c>
      <c r="W247" s="2" t="s">
        <v>58</v>
      </c>
    </row>
    <row r="248" spans="19:23" x14ac:dyDescent="0.2">
      <c r="S248" t="str">
        <f t="shared" si="39"/>
        <v>17</v>
      </c>
      <c r="T248" s="2">
        <v>350106</v>
      </c>
      <c r="U248" s="2">
        <f t="shared" si="40"/>
        <v>35010617</v>
      </c>
      <c r="V248" s="2">
        <v>551701</v>
      </c>
      <c r="W248" s="2" t="s">
        <v>54</v>
      </c>
    </row>
    <row r="249" spans="19:23" x14ac:dyDescent="0.2">
      <c r="S249" t="str">
        <f t="shared" si="39"/>
        <v>17</v>
      </c>
      <c r="T249" s="2">
        <v>350106</v>
      </c>
      <c r="U249" s="2">
        <f t="shared" si="40"/>
        <v>35010617</v>
      </c>
      <c r="V249" s="2">
        <v>551702</v>
      </c>
      <c r="W249" s="2" t="s">
        <v>54</v>
      </c>
    </row>
    <row r="250" spans="19:23" x14ac:dyDescent="0.2">
      <c r="S250" t="str">
        <f t="shared" si="39"/>
        <v>17</v>
      </c>
      <c r="T250" s="2">
        <v>350101</v>
      </c>
      <c r="U250" s="2">
        <f t="shared" si="40"/>
        <v>35010117</v>
      </c>
      <c r="V250" s="2">
        <v>551703</v>
      </c>
      <c r="W250" s="2" t="s">
        <v>49</v>
      </c>
    </row>
    <row r="251" spans="19:23" x14ac:dyDescent="0.2">
      <c r="S251" t="str">
        <f t="shared" si="39"/>
        <v>18</v>
      </c>
      <c r="T251" s="2">
        <v>350105</v>
      </c>
      <c r="U251" s="2">
        <f t="shared" si="40"/>
        <v>35010518</v>
      </c>
      <c r="V251" s="2">
        <v>551801</v>
      </c>
      <c r="W251" s="2" t="s">
        <v>53</v>
      </c>
    </row>
    <row r="252" spans="19:23" x14ac:dyDescent="0.2">
      <c r="S252" t="str">
        <f t="shared" si="39"/>
        <v>18</v>
      </c>
      <c r="T252" s="2">
        <v>350103</v>
      </c>
      <c r="U252" s="2">
        <f t="shared" si="40"/>
        <v>35010318</v>
      </c>
      <c r="V252" s="2">
        <v>551802</v>
      </c>
      <c r="W252" s="2" t="s">
        <v>51</v>
      </c>
    </row>
    <row r="253" spans="19:23" x14ac:dyDescent="0.2">
      <c r="S253" t="str">
        <f t="shared" si="39"/>
        <v>18</v>
      </c>
      <c r="T253" s="2">
        <v>350106</v>
      </c>
      <c r="U253" s="2">
        <f t="shared" si="40"/>
        <v>35010618</v>
      </c>
      <c r="V253" s="2">
        <v>551803</v>
      </c>
      <c r="W253" s="2" t="s">
        <v>54</v>
      </c>
    </row>
    <row r="254" spans="19:23" x14ac:dyDescent="0.2">
      <c r="S254" t="str">
        <f t="shared" si="39"/>
        <v>18</v>
      </c>
      <c r="T254" s="2">
        <v>350102</v>
      </c>
      <c r="U254" s="2">
        <f t="shared" si="40"/>
        <v>35010218</v>
      </c>
      <c r="V254" s="2">
        <v>551804</v>
      </c>
      <c r="W254" s="2" t="s">
        <v>50</v>
      </c>
    </row>
    <row r="255" spans="19:23" x14ac:dyDescent="0.2">
      <c r="S255" t="str">
        <f t="shared" si="39"/>
        <v>19</v>
      </c>
      <c r="T255" s="2">
        <v>350104</v>
      </c>
      <c r="U255" s="2">
        <f t="shared" si="40"/>
        <v>35010419</v>
      </c>
      <c r="V255" s="2">
        <v>551901</v>
      </c>
      <c r="W255" s="2" t="s">
        <v>52</v>
      </c>
    </row>
    <row r="256" spans="19:23" x14ac:dyDescent="0.2">
      <c r="S256" t="str">
        <f t="shared" si="39"/>
        <v>19</v>
      </c>
      <c r="T256" s="2">
        <v>350105</v>
      </c>
      <c r="U256" s="2">
        <f t="shared" si="40"/>
        <v>35010519</v>
      </c>
      <c r="V256" s="2">
        <v>551902</v>
      </c>
      <c r="W256" s="2" t="s">
        <v>53</v>
      </c>
    </row>
    <row r="257" spans="19:23" x14ac:dyDescent="0.2">
      <c r="S257" t="str">
        <f t="shared" si="39"/>
        <v>19</v>
      </c>
      <c r="T257" s="2">
        <v>350106</v>
      </c>
      <c r="U257" s="2">
        <f t="shared" si="40"/>
        <v>35010619</v>
      </c>
      <c r="V257" s="2">
        <v>551903</v>
      </c>
      <c r="W257" s="2" t="s">
        <v>54</v>
      </c>
    </row>
    <row r="258" spans="19:23" x14ac:dyDescent="0.2">
      <c r="S258" t="str">
        <f t="shared" si="39"/>
        <v>19</v>
      </c>
      <c r="T258" s="2">
        <v>350106</v>
      </c>
      <c r="U258" s="2">
        <f t="shared" si="40"/>
        <v>35010619</v>
      </c>
      <c r="V258" s="2">
        <v>551904</v>
      </c>
      <c r="W258" s="2" t="s">
        <v>54</v>
      </c>
    </row>
    <row r="259" spans="19:23" x14ac:dyDescent="0.2">
      <c r="S259" t="str">
        <f t="shared" si="39"/>
        <v>20</v>
      </c>
      <c r="T259" s="2">
        <v>350165</v>
      </c>
      <c r="U259" s="2">
        <f t="shared" si="40"/>
        <v>35016520</v>
      </c>
      <c r="V259" s="2">
        <v>552001</v>
      </c>
      <c r="W259" s="2" t="s">
        <v>59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1F60-D7DA-4A8D-8734-4063F9A65766}">
  <dimension ref="B2:Y101"/>
  <sheetViews>
    <sheetView workbookViewId="0">
      <selection activeCell="K20" sqref="K20"/>
    </sheetView>
  </sheetViews>
  <sheetFormatPr defaultRowHeight="14.25" x14ac:dyDescent="0.2"/>
  <sheetData>
    <row r="2" spans="2:25" x14ac:dyDescent="0.2">
      <c r="B2" s="29">
        <v>2700101</v>
      </c>
      <c r="D2" s="29">
        <v>2700101</v>
      </c>
      <c r="E2" s="29">
        <v>2700102</v>
      </c>
      <c r="F2" s="29">
        <v>2700103</v>
      </c>
      <c r="G2" s="29">
        <v>2700104</v>
      </c>
      <c r="H2" s="29">
        <v>2700105</v>
      </c>
      <c r="I2" s="29">
        <v>2700106</v>
      </c>
      <c r="J2" s="29">
        <v>2700107</v>
      </c>
      <c r="K2" s="29">
        <v>2700108</v>
      </c>
      <c r="L2" s="29">
        <v>2700109</v>
      </c>
      <c r="M2" s="29">
        <v>2700110</v>
      </c>
      <c r="N2" s="29">
        <v>2700111</v>
      </c>
      <c r="O2" s="29">
        <v>2700112</v>
      </c>
      <c r="P2" s="29">
        <v>2700113</v>
      </c>
      <c r="Q2" s="29">
        <v>2700114</v>
      </c>
      <c r="R2" s="29">
        <v>2700115</v>
      </c>
      <c r="S2" s="29">
        <v>2700116</v>
      </c>
      <c r="T2" s="29">
        <v>2700117</v>
      </c>
      <c r="U2" s="29">
        <v>2700118</v>
      </c>
      <c r="V2" s="29">
        <v>2700119</v>
      </c>
      <c r="W2" s="29">
        <v>2700120</v>
      </c>
      <c r="Y2" t="str">
        <f>D2&amp;","&amp;E2&amp;","&amp;F2&amp;","&amp;G2&amp;","&amp;H2&amp;","&amp;I2&amp;","&amp;J2&amp;","&amp;K2&amp;","&amp;L2&amp;","&amp;M2&amp;","&amp;N2&amp;","&amp;O2&amp;","&amp;P2&amp;","&amp;Q2&amp;","&amp;R2&amp;","&amp;S2&amp;","&amp;T2&amp;","&amp;U2&amp;","&amp;V2&amp;","&amp;W2</f>
        <v>2700101,2700102,2700103,2700104,2700105,2700106,2700107,2700108,2700109,2700110,2700111,2700112,2700113,2700114,2700115,2700116,2700117,2700118,2700119,2700120</v>
      </c>
    </row>
    <row r="3" spans="2:25" x14ac:dyDescent="0.2">
      <c r="B3" s="29">
        <v>2700102</v>
      </c>
    </row>
    <row r="4" spans="2:25" x14ac:dyDescent="0.2">
      <c r="B4" s="29">
        <v>2700103</v>
      </c>
    </row>
    <row r="5" spans="2:25" x14ac:dyDescent="0.2">
      <c r="B5" s="29">
        <v>2700104</v>
      </c>
    </row>
    <row r="6" spans="2:25" x14ac:dyDescent="0.2">
      <c r="B6" s="29">
        <v>2700105</v>
      </c>
    </row>
    <row r="7" spans="2:25" x14ac:dyDescent="0.2">
      <c r="B7" s="29">
        <v>2700106</v>
      </c>
    </row>
    <row r="8" spans="2:25" x14ac:dyDescent="0.2">
      <c r="B8" s="29">
        <v>2700107</v>
      </c>
    </row>
    <row r="9" spans="2:25" x14ac:dyDescent="0.2">
      <c r="B9" s="29">
        <v>2700108</v>
      </c>
    </row>
    <row r="10" spans="2:25" x14ac:dyDescent="0.2">
      <c r="B10" s="29">
        <v>2700109</v>
      </c>
    </row>
    <row r="11" spans="2:25" x14ac:dyDescent="0.2">
      <c r="B11" s="29">
        <v>2700110</v>
      </c>
    </row>
    <row r="12" spans="2:25" x14ac:dyDescent="0.2">
      <c r="B12" s="29">
        <v>2700111</v>
      </c>
    </row>
    <row r="13" spans="2:25" x14ac:dyDescent="0.2">
      <c r="B13" s="29">
        <v>2700112</v>
      </c>
    </row>
    <row r="14" spans="2:25" x14ac:dyDescent="0.2">
      <c r="B14" s="29">
        <v>2700113</v>
      </c>
    </row>
    <row r="15" spans="2:25" x14ac:dyDescent="0.2">
      <c r="B15" s="29">
        <v>2700114</v>
      </c>
    </row>
    <row r="16" spans="2:25" x14ac:dyDescent="0.2">
      <c r="B16" s="29">
        <v>2700115</v>
      </c>
    </row>
    <row r="17" spans="2:2" x14ac:dyDescent="0.2">
      <c r="B17" s="29">
        <v>2700116</v>
      </c>
    </row>
    <row r="18" spans="2:2" x14ac:dyDescent="0.2">
      <c r="B18" s="29">
        <v>2700117</v>
      </c>
    </row>
    <row r="19" spans="2:2" x14ac:dyDescent="0.2">
      <c r="B19" s="29">
        <v>2700118</v>
      </c>
    </row>
    <row r="20" spans="2:2" x14ac:dyDescent="0.2">
      <c r="B20" s="29">
        <v>2700119</v>
      </c>
    </row>
    <row r="21" spans="2:2" x14ac:dyDescent="0.2">
      <c r="B21" s="29">
        <v>2700120</v>
      </c>
    </row>
    <row r="22" spans="2:2" x14ac:dyDescent="0.2">
      <c r="B22" s="29">
        <v>2700201</v>
      </c>
    </row>
    <row r="23" spans="2:2" x14ac:dyDescent="0.2">
      <c r="B23" s="29">
        <v>2700202</v>
      </c>
    </row>
    <row r="24" spans="2:2" x14ac:dyDescent="0.2">
      <c r="B24" s="29">
        <v>2700203</v>
      </c>
    </row>
    <row r="25" spans="2:2" x14ac:dyDescent="0.2">
      <c r="B25" s="29">
        <v>2700204</v>
      </c>
    </row>
    <row r="26" spans="2:2" x14ac:dyDescent="0.2">
      <c r="B26" s="29">
        <v>2700205</v>
      </c>
    </row>
    <row r="27" spans="2:2" x14ac:dyDescent="0.2">
      <c r="B27" s="29">
        <v>2700206</v>
      </c>
    </row>
    <row r="28" spans="2:2" x14ac:dyDescent="0.2">
      <c r="B28" s="29">
        <v>2700207</v>
      </c>
    </row>
    <row r="29" spans="2:2" x14ac:dyDescent="0.2">
      <c r="B29" s="29">
        <v>2700208</v>
      </c>
    </row>
    <row r="30" spans="2:2" x14ac:dyDescent="0.2">
      <c r="B30" s="29">
        <v>2700209</v>
      </c>
    </row>
    <row r="31" spans="2:2" x14ac:dyDescent="0.2">
      <c r="B31" s="29">
        <v>2700210</v>
      </c>
    </row>
    <row r="32" spans="2:2" x14ac:dyDescent="0.2">
      <c r="B32" s="29">
        <v>2700211</v>
      </c>
    </row>
    <row r="33" spans="2:2" x14ac:dyDescent="0.2">
      <c r="B33" s="29">
        <v>2700212</v>
      </c>
    </row>
    <row r="34" spans="2:2" x14ac:dyDescent="0.2">
      <c r="B34" s="29">
        <v>2700213</v>
      </c>
    </row>
    <row r="35" spans="2:2" x14ac:dyDescent="0.2">
      <c r="B35" s="29">
        <v>2700214</v>
      </c>
    </row>
    <row r="36" spans="2:2" x14ac:dyDescent="0.2">
      <c r="B36" s="29">
        <v>2700215</v>
      </c>
    </row>
    <row r="37" spans="2:2" x14ac:dyDescent="0.2">
      <c r="B37" s="29">
        <v>2700216</v>
      </c>
    </row>
    <row r="38" spans="2:2" x14ac:dyDescent="0.2">
      <c r="B38" s="29">
        <v>2700217</v>
      </c>
    </row>
    <row r="39" spans="2:2" x14ac:dyDescent="0.2">
      <c r="B39" s="29">
        <v>2700218</v>
      </c>
    </row>
    <row r="40" spans="2:2" x14ac:dyDescent="0.2">
      <c r="B40" s="29">
        <v>2700219</v>
      </c>
    </row>
    <row r="41" spans="2:2" x14ac:dyDescent="0.2">
      <c r="B41" s="29">
        <v>2700220</v>
      </c>
    </row>
    <row r="42" spans="2:2" x14ac:dyDescent="0.2">
      <c r="B42" s="29">
        <v>2700301</v>
      </c>
    </row>
    <row r="43" spans="2:2" x14ac:dyDescent="0.2">
      <c r="B43" s="29">
        <v>2700302</v>
      </c>
    </row>
    <row r="44" spans="2:2" x14ac:dyDescent="0.2">
      <c r="B44" s="29">
        <v>2700303</v>
      </c>
    </row>
    <row r="45" spans="2:2" x14ac:dyDescent="0.2">
      <c r="B45" s="29">
        <v>2700304</v>
      </c>
    </row>
    <row r="46" spans="2:2" x14ac:dyDescent="0.2">
      <c r="B46" s="29">
        <v>2700305</v>
      </c>
    </row>
    <row r="47" spans="2:2" x14ac:dyDescent="0.2">
      <c r="B47" s="29">
        <v>2700306</v>
      </c>
    </row>
    <row r="48" spans="2:2" x14ac:dyDescent="0.2">
      <c r="B48" s="29">
        <v>2700307</v>
      </c>
    </row>
    <row r="49" spans="2:2" x14ac:dyDescent="0.2">
      <c r="B49" s="29">
        <v>2700308</v>
      </c>
    </row>
    <row r="50" spans="2:2" x14ac:dyDescent="0.2">
      <c r="B50" s="29">
        <v>2700309</v>
      </c>
    </row>
    <row r="51" spans="2:2" x14ac:dyDescent="0.2">
      <c r="B51" s="29">
        <v>2700310</v>
      </c>
    </row>
    <row r="52" spans="2:2" x14ac:dyDescent="0.2">
      <c r="B52" s="29">
        <v>2700311</v>
      </c>
    </row>
    <row r="53" spans="2:2" x14ac:dyDescent="0.2">
      <c r="B53" s="29">
        <v>2700312</v>
      </c>
    </row>
    <row r="54" spans="2:2" x14ac:dyDescent="0.2">
      <c r="B54" s="29">
        <v>2700313</v>
      </c>
    </row>
    <row r="55" spans="2:2" x14ac:dyDescent="0.2">
      <c r="B55" s="29">
        <v>2700314</v>
      </c>
    </row>
    <row r="56" spans="2:2" x14ac:dyDescent="0.2">
      <c r="B56" s="29">
        <v>2700315</v>
      </c>
    </row>
    <row r="57" spans="2:2" x14ac:dyDescent="0.2">
      <c r="B57" s="29">
        <v>2700316</v>
      </c>
    </row>
    <row r="58" spans="2:2" x14ac:dyDescent="0.2">
      <c r="B58" s="29">
        <v>2700317</v>
      </c>
    </row>
    <row r="59" spans="2:2" x14ac:dyDescent="0.2">
      <c r="B59" s="29">
        <v>2700318</v>
      </c>
    </row>
    <row r="60" spans="2:2" x14ac:dyDescent="0.2">
      <c r="B60" s="29">
        <v>2700319</v>
      </c>
    </row>
    <row r="61" spans="2:2" x14ac:dyDescent="0.2">
      <c r="B61" s="29">
        <v>2700320</v>
      </c>
    </row>
    <row r="62" spans="2:2" x14ac:dyDescent="0.2">
      <c r="B62" s="29">
        <v>2700401</v>
      </c>
    </row>
    <row r="63" spans="2:2" x14ac:dyDescent="0.2">
      <c r="B63" s="29">
        <v>2700402</v>
      </c>
    </row>
    <row r="64" spans="2:2" x14ac:dyDescent="0.2">
      <c r="B64" s="29">
        <v>2700403</v>
      </c>
    </row>
    <row r="65" spans="2:2" x14ac:dyDescent="0.2">
      <c r="B65" s="29">
        <v>2700404</v>
      </c>
    </row>
    <row r="66" spans="2:2" x14ac:dyDescent="0.2">
      <c r="B66" s="29">
        <v>2700405</v>
      </c>
    </row>
    <row r="67" spans="2:2" x14ac:dyDescent="0.2">
      <c r="B67" s="29">
        <v>2700406</v>
      </c>
    </row>
    <row r="68" spans="2:2" x14ac:dyDescent="0.2">
      <c r="B68" s="29">
        <v>2700407</v>
      </c>
    </row>
    <row r="69" spans="2:2" x14ac:dyDescent="0.2">
      <c r="B69" s="29">
        <v>2700408</v>
      </c>
    </row>
    <row r="70" spans="2:2" x14ac:dyDescent="0.2">
      <c r="B70" s="29">
        <v>2700409</v>
      </c>
    </row>
    <row r="71" spans="2:2" x14ac:dyDescent="0.2">
      <c r="B71" s="29">
        <v>2700410</v>
      </c>
    </row>
    <row r="72" spans="2:2" x14ac:dyDescent="0.2">
      <c r="B72" s="29">
        <v>2700411</v>
      </c>
    </row>
    <row r="73" spans="2:2" x14ac:dyDescent="0.2">
      <c r="B73" s="29">
        <v>2700412</v>
      </c>
    </row>
    <row r="74" spans="2:2" x14ac:dyDescent="0.2">
      <c r="B74" s="29">
        <v>2700413</v>
      </c>
    </row>
    <row r="75" spans="2:2" x14ac:dyDescent="0.2">
      <c r="B75" s="29">
        <v>2700414</v>
      </c>
    </row>
    <row r="76" spans="2:2" x14ac:dyDescent="0.2">
      <c r="B76" s="29">
        <v>2700415</v>
      </c>
    </row>
    <row r="77" spans="2:2" x14ac:dyDescent="0.2">
      <c r="B77" s="29">
        <v>2700416</v>
      </c>
    </row>
    <row r="78" spans="2:2" x14ac:dyDescent="0.2">
      <c r="B78" s="29">
        <v>2700417</v>
      </c>
    </row>
    <row r="79" spans="2:2" x14ac:dyDescent="0.2">
      <c r="B79" s="29">
        <v>2700418</v>
      </c>
    </row>
    <row r="80" spans="2:2" x14ac:dyDescent="0.2">
      <c r="B80" s="29">
        <v>2700419</v>
      </c>
    </row>
    <row r="81" spans="2:2" x14ac:dyDescent="0.2">
      <c r="B81" s="29">
        <v>2700420</v>
      </c>
    </row>
    <row r="82" spans="2:2" x14ac:dyDescent="0.2">
      <c r="B82" s="29">
        <v>2700501</v>
      </c>
    </row>
    <row r="83" spans="2:2" x14ac:dyDescent="0.2">
      <c r="B83" s="29">
        <v>2700502</v>
      </c>
    </row>
    <row r="84" spans="2:2" x14ac:dyDescent="0.2">
      <c r="B84" s="29">
        <v>2700503</v>
      </c>
    </row>
    <row r="85" spans="2:2" x14ac:dyDescent="0.2">
      <c r="B85" s="29">
        <v>2700504</v>
      </c>
    </row>
    <row r="86" spans="2:2" x14ac:dyDescent="0.2">
      <c r="B86" s="29">
        <v>2700505</v>
      </c>
    </row>
    <row r="87" spans="2:2" x14ac:dyDescent="0.2">
      <c r="B87" s="29">
        <v>2700506</v>
      </c>
    </row>
    <row r="88" spans="2:2" x14ac:dyDescent="0.2">
      <c r="B88" s="29">
        <v>2700507</v>
      </c>
    </row>
    <row r="89" spans="2:2" x14ac:dyDescent="0.2">
      <c r="B89" s="29">
        <v>2700508</v>
      </c>
    </row>
    <row r="90" spans="2:2" x14ac:dyDescent="0.2">
      <c r="B90" s="29">
        <v>2700509</v>
      </c>
    </row>
    <row r="91" spans="2:2" x14ac:dyDescent="0.2">
      <c r="B91" s="29">
        <v>2700510</v>
      </c>
    </row>
    <row r="92" spans="2:2" x14ac:dyDescent="0.2">
      <c r="B92" s="29">
        <v>2700511</v>
      </c>
    </row>
    <row r="93" spans="2:2" x14ac:dyDescent="0.2">
      <c r="B93" s="29">
        <v>2700512</v>
      </c>
    </row>
    <row r="94" spans="2:2" x14ac:dyDescent="0.2">
      <c r="B94" s="29">
        <v>2700513</v>
      </c>
    </row>
    <row r="95" spans="2:2" x14ac:dyDescent="0.2">
      <c r="B95" s="29">
        <v>2700514</v>
      </c>
    </row>
    <row r="96" spans="2:2" x14ac:dyDescent="0.2">
      <c r="B96" s="29">
        <v>2700515</v>
      </c>
    </row>
    <row r="97" spans="2:2" x14ac:dyDescent="0.2">
      <c r="B97" s="29">
        <v>2700516</v>
      </c>
    </row>
    <row r="98" spans="2:2" x14ac:dyDescent="0.2">
      <c r="B98" s="29">
        <v>2700517</v>
      </c>
    </row>
    <row r="99" spans="2:2" x14ac:dyDescent="0.2">
      <c r="B99" s="29">
        <v>2700518</v>
      </c>
    </row>
    <row r="100" spans="2:2" x14ac:dyDescent="0.2">
      <c r="B100" s="29">
        <v>2700519</v>
      </c>
    </row>
    <row r="101" spans="2:2" x14ac:dyDescent="0.2">
      <c r="B101" s="29">
        <v>2700520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682A-A52E-4426-B465-06657CA69D5F}">
  <dimension ref="A2:F392"/>
  <sheetViews>
    <sheetView tabSelected="1" workbookViewId="0">
      <selection activeCell="G18" sqref="G18"/>
    </sheetView>
  </sheetViews>
  <sheetFormatPr defaultRowHeight="14.25" x14ac:dyDescent="0.2"/>
  <sheetData>
    <row r="2" spans="1:6" x14ac:dyDescent="0.2">
      <c r="A2" s="31">
        <v>14010001</v>
      </c>
      <c r="B2" s="30">
        <v>1501001</v>
      </c>
      <c r="C2" s="33">
        <v>14010001</v>
      </c>
      <c r="E2" s="32">
        <v>15310111</v>
      </c>
      <c r="F2" t="e">
        <f>VLOOKUP(E2,C:C,B:B)</f>
        <v>#REF!</v>
      </c>
    </row>
    <row r="3" spans="1:6" x14ac:dyDescent="0.2">
      <c r="A3" s="31">
        <v>14010002</v>
      </c>
      <c r="B3" s="30">
        <v>1501002</v>
      </c>
      <c r="C3" s="33">
        <v>14010002</v>
      </c>
      <c r="E3" s="32">
        <v>15310112</v>
      </c>
    </row>
    <row r="4" spans="1:6" x14ac:dyDescent="0.2">
      <c r="A4" s="31">
        <v>14010003</v>
      </c>
      <c r="B4" s="30">
        <v>1501003</v>
      </c>
      <c r="C4" s="33">
        <v>14010003</v>
      </c>
      <c r="E4" s="32">
        <v>15311011</v>
      </c>
    </row>
    <row r="5" spans="1:6" x14ac:dyDescent="0.2">
      <c r="A5" s="31">
        <v>14010004</v>
      </c>
      <c r="B5" s="30">
        <v>1501004</v>
      </c>
      <c r="C5" s="33">
        <v>14010004</v>
      </c>
      <c r="E5" s="32">
        <v>15311012</v>
      </c>
    </row>
    <row r="6" spans="1:6" x14ac:dyDescent="0.2">
      <c r="A6" s="31">
        <v>14010005</v>
      </c>
      <c r="B6" s="30">
        <v>1501005</v>
      </c>
      <c r="C6" s="33">
        <v>14010005</v>
      </c>
      <c r="E6" s="32">
        <v>15311013</v>
      </c>
    </row>
    <row r="7" spans="1:6" x14ac:dyDescent="0.2">
      <c r="A7" s="31">
        <v>14010006</v>
      </c>
      <c r="B7" s="30">
        <v>1501006</v>
      </c>
      <c r="C7" s="33">
        <v>14010006</v>
      </c>
      <c r="E7" s="32">
        <v>15310211</v>
      </c>
    </row>
    <row r="8" spans="1:6" x14ac:dyDescent="0.2">
      <c r="A8" s="31">
        <v>14010007</v>
      </c>
      <c r="B8" s="30">
        <v>1501007</v>
      </c>
      <c r="C8" s="33">
        <v>14010007</v>
      </c>
      <c r="E8" s="32"/>
    </row>
    <row r="9" spans="1:6" x14ac:dyDescent="0.2">
      <c r="A9" s="31">
        <v>14010008</v>
      </c>
      <c r="B9" s="30">
        <v>1501008</v>
      </c>
      <c r="C9" s="33">
        <v>14010008</v>
      </c>
      <c r="E9" s="32"/>
    </row>
    <row r="10" spans="1:6" x14ac:dyDescent="0.2">
      <c r="A10" s="31">
        <v>14010009</v>
      </c>
      <c r="B10" s="30">
        <v>1501009</v>
      </c>
      <c r="C10" s="33">
        <v>14010009</v>
      </c>
      <c r="E10" s="32"/>
    </row>
    <row r="11" spans="1:6" x14ac:dyDescent="0.2">
      <c r="A11" s="31">
        <v>14010010</v>
      </c>
      <c r="B11" s="30">
        <v>1501010</v>
      </c>
      <c r="C11" s="33">
        <v>14010010</v>
      </c>
      <c r="E11" s="32"/>
    </row>
    <row r="12" spans="1:6" x14ac:dyDescent="0.2">
      <c r="A12" s="31">
        <v>14010011</v>
      </c>
      <c r="B12" s="30">
        <v>1501011</v>
      </c>
      <c r="C12" s="33">
        <v>14010011</v>
      </c>
      <c r="E12" s="32"/>
    </row>
    <row r="13" spans="1:6" x14ac:dyDescent="0.2">
      <c r="A13" s="31">
        <v>14010012</v>
      </c>
      <c r="B13" s="30">
        <v>1501012</v>
      </c>
      <c r="C13" s="33">
        <v>14010012</v>
      </c>
      <c r="E13" s="32"/>
    </row>
    <row r="14" spans="1:6" x14ac:dyDescent="0.2">
      <c r="A14" s="31">
        <v>14020001</v>
      </c>
      <c r="B14" s="30">
        <v>1502001</v>
      </c>
      <c r="C14" s="33">
        <v>14020001</v>
      </c>
    </row>
    <row r="15" spans="1:6" x14ac:dyDescent="0.2">
      <c r="A15" s="31">
        <v>14020002</v>
      </c>
      <c r="B15" s="30">
        <v>1502002</v>
      </c>
      <c r="C15" s="33">
        <v>14020002</v>
      </c>
    </row>
    <row r="16" spans="1:6" x14ac:dyDescent="0.2">
      <c r="A16" s="31">
        <v>14020003</v>
      </c>
      <c r="B16" s="30">
        <v>1502003</v>
      </c>
      <c r="C16" s="33">
        <v>14020003</v>
      </c>
    </row>
    <row r="17" spans="1:3" x14ac:dyDescent="0.2">
      <c r="A17" s="31">
        <v>14020004</v>
      </c>
      <c r="B17" s="30">
        <v>1502004</v>
      </c>
      <c r="C17" s="33">
        <v>14020004</v>
      </c>
    </row>
    <row r="18" spans="1:3" x14ac:dyDescent="0.2">
      <c r="A18" s="31">
        <v>14020005</v>
      </c>
      <c r="B18" s="30">
        <v>1502005</v>
      </c>
      <c r="C18" s="33">
        <v>14020005</v>
      </c>
    </row>
    <row r="19" spans="1:3" x14ac:dyDescent="0.2">
      <c r="A19" s="31">
        <v>14020006</v>
      </c>
      <c r="B19" s="30">
        <v>1502006</v>
      </c>
      <c r="C19" s="33">
        <v>14020006</v>
      </c>
    </row>
    <row r="20" spans="1:3" x14ac:dyDescent="0.2">
      <c r="A20" s="31">
        <v>14020007</v>
      </c>
      <c r="B20" s="30">
        <v>1502007</v>
      </c>
      <c r="C20" s="33">
        <v>14020007</v>
      </c>
    </row>
    <row r="21" spans="1:3" x14ac:dyDescent="0.2">
      <c r="A21" s="31">
        <v>14020008</v>
      </c>
      <c r="B21" s="30">
        <v>1502008</v>
      </c>
      <c r="C21" s="33">
        <v>14020008</v>
      </c>
    </row>
    <row r="22" spans="1:3" x14ac:dyDescent="0.2">
      <c r="A22" s="31">
        <v>14020009</v>
      </c>
      <c r="B22" s="30">
        <v>1502009</v>
      </c>
      <c r="C22" s="33">
        <v>14020009</v>
      </c>
    </row>
    <row r="23" spans="1:3" x14ac:dyDescent="0.2">
      <c r="A23" s="31">
        <v>14020010</v>
      </c>
      <c r="B23" s="30">
        <v>1502010</v>
      </c>
      <c r="C23" s="33">
        <v>14020010</v>
      </c>
    </row>
    <row r="24" spans="1:3" x14ac:dyDescent="0.2">
      <c r="A24" s="31">
        <v>14020011</v>
      </c>
      <c r="B24" s="30">
        <v>1502011</v>
      </c>
      <c r="C24" s="33">
        <v>14020011</v>
      </c>
    </row>
    <row r="25" spans="1:3" x14ac:dyDescent="0.2">
      <c r="A25" s="31">
        <v>14020012</v>
      </c>
      <c r="B25" s="30">
        <v>1502012</v>
      </c>
      <c r="C25" s="33">
        <v>14020012</v>
      </c>
    </row>
    <row r="26" spans="1:3" x14ac:dyDescent="0.2">
      <c r="A26" s="31">
        <v>14020013</v>
      </c>
      <c r="B26" s="30">
        <v>1502013</v>
      </c>
      <c r="C26" s="33">
        <v>14020013</v>
      </c>
    </row>
    <row r="27" spans="1:3" x14ac:dyDescent="0.2">
      <c r="A27" s="31">
        <v>14030001</v>
      </c>
      <c r="B27" s="30">
        <v>1503001</v>
      </c>
      <c r="C27" s="33">
        <v>14030001</v>
      </c>
    </row>
    <row r="28" spans="1:3" x14ac:dyDescent="0.2">
      <c r="A28" s="31">
        <v>14030002</v>
      </c>
      <c r="B28" s="30">
        <v>1503002</v>
      </c>
      <c r="C28" s="33">
        <v>14030002</v>
      </c>
    </row>
    <row r="29" spans="1:3" x14ac:dyDescent="0.2">
      <c r="A29" s="31">
        <v>14030003</v>
      </c>
      <c r="B29" s="30">
        <v>1503003</v>
      </c>
      <c r="C29" s="33">
        <v>14030003</v>
      </c>
    </row>
    <row r="30" spans="1:3" x14ac:dyDescent="0.2">
      <c r="A30" s="31">
        <v>14030004</v>
      </c>
      <c r="B30" s="30">
        <v>1503004</v>
      </c>
      <c r="C30" s="33">
        <v>14030004</v>
      </c>
    </row>
    <row r="31" spans="1:3" x14ac:dyDescent="0.2">
      <c r="A31" s="31">
        <v>14030005</v>
      </c>
      <c r="B31" s="30">
        <v>1503005</v>
      </c>
      <c r="C31" s="33">
        <v>14030005</v>
      </c>
    </row>
    <row r="32" spans="1:3" x14ac:dyDescent="0.2">
      <c r="A32" s="31">
        <v>14030006</v>
      </c>
      <c r="B32" s="30">
        <v>1503006</v>
      </c>
      <c r="C32" s="33">
        <v>14030006</v>
      </c>
    </row>
    <row r="33" spans="1:3" x14ac:dyDescent="0.2">
      <c r="A33" s="31">
        <v>14030007</v>
      </c>
      <c r="B33" s="30">
        <v>1503007</v>
      </c>
      <c r="C33" s="33">
        <v>14030007</v>
      </c>
    </row>
    <row r="34" spans="1:3" x14ac:dyDescent="0.2">
      <c r="A34" s="31">
        <v>14030008</v>
      </c>
      <c r="B34" s="30">
        <v>1503008</v>
      </c>
      <c r="C34" s="33">
        <v>14030008</v>
      </c>
    </row>
    <row r="35" spans="1:3" x14ac:dyDescent="0.2">
      <c r="A35" s="31">
        <v>14030009</v>
      </c>
      <c r="B35" s="30">
        <v>1503009</v>
      </c>
      <c r="C35" s="33">
        <v>14030009</v>
      </c>
    </row>
    <row r="36" spans="1:3" x14ac:dyDescent="0.2">
      <c r="A36" s="31">
        <v>14030010</v>
      </c>
      <c r="B36" s="30">
        <v>1503010</v>
      </c>
      <c r="C36" s="33">
        <v>14030010</v>
      </c>
    </row>
    <row r="37" spans="1:3" x14ac:dyDescent="0.2">
      <c r="A37" s="31">
        <v>14030011</v>
      </c>
      <c r="B37" s="30">
        <v>1503011</v>
      </c>
      <c r="C37" s="33">
        <v>14030011</v>
      </c>
    </row>
    <row r="38" spans="1:3" x14ac:dyDescent="0.2">
      <c r="A38" s="31">
        <v>14030012</v>
      </c>
      <c r="B38" s="30">
        <v>1503012</v>
      </c>
      <c r="C38" s="33">
        <v>14030012</v>
      </c>
    </row>
    <row r="39" spans="1:3" x14ac:dyDescent="0.2">
      <c r="A39" s="31">
        <v>14030013</v>
      </c>
      <c r="B39" s="30">
        <v>1503013</v>
      </c>
      <c r="C39" s="33">
        <v>14030013</v>
      </c>
    </row>
    <row r="40" spans="1:3" x14ac:dyDescent="0.2">
      <c r="A40" s="31">
        <v>14040001</v>
      </c>
      <c r="B40" s="30">
        <v>1504001</v>
      </c>
      <c r="C40" s="33">
        <v>14040001</v>
      </c>
    </row>
    <row r="41" spans="1:3" x14ac:dyDescent="0.2">
      <c r="A41" s="31">
        <v>14040002</v>
      </c>
      <c r="B41" s="30">
        <v>1504002</v>
      </c>
      <c r="C41" s="33">
        <v>14040002</v>
      </c>
    </row>
    <row r="42" spans="1:3" x14ac:dyDescent="0.2">
      <c r="A42" s="31">
        <v>14040003</v>
      </c>
      <c r="B42" s="30">
        <v>1504003</v>
      </c>
      <c r="C42" s="33">
        <v>14040003</v>
      </c>
    </row>
    <row r="43" spans="1:3" x14ac:dyDescent="0.2">
      <c r="A43" s="31">
        <v>14040004</v>
      </c>
      <c r="B43" s="30">
        <v>1504004</v>
      </c>
      <c r="C43" s="33">
        <v>14040004</v>
      </c>
    </row>
    <row r="44" spans="1:3" x14ac:dyDescent="0.2">
      <c r="A44" s="31">
        <v>14040005</v>
      </c>
      <c r="B44" s="30">
        <v>1504005</v>
      </c>
      <c r="C44" s="33">
        <v>14040005</v>
      </c>
    </row>
    <row r="45" spans="1:3" x14ac:dyDescent="0.2">
      <c r="A45" s="31">
        <v>14040006</v>
      </c>
      <c r="B45" s="30">
        <v>1504006</v>
      </c>
      <c r="C45" s="33">
        <v>14040006</v>
      </c>
    </row>
    <row r="46" spans="1:3" x14ac:dyDescent="0.2">
      <c r="A46" s="31">
        <v>14040007</v>
      </c>
      <c r="B46" s="30">
        <v>1504007</v>
      </c>
      <c r="C46" s="33">
        <v>14040007</v>
      </c>
    </row>
    <row r="47" spans="1:3" x14ac:dyDescent="0.2">
      <c r="A47" s="31">
        <v>14040008</v>
      </c>
      <c r="B47" s="30">
        <v>1504008</v>
      </c>
      <c r="C47" s="33">
        <v>14040008</v>
      </c>
    </row>
    <row r="48" spans="1:3" x14ac:dyDescent="0.2">
      <c r="A48" s="31">
        <v>14040009</v>
      </c>
      <c r="B48" s="30">
        <v>1504009</v>
      </c>
      <c r="C48" s="33">
        <v>14040009</v>
      </c>
    </row>
    <row r="49" spans="1:3" x14ac:dyDescent="0.2">
      <c r="A49" s="31">
        <v>14040010</v>
      </c>
      <c r="B49" s="30">
        <v>1504010</v>
      </c>
      <c r="C49" s="33">
        <v>14040010</v>
      </c>
    </row>
    <row r="50" spans="1:3" x14ac:dyDescent="0.2">
      <c r="A50" s="31">
        <v>14040011</v>
      </c>
      <c r="B50" s="30">
        <v>1504011</v>
      </c>
      <c r="C50" s="33">
        <v>14040011</v>
      </c>
    </row>
    <row r="51" spans="1:3" x14ac:dyDescent="0.2">
      <c r="A51" s="31">
        <v>14040012</v>
      </c>
      <c r="B51" s="30">
        <v>1504012</v>
      </c>
      <c r="C51" s="33">
        <v>14040012</v>
      </c>
    </row>
    <row r="52" spans="1:3" x14ac:dyDescent="0.2">
      <c r="A52" s="31">
        <v>14050001</v>
      </c>
      <c r="B52" s="30">
        <v>1505001</v>
      </c>
      <c r="C52" s="33">
        <v>14050001</v>
      </c>
    </row>
    <row r="53" spans="1:3" x14ac:dyDescent="0.2">
      <c r="A53" s="31">
        <v>14050002</v>
      </c>
      <c r="B53" s="30">
        <v>1505002</v>
      </c>
      <c r="C53" s="33">
        <v>14050002</v>
      </c>
    </row>
    <row r="54" spans="1:3" x14ac:dyDescent="0.2">
      <c r="A54" s="31">
        <v>14050003</v>
      </c>
      <c r="B54" s="30">
        <v>1505003</v>
      </c>
      <c r="C54" s="33">
        <v>14050003</v>
      </c>
    </row>
    <row r="55" spans="1:3" x14ac:dyDescent="0.2">
      <c r="A55" s="31">
        <v>14050004</v>
      </c>
      <c r="B55" s="30">
        <v>1505004</v>
      </c>
      <c r="C55" s="33">
        <v>14050004</v>
      </c>
    </row>
    <row r="56" spans="1:3" x14ac:dyDescent="0.2">
      <c r="A56" s="31">
        <v>14050005</v>
      </c>
      <c r="B56" s="30">
        <v>1505005</v>
      </c>
      <c r="C56" s="33">
        <v>14050005</v>
      </c>
    </row>
    <row r="57" spans="1:3" x14ac:dyDescent="0.2">
      <c r="A57" s="31">
        <v>14050006</v>
      </c>
      <c r="B57" s="30">
        <v>1505006</v>
      </c>
      <c r="C57" s="33">
        <v>14050006</v>
      </c>
    </row>
    <row r="58" spans="1:3" x14ac:dyDescent="0.2">
      <c r="A58" s="31">
        <v>14050007</v>
      </c>
      <c r="B58" s="30">
        <v>1505007</v>
      </c>
      <c r="C58" s="33">
        <v>14050007</v>
      </c>
    </row>
    <row r="59" spans="1:3" x14ac:dyDescent="0.2">
      <c r="A59" s="31">
        <v>14050008</v>
      </c>
      <c r="B59" s="30">
        <v>1505008</v>
      </c>
      <c r="C59" s="33">
        <v>14050008</v>
      </c>
    </row>
    <row r="60" spans="1:3" x14ac:dyDescent="0.2">
      <c r="A60" s="31">
        <v>14050009</v>
      </c>
      <c r="B60" s="30">
        <v>1505009</v>
      </c>
      <c r="C60" s="33">
        <v>14050009</v>
      </c>
    </row>
    <row r="61" spans="1:3" x14ac:dyDescent="0.2">
      <c r="A61" s="31">
        <v>14050010</v>
      </c>
      <c r="B61" s="30">
        <v>1505010</v>
      </c>
      <c r="C61" s="33">
        <v>14050010</v>
      </c>
    </row>
    <row r="62" spans="1:3" x14ac:dyDescent="0.2">
      <c r="A62" s="31">
        <v>14050011</v>
      </c>
      <c r="B62" s="30">
        <v>1505011</v>
      </c>
      <c r="C62" s="33">
        <v>14050011</v>
      </c>
    </row>
    <row r="63" spans="1:3" x14ac:dyDescent="0.2">
      <c r="A63" s="31">
        <v>14050012</v>
      </c>
      <c r="B63" s="30">
        <v>1505012</v>
      </c>
      <c r="C63" s="33">
        <v>14050012</v>
      </c>
    </row>
    <row r="64" spans="1:3" x14ac:dyDescent="0.2">
      <c r="A64" s="31">
        <v>14060001</v>
      </c>
      <c r="B64" s="30">
        <v>1506001</v>
      </c>
      <c r="C64" s="33">
        <v>14060001</v>
      </c>
    </row>
    <row r="65" spans="1:3" x14ac:dyDescent="0.2">
      <c r="A65" s="31">
        <v>14060002</v>
      </c>
      <c r="B65" s="30">
        <v>1506002</v>
      </c>
      <c r="C65" s="33">
        <v>14060002</v>
      </c>
    </row>
    <row r="66" spans="1:3" x14ac:dyDescent="0.2">
      <c r="A66" s="31">
        <v>14060003</v>
      </c>
      <c r="B66" s="30">
        <v>1506003</v>
      </c>
      <c r="C66" s="33">
        <v>14060003</v>
      </c>
    </row>
    <row r="67" spans="1:3" x14ac:dyDescent="0.2">
      <c r="A67" s="31">
        <v>14060004</v>
      </c>
      <c r="B67" s="30">
        <v>1506004</v>
      </c>
      <c r="C67" s="33">
        <v>14060004</v>
      </c>
    </row>
    <row r="68" spans="1:3" x14ac:dyDescent="0.2">
      <c r="A68" s="31">
        <v>14060005</v>
      </c>
      <c r="B68" s="30">
        <v>1506005</v>
      </c>
      <c r="C68" s="33">
        <v>14060005</v>
      </c>
    </row>
    <row r="69" spans="1:3" x14ac:dyDescent="0.2">
      <c r="A69" s="31">
        <v>14060006</v>
      </c>
      <c r="B69" s="30">
        <v>1506006</v>
      </c>
      <c r="C69" s="33">
        <v>14060006</v>
      </c>
    </row>
    <row r="70" spans="1:3" x14ac:dyDescent="0.2">
      <c r="A70" s="31">
        <v>14070001</v>
      </c>
      <c r="B70" s="30">
        <v>1507001</v>
      </c>
      <c r="C70" s="33">
        <v>14070001</v>
      </c>
    </row>
    <row r="71" spans="1:3" x14ac:dyDescent="0.2">
      <c r="A71" s="31">
        <v>14070002</v>
      </c>
      <c r="B71" s="30">
        <v>1507002</v>
      </c>
      <c r="C71" s="33">
        <v>14070002</v>
      </c>
    </row>
    <row r="72" spans="1:3" x14ac:dyDescent="0.2">
      <c r="A72" s="31">
        <v>14070003</v>
      </c>
      <c r="B72" s="30">
        <v>1507003</v>
      </c>
      <c r="C72" s="33">
        <v>14070003</v>
      </c>
    </row>
    <row r="73" spans="1:3" x14ac:dyDescent="0.2">
      <c r="A73" s="31">
        <v>14070004</v>
      </c>
      <c r="B73" s="30">
        <v>1507004</v>
      </c>
      <c r="C73" s="33">
        <v>14070004</v>
      </c>
    </row>
    <row r="74" spans="1:3" x14ac:dyDescent="0.2">
      <c r="A74" s="31">
        <v>14080001</v>
      </c>
      <c r="B74" s="30">
        <v>1508001</v>
      </c>
      <c r="C74" s="33">
        <v>14080001</v>
      </c>
    </row>
    <row r="75" spans="1:3" x14ac:dyDescent="0.2">
      <c r="A75" s="31">
        <v>14080002</v>
      </c>
      <c r="B75" s="30">
        <v>1508002</v>
      </c>
      <c r="C75" s="33">
        <v>14080002</v>
      </c>
    </row>
    <row r="76" spans="1:3" x14ac:dyDescent="0.2">
      <c r="A76" s="31">
        <v>14080003</v>
      </c>
      <c r="B76" s="30">
        <v>1508003</v>
      </c>
      <c r="C76" s="33">
        <v>14080003</v>
      </c>
    </row>
    <row r="77" spans="1:3" x14ac:dyDescent="0.2">
      <c r="A77" s="31">
        <v>14080004</v>
      </c>
      <c r="B77" s="30">
        <v>1508004</v>
      </c>
      <c r="C77" s="33">
        <v>14080004</v>
      </c>
    </row>
    <row r="78" spans="1:3" x14ac:dyDescent="0.2">
      <c r="A78" s="31">
        <v>14090001</v>
      </c>
      <c r="B78" s="30">
        <v>1509001</v>
      </c>
      <c r="C78" s="33">
        <v>14090001</v>
      </c>
    </row>
    <row r="79" spans="1:3" x14ac:dyDescent="0.2">
      <c r="A79" s="31">
        <v>14090002</v>
      </c>
      <c r="B79" s="30">
        <v>1509002</v>
      </c>
      <c r="C79" s="33">
        <v>14090002</v>
      </c>
    </row>
    <row r="80" spans="1:3" x14ac:dyDescent="0.2">
      <c r="A80" s="31">
        <v>14090003</v>
      </c>
      <c r="B80" s="30">
        <v>1509003</v>
      </c>
      <c r="C80" s="33">
        <v>14090003</v>
      </c>
    </row>
    <row r="81" spans="1:3" x14ac:dyDescent="0.2">
      <c r="A81" s="31">
        <v>14090004</v>
      </c>
      <c r="B81" s="30">
        <v>1509004</v>
      </c>
      <c r="C81" s="33">
        <v>14090004</v>
      </c>
    </row>
    <row r="82" spans="1:3" x14ac:dyDescent="0.2">
      <c r="A82" s="31">
        <v>14100001</v>
      </c>
      <c r="B82" s="30">
        <v>1510001</v>
      </c>
      <c r="C82" s="33">
        <v>14100001</v>
      </c>
    </row>
    <row r="83" spans="1:3" x14ac:dyDescent="0.2">
      <c r="A83" s="31">
        <v>14100002</v>
      </c>
      <c r="B83" s="30">
        <v>1510002</v>
      </c>
      <c r="C83" s="33">
        <v>14100002</v>
      </c>
    </row>
    <row r="84" spans="1:3" x14ac:dyDescent="0.2">
      <c r="A84" s="31">
        <v>14100003</v>
      </c>
      <c r="B84" s="30">
        <v>1510003</v>
      </c>
      <c r="C84" s="33">
        <v>14100003</v>
      </c>
    </row>
    <row r="85" spans="1:3" x14ac:dyDescent="0.2">
      <c r="A85" s="31">
        <v>14100004</v>
      </c>
      <c r="B85" s="30">
        <v>1510004</v>
      </c>
      <c r="C85" s="33">
        <v>14100004</v>
      </c>
    </row>
    <row r="86" spans="1:3" x14ac:dyDescent="0.2">
      <c r="A86" s="31">
        <v>14100005</v>
      </c>
      <c r="B86" s="30">
        <v>1510005</v>
      </c>
      <c r="C86" s="33">
        <v>14100005</v>
      </c>
    </row>
    <row r="87" spans="1:3" x14ac:dyDescent="0.2">
      <c r="A87" s="31">
        <v>14100006</v>
      </c>
      <c r="B87" s="30">
        <v>1510006</v>
      </c>
      <c r="C87" s="33">
        <v>14100006</v>
      </c>
    </row>
    <row r="88" spans="1:3" x14ac:dyDescent="0.2">
      <c r="A88" s="31">
        <v>14100007</v>
      </c>
      <c r="B88" s="30">
        <v>1510007</v>
      </c>
      <c r="C88" s="33">
        <v>14100007</v>
      </c>
    </row>
    <row r="89" spans="1:3" x14ac:dyDescent="0.2">
      <c r="A89" s="31">
        <v>14100008</v>
      </c>
      <c r="B89" s="30">
        <v>1510008</v>
      </c>
      <c r="C89" s="33">
        <v>14100008</v>
      </c>
    </row>
    <row r="90" spans="1:3" x14ac:dyDescent="0.2">
      <c r="A90" s="31">
        <v>14100011</v>
      </c>
      <c r="B90" s="30">
        <v>1510011</v>
      </c>
      <c r="C90" s="33">
        <v>14100011</v>
      </c>
    </row>
    <row r="91" spans="1:3" x14ac:dyDescent="0.2">
      <c r="A91" s="31">
        <v>14100012</v>
      </c>
      <c r="B91" s="30">
        <v>1510012</v>
      </c>
      <c r="C91" s="33">
        <v>14100012</v>
      </c>
    </row>
    <row r="92" spans="1:3" x14ac:dyDescent="0.2">
      <c r="A92" s="31">
        <v>14100021</v>
      </c>
      <c r="B92" s="30">
        <v>1510021</v>
      </c>
      <c r="C92" s="33">
        <v>14100021</v>
      </c>
    </row>
    <row r="93" spans="1:3" x14ac:dyDescent="0.2">
      <c r="A93" s="31">
        <v>14100021</v>
      </c>
      <c r="B93" s="30">
        <v>1510022</v>
      </c>
      <c r="C93" s="33">
        <v>14100022</v>
      </c>
    </row>
    <row r="94" spans="1:3" x14ac:dyDescent="0.2">
      <c r="A94" s="31">
        <v>14100001</v>
      </c>
      <c r="B94" s="30">
        <v>1510101</v>
      </c>
      <c r="C94" s="33">
        <v>14100101</v>
      </c>
    </row>
    <row r="95" spans="1:3" x14ac:dyDescent="0.2">
      <c r="A95" s="31">
        <v>14100002</v>
      </c>
      <c r="B95" s="30">
        <v>1510102</v>
      </c>
      <c r="C95" s="33">
        <v>14100102</v>
      </c>
    </row>
    <row r="96" spans="1:3" x14ac:dyDescent="0.2">
      <c r="A96" s="31">
        <v>14100003</v>
      </c>
      <c r="B96" s="30">
        <v>1510103</v>
      </c>
      <c r="C96" s="33">
        <v>14100103</v>
      </c>
    </row>
    <row r="97" spans="1:3" x14ac:dyDescent="0.2">
      <c r="A97" s="31">
        <v>14100004</v>
      </c>
      <c r="B97" s="30">
        <v>1510104</v>
      </c>
      <c r="C97" s="33">
        <v>14100104</v>
      </c>
    </row>
    <row r="98" spans="1:3" x14ac:dyDescent="0.2">
      <c r="A98" s="31">
        <v>14100005</v>
      </c>
      <c r="B98" s="30">
        <v>1510105</v>
      </c>
      <c r="C98" s="33">
        <v>14100105</v>
      </c>
    </row>
    <row r="99" spans="1:3" x14ac:dyDescent="0.2">
      <c r="A99" s="31">
        <v>14100006</v>
      </c>
      <c r="B99" s="30">
        <v>1510106</v>
      </c>
      <c r="C99" s="33">
        <v>14100106</v>
      </c>
    </row>
    <row r="100" spans="1:3" x14ac:dyDescent="0.2">
      <c r="A100" s="31">
        <v>14100007</v>
      </c>
      <c r="B100" s="30">
        <v>1510107</v>
      </c>
      <c r="C100" s="33">
        <v>14100107</v>
      </c>
    </row>
    <row r="101" spans="1:3" x14ac:dyDescent="0.2">
      <c r="A101" s="31">
        <v>14100008</v>
      </c>
      <c r="B101" s="30">
        <v>1510108</v>
      </c>
      <c r="C101" s="33">
        <v>14100108</v>
      </c>
    </row>
    <row r="102" spans="1:3" x14ac:dyDescent="0.2">
      <c r="A102" s="31">
        <v>14100011</v>
      </c>
      <c r="B102" s="30">
        <v>1510111</v>
      </c>
      <c r="C102" s="33">
        <v>14100111</v>
      </c>
    </row>
    <row r="103" spans="1:3" x14ac:dyDescent="0.2">
      <c r="A103" s="31">
        <v>14100012</v>
      </c>
      <c r="B103" s="30">
        <v>1510112</v>
      </c>
      <c r="C103" s="33">
        <v>14100112</v>
      </c>
    </row>
    <row r="104" spans="1:3" x14ac:dyDescent="0.2">
      <c r="A104" s="31">
        <v>14100021</v>
      </c>
      <c r="B104" s="30">
        <v>1510121</v>
      </c>
      <c r="C104" s="33">
        <v>14100121</v>
      </c>
    </row>
    <row r="105" spans="1:3" x14ac:dyDescent="0.2">
      <c r="A105" s="31">
        <v>14100021</v>
      </c>
      <c r="B105" s="30">
        <v>1510122</v>
      </c>
      <c r="C105" s="33">
        <v>14100122</v>
      </c>
    </row>
    <row r="106" spans="1:3" x14ac:dyDescent="0.2">
      <c r="A106" s="31">
        <v>14100201</v>
      </c>
      <c r="B106" s="30">
        <v>1510201</v>
      </c>
      <c r="C106" s="33">
        <v>14100201</v>
      </c>
    </row>
    <row r="107" spans="1:3" x14ac:dyDescent="0.2">
      <c r="A107" s="31">
        <v>14100202</v>
      </c>
      <c r="B107" s="30">
        <v>1510202</v>
      </c>
      <c r="C107" s="33">
        <v>14100202</v>
      </c>
    </row>
    <row r="108" spans="1:3" x14ac:dyDescent="0.2">
      <c r="A108" s="31">
        <v>14100203</v>
      </c>
      <c r="B108" s="30">
        <v>1510203</v>
      </c>
      <c r="C108" s="33">
        <v>14100203</v>
      </c>
    </row>
    <row r="109" spans="1:3" x14ac:dyDescent="0.2">
      <c r="A109" s="31">
        <v>14100204</v>
      </c>
      <c r="B109" s="30">
        <v>1510204</v>
      </c>
      <c r="C109" s="33">
        <v>14100204</v>
      </c>
    </row>
    <row r="110" spans="1:3" x14ac:dyDescent="0.2">
      <c r="A110" s="31">
        <v>14100211</v>
      </c>
      <c r="B110" s="30">
        <v>1510211</v>
      </c>
      <c r="C110" s="33">
        <v>14100211</v>
      </c>
    </row>
    <row r="111" spans="1:3" x14ac:dyDescent="0.2">
      <c r="A111" s="31">
        <v>14100021</v>
      </c>
      <c r="B111" s="30">
        <v>1510221</v>
      </c>
      <c r="C111" s="33">
        <v>14100221</v>
      </c>
    </row>
    <row r="112" spans="1:3" x14ac:dyDescent="0.2">
      <c r="A112" s="31">
        <v>14110001</v>
      </c>
      <c r="B112" s="30">
        <v>1511001</v>
      </c>
      <c r="C112" s="33">
        <v>14110001</v>
      </c>
    </row>
    <row r="113" spans="1:3" x14ac:dyDescent="0.2">
      <c r="A113" s="31">
        <v>14110002</v>
      </c>
      <c r="B113" s="30">
        <v>1511002</v>
      </c>
      <c r="C113" s="33">
        <v>14110002</v>
      </c>
    </row>
    <row r="114" spans="1:3" x14ac:dyDescent="0.2">
      <c r="A114" s="31">
        <v>14110003</v>
      </c>
      <c r="B114" s="30">
        <v>1511003</v>
      </c>
      <c r="C114" s="33">
        <v>14110003</v>
      </c>
    </row>
    <row r="115" spans="1:3" x14ac:dyDescent="0.2">
      <c r="A115" s="31">
        <v>14110004</v>
      </c>
      <c r="B115" s="30">
        <v>1511004</v>
      </c>
      <c r="C115" s="33">
        <v>14110004</v>
      </c>
    </row>
    <row r="116" spans="1:3" x14ac:dyDescent="0.2">
      <c r="A116" s="31">
        <v>14110005</v>
      </c>
      <c r="B116" s="30">
        <v>1511005</v>
      </c>
      <c r="C116" s="33">
        <v>14110005</v>
      </c>
    </row>
    <row r="117" spans="1:3" x14ac:dyDescent="0.2">
      <c r="A117" s="31">
        <v>14110006</v>
      </c>
      <c r="B117" s="30">
        <v>1511006</v>
      </c>
      <c r="C117" s="33">
        <v>14110006</v>
      </c>
    </row>
    <row r="118" spans="1:3" x14ac:dyDescent="0.2">
      <c r="A118" s="31">
        <v>14110007</v>
      </c>
      <c r="B118" s="30">
        <v>1511007</v>
      </c>
      <c r="C118" s="33">
        <v>14110007</v>
      </c>
    </row>
    <row r="119" spans="1:3" x14ac:dyDescent="0.2">
      <c r="A119" s="31">
        <v>14110008</v>
      </c>
      <c r="B119" s="30">
        <v>1511008</v>
      </c>
      <c r="C119" s="33">
        <v>14110008</v>
      </c>
    </row>
    <row r="120" spans="1:3" x14ac:dyDescent="0.2">
      <c r="A120" s="31">
        <v>14110009</v>
      </c>
      <c r="B120" s="30">
        <v>1511009</v>
      </c>
      <c r="C120" s="33">
        <v>14110009</v>
      </c>
    </row>
    <row r="121" spans="1:3" x14ac:dyDescent="0.2">
      <c r="A121" s="31">
        <v>14110010</v>
      </c>
      <c r="B121" s="30">
        <v>1511010</v>
      </c>
      <c r="C121" s="33">
        <v>14110010</v>
      </c>
    </row>
    <row r="122" spans="1:3" x14ac:dyDescent="0.2">
      <c r="A122" s="31">
        <v>14110011</v>
      </c>
      <c r="B122" s="30">
        <v>1511011</v>
      </c>
      <c r="C122" s="33">
        <v>14110011</v>
      </c>
    </row>
    <row r="123" spans="1:3" x14ac:dyDescent="0.2">
      <c r="A123" s="31">
        <v>14110012</v>
      </c>
      <c r="B123" s="30">
        <v>1511012</v>
      </c>
      <c r="C123" s="33">
        <v>14110012</v>
      </c>
    </row>
    <row r="124" spans="1:3" x14ac:dyDescent="0.2">
      <c r="A124" s="31">
        <v>14110021</v>
      </c>
      <c r="B124" s="30">
        <v>1511021</v>
      </c>
      <c r="C124" s="33">
        <v>14110021</v>
      </c>
    </row>
    <row r="125" spans="1:3" x14ac:dyDescent="0.2">
      <c r="A125" s="31">
        <v>14110022</v>
      </c>
      <c r="B125" s="30">
        <v>1511022</v>
      </c>
      <c r="C125" s="33">
        <v>14110022</v>
      </c>
    </row>
    <row r="126" spans="1:3" x14ac:dyDescent="0.2">
      <c r="A126" s="31">
        <v>14110023</v>
      </c>
      <c r="B126" s="30">
        <v>1511023</v>
      </c>
      <c r="C126" s="33">
        <v>14110023</v>
      </c>
    </row>
    <row r="127" spans="1:3" x14ac:dyDescent="0.2">
      <c r="A127" s="31">
        <v>15201001</v>
      </c>
      <c r="B127" s="30">
        <v>1520101</v>
      </c>
      <c r="C127" s="33">
        <v>15201001</v>
      </c>
    </row>
    <row r="128" spans="1:3" x14ac:dyDescent="0.2">
      <c r="A128" s="31">
        <v>15201002</v>
      </c>
      <c r="B128" s="30">
        <v>1520102</v>
      </c>
      <c r="C128" s="33">
        <v>15201002</v>
      </c>
    </row>
    <row r="129" spans="1:3" x14ac:dyDescent="0.2">
      <c r="A129" s="31">
        <v>15201003</v>
      </c>
      <c r="B129" s="30">
        <v>1520103</v>
      </c>
      <c r="C129" s="33">
        <v>15201003</v>
      </c>
    </row>
    <row r="130" spans="1:3" x14ac:dyDescent="0.2">
      <c r="A130" s="31">
        <v>15201004</v>
      </c>
      <c r="B130" s="30">
        <v>1520104</v>
      </c>
      <c r="C130" s="33">
        <v>15201004</v>
      </c>
    </row>
    <row r="131" spans="1:3" x14ac:dyDescent="0.2">
      <c r="A131" s="31">
        <v>15201005</v>
      </c>
      <c r="B131" s="30">
        <v>1520105</v>
      </c>
      <c r="C131" s="33">
        <v>15201005</v>
      </c>
    </row>
    <row r="132" spans="1:3" x14ac:dyDescent="0.2">
      <c r="A132" s="31">
        <v>15201006</v>
      </c>
      <c r="B132" s="30">
        <v>1520106</v>
      </c>
      <c r="C132" s="33">
        <v>15201006</v>
      </c>
    </row>
    <row r="133" spans="1:3" x14ac:dyDescent="0.2">
      <c r="A133" s="31">
        <v>15202001</v>
      </c>
      <c r="B133" s="30">
        <v>1520201</v>
      </c>
      <c r="C133" s="33">
        <v>15202001</v>
      </c>
    </row>
    <row r="134" spans="1:3" x14ac:dyDescent="0.2">
      <c r="A134" s="31">
        <v>15202002</v>
      </c>
      <c r="B134" s="30">
        <v>1520202</v>
      </c>
      <c r="C134" s="33">
        <v>15202002</v>
      </c>
    </row>
    <row r="135" spans="1:3" x14ac:dyDescent="0.2">
      <c r="A135" s="31">
        <v>15202003</v>
      </c>
      <c r="B135" s="30">
        <v>1520203</v>
      </c>
      <c r="C135" s="33">
        <v>15202003</v>
      </c>
    </row>
    <row r="136" spans="1:3" x14ac:dyDescent="0.2">
      <c r="A136" s="31">
        <v>15202004</v>
      </c>
      <c r="B136" s="30">
        <v>1520204</v>
      </c>
      <c r="C136" s="33">
        <v>15202004</v>
      </c>
    </row>
    <row r="137" spans="1:3" x14ac:dyDescent="0.2">
      <c r="A137" s="31">
        <v>15202005</v>
      </c>
      <c r="B137" s="30">
        <v>1520205</v>
      </c>
      <c r="C137" s="33">
        <v>15202005</v>
      </c>
    </row>
    <row r="138" spans="1:3" x14ac:dyDescent="0.2">
      <c r="A138" s="31">
        <v>15202006</v>
      </c>
      <c r="B138" s="30">
        <v>1520206</v>
      </c>
      <c r="C138" s="33">
        <v>15202006</v>
      </c>
    </row>
    <row r="139" spans="1:3" x14ac:dyDescent="0.2">
      <c r="A139" s="31">
        <v>15203001</v>
      </c>
      <c r="B139" s="30">
        <v>1520301</v>
      </c>
      <c r="C139" s="33">
        <v>15203001</v>
      </c>
    </row>
    <row r="140" spans="1:3" x14ac:dyDescent="0.2">
      <c r="A140" s="31">
        <v>15203002</v>
      </c>
      <c r="B140" s="30">
        <v>1520302</v>
      </c>
      <c r="C140" s="33">
        <v>15203002</v>
      </c>
    </row>
    <row r="141" spans="1:3" x14ac:dyDescent="0.2">
      <c r="A141" s="31">
        <v>15203003</v>
      </c>
      <c r="B141" s="30">
        <v>1520303</v>
      </c>
      <c r="C141" s="33">
        <v>15203003</v>
      </c>
    </row>
    <row r="142" spans="1:3" x14ac:dyDescent="0.2">
      <c r="A142" s="31">
        <v>15203004</v>
      </c>
      <c r="B142" s="30">
        <v>1520304</v>
      </c>
      <c r="C142" s="33">
        <v>15203004</v>
      </c>
    </row>
    <row r="143" spans="1:3" x14ac:dyDescent="0.2">
      <c r="A143" s="31">
        <v>15203005</v>
      </c>
      <c r="B143" s="30">
        <v>1520305</v>
      </c>
      <c r="C143" s="33">
        <v>15203005</v>
      </c>
    </row>
    <row r="144" spans="1:3" x14ac:dyDescent="0.2">
      <c r="A144" s="31">
        <v>15203006</v>
      </c>
      <c r="B144" s="30">
        <v>1520306</v>
      </c>
      <c r="C144" s="33">
        <v>15203006</v>
      </c>
    </row>
    <row r="145" spans="1:3" x14ac:dyDescent="0.2">
      <c r="A145" s="31">
        <v>15204001</v>
      </c>
      <c r="B145" s="30">
        <v>1520401</v>
      </c>
      <c r="C145" s="33">
        <v>15204001</v>
      </c>
    </row>
    <row r="146" spans="1:3" x14ac:dyDescent="0.2">
      <c r="A146" s="31">
        <v>15204002</v>
      </c>
      <c r="B146" s="30">
        <v>1520402</v>
      </c>
      <c r="C146" s="33">
        <v>15204002</v>
      </c>
    </row>
    <row r="147" spans="1:3" x14ac:dyDescent="0.2">
      <c r="A147" s="31">
        <v>15204003</v>
      </c>
      <c r="B147" s="30">
        <v>1520403</v>
      </c>
      <c r="C147" s="33">
        <v>15204003</v>
      </c>
    </row>
    <row r="148" spans="1:3" x14ac:dyDescent="0.2">
      <c r="A148" s="31">
        <v>15204004</v>
      </c>
      <c r="B148" s="30">
        <v>1520404</v>
      </c>
      <c r="C148" s="33">
        <v>15204004</v>
      </c>
    </row>
    <row r="149" spans="1:3" x14ac:dyDescent="0.2">
      <c r="A149" s="31">
        <v>15204005</v>
      </c>
      <c r="B149" s="30">
        <v>1520405</v>
      </c>
      <c r="C149" s="33">
        <v>15204005</v>
      </c>
    </row>
    <row r="150" spans="1:3" x14ac:dyDescent="0.2">
      <c r="A150" s="31">
        <v>15204006</v>
      </c>
      <c r="B150" s="30">
        <v>1520406</v>
      </c>
      <c r="C150" s="33">
        <v>15204006</v>
      </c>
    </row>
    <row r="151" spans="1:3" x14ac:dyDescent="0.2">
      <c r="A151" s="31">
        <v>15205001</v>
      </c>
      <c r="B151" s="30">
        <v>1520501</v>
      </c>
      <c r="C151" s="33">
        <v>15205001</v>
      </c>
    </row>
    <row r="152" spans="1:3" x14ac:dyDescent="0.2">
      <c r="A152" s="31">
        <v>15205002</v>
      </c>
      <c r="B152" s="30">
        <v>1520502</v>
      </c>
      <c r="C152" s="33">
        <v>15205002</v>
      </c>
    </row>
    <row r="153" spans="1:3" x14ac:dyDescent="0.2">
      <c r="A153" s="31">
        <v>15205003</v>
      </c>
      <c r="B153" s="30">
        <v>1520503</v>
      </c>
      <c r="C153" s="33">
        <v>15205003</v>
      </c>
    </row>
    <row r="154" spans="1:3" x14ac:dyDescent="0.2">
      <c r="A154" s="31">
        <v>15205004</v>
      </c>
      <c r="B154" s="30">
        <v>1520504</v>
      </c>
      <c r="C154" s="33">
        <v>15205004</v>
      </c>
    </row>
    <row r="155" spans="1:3" x14ac:dyDescent="0.2">
      <c r="A155" s="31">
        <v>15205005</v>
      </c>
      <c r="B155" s="30">
        <v>1520505</v>
      </c>
      <c r="C155" s="33">
        <v>15205005</v>
      </c>
    </row>
    <row r="156" spans="1:3" x14ac:dyDescent="0.2">
      <c r="A156" s="31">
        <v>15205006</v>
      </c>
      <c r="B156" s="30">
        <v>1520506</v>
      </c>
      <c r="C156" s="33">
        <v>15205006</v>
      </c>
    </row>
    <row r="157" spans="1:3" x14ac:dyDescent="0.2">
      <c r="A157" s="31">
        <v>15205007</v>
      </c>
      <c r="B157" s="30">
        <v>1520507</v>
      </c>
      <c r="C157" s="33">
        <v>15205007</v>
      </c>
    </row>
    <row r="158" spans="1:3" x14ac:dyDescent="0.2">
      <c r="A158" s="31">
        <v>15206001</v>
      </c>
      <c r="B158" s="30">
        <v>1520601</v>
      </c>
      <c r="C158" s="33">
        <v>15206001</v>
      </c>
    </row>
    <row r="159" spans="1:3" x14ac:dyDescent="0.2">
      <c r="A159" s="31">
        <v>15206002</v>
      </c>
      <c r="B159" s="30">
        <v>1520602</v>
      </c>
      <c r="C159" s="33">
        <v>15206002</v>
      </c>
    </row>
    <row r="160" spans="1:3" x14ac:dyDescent="0.2">
      <c r="A160" s="31">
        <v>15206003</v>
      </c>
      <c r="B160" s="30">
        <v>1520603</v>
      </c>
      <c r="C160" s="33">
        <v>15206003</v>
      </c>
    </row>
    <row r="161" spans="1:3" x14ac:dyDescent="0.2">
      <c r="A161" s="31">
        <v>15207001</v>
      </c>
      <c r="B161" s="30">
        <v>1520701</v>
      </c>
      <c r="C161" s="33">
        <v>15207001</v>
      </c>
    </row>
    <row r="162" spans="1:3" x14ac:dyDescent="0.2">
      <c r="A162" s="31">
        <v>15207002</v>
      </c>
      <c r="B162" s="30">
        <v>1520702</v>
      </c>
      <c r="C162" s="33">
        <v>15207002</v>
      </c>
    </row>
    <row r="163" spans="1:3" x14ac:dyDescent="0.2">
      <c r="A163" s="31">
        <v>15207003</v>
      </c>
      <c r="B163" s="30">
        <v>1520703</v>
      </c>
      <c r="C163" s="33">
        <v>15207003</v>
      </c>
    </row>
    <row r="164" spans="1:3" x14ac:dyDescent="0.2">
      <c r="A164" s="31">
        <v>15208001</v>
      </c>
      <c r="B164" s="30">
        <v>1520801</v>
      </c>
      <c r="C164" s="33">
        <v>15208001</v>
      </c>
    </row>
    <row r="165" spans="1:3" x14ac:dyDescent="0.2">
      <c r="A165" s="31">
        <v>15208002</v>
      </c>
      <c r="B165" s="30">
        <v>1520802</v>
      </c>
      <c r="C165" s="33">
        <v>15208002</v>
      </c>
    </row>
    <row r="166" spans="1:3" x14ac:dyDescent="0.2">
      <c r="A166" s="31">
        <v>15208003</v>
      </c>
      <c r="B166" s="30">
        <v>1520803</v>
      </c>
      <c r="C166" s="33">
        <v>15208003</v>
      </c>
    </row>
    <row r="167" spans="1:3" x14ac:dyDescent="0.2">
      <c r="A167" s="31">
        <v>15209001</v>
      </c>
      <c r="B167" s="30">
        <v>1520901</v>
      </c>
      <c r="C167" s="33">
        <v>15209001</v>
      </c>
    </row>
    <row r="168" spans="1:3" x14ac:dyDescent="0.2">
      <c r="A168" s="31">
        <v>15209002</v>
      </c>
      <c r="B168" s="30">
        <v>1520902</v>
      </c>
      <c r="C168" s="33">
        <v>15209002</v>
      </c>
    </row>
    <row r="169" spans="1:3" x14ac:dyDescent="0.2">
      <c r="A169" s="31">
        <v>15210001</v>
      </c>
      <c r="B169" s="30">
        <v>1521001</v>
      </c>
      <c r="C169" s="33">
        <v>15210001</v>
      </c>
    </row>
    <row r="170" spans="1:3" x14ac:dyDescent="0.2">
      <c r="A170" s="31">
        <v>15210002</v>
      </c>
      <c r="B170" s="30">
        <v>1521002</v>
      </c>
      <c r="C170" s="33">
        <v>15210002</v>
      </c>
    </row>
    <row r="171" spans="1:3" x14ac:dyDescent="0.2">
      <c r="A171" s="31">
        <v>15210003</v>
      </c>
      <c r="B171" s="30">
        <v>1521003</v>
      </c>
      <c r="C171" s="33">
        <v>15210003</v>
      </c>
    </row>
    <row r="172" spans="1:3" x14ac:dyDescent="0.2">
      <c r="A172" s="31">
        <v>15210004</v>
      </c>
      <c r="B172" s="30">
        <v>1521004</v>
      </c>
      <c r="C172" s="33">
        <v>15210004</v>
      </c>
    </row>
    <row r="173" spans="1:3" x14ac:dyDescent="0.2">
      <c r="A173" s="31">
        <v>15210011</v>
      </c>
      <c r="B173" s="30">
        <v>1521005</v>
      </c>
      <c r="C173" s="33">
        <v>15210011</v>
      </c>
    </row>
    <row r="174" spans="1:3" x14ac:dyDescent="0.2">
      <c r="A174" s="31">
        <v>15210012</v>
      </c>
      <c r="B174" s="30">
        <v>1521006</v>
      </c>
      <c r="C174" s="33">
        <v>15210012</v>
      </c>
    </row>
    <row r="175" spans="1:3" x14ac:dyDescent="0.2">
      <c r="A175" s="31">
        <v>15210001</v>
      </c>
      <c r="B175" s="30">
        <v>1521011</v>
      </c>
      <c r="C175" s="33">
        <v>15210101</v>
      </c>
    </row>
    <row r="176" spans="1:3" x14ac:dyDescent="0.2">
      <c r="A176" s="31">
        <v>15210002</v>
      </c>
      <c r="B176" s="30">
        <v>1521012</v>
      </c>
      <c r="C176" s="33">
        <v>15210102</v>
      </c>
    </row>
    <row r="177" spans="1:3" x14ac:dyDescent="0.2">
      <c r="A177" s="31">
        <v>15210003</v>
      </c>
      <c r="B177" s="30">
        <v>1521013</v>
      </c>
      <c r="C177" s="33">
        <v>15210103</v>
      </c>
    </row>
    <row r="178" spans="1:3" x14ac:dyDescent="0.2">
      <c r="A178" s="31">
        <v>15210004</v>
      </c>
      <c r="B178" s="30">
        <v>1521014</v>
      </c>
      <c r="C178" s="33">
        <v>15210104</v>
      </c>
    </row>
    <row r="179" spans="1:3" x14ac:dyDescent="0.2">
      <c r="A179" s="31">
        <v>15210111</v>
      </c>
      <c r="B179" s="30">
        <v>1521015</v>
      </c>
      <c r="C179" s="33">
        <v>15210111</v>
      </c>
    </row>
    <row r="180" spans="1:3" x14ac:dyDescent="0.2">
      <c r="A180" s="31">
        <v>15210112</v>
      </c>
      <c r="B180" s="30">
        <v>1521016</v>
      </c>
      <c r="C180" s="33">
        <v>15210112</v>
      </c>
    </row>
    <row r="181" spans="1:3" x14ac:dyDescent="0.2">
      <c r="A181" s="31">
        <v>15210201</v>
      </c>
      <c r="B181" s="30">
        <v>1521021</v>
      </c>
      <c r="C181" s="33">
        <v>15210201</v>
      </c>
    </row>
    <row r="182" spans="1:3" x14ac:dyDescent="0.2">
      <c r="A182" s="31">
        <v>15210202</v>
      </c>
      <c r="B182" s="30">
        <v>1521022</v>
      </c>
      <c r="C182" s="33">
        <v>15210202</v>
      </c>
    </row>
    <row r="183" spans="1:3" x14ac:dyDescent="0.2">
      <c r="A183" s="31">
        <v>15210211</v>
      </c>
      <c r="B183" s="30">
        <v>1521023</v>
      </c>
      <c r="C183" s="33">
        <v>15210211</v>
      </c>
    </row>
    <row r="184" spans="1:3" x14ac:dyDescent="0.2">
      <c r="A184" s="31">
        <v>15211001</v>
      </c>
      <c r="B184" s="30">
        <v>1521101</v>
      </c>
      <c r="C184" s="33">
        <v>15211001</v>
      </c>
    </row>
    <row r="185" spans="1:3" x14ac:dyDescent="0.2">
      <c r="A185" s="31">
        <v>15211002</v>
      </c>
      <c r="B185" s="30">
        <v>1521102</v>
      </c>
      <c r="C185" s="33">
        <v>15211002</v>
      </c>
    </row>
    <row r="186" spans="1:3" x14ac:dyDescent="0.2">
      <c r="A186" s="31">
        <v>15211003</v>
      </c>
      <c r="B186" s="30">
        <v>1521103</v>
      </c>
      <c r="C186" s="33">
        <v>15211003</v>
      </c>
    </row>
    <row r="187" spans="1:3" x14ac:dyDescent="0.2">
      <c r="A187" s="31">
        <v>15211004</v>
      </c>
      <c r="B187" s="30">
        <v>1521104</v>
      </c>
      <c r="C187" s="33">
        <v>15211004</v>
      </c>
    </row>
    <row r="188" spans="1:3" x14ac:dyDescent="0.2">
      <c r="A188" s="31">
        <v>15211005</v>
      </c>
      <c r="B188" s="30">
        <v>1521105</v>
      </c>
      <c r="C188" s="33">
        <v>15211005</v>
      </c>
    </row>
    <row r="189" spans="1:3" x14ac:dyDescent="0.2">
      <c r="A189" s="31">
        <v>15211006</v>
      </c>
      <c r="B189" s="30">
        <v>1521106</v>
      </c>
      <c r="C189" s="33">
        <v>15211006</v>
      </c>
    </row>
    <row r="190" spans="1:3" x14ac:dyDescent="0.2">
      <c r="A190" s="31">
        <v>15211011</v>
      </c>
      <c r="B190" s="30">
        <v>1521111</v>
      </c>
      <c r="C190" s="33">
        <v>15211011</v>
      </c>
    </row>
    <row r="191" spans="1:3" x14ac:dyDescent="0.2">
      <c r="A191" s="31">
        <v>15211012</v>
      </c>
      <c r="B191" s="30">
        <v>1521112</v>
      </c>
      <c r="C191" s="33">
        <v>15211012</v>
      </c>
    </row>
    <row r="192" spans="1:3" x14ac:dyDescent="0.2">
      <c r="A192" s="31">
        <v>15211013</v>
      </c>
      <c r="B192" s="30">
        <v>1521113</v>
      </c>
      <c r="C192" s="33">
        <v>15211013</v>
      </c>
    </row>
    <row r="193" spans="1:3" x14ac:dyDescent="0.2">
      <c r="A193" s="31">
        <v>15301001</v>
      </c>
      <c r="B193" s="30">
        <v>1530101</v>
      </c>
      <c r="C193" s="33">
        <v>15301001</v>
      </c>
    </row>
    <row r="194" spans="1:3" x14ac:dyDescent="0.2">
      <c r="A194" s="31">
        <v>15301002</v>
      </c>
      <c r="B194" s="30">
        <v>1530102</v>
      </c>
      <c r="C194" s="33">
        <v>15301002</v>
      </c>
    </row>
    <row r="195" spans="1:3" x14ac:dyDescent="0.2">
      <c r="A195" s="31">
        <v>15301003</v>
      </c>
      <c r="B195" s="30">
        <v>1530103</v>
      </c>
      <c r="C195" s="33">
        <v>15301003</v>
      </c>
    </row>
    <row r="196" spans="1:3" x14ac:dyDescent="0.2">
      <c r="A196" s="31">
        <v>15301004</v>
      </c>
      <c r="B196" s="30">
        <v>1530104</v>
      </c>
      <c r="C196" s="33">
        <v>15301004</v>
      </c>
    </row>
    <row r="197" spans="1:3" x14ac:dyDescent="0.2">
      <c r="A197" s="31">
        <v>15301005</v>
      </c>
      <c r="B197" s="30">
        <v>1530105</v>
      </c>
      <c r="C197" s="33">
        <v>15301005</v>
      </c>
    </row>
    <row r="198" spans="1:3" x14ac:dyDescent="0.2">
      <c r="A198" s="31">
        <v>15301006</v>
      </c>
      <c r="B198" s="30">
        <v>1530106</v>
      </c>
      <c r="C198" s="33">
        <v>15301006</v>
      </c>
    </row>
    <row r="199" spans="1:3" x14ac:dyDescent="0.2">
      <c r="A199" s="31">
        <v>15302001</v>
      </c>
      <c r="B199" s="30">
        <v>1530201</v>
      </c>
      <c r="C199" s="33">
        <v>15302001</v>
      </c>
    </row>
    <row r="200" spans="1:3" x14ac:dyDescent="0.2">
      <c r="A200" s="31">
        <v>15302002</v>
      </c>
      <c r="B200" s="30">
        <v>1530202</v>
      </c>
      <c r="C200" s="33">
        <v>15302002</v>
      </c>
    </row>
    <row r="201" spans="1:3" x14ac:dyDescent="0.2">
      <c r="A201" s="31">
        <v>15302003</v>
      </c>
      <c r="B201" s="30">
        <v>1530203</v>
      </c>
      <c r="C201" s="33">
        <v>15302003</v>
      </c>
    </row>
    <row r="202" spans="1:3" x14ac:dyDescent="0.2">
      <c r="A202" s="31">
        <v>15302004</v>
      </c>
      <c r="B202" s="30">
        <v>1530204</v>
      </c>
      <c r="C202" s="33">
        <v>15302004</v>
      </c>
    </row>
    <row r="203" spans="1:3" x14ac:dyDescent="0.2">
      <c r="A203" s="31">
        <v>15302005</v>
      </c>
      <c r="B203" s="30">
        <v>1530205</v>
      </c>
      <c r="C203" s="33">
        <v>15302005</v>
      </c>
    </row>
    <row r="204" spans="1:3" x14ac:dyDescent="0.2">
      <c r="A204" s="31">
        <v>15302006</v>
      </c>
      <c r="B204" s="30">
        <v>1530206</v>
      </c>
      <c r="C204" s="33">
        <v>15302006</v>
      </c>
    </row>
    <row r="205" spans="1:3" x14ac:dyDescent="0.2">
      <c r="A205" s="31">
        <v>15302007</v>
      </c>
      <c r="B205" s="30">
        <v>1530207</v>
      </c>
      <c r="C205" s="33">
        <v>15302007</v>
      </c>
    </row>
    <row r="206" spans="1:3" x14ac:dyDescent="0.2">
      <c r="A206" s="31">
        <v>15303001</v>
      </c>
      <c r="B206" s="30">
        <v>1530301</v>
      </c>
      <c r="C206" s="33">
        <v>15303001</v>
      </c>
    </row>
    <row r="207" spans="1:3" x14ac:dyDescent="0.2">
      <c r="A207" s="31">
        <v>15303002</v>
      </c>
      <c r="B207" s="30">
        <v>1530302</v>
      </c>
      <c r="C207" s="33">
        <v>15303002</v>
      </c>
    </row>
    <row r="208" spans="1:3" x14ac:dyDescent="0.2">
      <c r="A208" s="31">
        <v>15303003</v>
      </c>
      <c r="B208" s="30">
        <v>1530303</v>
      </c>
      <c r="C208" s="33">
        <v>15303003</v>
      </c>
    </row>
    <row r="209" spans="1:3" x14ac:dyDescent="0.2">
      <c r="A209" s="31">
        <v>15303004</v>
      </c>
      <c r="B209" s="30">
        <v>1530304</v>
      </c>
      <c r="C209" s="33">
        <v>15303004</v>
      </c>
    </row>
    <row r="210" spans="1:3" x14ac:dyDescent="0.2">
      <c r="A210" s="31">
        <v>15303005</v>
      </c>
      <c r="B210" s="30">
        <v>1530305</v>
      </c>
      <c r="C210" s="33">
        <v>15303005</v>
      </c>
    </row>
    <row r="211" spans="1:3" x14ac:dyDescent="0.2">
      <c r="A211" s="31">
        <v>15303006</v>
      </c>
      <c r="B211" s="30">
        <v>1530306</v>
      </c>
      <c r="C211" s="33">
        <v>15303006</v>
      </c>
    </row>
    <row r="212" spans="1:3" x14ac:dyDescent="0.2">
      <c r="A212" s="31">
        <v>15304001</v>
      </c>
      <c r="B212" s="30">
        <v>1530401</v>
      </c>
      <c r="C212" s="33">
        <v>15304001</v>
      </c>
    </row>
    <row r="213" spans="1:3" x14ac:dyDescent="0.2">
      <c r="A213" s="31">
        <v>15304002</v>
      </c>
      <c r="B213" s="30">
        <v>1530402</v>
      </c>
      <c r="C213" s="33">
        <v>15304002</v>
      </c>
    </row>
    <row r="214" spans="1:3" x14ac:dyDescent="0.2">
      <c r="A214" s="31">
        <v>15304003</v>
      </c>
      <c r="B214" s="30">
        <v>1530403</v>
      </c>
      <c r="C214" s="33">
        <v>15304003</v>
      </c>
    </row>
    <row r="215" spans="1:3" x14ac:dyDescent="0.2">
      <c r="A215" s="31">
        <v>15304004</v>
      </c>
      <c r="B215" s="30">
        <v>1530404</v>
      </c>
      <c r="C215" s="33">
        <v>15304004</v>
      </c>
    </row>
    <row r="216" spans="1:3" x14ac:dyDescent="0.2">
      <c r="A216" s="31">
        <v>15304005</v>
      </c>
      <c r="B216" s="30">
        <v>1530405</v>
      </c>
      <c r="C216" s="33">
        <v>15304005</v>
      </c>
    </row>
    <row r="217" spans="1:3" x14ac:dyDescent="0.2">
      <c r="A217" s="31">
        <v>15304006</v>
      </c>
      <c r="B217" s="30">
        <v>1530406</v>
      </c>
      <c r="C217" s="33">
        <v>15304006</v>
      </c>
    </row>
    <row r="218" spans="1:3" x14ac:dyDescent="0.2">
      <c r="A218" s="31">
        <v>15305001</v>
      </c>
      <c r="B218" s="30">
        <v>1530501</v>
      </c>
      <c r="C218" s="33">
        <v>15305001</v>
      </c>
    </row>
    <row r="219" spans="1:3" x14ac:dyDescent="0.2">
      <c r="A219" s="31">
        <v>15305002</v>
      </c>
      <c r="B219" s="30">
        <v>1530502</v>
      </c>
      <c r="C219" s="33">
        <v>15305002</v>
      </c>
    </row>
    <row r="220" spans="1:3" x14ac:dyDescent="0.2">
      <c r="A220" s="31">
        <v>15305003</v>
      </c>
      <c r="B220" s="30">
        <v>1530503</v>
      </c>
      <c r="C220" s="33">
        <v>15305003</v>
      </c>
    </row>
    <row r="221" spans="1:3" x14ac:dyDescent="0.2">
      <c r="A221" s="31">
        <v>15305004</v>
      </c>
      <c r="B221" s="30">
        <v>1530504</v>
      </c>
      <c r="C221" s="33">
        <v>15305004</v>
      </c>
    </row>
    <row r="222" spans="1:3" x14ac:dyDescent="0.2">
      <c r="A222" s="31">
        <v>15305005</v>
      </c>
      <c r="B222" s="30">
        <v>1530505</v>
      </c>
      <c r="C222" s="33">
        <v>15305005</v>
      </c>
    </row>
    <row r="223" spans="1:3" x14ac:dyDescent="0.2">
      <c r="A223" s="31">
        <v>15305006</v>
      </c>
      <c r="B223" s="30">
        <v>1530506</v>
      </c>
      <c r="C223" s="33">
        <v>15305006</v>
      </c>
    </row>
    <row r="224" spans="1:3" x14ac:dyDescent="0.2">
      <c r="A224" s="31">
        <v>15306001</v>
      </c>
      <c r="B224" s="30">
        <v>1530601</v>
      </c>
      <c r="C224" s="33">
        <v>15306001</v>
      </c>
    </row>
    <row r="225" spans="1:3" x14ac:dyDescent="0.2">
      <c r="A225" s="31">
        <v>15306002</v>
      </c>
      <c r="B225" s="30">
        <v>1530602</v>
      </c>
      <c r="C225" s="33">
        <v>15306002</v>
      </c>
    </row>
    <row r="226" spans="1:3" x14ac:dyDescent="0.2">
      <c r="A226" s="31">
        <v>15306003</v>
      </c>
      <c r="B226" s="30">
        <v>1530603</v>
      </c>
      <c r="C226" s="33">
        <v>15306003</v>
      </c>
    </row>
    <row r="227" spans="1:3" x14ac:dyDescent="0.2">
      <c r="A227" s="31">
        <v>15307001</v>
      </c>
      <c r="B227" s="30">
        <v>1530701</v>
      </c>
      <c r="C227" s="33">
        <v>15307001</v>
      </c>
    </row>
    <row r="228" spans="1:3" x14ac:dyDescent="0.2">
      <c r="A228" s="31">
        <v>15307002</v>
      </c>
      <c r="B228" s="30">
        <v>1530702</v>
      </c>
      <c r="C228" s="33">
        <v>15307002</v>
      </c>
    </row>
    <row r="229" spans="1:3" x14ac:dyDescent="0.2">
      <c r="A229" s="31">
        <v>15308001</v>
      </c>
      <c r="B229" s="30">
        <v>1530801</v>
      </c>
      <c r="C229" s="33">
        <v>15308001</v>
      </c>
    </row>
    <row r="230" spans="1:3" x14ac:dyDescent="0.2">
      <c r="A230" s="31">
        <v>15308002</v>
      </c>
      <c r="B230" s="30">
        <v>1530802</v>
      </c>
      <c r="C230" s="33">
        <v>15308002</v>
      </c>
    </row>
    <row r="231" spans="1:3" x14ac:dyDescent="0.2">
      <c r="A231" s="31">
        <v>15308003</v>
      </c>
      <c r="B231" s="30">
        <v>1530803</v>
      </c>
      <c r="C231" s="33">
        <v>15308003</v>
      </c>
    </row>
    <row r="232" spans="1:3" x14ac:dyDescent="0.2">
      <c r="A232" s="31">
        <v>15308004</v>
      </c>
      <c r="B232" s="30">
        <v>1530804</v>
      </c>
      <c r="C232" s="33">
        <v>15308004</v>
      </c>
    </row>
    <row r="233" spans="1:3" x14ac:dyDescent="0.2">
      <c r="A233" s="31">
        <v>15309001</v>
      </c>
      <c r="B233" s="30">
        <v>1530901</v>
      </c>
      <c r="C233" s="33">
        <v>15309001</v>
      </c>
    </row>
    <row r="234" spans="1:3" x14ac:dyDescent="0.2">
      <c r="A234" s="31">
        <v>15309002</v>
      </c>
      <c r="B234" s="30">
        <v>1530902</v>
      </c>
      <c r="C234" s="33">
        <v>15309002</v>
      </c>
    </row>
    <row r="235" spans="1:3" x14ac:dyDescent="0.2">
      <c r="A235" s="31">
        <v>15209003</v>
      </c>
      <c r="B235" s="30">
        <v>1530903</v>
      </c>
      <c r="C235" s="33">
        <v>15309003</v>
      </c>
    </row>
    <row r="236" spans="1:3" x14ac:dyDescent="0.2">
      <c r="A236" s="31">
        <v>15310001</v>
      </c>
      <c r="B236" s="30">
        <v>1531001</v>
      </c>
      <c r="C236" s="33">
        <v>15310001</v>
      </c>
    </row>
    <row r="237" spans="1:3" x14ac:dyDescent="0.2">
      <c r="A237" s="31">
        <v>15310002</v>
      </c>
      <c r="B237" s="30">
        <v>1531002</v>
      </c>
      <c r="C237" s="33">
        <v>15310002</v>
      </c>
    </row>
    <row r="238" spans="1:3" x14ac:dyDescent="0.2">
      <c r="A238" s="31">
        <v>15310003</v>
      </c>
      <c r="B238" s="30">
        <v>1531003</v>
      </c>
      <c r="C238" s="33">
        <v>15310003</v>
      </c>
    </row>
    <row r="239" spans="1:3" x14ac:dyDescent="0.2">
      <c r="A239" s="31">
        <v>15310004</v>
      </c>
      <c r="B239" s="30">
        <v>1531004</v>
      </c>
      <c r="C239" s="33">
        <v>15310004</v>
      </c>
    </row>
    <row r="240" spans="1:3" x14ac:dyDescent="0.2">
      <c r="A240" s="31">
        <v>15310011</v>
      </c>
      <c r="B240" s="30">
        <v>1531005</v>
      </c>
      <c r="C240" s="33">
        <v>15310011</v>
      </c>
    </row>
    <row r="241" spans="1:3" x14ac:dyDescent="0.2">
      <c r="A241" s="31">
        <v>15310012</v>
      </c>
      <c r="B241" s="30">
        <v>1531006</v>
      </c>
      <c r="C241" s="33">
        <v>15310012</v>
      </c>
    </row>
    <row r="242" spans="1:3" x14ac:dyDescent="0.2">
      <c r="A242" s="31">
        <v>15310001</v>
      </c>
      <c r="B242" s="30">
        <v>1531011</v>
      </c>
      <c r="C242" s="33">
        <v>15310101</v>
      </c>
    </row>
    <row r="243" spans="1:3" x14ac:dyDescent="0.2">
      <c r="A243" s="31">
        <v>15310002</v>
      </c>
      <c r="B243" s="30">
        <v>1531012</v>
      </c>
      <c r="C243" s="33">
        <v>15310102</v>
      </c>
    </row>
    <row r="244" spans="1:3" x14ac:dyDescent="0.2">
      <c r="A244" s="31">
        <v>15310003</v>
      </c>
      <c r="B244" s="30">
        <v>1531013</v>
      </c>
      <c r="C244" s="33">
        <v>15310103</v>
      </c>
    </row>
    <row r="245" spans="1:3" x14ac:dyDescent="0.2">
      <c r="A245" s="31">
        <v>15310004</v>
      </c>
      <c r="B245" s="30">
        <v>1531014</v>
      </c>
      <c r="C245" s="33">
        <v>15310104</v>
      </c>
    </row>
    <row r="246" spans="1:3" x14ac:dyDescent="0.2">
      <c r="A246" s="31">
        <v>15310111</v>
      </c>
      <c r="B246" s="30">
        <v>1531015</v>
      </c>
      <c r="C246" s="33">
        <v>15310111</v>
      </c>
    </row>
    <row r="247" spans="1:3" x14ac:dyDescent="0.2">
      <c r="A247" s="31">
        <v>15310112</v>
      </c>
      <c r="B247" s="30">
        <v>1531016</v>
      </c>
      <c r="C247" s="33">
        <v>15310112</v>
      </c>
    </row>
    <row r="248" spans="1:3" x14ac:dyDescent="0.2">
      <c r="A248" s="31">
        <v>15310201</v>
      </c>
      <c r="B248" s="30">
        <v>1531021</v>
      </c>
      <c r="C248" s="33">
        <v>15310201</v>
      </c>
    </row>
    <row r="249" spans="1:3" x14ac:dyDescent="0.2">
      <c r="A249" s="31">
        <v>15310202</v>
      </c>
      <c r="B249" s="30">
        <v>1531022</v>
      </c>
      <c r="C249" s="33">
        <v>15310202</v>
      </c>
    </row>
    <row r="250" spans="1:3" x14ac:dyDescent="0.2">
      <c r="A250" s="31">
        <v>15310211</v>
      </c>
      <c r="B250" s="30">
        <v>1531023</v>
      </c>
      <c r="C250" s="33">
        <v>15310211</v>
      </c>
    </row>
    <row r="251" spans="1:3" x14ac:dyDescent="0.2">
      <c r="A251" s="31">
        <v>15311001</v>
      </c>
      <c r="B251" s="30">
        <v>1531101</v>
      </c>
      <c r="C251" s="33">
        <v>15311001</v>
      </c>
    </row>
    <row r="252" spans="1:3" x14ac:dyDescent="0.2">
      <c r="A252" s="31">
        <v>15311002</v>
      </c>
      <c r="B252" s="30">
        <v>1531102</v>
      </c>
      <c r="C252" s="33">
        <v>15311002</v>
      </c>
    </row>
    <row r="253" spans="1:3" x14ac:dyDescent="0.2">
      <c r="A253" s="31">
        <v>15311003</v>
      </c>
      <c r="B253" s="30">
        <v>1531103</v>
      </c>
      <c r="C253" s="33">
        <v>15311003</v>
      </c>
    </row>
    <row r="254" spans="1:3" x14ac:dyDescent="0.2">
      <c r="A254" s="31">
        <v>15311004</v>
      </c>
      <c r="B254" s="30">
        <v>1531104</v>
      </c>
      <c r="C254" s="33">
        <v>15311004</v>
      </c>
    </row>
    <row r="255" spans="1:3" x14ac:dyDescent="0.2">
      <c r="A255" s="31">
        <v>15311005</v>
      </c>
      <c r="B255" s="30">
        <v>1531105</v>
      </c>
      <c r="C255" s="33">
        <v>15311005</v>
      </c>
    </row>
    <row r="256" spans="1:3" x14ac:dyDescent="0.2">
      <c r="A256" s="31">
        <v>15311006</v>
      </c>
      <c r="B256" s="30">
        <v>1531106</v>
      </c>
      <c r="C256" s="33">
        <v>15311006</v>
      </c>
    </row>
    <row r="257" spans="1:3" x14ac:dyDescent="0.2">
      <c r="A257" s="31">
        <v>15311011</v>
      </c>
      <c r="B257" s="30">
        <v>1531107</v>
      </c>
      <c r="C257" s="33">
        <v>15311011</v>
      </c>
    </row>
    <row r="258" spans="1:3" x14ac:dyDescent="0.2">
      <c r="A258" s="31">
        <v>15311012</v>
      </c>
      <c r="B258" s="30">
        <v>1531108</v>
      </c>
      <c r="C258" s="33">
        <v>15311012</v>
      </c>
    </row>
    <row r="259" spans="1:3" x14ac:dyDescent="0.2">
      <c r="A259" s="31">
        <v>15311013</v>
      </c>
      <c r="B259" s="30">
        <v>1531109</v>
      </c>
      <c r="C259" s="33">
        <v>15311013</v>
      </c>
    </row>
    <row r="260" spans="1:3" x14ac:dyDescent="0.2">
      <c r="A260" s="31">
        <v>15401001</v>
      </c>
      <c r="B260" s="30">
        <v>1540101</v>
      </c>
      <c r="C260" s="33">
        <v>15401001</v>
      </c>
    </row>
    <row r="261" spans="1:3" x14ac:dyDescent="0.2">
      <c r="A261" s="31">
        <v>15401002</v>
      </c>
      <c r="B261" s="30">
        <v>1540102</v>
      </c>
      <c r="C261" s="33">
        <v>15401002</v>
      </c>
    </row>
    <row r="262" spans="1:3" x14ac:dyDescent="0.2">
      <c r="A262" s="31">
        <v>15401003</v>
      </c>
      <c r="B262" s="30">
        <v>1540103</v>
      </c>
      <c r="C262" s="33">
        <v>15401003</v>
      </c>
    </row>
    <row r="263" spans="1:3" x14ac:dyDescent="0.2">
      <c r="A263" s="31">
        <v>15401004</v>
      </c>
      <c r="B263" s="30">
        <v>1540104</v>
      </c>
      <c r="C263" s="33">
        <v>15401004</v>
      </c>
    </row>
    <row r="264" spans="1:3" x14ac:dyDescent="0.2">
      <c r="A264" s="31">
        <v>15401005</v>
      </c>
      <c r="B264" s="30">
        <v>1540105</v>
      </c>
      <c r="C264" s="33">
        <v>15401005</v>
      </c>
    </row>
    <row r="265" spans="1:3" x14ac:dyDescent="0.2">
      <c r="A265" s="31">
        <v>15401006</v>
      </c>
      <c r="B265" s="30">
        <v>1540106</v>
      </c>
      <c r="C265" s="33">
        <v>15401006</v>
      </c>
    </row>
    <row r="266" spans="1:3" x14ac:dyDescent="0.2">
      <c r="A266" s="31">
        <v>15401007</v>
      </c>
      <c r="B266" s="30">
        <v>1540107</v>
      </c>
      <c r="C266" s="33">
        <v>15401007</v>
      </c>
    </row>
    <row r="267" spans="1:3" x14ac:dyDescent="0.2">
      <c r="A267" s="31">
        <v>15402001</v>
      </c>
      <c r="B267" s="30">
        <v>1540201</v>
      </c>
      <c r="C267" s="33">
        <v>15402001</v>
      </c>
    </row>
    <row r="268" spans="1:3" x14ac:dyDescent="0.2">
      <c r="A268" s="31">
        <v>15402002</v>
      </c>
      <c r="B268" s="30">
        <v>1540202</v>
      </c>
      <c r="C268" s="33">
        <v>15402002</v>
      </c>
    </row>
    <row r="269" spans="1:3" x14ac:dyDescent="0.2">
      <c r="A269" s="31">
        <v>15402003</v>
      </c>
      <c r="B269" s="30">
        <v>1540203</v>
      </c>
      <c r="C269" s="33">
        <v>15402003</v>
      </c>
    </row>
    <row r="270" spans="1:3" x14ac:dyDescent="0.2">
      <c r="A270" s="31">
        <v>15402004</v>
      </c>
      <c r="B270" s="30">
        <v>1540204</v>
      </c>
      <c r="C270" s="33">
        <v>15402004</v>
      </c>
    </row>
    <row r="271" spans="1:3" x14ac:dyDescent="0.2">
      <c r="A271" s="31">
        <v>15402005</v>
      </c>
      <c r="B271" s="30">
        <v>1540205</v>
      </c>
      <c r="C271" s="33">
        <v>15402005</v>
      </c>
    </row>
    <row r="272" spans="1:3" x14ac:dyDescent="0.2">
      <c r="A272" s="31">
        <v>15402006</v>
      </c>
      <c r="B272" s="30">
        <v>1540206</v>
      </c>
      <c r="C272" s="33">
        <v>15402006</v>
      </c>
    </row>
    <row r="273" spans="1:3" x14ac:dyDescent="0.2">
      <c r="A273" s="31">
        <v>15403001</v>
      </c>
      <c r="B273" s="30">
        <v>1540301</v>
      </c>
      <c r="C273" s="33">
        <v>15403001</v>
      </c>
    </row>
    <row r="274" spans="1:3" x14ac:dyDescent="0.2">
      <c r="A274" s="31">
        <v>15403002</v>
      </c>
      <c r="B274" s="30">
        <v>1540302</v>
      </c>
      <c r="C274" s="33">
        <v>15403002</v>
      </c>
    </row>
    <row r="275" spans="1:3" x14ac:dyDescent="0.2">
      <c r="A275" s="31">
        <v>15403003</v>
      </c>
      <c r="B275" s="30">
        <v>1540303</v>
      </c>
      <c r="C275" s="33">
        <v>15403003</v>
      </c>
    </row>
    <row r="276" spans="1:3" x14ac:dyDescent="0.2">
      <c r="A276" s="31">
        <v>15403004</v>
      </c>
      <c r="B276" s="30">
        <v>1540304</v>
      </c>
      <c r="C276" s="33">
        <v>15403004</v>
      </c>
    </row>
    <row r="277" spans="1:3" x14ac:dyDescent="0.2">
      <c r="A277" s="31">
        <v>15403005</v>
      </c>
      <c r="B277" s="30">
        <v>1540305</v>
      </c>
      <c r="C277" s="33">
        <v>15403005</v>
      </c>
    </row>
    <row r="278" spans="1:3" x14ac:dyDescent="0.2">
      <c r="A278" s="31">
        <v>15403006</v>
      </c>
      <c r="B278" s="30">
        <v>1540306</v>
      </c>
      <c r="C278" s="33">
        <v>15403006</v>
      </c>
    </row>
    <row r="279" spans="1:3" x14ac:dyDescent="0.2">
      <c r="A279" s="31">
        <v>15404001</v>
      </c>
      <c r="B279" s="30">
        <v>1540401</v>
      </c>
      <c r="C279" s="33">
        <v>15404001</v>
      </c>
    </row>
    <row r="280" spans="1:3" x14ac:dyDescent="0.2">
      <c r="A280" s="31">
        <v>15404002</v>
      </c>
      <c r="B280" s="30">
        <v>1540402</v>
      </c>
      <c r="C280" s="33">
        <v>15404002</v>
      </c>
    </row>
    <row r="281" spans="1:3" x14ac:dyDescent="0.2">
      <c r="A281" s="31">
        <v>15404003</v>
      </c>
      <c r="B281" s="30">
        <v>1540403</v>
      </c>
      <c r="C281" s="33">
        <v>15404003</v>
      </c>
    </row>
    <row r="282" spans="1:3" x14ac:dyDescent="0.2">
      <c r="A282" s="31">
        <v>15404004</v>
      </c>
      <c r="B282" s="30">
        <v>1540404</v>
      </c>
      <c r="C282" s="33">
        <v>15404004</v>
      </c>
    </row>
    <row r="283" spans="1:3" x14ac:dyDescent="0.2">
      <c r="A283" s="31">
        <v>15404005</v>
      </c>
      <c r="B283" s="30">
        <v>1540405</v>
      </c>
      <c r="C283" s="33">
        <v>15404005</v>
      </c>
    </row>
    <row r="284" spans="1:3" x14ac:dyDescent="0.2">
      <c r="A284" s="31">
        <v>15404006</v>
      </c>
      <c r="B284" s="30">
        <v>1540406</v>
      </c>
      <c r="C284" s="33">
        <v>15404006</v>
      </c>
    </row>
    <row r="285" spans="1:3" x14ac:dyDescent="0.2">
      <c r="A285" s="31">
        <v>15405001</v>
      </c>
      <c r="B285" s="30">
        <v>1540501</v>
      </c>
      <c r="C285" s="33">
        <v>15405001</v>
      </c>
    </row>
    <row r="286" spans="1:3" x14ac:dyDescent="0.2">
      <c r="A286" s="31">
        <v>15405002</v>
      </c>
      <c r="B286" s="30">
        <v>1540502</v>
      </c>
      <c r="C286" s="33">
        <v>15405002</v>
      </c>
    </row>
    <row r="287" spans="1:3" x14ac:dyDescent="0.2">
      <c r="A287" s="31">
        <v>15405003</v>
      </c>
      <c r="B287" s="30">
        <v>1540503</v>
      </c>
      <c r="C287" s="33">
        <v>15405003</v>
      </c>
    </row>
    <row r="288" spans="1:3" x14ac:dyDescent="0.2">
      <c r="A288" s="31">
        <v>15405004</v>
      </c>
      <c r="B288" s="30">
        <v>1540504</v>
      </c>
      <c r="C288" s="33">
        <v>15405004</v>
      </c>
    </row>
    <row r="289" spans="1:3" x14ac:dyDescent="0.2">
      <c r="A289" s="31">
        <v>15405005</v>
      </c>
      <c r="B289" s="30">
        <v>1540505</v>
      </c>
      <c r="C289" s="33">
        <v>15405005</v>
      </c>
    </row>
    <row r="290" spans="1:3" x14ac:dyDescent="0.2">
      <c r="A290" s="31">
        <v>15405006</v>
      </c>
      <c r="B290" s="30">
        <v>1540506</v>
      </c>
      <c r="C290" s="33">
        <v>15405006</v>
      </c>
    </row>
    <row r="291" spans="1:3" x14ac:dyDescent="0.2">
      <c r="A291" s="31">
        <v>15406001</v>
      </c>
      <c r="B291" s="30">
        <v>1540601</v>
      </c>
      <c r="C291" s="33">
        <v>15406001</v>
      </c>
    </row>
    <row r="292" spans="1:3" x14ac:dyDescent="0.2">
      <c r="A292" s="31">
        <v>15406002</v>
      </c>
      <c r="B292" s="30">
        <v>1540602</v>
      </c>
      <c r="C292" s="33">
        <v>15406002</v>
      </c>
    </row>
    <row r="293" spans="1:3" x14ac:dyDescent="0.2">
      <c r="A293" s="31">
        <v>15406003</v>
      </c>
      <c r="B293" s="30">
        <v>1540603</v>
      </c>
      <c r="C293" s="33">
        <v>15406003</v>
      </c>
    </row>
    <row r="294" spans="1:3" x14ac:dyDescent="0.2">
      <c r="A294" s="31">
        <v>15407001</v>
      </c>
      <c r="B294" s="30">
        <v>1540701</v>
      </c>
      <c r="C294" s="33">
        <v>15407001</v>
      </c>
    </row>
    <row r="295" spans="1:3" x14ac:dyDescent="0.2">
      <c r="A295" s="31">
        <v>15407002</v>
      </c>
      <c r="B295" s="30">
        <v>1540702</v>
      </c>
      <c r="C295" s="33">
        <v>15407002</v>
      </c>
    </row>
    <row r="296" spans="1:3" x14ac:dyDescent="0.2">
      <c r="A296" s="31">
        <v>15407003</v>
      </c>
      <c r="B296" s="30">
        <v>1540703</v>
      </c>
      <c r="C296" s="33">
        <v>15407003</v>
      </c>
    </row>
    <row r="297" spans="1:3" x14ac:dyDescent="0.2">
      <c r="A297" s="31">
        <v>15408001</v>
      </c>
      <c r="B297" s="30">
        <v>1540801</v>
      </c>
      <c r="C297" s="33">
        <v>15408001</v>
      </c>
    </row>
    <row r="298" spans="1:3" x14ac:dyDescent="0.2">
      <c r="A298" s="31">
        <v>15408002</v>
      </c>
      <c r="B298" s="30">
        <v>1540802</v>
      </c>
      <c r="C298" s="33">
        <v>15408002</v>
      </c>
    </row>
    <row r="299" spans="1:3" x14ac:dyDescent="0.2">
      <c r="A299" s="31">
        <v>15408003</v>
      </c>
      <c r="B299" s="30">
        <v>1540803</v>
      </c>
      <c r="C299" s="33">
        <v>15408003</v>
      </c>
    </row>
    <row r="300" spans="1:3" x14ac:dyDescent="0.2">
      <c r="A300" s="31">
        <v>15409001</v>
      </c>
      <c r="B300" s="30">
        <v>1540901</v>
      </c>
      <c r="C300" s="33">
        <v>15409001</v>
      </c>
    </row>
    <row r="301" spans="1:3" x14ac:dyDescent="0.2">
      <c r="A301" s="31">
        <v>15409002</v>
      </c>
      <c r="B301" s="30">
        <v>1540902</v>
      </c>
      <c r="C301" s="33">
        <v>15409002</v>
      </c>
    </row>
    <row r="302" spans="1:3" x14ac:dyDescent="0.2">
      <c r="A302" s="31">
        <v>15410001</v>
      </c>
      <c r="B302" s="30">
        <v>1541001</v>
      </c>
      <c r="C302" s="33">
        <v>15410001</v>
      </c>
    </row>
    <row r="303" spans="1:3" x14ac:dyDescent="0.2">
      <c r="A303" s="31">
        <v>15410002</v>
      </c>
      <c r="B303" s="30">
        <v>1541002</v>
      </c>
      <c r="C303" s="33">
        <v>15410002</v>
      </c>
    </row>
    <row r="304" spans="1:3" x14ac:dyDescent="0.2">
      <c r="A304" s="31">
        <v>15410003</v>
      </c>
      <c r="B304" s="30">
        <v>1541003</v>
      </c>
      <c r="C304" s="33">
        <v>15410003</v>
      </c>
    </row>
    <row r="305" spans="1:3" x14ac:dyDescent="0.2">
      <c r="A305" s="31">
        <v>15410004</v>
      </c>
      <c r="B305" s="30">
        <v>1541004</v>
      </c>
      <c r="C305" s="33">
        <v>15410004</v>
      </c>
    </row>
    <row r="306" spans="1:3" x14ac:dyDescent="0.2">
      <c r="A306" s="31">
        <v>15410011</v>
      </c>
      <c r="B306" s="30">
        <v>1541005</v>
      </c>
      <c r="C306" s="33">
        <v>15410011</v>
      </c>
    </row>
    <row r="307" spans="1:3" x14ac:dyDescent="0.2">
      <c r="A307" s="31">
        <v>15410012</v>
      </c>
      <c r="B307" s="30">
        <v>1541006</v>
      </c>
      <c r="C307" s="33">
        <v>15410012</v>
      </c>
    </row>
    <row r="308" spans="1:3" x14ac:dyDescent="0.2">
      <c r="A308" s="31">
        <v>15410001</v>
      </c>
      <c r="B308" s="30">
        <v>1541011</v>
      </c>
      <c r="C308" s="33">
        <v>15410101</v>
      </c>
    </row>
    <row r="309" spans="1:3" x14ac:dyDescent="0.2">
      <c r="A309" s="31">
        <v>15410002</v>
      </c>
      <c r="B309" s="30">
        <v>1541012</v>
      </c>
      <c r="C309" s="33">
        <v>15410102</v>
      </c>
    </row>
    <row r="310" spans="1:3" x14ac:dyDescent="0.2">
      <c r="A310" s="31">
        <v>15410001</v>
      </c>
      <c r="B310" s="30">
        <v>1541013</v>
      </c>
      <c r="C310" s="33">
        <v>15410103</v>
      </c>
    </row>
    <row r="311" spans="1:3" x14ac:dyDescent="0.2">
      <c r="A311" s="31">
        <v>15410002</v>
      </c>
      <c r="B311" s="30">
        <v>1541014</v>
      </c>
      <c r="C311" s="33">
        <v>15410104</v>
      </c>
    </row>
    <row r="312" spans="1:3" x14ac:dyDescent="0.2">
      <c r="A312" s="31">
        <v>15410011</v>
      </c>
      <c r="B312" s="30">
        <v>1541015</v>
      </c>
      <c r="C312" s="33">
        <v>15410111</v>
      </c>
    </row>
    <row r="313" spans="1:3" x14ac:dyDescent="0.2">
      <c r="A313" s="31">
        <v>15410012</v>
      </c>
      <c r="B313" s="30">
        <v>1541016</v>
      </c>
      <c r="C313" s="33">
        <v>15410112</v>
      </c>
    </row>
    <row r="314" spans="1:3" x14ac:dyDescent="0.2">
      <c r="A314" s="31">
        <v>15410201</v>
      </c>
      <c r="B314" s="30">
        <v>1541021</v>
      </c>
      <c r="C314" s="33">
        <v>15410201</v>
      </c>
    </row>
    <row r="315" spans="1:3" x14ac:dyDescent="0.2">
      <c r="A315" s="31">
        <v>15410202</v>
      </c>
      <c r="B315" s="30">
        <v>1541022</v>
      </c>
      <c r="C315" s="33">
        <v>15410202</v>
      </c>
    </row>
    <row r="316" spans="1:3" x14ac:dyDescent="0.2">
      <c r="A316" s="31">
        <v>15410211</v>
      </c>
      <c r="B316" s="30">
        <v>1541023</v>
      </c>
      <c r="C316" s="33">
        <v>15410211</v>
      </c>
    </row>
    <row r="317" spans="1:3" x14ac:dyDescent="0.2">
      <c r="A317" s="31">
        <v>15411001</v>
      </c>
      <c r="B317" s="30">
        <v>1541101</v>
      </c>
      <c r="C317" s="33">
        <v>15411001</v>
      </c>
    </row>
    <row r="318" spans="1:3" x14ac:dyDescent="0.2">
      <c r="A318" s="31">
        <v>15411002</v>
      </c>
      <c r="B318" s="30">
        <v>1541102</v>
      </c>
      <c r="C318" s="33">
        <v>15411002</v>
      </c>
    </row>
    <row r="319" spans="1:3" x14ac:dyDescent="0.2">
      <c r="A319" s="31">
        <v>15411003</v>
      </c>
      <c r="B319" s="30">
        <v>1541103</v>
      </c>
      <c r="C319" s="33">
        <v>15411003</v>
      </c>
    </row>
    <row r="320" spans="1:3" x14ac:dyDescent="0.2">
      <c r="A320" s="31">
        <v>15411004</v>
      </c>
      <c r="B320" s="30">
        <v>1541104</v>
      </c>
      <c r="C320" s="33">
        <v>15411004</v>
      </c>
    </row>
    <row r="321" spans="1:3" x14ac:dyDescent="0.2">
      <c r="A321" s="31">
        <v>15411005</v>
      </c>
      <c r="B321" s="30">
        <v>1541105</v>
      </c>
      <c r="C321" s="33">
        <v>15411005</v>
      </c>
    </row>
    <row r="322" spans="1:3" x14ac:dyDescent="0.2">
      <c r="A322" s="31">
        <v>15411006</v>
      </c>
      <c r="B322" s="30">
        <v>1541106</v>
      </c>
      <c r="C322" s="33">
        <v>15411006</v>
      </c>
    </row>
    <row r="323" spans="1:3" x14ac:dyDescent="0.2">
      <c r="A323" s="31">
        <v>15411011</v>
      </c>
      <c r="B323" s="30">
        <v>1541107</v>
      </c>
      <c r="C323" s="33">
        <v>15411011</v>
      </c>
    </row>
    <row r="324" spans="1:3" x14ac:dyDescent="0.2">
      <c r="A324" s="31">
        <v>15411012</v>
      </c>
      <c r="B324" s="30">
        <v>1541108</v>
      </c>
      <c r="C324" s="33">
        <v>15411012</v>
      </c>
    </row>
    <row r="325" spans="1:3" x14ac:dyDescent="0.2">
      <c r="A325" s="31">
        <v>15411013</v>
      </c>
      <c r="B325" s="30">
        <v>1541109</v>
      </c>
      <c r="C325" s="33">
        <v>15411013</v>
      </c>
    </row>
    <row r="326" spans="1:3" x14ac:dyDescent="0.2">
      <c r="A326" s="31">
        <v>15501001</v>
      </c>
      <c r="B326" s="30">
        <v>1550101</v>
      </c>
      <c r="C326" s="33">
        <v>15501001</v>
      </c>
    </row>
    <row r="327" spans="1:3" x14ac:dyDescent="0.2">
      <c r="A327" s="31">
        <v>15501002</v>
      </c>
      <c r="B327" s="30">
        <v>1550102</v>
      </c>
      <c r="C327" s="33">
        <v>15501002</v>
      </c>
    </row>
    <row r="328" spans="1:3" x14ac:dyDescent="0.2">
      <c r="A328" s="31">
        <v>15501003</v>
      </c>
      <c r="B328" s="30">
        <v>1550103</v>
      </c>
      <c r="C328" s="33">
        <v>15501003</v>
      </c>
    </row>
    <row r="329" spans="1:3" x14ac:dyDescent="0.2">
      <c r="A329" s="31">
        <v>15501004</v>
      </c>
      <c r="B329" s="30">
        <v>1550104</v>
      </c>
      <c r="C329" s="33">
        <v>15501004</v>
      </c>
    </row>
    <row r="330" spans="1:3" x14ac:dyDescent="0.2">
      <c r="A330" s="31">
        <v>15501005</v>
      </c>
      <c r="B330" s="30">
        <v>1550105</v>
      </c>
      <c r="C330" s="33">
        <v>15501005</v>
      </c>
    </row>
    <row r="331" spans="1:3" x14ac:dyDescent="0.2">
      <c r="A331" s="31">
        <v>15501006</v>
      </c>
      <c r="B331" s="30">
        <v>1550106</v>
      </c>
      <c r="C331" s="33">
        <v>15501006</v>
      </c>
    </row>
    <row r="332" spans="1:3" x14ac:dyDescent="0.2">
      <c r="A332" s="31">
        <v>15502001</v>
      </c>
      <c r="B332" s="30">
        <v>1550201</v>
      </c>
      <c r="C332" s="33">
        <v>15502001</v>
      </c>
    </row>
    <row r="333" spans="1:3" x14ac:dyDescent="0.2">
      <c r="A333" s="31">
        <v>15502002</v>
      </c>
      <c r="B333" s="30">
        <v>1550202</v>
      </c>
      <c r="C333" s="33">
        <v>15502002</v>
      </c>
    </row>
    <row r="334" spans="1:3" x14ac:dyDescent="0.2">
      <c r="A334" s="31">
        <v>15502003</v>
      </c>
      <c r="B334" s="30">
        <v>1550203</v>
      </c>
      <c r="C334" s="33">
        <v>15502003</v>
      </c>
    </row>
    <row r="335" spans="1:3" x14ac:dyDescent="0.2">
      <c r="A335" s="31">
        <v>15502004</v>
      </c>
      <c r="B335" s="30">
        <v>1550204</v>
      </c>
      <c r="C335" s="33">
        <v>15502004</v>
      </c>
    </row>
    <row r="336" spans="1:3" x14ac:dyDescent="0.2">
      <c r="A336" s="31">
        <v>15502005</v>
      </c>
      <c r="B336" s="30">
        <v>1550205</v>
      </c>
      <c r="C336" s="33">
        <v>15502005</v>
      </c>
    </row>
    <row r="337" spans="1:3" x14ac:dyDescent="0.2">
      <c r="A337" s="31">
        <v>15502006</v>
      </c>
      <c r="B337" s="30">
        <v>1550206</v>
      </c>
      <c r="C337" s="33">
        <v>15502006</v>
      </c>
    </row>
    <row r="338" spans="1:3" x14ac:dyDescent="0.2">
      <c r="A338" s="31">
        <v>15503001</v>
      </c>
      <c r="B338" s="30">
        <v>1550301</v>
      </c>
      <c r="C338" s="33">
        <v>15503001</v>
      </c>
    </row>
    <row r="339" spans="1:3" x14ac:dyDescent="0.2">
      <c r="A339" s="31">
        <v>15503002</v>
      </c>
      <c r="B339" s="30">
        <v>1550302</v>
      </c>
      <c r="C339" s="33">
        <v>15503002</v>
      </c>
    </row>
    <row r="340" spans="1:3" x14ac:dyDescent="0.2">
      <c r="A340" s="31">
        <v>15503003</v>
      </c>
      <c r="B340" s="30">
        <v>1550303</v>
      </c>
      <c r="C340" s="33">
        <v>15503003</v>
      </c>
    </row>
    <row r="341" spans="1:3" x14ac:dyDescent="0.2">
      <c r="A341" s="31">
        <v>15503004</v>
      </c>
      <c r="B341" s="30">
        <v>1550304</v>
      </c>
      <c r="C341" s="33">
        <v>15503004</v>
      </c>
    </row>
    <row r="342" spans="1:3" x14ac:dyDescent="0.2">
      <c r="A342" s="31">
        <v>15503005</v>
      </c>
      <c r="B342" s="30">
        <v>1550305</v>
      </c>
      <c r="C342" s="33">
        <v>15503005</v>
      </c>
    </row>
    <row r="343" spans="1:3" x14ac:dyDescent="0.2">
      <c r="A343" s="31">
        <v>15503006</v>
      </c>
      <c r="B343" s="30">
        <v>1550306</v>
      </c>
      <c r="C343" s="33">
        <v>15503006</v>
      </c>
    </row>
    <row r="344" spans="1:3" x14ac:dyDescent="0.2">
      <c r="A344" s="31">
        <v>15503007</v>
      </c>
      <c r="B344" s="30">
        <v>1550307</v>
      </c>
      <c r="C344" s="33">
        <v>15503007</v>
      </c>
    </row>
    <row r="345" spans="1:3" x14ac:dyDescent="0.2">
      <c r="A345" s="31">
        <v>15504001</v>
      </c>
      <c r="B345" s="30">
        <v>1550401</v>
      </c>
      <c r="C345" s="33">
        <v>15504001</v>
      </c>
    </row>
    <row r="346" spans="1:3" x14ac:dyDescent="0.2">
      <c r="A346" s="31">
        <v>15504002</v>
      </c>
      <c r="B346" s="30">
        <v>1550402</v>
      </c>
      <c r="C346" s="33">
        <v>15504002</v>
      </c>
    </row>
    <row r="347" spans="1:3" x14ac:dyDescent="0.2">
      <c r="A347" s="31">
        <v>15504003</v>
      </c>
      <c r="B347" s="30">
        <v>1550403</v>
      </c>
      <c r="C347" s="33">
        <v>15504003</v>
      </c>
    </row>
    <row r="348" spans="1:3" x14ac:dyDescent="0.2">
      <c r="A348" s="31">
        <v>15504004</v>
      </c>
      <c r="B348" s="30">
        <v>1550404</v>
      </c>
      <c r="C348" s="33">
        <v>15504004</v>
      </c>
    </row>
    <row r="349" spans="1:3" x14ac:dyDescent="0.2">
      <c r="A349" s="31">
        <v>15504005</v>
      </c>
      <c r="B349" s="30">
        <v>1550405</v>
      </c>
      <c r="C349" s="33">
        <v>15504005</v>
      </c>
    </row>
    <row r="350" spans="1:3" x14ac:dyDescent="0.2">
      <c r="A350" s="31">
        <v>15504006</v>
      </c>
      <c r="B350" s="30">
        <v>1550406</v>
      </c>
      <c r="C350" s="33">
        <v>15504006</v>
      </c>
    </row>
    <row r="351" spans="1:3" x14ac:dyDescent="0.2">
      <c r="A351" s="31">
        <v>15505001</v>
      </c>
      <c r="B351" s="30">
        <v>1550501</v>
      </c>
      <c r="C351" s="33">
        <v>15505001</v>
      </c>
    </row>
    <row r="352" spans="1:3" x14ac:dyDescent="0.2">
      <c r="A352" s="31">
        <v>15505002</v>
      </c>
      <c r="B352" s="30">
        <v>1550502</v>
      </c>
      <c r="C352" s="33">
        <v>15505002</v>
      </c>
    </row>
    <row r="353" spans="1:3" x14ac:dyDescent="0.2">
      <c r="A353" s="31">
        <v>15505003</v>
      </c>
      <c r="B353" s="30">
        <v>1550503</v>
      </c>
      <c r="C353" s="33">
        <v>15505003</v>
      </c>
    </row>
    <row r="354" spans="1:3" x14ac:dyDescent="0.2">
      <c r="A354" s="31">
        <v>15505004</v>
      </c>
      <c r="B354" s="30">
        <v>1550504</v>
      </c>
      <c r="C354" s="33">
        <v>15505004</v>
      </c>
    </row>
    <row r="355" spans="1:3" x14ac:dyDescent="0.2">
      <c r="A355" s="31">
        <v>15505005</v>
      </c>
      <c r="B355" s="30">
        <v>1550505</v>
      </c>
      <c r="C355" s="33">
        <v>15505005</v>
      </c>
    </row>
    <row r="356" spans="1:3" x14ac:dyDescent="0.2">
      <c r="A356" s="31">
        <v>15505006</v>
      </c>
      <c r="B356" s="30">
        <v>1550506</v>
      </c>
      <c r="C356" s="33">
        <v>15505006</v>
      </c>
    </row>
    <row r="357" spans="1:3" x14ac:dyDescent="0.2">
      <c r="A357" s="31">
        <v>15506001</v>
      </c>
      <c r="B357" s="30">
        <v>1550601</v>
      </c>
      <c r="C357" s="33">
        <v>15506001</v>
      </c>
    </row>
    <row r="358" spans="1:3" x14ac:dyDescent="0.2">
      <c r="A358" s="31">
        <v>15506002</v>
      </c>
      <c r="B358" s="30">
        <v>1550602</v>
      </c>
      <c r="C358" s="33">
        <v>15506002</v>
      </c>
    </row>
    <row r="359" spans="1:3" x14ac:dyDescent="0.2">
      <c r="A359" s="31">
        <v>15506003</v>
      </c>
      <c r="B359" s="30">
        <v>1550603</v>
      </c>
      <c r="C359" s="33">
        <v>15506003</v>
      </c>
    </row>
    <row r="360" spans="1:3" x14ac:dyDescent="0.2">
      <c r="A360" s="31">
        <v>15507001</v>
      </c>
      <c r="B360" s="30">
        <v>1550701</v>
      </c>
      <c r="C360" s="33">
        <v>15507001</v>
      </c>
    </row>
    <row r="361" spans="1:3" x14ac:dyDescent="0.2">
      <c r="A361" s="31">
        <v>15507002</v>
      </c>
      <c r="B361" s="30">
        <v>1550702</v>
      </c>
      <c r="C361" s="33">
        <v>15507002</v>
      </c>
    </row>
    <row r="362" spans="1:3" x14ac:dyDescent="0.2">
      <c r="A362" s="31">
        <v>15507003</v>
      </c>
      <c r="B362" s="30">
        <v>1550703</v>
      </c>
      <c r="C362" s="33">
        <v>15507003</v>
      </c>
    </row>
    <row r="363" spans="1:3" x14ac:dyDescent="0.2">
      <c r="A363" s="31">
        <v>15508001</v>
      </c>
      <c r="B363" s="30">
        <v>1550801</v>
      </c>
      <c r="C363" s="33">
        <v>15508001</v>
      </c>
    </row>
    <row r="364" spans="1:3" x14ac:dyDescent="0.2">
      <c r="A364" s="31">
        <v>15508002</v>
      </c>
      <c r="B364" s="30">
        <v>1550802</v>
      </c>
      <c r="C364" s="33">
        <v>15508002</v>
      </c>
    </row>
    <row r="365" spans="1:3" x14ac:dyDescent="0.2">
      <c r="A365" s="31">
        <v>15508003</v>
      </c>
      <c r="B365" s="30">
        <v>1550803</v>
      </c>
      <c r="C365" s="33">
        <v>15508003</v>
      </c>
    </row>
    <row r="366" spans="1:3" x14ac:dyDescent="0.2">
      <c r="A366" s="31">
        <v>15509001</v>
      </c>
      <c r="B366" s="30">
        <v>1550901</v>
      </c>
      <c r="C366" s="33">
        <v>15509001</v>
      </c>
    </row>
    <row r="367" spans="1:3" x14ac:dyDescent="0.2">
      <c r="A367" s="31">
        <v>15509002</v>
      </c>
      <c r="B367" s="30">
        <v>1550902</v>
      </c>
      <c r="C367" s="33">
        <v>15509002</v>
      </c>
    </row>
    <row r="368" spans="1:3" x14ac:dyDescent="0.2">
      <c r="A368" s="31">
        <v>15509003</v>
      </c>
      <c r="B368" s="30">
        <v>1550903</v>
      </c>
      <c r="C368" s="33">
        <v>15509003</v>
      </c>
    </row>
    <row r="369" spans="1:3" x14ac:dyDescent="0.2">
      <c r="A369" s="31">
        <v>15510001</v>
      </c>
      <c r="B369" s="30">
        <v>1551001</v>
      </c>
      <c r="C369" s="33">
        <v>15510001</v>
      </c>
    </row>
    <row r="370" spans="1:3" x14ac:dyDescent="0.2">
      <c r="A370" s="31">
        <v>15510002</v>
      </c>
      <c r="B370" s="30">
        <v>1551002</v>
      </c>
      <c r="C370" s="33">
        <v>15510002</v>
      </c>
    </row>
    <row r="371" spans="1:3" x14ac:dyDescent="0.2">
      <c r="A371" s="31">
        <v>15510003</v>
      </c>
      <c r="B371" s="30">
        <v>1551003</v>
      </c>
      <c r="C371" s="33">
        <v>15510003</v>
      </c>
    </row>
    <row r="372" spans="1:3" x14ac:dyDescent="0.2">
      <c r="A372" s="31">
        <v>15510004</v>
      </c>
      <c r="B372" s="30">
        <v>1551004</v>
      </c>
      <c r="C372" s="33">
        <v>15510004</v>
      </c>
    </row>
    <row r="373" spans="1:3" x14ac:dyDescent="0.2">
      <c r="A373" s="31">
        <v>15510011</v>
      </c>
      <c r="B373" s="30">
        <v>1551005</v>
      </c>
      <c r="C373" s="33">
        <v>15510011</v>
      </c>
    </row>
    <row r="374" spans="1:3" x14ac:dyDescent="0.2">
      <c r="A374" s="31">
        <v>15510012</v>
      </c>
      <c r="B374" s="30">
        <v>1551006</v>
      </c>
      <c r="C374" s="33">
        <v>15510012</v>
      </c>
    </row>
    <row r="375" spans="1:3" x14ac:dyDescent="0.2">
      <c r="A375" s="31">
        <v>15510001</v>
      </c>
      <c r="B375" s="30">
        <v>1551011</v>
      </c>
      <c r="C375" s="33">
        <v>15510101</v>
      </c>
    </row>
    <row r="376" spans="1:3" x14ac:dyDescent="0.2">
      <c r="A376" s="31">
        <v>15510002</v>
      </c>
      <c r="B376" s="30">
        <v>1551012</v>
      </c>
      <c r="C376" s="33">
        <v>15510102</v>
      </c>
    </row>
    <row r="377" spans="1:3" x14ac:dyDescent="0.2">
      <c r="A377" s="31">
        <v>15510003</v>
      </c>
      <c r="B377" s="30">
        <v>1551013</v>
      </c>
      <c r="C377" s="33">
        <v>15510103</v>
      </c>
    </row>
    <row r="378" spans="1:3" x14ac:dyDescent="0.2">
      <c r="A378" s="31">
        <v>15510004</v>
      </c>
      <c r="B378" s="30">
        <v>1551014</v>
      </c>
      <c r="C378" s="33">
        <v>15510104</v>
      </c>
    </row>
    <row r="379" spans="1:3" x14ac:dyDescent="0.2">
      <c r="A379" s="31">
        <v>15510121</v>
      </c>
      <c r="B379" s="30">
        <v>1551015</v>
      </c>
      <c r="C379" s="33">
        <v>15510121</v>
      </c>
    </row>
    <row r="380" spans="1:3" x14ac:dyDescent="0.2">
      <c r="A380" s="31">
        <v>15510122</v>
      </c>
      <c r="B380" s="30">
        <v>1551016</v>
      </c>
      <c r="C380" s="33">
        <v>15510122</v>
      </c>
    </row>
    <row r="381" spans="1:3" x14ac:dyDescent="0.2">
      <c r="A381" s="31">
        <v>15510201</v>
      </c>
      <c r="B381" s="30">
        <v>1551021</v>
      </c>
      <c r="C381" s="33">
        <v>15510201</v>
      </c>
    </row>
    <row r="382" spans="1:3" x14ac:dyDescent="0.2">
      <c r="A382" s="31">
        <v>15510202</v>
      </c>
      <c r="B382" s="30">
        <v>1551022</v>
      </c>
      <c r="C382" s="33">
        <v>15510202</v>
      </c>
    </row>
    <row r="383" spans="1:3" x14ac:dyDescent="0.2">
      <c r="A383" s="31">
        <v>15510211</v>
      </c>
      <c r="B383" s="30">
        <v>1551023</v>
      </c>
      <c r="C383" s="33">
        <v>15510211</v>
      </c>
    </row>
    <row r="384" spans="1:3" x14ac:dyDescent="0.2">
      <c r="A384" s="31">
        <v>15511001</v>
      </c>
      <c r="B384" s="30">
        <v>1551101</v>
      </c>
      <c r="C384" s="33">
        <v>15511001</v>
      </c>
    </row>
    <row r="385" spans="1:3" x14ac:dyDescent="0.2">
      <c r="A385" s="31">
        <v>15511002</v>
      </c>
      <c r="B385" s="30">
        <v>1551102</v>
      </c>
      <c r="C385" s="33">
        <v>15511002</v>
      </c>
    </row>
    <row r="386" spans="1:3" x14ac:dyDescent="0.2">
      <c r="A386" s="31">
        <v>15511003</v>
      </c>
      <c r="B386" s="30">
        <v>1551103</v>
      </c>
      <c r="C386" s="33">
        <v>15511003</v>
      </c>
    </row>
    <row r="387" spans="1:3" x14ac:dyDescent="0.2">
      <c r="A387" s="31">
        <v>15511004</v>
      </c>
      <c r="B387" s="30">
        <v>1551104</v>
      </c>
      <c r="C387" s="33">
        <v>15511004</v>
      </c>
    </row>
    <row r="388" spans="1:3" x14ac:dyDescent="0.2">
      <c r="A388" s="31">
        <v>15511005</v>
      </c>
      <c r="B388" s="30">
        <v>1551105</v>
      </c>
      <c r="C388" s="33">
        <v>15511005</v>
      </c>
    </row>
    <row r="389" spans="1:3" x14ac:dyDescent="0.2">
      <c r="A389" s="31">
        <v>15511006</v>
      </c>
      <c r="B389" s="30">
        <v>1551106</v>
      </c>
      <c r="C389" s="33">
        <v>15511006</v>
      </c>
    </row>
    <row r="390" spans="1:3" x14ac:dyDescent="0.2">
      <c r="A390" s="31">
        <v>15511011</v>
      </c>
      <c r="B390" s="30">
        <v>1551107</v>
      </c>
      <c r="C390" s="33">
        <v>15511011</v>
      </c>
    </row>
    <row r="391" spans="1:3" x14ac:dyDescent="0.2">
      <c r="A391" s="31">
        <v>15511012</v>
      </c>
      <c r="B391" s="30">
        <v>1551108</v>
      </c>
      <c r="C391" s="33">
        <v>15511012</v>
      </c>
    </row>
    <row r="392" spans="1:3" x14ac:dyDescent="0.2">
      <c r="A392" s="31">
        <v>15511013</v>
      </c>
      <c r="B392" s="30">
        <v>1551109</v>
      </c>
      <c r="C392" s="33">
        <v>15511013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怪物属性</vt:lpstr>
      <vt:lpstr>宠物关卡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2015-06-05T18:19:34Z</dcterms:created>
  <dcterms:modified xsi:type="dcterms:W3CDTF">2025-03-31T12:28:06Z</dcterms:modified>
</cp:coreProperties>
</file>