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변경관리\01. 인터페이스\"/>
    </mc:Choice>
  </mc:AlternateContent>
  <bookViews>
    <workbookView xWindow="0" yWindow="0" windowWidth="23040" windowHeight="876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 name="STO order처리" sheetId="24" r:id="rId8"/>
    <sheet name="B2B테스트 Sample" sheetId="25" r:id="rId9"/>
    <sheet name="STO테스트 sample" sheetId="26" r:id="rId10"/>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l="1"/>
  <c r="K2" i="22" l="1"/>
  <c r="M15" i="22" l="1"/>
  <c r="M12" i="22"/>
  <c r="M8" i="22"/>
  <c r="M9" i="22" s="1"/>
  <c r="C4" i="22"/>
  <c r="F4" i="22" s="1"/>
  <c r="D3" i="22"/>
  <c r="N2" i="22"/>
  <c r="F2" i="22"/>
  <c r="D2" i="22"/>
  <c r="D4" i="22" l="1"/>
  <c r="L2" i="22"/>
  <c r="H25" i="21"/>
  <c r="G25" i="21"/>
  <c r="B15" i="21"/>
  <c r="B16" i="21" s="1"/>
  <c r="B9" i="21"/>
  <c r="B10" i="21" l="1"/>
  <c r="B13" i="21"/>
  <c r="B14" i="21" s="1"/>
  <c r="B11" i="21" l="1"/>
  <c r="B12" i="21" s="1"/>
</calcChain>
</file>

<file path=xl/sharedStrings.xml><?xml version="1.0" encoding="utf-8"?>
<sst xmlns="http://schemas.openxmlformats.org/spreadsheetml/2006/main" count="3362" uniqueCount="673">
  <si>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</si>
  <si>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</si>
  <si>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</si>
  <si>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</si>
  <si>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</si>
  <si>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</si>
  <si>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</si>
  <si>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</si>
  <si>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</si>
  <si>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</si>
  <si>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</si>
  <si>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</si>
  <si>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</si>
  <si>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</si>
  <si>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</si>
  <si>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</si>
  <si>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</si>
  <si>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</si>
  <si>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</si>
  <si>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</si>
  <si>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</si>
  <si>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</si>
  <si>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</si>
  <si>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</si>
  <si>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</si>
  <si>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</si>
  <si>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</si>
  <si>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</si>
  <si>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</si>
  <si>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</si>
  <si>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</si>
  <si>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</si>
  <si>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</si>
  <si>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</si>
  <si>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</si>
  <si>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</si>
  <si>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</si>
  <si>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</si>
  <si>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</si>
  <si>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</si>
  <si>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</si>
  <si>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</si>
  <si>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</si>
  <si>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</si>
  <si>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</si>
  <si>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</si>
  <si>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</si>
  <si>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</si>
  <si>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</si>
  <si>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</si>
  <si>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</si>
  <si>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</si>
  <si>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</si>
  <si>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</si>
  <si>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</si>
  <si>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</si>
  <si>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</si>
  <si>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</si>
  <si>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</si>
  <si>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</si>
  <si>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</si>
  <si>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</si>
  <si>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</si>
  <si>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</si>
  <si>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</si>
  <si>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</si>
  <si>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</si>
  <si>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</si>
  <si>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</si>
  <si>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</si>
  <si>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</si>
  <si>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</si>
  <si>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</si>
  <si>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</si>
  <si>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</si>
  <si>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</si>
  <si>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</si>
  <si>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</si>
  <si>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</si>
  <si>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</si>
  <si>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</si>
  <si>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</si>
  <si>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</si>
  <si>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</si>
  <si>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</si>
  <si>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</si>
  <si>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</si>
  <si>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</si>
  <si>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</si>
  <si>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</si>
  <si>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</si>
  <si>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</si>
  <si>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</si>
  <si>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</si>
  <si>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</si>
  <si>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</si>
  <si>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</si>
  <si>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</si>
  <si>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</si>
  <si>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</si>
  <si>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</si>
  <si>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</si>
  <si>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</si>
  <si>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</si>
  <si>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</si>
  <si>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</si>
  <si>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</si>
  <si>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</si>
  <si>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</si>
  <si>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</si>
  <si>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</si>
  <si>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</si>
  <si>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</si>
  <si>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</si>
  <si>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</si>
  <si>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</si>
  <si>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</si>
  <si>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</si>
  <si>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</si>
  <si>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</si>
  <si>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</si>
  <si>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</si>
  <si>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</si>
  <si>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</si>
  <si>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</si>
  <si>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</si>
  <si>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</si>
  <si>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</si>
  <si>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</si>
  <si>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</si>
  <si>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</si>
  <si>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</si>
  <si>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</si>
  <si>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</si>
  <si>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</si>
  <si>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</si>
  <si>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</si>
  <si>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</si>
  <si>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</si>
  <si>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</si>
  <si>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</si>
  <si>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</si>
  <si>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</si>
  <si>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</si>
  <si>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</si>
  <si>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</si>
  <si>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</si>
  <si>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</si>
  <si>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</si>
  <si>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</si>
  <si>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</si>
  <si>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</si>
  <si>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</si>
  <si>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</si>
  <si>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</si>
  <si>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</si>
  <si>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</si>
  <si>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</si>
  <si>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</si>
  <si>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</si>
  <si>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</si>
  <si>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</si>
  <si>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</si>
  <si>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</si>
  <si>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</si>
  <si>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</si>
  <si>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</si>
  <si>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</si>
  <si>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</si>
  <si>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</si>
  <si>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</si>
  <si>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</si>
  <si>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</si>
  <si>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</si>
  <si>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</si>
  <si>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</si>
  <si>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</si>
  <si>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</si>
  <si>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</si>
  <si>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</si>
  <si>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지술수단</t>
    <phoneticPr fontId="3" type="noConversion"/>
  </si>
  <si>
    <t>세금분류</t>
    <phoneticPr fontId="3" type="noConversion"/>
  </si>
  <si>
    <t>제품코드</t>
    <phoneticPr fontId="3" type="noConversion"/>
  </si>
  <si>
    <t>수량</t>
    <phoneticPr fontId="3" type="noConversion"/>
  </si>
  <si>
    <t>소비자가</t>
    <phoneticPr fontId="3" type="noConversion"/>
  </si>
  <si>
    <t>할인금액</t>
    <phoneticPr fontId="3" type="noConversion"/>
  </si>
  <si>
    <t>BT마일리지</t>
    <phoneticPr fontId="3" type="noConversion"/>
  </si>
  <si>
    <t>쿠폰</t>
    <phoneticPr fontId="3" type="noConversion"/>
  </si>
  <si>
    <t>택배비</t>
    <phoneticPr fontId="3" type="noConversion"/>
  </si>
  <si>
    <t>실판매금액</t>
    <phoneticPr fontId="3" type="noConversion"/>
  </si>
  <si>
    <t>프로모션1</t>
    <phoneticPr fontId="3" type="noConversion"/>
  </si>
  <si>
    <t>프로모션2</t>
  </si>
  <si>
    <t>프로모션3</t>
  </si>
  <si>
    <t>프로모션4</t>
  </si>
  <si>
    <t>프로모션5</t>
  </si>
  <si>
    <t>프로모션6</t>
  </si>
  <si>
    <t>프로모션7</t>
  </si>
  <si>
    <t>프로모션8</t>
  </si>
  <si>
    <t>프로모션9</t>
  </si>
  <si>
    <t>VDATU</t>
    <phoneticPr fontId="3" type="noConversion"/>
  </si>
  <si>
    <t>PAYCD</t>
    <phoneticPr fontId="3" type="noConversion"/>
  </si>
  <si>
    <t>TAXK1</t>
    <phoneticPr fontId="3" type="noConversion"/>
  </si>
  <si>
    <t>WERKS</t>
    <phoneticPr fontId="3" type="noConversion"/>
  </si>
  <si>
    <t>A5</t>
  </si>
  <si>
    <t>A6</t>
  </si>
  <si>
    <t>A7</t>
  </si>
  <si>
    <t>B11</t>
  </si>
  <si>
    <t>B12</t>
  </si>
  <si>
    <t>B13</t>
  </si>
  <si>
    <t>B14</t>
  </si>
  <si>
    <t>B15</t>
  </si>
  <si>
    <t>B16</t>
  </si>
  <si>
    <t>B17</t>
  </si>
  <si>
    <t>B18</t>
  </si>
  <si>
    <t>B19</t>
  </si>
  <si>
    <t>B20</t>
  </si>
  <si>
    <t>B21</t>
  </si>
  <si>
    <t>B22</t>
  </si>
  <si>
    <t>ZZPRMID01</t>
  </si>
  <si>
    <t>ZZPRMID02</t>
  </si>
  <si>
    <t>ZZPRMID03</t>
  </si>
  <si>
    <t>ZZPRMID04</t>
  </si>
  <si>
    <t>ZZPRMID05</t>
  </si>
  <si>
    <t>ZZPRMID06</t>
  </si>
  <si>
    <t>ZZPRMID07</t>
  </si>
  <si>
    <t>ZZPRMID08</t>
  </si>
  <si>
    <t>ZZPRMID09</t>
  </si>
  <si>
    <t xml:space="preserve">DEC </t>
    <phoneticPr fontId="3" type="noConversion"/>
  </si>
  <si>
    <t>15,2</t>
    <phoneticPr fontId="3" type="noConversion"/>
  </si>
  <si>
    <t>저장위치</t>
    <phoneticPr fontId="3" type="noConversion"/>
  </si>
  <si>
    <t>CONSPR</t>
    <phoneticPr fontId="3" type="noConversion"/>
  </si>
  <si>
    <t>DSCPR</t>
    <phoneticPr fontId="3" type="noConversion"/>
  </si>
  <si>
    <t>MILPR</t>
    <phoneticPr fontId="3" type="noConversion"/>
  </si>
  <si>
    <t>CUPPR</t>
    <phoneticPr fontId="3" type="noConversion"/>
  </si>
  <si>
    <t>CSMPR</t>
    <phoneticPr fontId="3" type="noConversion"/>
  </si>
  <si>
    <t>SALAM</t>
    <phoneticPr fontId="3" type="noConversion"/>
  </si>
  <si>
    <t>NTSALAM</t>
    <phoneticPr fontId="3" type="noConversion"/>
  </si>
  <si>
    <t>VATAM</t>
    <phoneticPr fontId="3" type="noConversion"/>
  </si>
  <si>
    <t>ODRQTY</t>
    <phoneticPr fontId="3" type="noConversion"/>
  </si>
  <si>
    <t>B2</t>
    <phoneticPr fontId="3" type="noConversion"/>
  </si>
  <si>
    <t>지불수단 : 10 현금, 20 현금마일리지, 30 판촉마일리지</t>
    <phoneticPr fontId="3" type="noConversion"/>
  </si>
  <si>
    <t>세금분류코드</t>
    <phoneticPr fontId="3" type="noConversion"/>
  </si>
  <si>
    <t>세금분류코드명</t>
    <phoneticPr fontId="3" type="noConversion"/>
  </si>
  <si>
    <t>면세</t>
    <phoneticPr fontId="3" type="noConversion"/>
  </si>
  <si>
    <t>영세</t>
    <phoneticPr fontId="3" type="noConversion"/>
  </si>
  <si>
    <t>B2B_국내</t>
    <phoneticPr fontId="3" type="noConversion"/>
  </si>
  <si>
    <t>소비자_현금영수증</t>
    <phoneticPr fontId="3" type="noConversion"/>
  </si>
  <si>
    <t>0</t>
    <phoneticPr fontId="3" type="noConversion"/>
  </si>
  <si>
    <t>1</t>
    <phoneticPr fontId="3" type="noConversion"/>
  </si>
  <si>
    <t>2</t>
    <phoneticPr fontId="3" type="noConversion"/>
  </si>
  <si>
    <t>A</t>
    <phoneticPr fontId="3" type="noConversion"/>
  </si>
  <si>
    <t>C</t>
    <phoneticPr fontId="3" type="noConversion"/>
  </si>
  <si>
    <t>D</t>
    <phoneticPr fontId="3" type="noConversion"/>
  </si>
  <si>
    <t>오더사유</t>
    <phoneticPr fontId="3" type="noConversion"/>
  </si>
  <si>
    <t>오더사유코드</t>
    <phoneticPr fontId="3" type="noConversion"/>
  </si>
  <si>
    <t>오더사유명</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</si>
  <si>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</si>
  <si>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</si>
  <si>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</si>
  <si>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</si>
  <si>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</si>
  <si>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</si>
  <si>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</si>
  <si>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</si>
  <si>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</si>
  <si>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</si>
  <si>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</si>
  <si>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</si>
  <si>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</si>
  <si>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</si>
  <si>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</si>
  <si>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</si>
  <si>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</si>
  <si>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</si>
  <si>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</si>
  <si>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</si>
  <si>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</si>
  <si>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</si>
  <si>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</si>
  <si>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</si>
  <si>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</si>
  <si>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</si>
  <si>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</si>
  <si>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</si>
  <si>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</si>
  <si>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</si>
  <si>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</si>
  <si>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</si>
  <si>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일련번호</t>
    <phoneticPr fontId="3" type="noConversion"/>
  </si>
  <si>
    <t>SEQNO</t>
    <phoneticPr fontId="3" type="noConversion"/>
  </si>
  <si>
    <t>주문번호</t>
    <phoneticPr fontId="3" type="noConversion"/>
  </si>
  <si>
    <t>VBELN</t>
    <phoneticPr fontId="3" type="noConversion"/>
  </si>
  <si>
    <t>B23</t>
  </si>
  <si>
    <t>3000</t>
  </si>
  <si>
    <t>정상창고_오프라인</t>
  </si>
  <si>
    <t>3010</t>
  </si>
  <si>
    <t>정상창고_온라인</t>
  </si>
  <si>
    <t>3020</t>
  </si>
  <si>
    <t>정상창고_수출</t>
  </si>
  <si>
    <t>판매주문 정보 인터페이스</t>
    <phoneticPr fontId="3" type="noConversion"/>
  </si>
  <si>
    <t>PRM 시스템에서 판매 정보 인터페이스</t>
    <phoneticPr fontId="3" type="noConversion"/>
  </si>
  <si>
    <t>원주문번호</t>
    <phoneticPr fontId="3" type="noConversion"/>
  </si>
  <si>
    <t>B24</t>
  </si>
  <si>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</si>
  <si>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</si>
  <si>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</si>
  <si>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</si>
  <si>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</si>
  <si>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</si>
  <si>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</si>
  <si>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</si>
  <si>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</si>
  <si>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</si>
  <si>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</si>
  <si>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</si>
  <si>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</si>
  <si>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</si>
  <si>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</si>
  <si>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</si>
  <si>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</si>
  <si>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</si>
  <si>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</si>
  <si>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</si>
  <si>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</si>
  <si>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</si>
  <si>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</si>
  <si>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</si>
  <si>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</si>
  <si>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</si>
  <si>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</si>
  <si>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</si>
  <si>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</si>
  <si>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</si>
  <si>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</si>
  <si>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</si>
  <si>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</si>
  <si>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</si>
  <si>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</si>
  <si>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</si>
  <si>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</si>
  <si>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</si>
  <si>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</si>
  <si>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</si>
  <si>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</si>
  <si>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</si>
  <si>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</si>
  <si>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</si>
  <si>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</si>
  <si>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</si>
  <si>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</si>
  <si>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</si>
  <si>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</si>
  <si>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</si>
  <si>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</si>
  <si>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</si>
  <si>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</si>
  <si>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</si>
  <si>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</si>
  <si>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</si>
  <si>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</si>
  <si>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</si>
  <si>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</si>
  <si>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</si>
  <si>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</si>
  <si>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</si>
  <si>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</si>
  <si>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</si>
  <si>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</si>
  <si>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</si>
  <si>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</si>
  <si>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</si>
  <si>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</si>
  <si>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</si>
  <si>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</si>
  <si>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</si>
  <si>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</si>
  <si>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</si>
  <si>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</si>
  <si>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</si>
  <si>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</si>
  <si>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</si>
  <si>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</si>
  <si>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</si>
  <si>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</si>
  <si>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</si>
  <si>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</si>
  <si>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</si>
  <si>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</si>
  <si>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</si>
  <si>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</si>
  <si>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</si>
  <si>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</si>
  <si>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</si>
  <si>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</si>
  <si>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</si>
  <si>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</si>
  <si>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</si>
  <si>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</si>
  <si>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</si>
  <si>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</si>
  <si>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</si>
  <si>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</si>
  <si>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</si>
  <si>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</si>
  <si>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</si>
  <si>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</si>
  <si>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</si>
  <si>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</si>
  <si>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</si>
  <si>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</si>
  <si>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</si>
  <si>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D01</t>
  </si>
  <si>
    <t xml:space="preserve">일반주문 : ZOR1,  위탁품매출 : ZDR2, 무상타계정 : ZFD,  ZDR1, 메모조정(+) </t>
    <phoneticPr fontId="3" type="noConversion"/>
  </si>
  <si>
    <t>50자리</t>
    <phoneticPr fontId="13" type="noConversion"/>
  </si>
  <si>
    <t>123</t>
    <phoneticPr fontId="3" type="noConversion"/>
  </si>
  <si>
    <t>10</t>
    <phoneticPr fontId="3" type="noConversion"/>
  </si>
  <si>
    <t>출고확정시 금액 아이템레벨로 가격 전송</t>
    <phoneticPr fontId="3" type="noConversion"/>
  </si>
  <si>
    <t>오류메시지</t>
    <phoneticPr fontId="3" type="noConversion"/>
  </si>
  <si>
    <t>품목범주</t>
    <phoneticPr fontId="3" type="noConversion"/>
  </si>
  <si>
    <t>D6</t>
    <phoneticPr fontId="3" type="noConversion"/>
  </si>
  <si>
    <t>오류 메세지</t>
    <phoneticPr fontId="3" type="noConversion"/>
  </si>
  <si>
    <t>ERRMSG</t>
    <phoneticPr fontId="3" type="noConversion"/>
  </si>
  <si>
    <t>가용재고 오류인 경우만 정보 담김</t>
    <phoneticPr fontId="3" type="noConversion"/>
  </si>
  <si>
    <t>주문단위 확인?</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</si>
  <si>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</si>
  <si>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</si>
  <si>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</si>
  <si>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</si>
  <si>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</si>
  <si>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</si>
  <si>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 xml:space="preserve"> ', TANN, ZBAP, ZBN</t>
    <phoneticPr fontId="3" type="noConversion"/>
  </si>
  <si>
    <t>PRM, OMS</t>
    <phoneticPr fontId="3" type="noConversion"/>
  </si>
  <si>
    <t>B2C인 경우 사용</t>
    <phoneticPr fontId="3" type="noConversion"/>
  </si>
  <si>
    <t>I_SPART</t>
    <phoneticPr fontId="3" type="noConversion"/>
  </si>
  <si>
    <t>D6</t>
  </si>
  <si>
    <t>D7</t>
  </si>
  <si>
    <t>오프라인 가용재고수량</t>
    <phoneticPr fontId="3" type="noConversion"/>
  </si>
  <si>
    <t>온라인 가용재고수량</t>
    <phoneticPr fontId="3" type="noConversion"/>
  </si>
  <si>
    <t>OFABLQTY</t>
    <phoneticPr fontId="3" type="noConversion"/>
  </si>
  <si>
    <t>ONABLQTY</t>
    <phoneticPr fontId="3" type="noConversion"/>
  </si>
  <si>
    <t>수출 가용재고수량</t>
    <phoneticPr fontId="3" type="noConversion"/>
  </si>
  <si>
    <t>EXABLQTY</t>
    <phoneticPr fontId="3" type="noConversion"/>
  </si>
  <si>
    <t>LGORT</t>
    <phoneticPr fontId="3" type="noConversion"/>
  </si>
  <si>
    <t>SPACE로 넘겨주세요</t>
    <phoneticPr fontId="3" type="noConversion"/>
  </si>
  <si>
    <t>B25</t>
  </si>
  <si>
    <t>IT_HEAD (1..N) 헤드기준</t>
    <phoneticPr fontId="3" type="noConversion"/>
  </si>
  <si>
    <t>IT_ITEM (1..N)  아이템기준</t>
    <phoneticPr fontId="3" type="noConversion"/>
  </si>
  <si>
    <t>ET_HEAD (1..N)</t>
    <phoneticPr fontId="3" type="noConversion"/>
  </si>
  <si>
    <t>ET_ITEM (1..N)</t>
    <phoneticPr fontId="3" type="noConversion"/>
  </si>
  <si>
    <t>MSGTYP</t>
    <phoneticPr fontId="3" type="noConversion"/>
  </si>
  <si>
    <t>S' :성공, 'E' 오류</t>
    <phoneticPr fontId="3" type="noConversion"/>
  </si>
  <si>
    <t>매장코드</t>
    <phoneticPr fontId="3" type="noConversion"/>
  </si>
  <si>
    <t>O</t>
    <phoneticPr fontId="3" type="noConversion"/>
  </si>
  <si>
    <t>BOM자재인 인경우 필요</t>
    <phoneticPr fontId="3" type="noConversion"/>
  </si>
  <si>
    <t>X</t>
    <phoneticPr fontId="3" type="noConversion"/>
  </si>
  <si>
    <t>Sell-in(B2B)</t>
    <phoneticPr fontId="3" type="noConversion"/>
  </si>
  <si>
    <t>△</t>
    <phoneticPr fontId="3" type="noConversion"/>
  </si>
  <si>
    <t>* 프로모션과 관련한</t>
    <phoneticPr fontId="3" type="noConversion"/>
  </si>
  <si>
    <t>GW문서번호</t>
    <phoneticPr fontId="3" type="noConversion"/>
  </si>
  <si>
    <t>무상타계정인경우</t>
    <phoneticPr fontId="3" type="noConversion"/>
  </si>
  <si>
    <t>MAX 가용재고</t>
    <phoneticPr fontId="3" type="noConversion"/>
  </si>
  <si>
    <t>Sell-in</t>
    <phoneticPr fontId="3" type="noConversion"/>
  </si>
  <si>
    <t>총가용재고</t>
    <phoneticPr fontId="3" type="noConversion"/>
  </si>
  <si>
    <t>재고이관</t>
    <phoneticPr fontId="3" type="noConversion"/>
  </si>
  <si>
    <t>일반주문 : ZOR1, 무상타계정 : ZFD : ZSTO</t>
    <phoneticPr fontId="3" type="noConversion"/>
  </si>
  <si>
    <t xml:space="preserve">  </t>
    <phoneticPr fontId="3" type="noConversion"/>
  </si>
  <si>
    <t>MAX가용수량</t>
    <phoneticPr fontId="3" type="noConversion"/>
  </si>
  <si>
    <t>ZZGWRNO</t>
    <phoneticPr fontId="3" type="noConversion"/>
  </si>
  <si>
    <t>MXABLQTY</t>
    <phoneticPr fontId="3" type="noConversion"/>
  </si>
  <si>
    <t>TOABLQTY</t>
    <phoneticPr fontId="3" type="noConversion"/>
  </si>
  <si>
    <t>PRM</t>
    <phoneticPr fontId="3" type="noConversion"/>
  </si>
  <si>
    <t>I_SYTID</t>
    <phoneticPr fontId="3" type="noConversion"/>
  </si>
  <si>
    <t>SYSTEM_DIV</t>
    <phoneticPr fontId="13" type="noConversion"/>
  </si>
  <si>
    <t>CHAR</t>
  </si>
  <si>
    <t>시스템 구분 : PRM</t>
    <phoneticPr fontId="3" type="noConversion"/>
  </si>
  <si>
    <t>I_AUART</t>
    <phoneticPr fontId="3" type="noConversion"/>
  </si>
  <si>
    <t xml:space="preserve">ORD_TP </t>
    <phoneticPr fontId="3" type="noConversion"/>
  </si>
  <si>
    <t>I_VTWEG</t>
    <phoneticPr fontId="3" type="noConversion"/>
  </si>
  <si>
    <t>MART_PATH</t>
    <phoneticPr fontId="3" type="noConversion"/>
  </si>
  <si>
    <t>ITEM_GROUP</t>
    <phoneticPr fontId="3" type="noConversion"/>
  </si>
  <si>
    <t>SEQNO</t>
  </si>
  <si>
    <t>일련번호</t>
  </si>
  <si>
    <t>KUNAG</t>
    <phoneticPr fontId="3" type="noConversion"/>
  </si>
  <si>
    <t>SHOP_CD</t>
  </si>
  <si>
    <t>매장코드</t>
  </si>
  <si>
    <t>SUPP_CD</t>
    <phoneticPr fontId="3" type="noConversion"/>
  </si>
  <si>
    <t>OUT_SCHE_DT</t>
    <phoneticPr fontId="3" type="noConversion"/>
  </si>
  <si>
    <t>AUGRU</t>
    <phoneticPr fontId="3" type="noConversion"/>
  </si>
  <si>
    <t>SAP_ORD_REASON</t>
    <phoneticPr fontId="3" type="noConversion"/>
  </si>
  <si>
    <t>BIGO</t>
    <phoneticPr fontId="3" type="noConversion"/>
  </si>
  <si>
    <t>REMARK</t>
  </si>
  <si>
    <t>PAY_TP_CD</t>
  </si>
  <si>
    <t xml:space="preserve"> 결제유형코드</t>
  </si>
  <si>
    <t>ORD_NO</t>
  </si>
  <si>
    <t xml:space="preserve"> 주문번호</t>
  </si>
  <si>
    <t>GW_DOC_ID</t>
    <phoneticPr fontId="3" type="noConversion"/>
  </si>
  <si>
    <t>GW문서번호</t>
    <phoneticPr fontId="3" type="noConversion"/>
  </si>
  <si>
    <t>MATNR</t>
    <phoneticPr fontId="3" type="noConversion"/>
  </si>
  <si>
    <t>ITEM_CD</t>
  </si>
  <si>
    <t>품목코드</t>
  </si>
  <si>
    <t>ORD_QTY</t>
    <phoneticPr fontId="3" type="noConversion"/>
  </si>
  <si>
    <t>20,5</t>
    <phoneticPr fontId="3" type="noConversion"/>
  </si>
  <si>
    <t>주문수량</t>
    <phoneticPr fontId="3" type="noConversion"/>
  </si>
  <si>
    <t>TAX_TP</t>
  </si>
  <si>
    <t>부가세구분</t>
  </si>
  <si>
    <t>PSTYV</t>
    <phoneticPr fontId="3" type="noConversion"/>
  </si>
  <si>
    <t>ITEM_DIV_CD</t>
  </si>
  <si>
    <t>품목구분코드</t>
  </si>
  <si>
    <t>PLANT_CD</t>
    <phoneticPr fontId="3" type="noConversion"/>
  </si>
  <si>
    <t>플랜트코드</t>
    <phoneticPr fontId="3" type="noConversion"/>
  </si>
  <si>
    <t>SAVE_POS_CD</t>
    <phoneticPr fontId="3" type="noConversion"/>
  </si>
  <si>
    <t>저장위치코드</t>
    <phoneticPr fontId="3" type="noConversion"/>
  </si>
  <si>
    <t>CONSPRC</t>
    <phoneticPr fontId="3" type="noConversion"/>
  </si>
  <si>
    <t xml:space="preserve"> 소비자가</t>
  </si>
  <si>
    <t>DEC</t>
    <phoneticPr fontId="3" type="noConversion"/>
  </si>
  <si>
    <t>20,5</t>
    <phoneticPr fontId="3" type="noConversion"/>
  </si>
  <si>
    <t>DC_AMT</t>
  </si>
  <si>
    <t>할인금액</t>
  </si>
  <si>
    <t>DEC</t>
    <phoneticPr fontId="3" type="noConversion"/>
  </si>
  <si>
    <t>18,2</t>
    <phoneticPr fontId="3" type="noConversion"/>
  </si>
  <si>
    <t>BT_MILEAGE</t>
    <phoneticPr fontId="3" type="noConversion"/>
  </si>
  <si>
    <t>COUP_DC_AMT</t>
  </si>
  <si>
    <t>쿠폰할인금액</t>
  </si>
  <si>
    <t>DELV_AMT</t>
    <phoneticPr fontId="3" type="noConversion"/>
  </si>
  <si>
    <t>SALES_VAT</t>
  </si>
  <si>
    <t>SALES_AMT</t>
  </si>
  <si>
    <t>REAL_SALES_AMT</t>
    <phoneticPr fontId="3" type="noConversion"/>
  </si>
  <si>
    <t>매출액(부가세제외_택배비제외)</t>
    <phoneticPr fontId="3" type="noConversion"/>
  </si>
  <si>
    <t>매출금액(부가세제외_택배비제외)</t>
    <phoneticPr fontId="3" type="noConversion"/>
  </si>
  <si>
    <t>부가세(택배비포함)</t>
    <phoneticPr fontId="3" type="noConversion"/>
  </si>
  <si>
    <t>매출부가세액(택배비포함)</t>
    <phoneticPr fontId="3" type="noConversion"/>
  </si>
  <si>
    <t>PROM_CD1</t>
    <phoneticPr fontId="3" type="noConversion"/>
  </si>
  <si>
    <t>PROM_CD2</t>
  </si>
  <si>
    <t>PROM_CD3</t>
  </si>
  <si>
    <t>PROM_CD4</t>
  </si>
  <si>
    <t>PROM_CD5</t>
  </si>
  <si>
    <t>PROM_CD6</t>
  </si>
  <si>
    <t>PROM_CD7</t>
  </si>
  <si>
    <t>PROM_CD8</t>
  </si>
  <si>
    <t>PROM_CD9</t>
  </si>
  <si>
    <t>ERR_YN</t>
    <phoneticPr fontId="3" type="noConversion"/>
  </si>
  <si>
    <t>ERR_DESC</t>
  </si>
  <si>
    <t xml:space="preserve"> 오류내용</t>
  </si>
  <si>
    <t>SAP_ORD_NO</t>
    <phoneticPr fontId="3" type="noConversion"/>
  </si>
  <si>
    <t>CHAR</t>
    <phoneticPr fontId="3" type="noConversion"/>
  </si>
  <si>
    <t>SAP주문번호</t>
    <phoneticPr fontId="3" type="noConversion"/>
  </si>
  <si>
    <t>OFF_ABLE_STOCK</t>
  </si>
  <si>
    <t>오프라인 가용재고</t>
  </si>
  <si>
    <t>DEC</t>
  </si>
  <si>
    <t>15,2</t>
  </si>
  <si>
    <t>ON_ABLE_STOCK</t>
  </si>
  <si>
    <t>온라인 가용재고</t>
  </si>
  <si>
    <t>EXPORT_ABLE_STOCK</t>
  </si>
  <si>
    <t>수출 가용재고</t>
  </si>
  <si>
    <t>MAX_ABLE_STOCK</t>
  </si>
  <si>
    <t>MAX 가용재고</t>
  </si>
  <si>
    <t>ABLE_STOCK_SUM</t>
  </si>
  <si>
    <t>가용재고 계</t>
  </si>
  <si>
    <t>SD0090</t>
    <phoneticPr fontId="3" type="noConversion"/>
  </si>
  <si>
    <t>무상타계정(</t>
    <phoneticPr fontId="3" type="noConversion"/>
  </si>
  <si>
    <t xml:space="preserve"> </t>
    <phoneticPr fontId="3" type="noConversion"/>
  </si>
  <si>
    <t>D2</t>
    <phoneticPr fontId="3" type="noConversion"/>
  </si>
  <si>
    <t>D3</t>
    <phoneticPr fontId="3" type="noConversion"/>
  </si>
  <si>
    <t>STO FCUNTION</t>
    <phoneticPr fontId="3" type="noConversion"/>
  </si>
  <si>
    <t>I_BSART</t>
  </si>
  <si>
    <t>I_SYTID</t>
  </si>
  <si>
    <t>I_EKORG = '1000', I_EKGRP = 'Y01', I_BUKRS = '1000'</t>
    <phoneticPr fontId="3" type="noConversion"/>
  </si>
  <si>
    <t>IT_HEAD-SEQNO</t>
    <phoneticPr fontId="3" type="noConversion"/>
  </si>
  <si>
    <t>IT_HEAD-KUNNR</t>
    <phoneticPr fontId="3" type="noConversion"/>
  </si>
  <si>
    <t>IT_HEAD-EEIND</t>
    <phoneticPr fontId="3" type="noConversion"/>
  </si>
  <si>
    <t>IT_HEAD-REMARK</t>
    <phoneticPr fontId="3" type="noConversion"/>
  </si>
  <si>
    <t>IT_HEAD-ORGNUM</t>
    <phoneticPr fontId="3" type="noConversion"/>
  </si>
  <si>
    <t>IT_ITEM-SEQNO</t>
    <phoneticPr fontId="3" type="noConversion"/>
  </si>
  <si>
    <t>IT_ITEM-MATNR</t>
    <phoneticPr fontId="3" type="noConversion"/>
  </si>
  <si>
    <t>IT_ITEM-ODRQTY</t>
    <phoneticPr fontId="3" type="noConversion"/>
  </si>
  <si>
    <t>IT_ITEM-WERKS</t>
    <phoneticPr fontId="3" type="noConversion"/>
  </si>
  <si>
    <t>IT_ITEM-LGORT</t>
    <phoneticPr fontId="3" type="noConversion"/>
  </si>
  <si>
    <t>ET_HEAD-SEQNO</t>
    <phoneticPr fontId="3" type="noConversion"/>
  </si>
  <si>
    <t>ET_HEAD-EBELN</t>
    <phoneticPr fontId="3" type="noConversion"/>
  </si>
  <si>
    <t>ET_HEAD-MSGTYP</t>
    <phoneticPr fontId="3" type="noConversion"/>
  </si>
  <si>
    <t>ET_HEAD-ERRMSG</t>
    <phoneticPr fontId="3" type="noConversion"/>
  </si>
  <si>
    <t>ET_ITEM-SEQNO</t>
    <phoneticPr fontId="3" type="noConversion"/>
  </si>
  <si>
    <t>ET_ITEM-MATNR</t>
    <phoneticPr fontId="3" type="noConversion"/>
  </si>
  <si>
    <t>ET_ITEM-OFABLQTY</t>
    <phoneticPr fontId="3" type="noConversion"/>
  </si>
  <si>
    <t xml:space="preserve"> </t>
    <phoneticPr fontId="3" type="noConversion"/>
  </si>
  <si>
    <t>ET_ITEM-ONABLQTY</t>
    <phoneticPr fontId="3" type="noConversion"/>
  </si>
  <si>
    <t>ET_ITEM-EXABLQTY</t>
    <phoneticPr fontId="3" type="noConversion"/>
  </si>
  <si>
    <t>ET_ITEM-MXABLQTY</t>
    <phoneticPr fontId="3" type="noConversion"/>
  </si>
  <si>
    <t>ET_ITEM-TOABLQTY</t>
    <phoneticPr fontId="3" type="noConversion"/>
  </si>
  <si>
    <t>BIGO</t>
    <phoneticPr fontId="3" type="noConversion"/>
  </si>
  <si>
    <t>sample 자료</t>
    <phoneticPr fontId="3" type="noConversion"/>
  </si>
  <si>
    <t>PRM</t>
    <phoneticPr fontId="3" type="noConversion"/>
  </si>
  <si>
    <t>ZOR1</t>
    <phoneticPr fontId="3" type="noConversion"/>
  </si>
  <si>
    <t>700010</t>
  </si>
  <si>
    <t>20201223</t>
    <phoneticPr fontId="3" type="noConversion"/>
  </si>
  <si>
    <t>PRM테스트</t>
    <phoneticPr fontId="3" type="noConversion"/>
  </si>
  <si>
    <t>PRM번호 넣어주세요</t>
    <phoneticPr fontId="3" type="noConversion"/>
  </si>
  <si>
    <t>PRM 인터페이스 내부 채번번호 넣어주세요</t>
    <phoneticPr fontId="3" type="noConversion"/>
  </si>
  <si>
    <t>1</t>
    <phoneticPr fontId="3" type="noConversion"/>
  </si>
  <si>
    <t>위의  IT_HEAD 일련번호</t>
    <phoneticPr fontId="3" type="noConversion"/>
  </si>
  <si>
    <t>MS100002</t>
  </si>
  <si>
    <t>2</t>
    <phoneticPr fontId="3" type="noConversion"/>
  </si>
  <si>
    <t>1000</t>
    <phoneticPr fontId="3" type="noConversion"/>
  </si>
  <si>
    <t>ZSTO</t>
    <phoneticPr fontId="3" type="noConversion"/>
  </si>
  <si>
    <t xml:space="preserve"> </t>
    <phoneticPr fontId="3" type="noConversion"/>
  </si>
  <si>
    <t>일반주문 : ZOR1, 무상타계정 : ZFD  재고이관 : ZSTO</t>
    <phoneticPr fontId="3" type="noConversion"/>
  </si>
  <si>
    <t>S</t>
    <phoneticPr fontId="3" type="noConversion"/>
  </si>
  <si>
    <t>A</t>
    <phoneticPr fontId="3" type="noConversion"/>
  </si>
  <si>
    <t>B</t>
    <phoneticPr fontId="3" type="noConversion"/>
  </si>
  <si>
    <t>ZBAP</t>
    <phoneticPr fontId="3" type="noConversion"/>
  </si>
  <si>
    <t>ZBN</t>
    <phoneticPr fontId="3" type="noConversion"/>
  </si>
  <si>
    <t>공란</t>
    <phoneticPr fontId="3" type="noConversion"/>
  </si>
  <si>
    <t>S1</t>
    <phoneticPr fontId="3" type="noConversion"/>
  </si>
  <si>
    <t>C</t>
    <phoneticPr fontId="3" type="noConversion"/>
  </si>
  <si>
    <t>DTL_SEQ</t>
    <phoneticPr fontId="3" type="noConversion"/>
  </si>
  <si>
    <t>주문상세번호</t>
    <phoneticPr fontId="3" type="noConversion"/>
  </si>
  <si>
    <t>B2</t>
    <phoneticPr fontId="3" type="noConversion"/>
  </si>
  <si>
    <t>B3</t>
    <phoneticPr fontId="3" type="noConversion"/>
  </si>
  <si>
    <t>B4</t>
    <phoneticPr fontId="3" type="noConversion"/>
  </si>
  <si>
    <t>B26</t>
  </si>
  <si>
    <t>D8</t>
  </si>
  <si>
    <t>GRPOS</t>
    <phoneticPr fontId="3" type="noConversion"/>
  </si>
  <si>
    <t>GRPOS</t>
    <phoneticPr fontId="3" type="noConversion"/>
  </si>
  <si>
    <t>세금분류</t>
    <phoneticPr fontId="3" type="noConversion"/>
  </si>
  <si>
    <t>오더사유</t>
    <phoneticPr fontId="3" type="noConversion"/>
  </si>
  <si>
    <t>구분</t>
    <phoneticPr fontId="3" type="noConversion"/>
  </si>
  <si>
    <t>저장위치명</t>
    <phoneticPr fontId="3" type="noConversion"/>
  </si>
  <si>
    <t>무상타계정</t>
    <phoneticPr fontId="3" type="noConversion"/>
  </si>
  <si>
    <t>1</t>
    <phoneticPr fontId="3" type="noConversion"/>
  </si>
  <si>
    <t>과세 대상</t>
    <phoneticPr fontId="3" type="noConversion"/>
  </si>
  <si>
    <t>B</t>
    <phoneticPr fontId="3" type="noConversion"/>
  </si>
  <si>
    <t>소비자_신용카드</t>
    <phoneticPr fontId="3" type="noConversion"/>
  </si>
  <si>
    <t>소비자_일반</t>
    <phoneticPr fontId="3" type="noConversion"/>
  </si>
  <si>
    <t>반품</t>
    <phoneticPr fontId="3" type="noConversion"/>
  </si>
  <si>
    <t>R01</t>
  </si>
  <si>
    <t xml:space="preserve">클레임반품 </t>
  </si>
  <si>
    <t>R02</t>
  </si>
  <si>
    <t>폐점반품</t>
  </si>
  <si>
    <t>R03</t>
  </si>
  <si>
    <t>환입반품</t>
  </si>
  <si>
    <t>R04</t>
  </si>
  <si>
    <t xml:space="preserve">온라인반품 </t>
  </si>
  <si>
    <t>R05</t>
  </si>
  <si>
    <t>점입점출</t>
  </si>
  <si>
    <t>매출조정</t>
    <phoneticPr fontId="3" type="noConversion"/>
  </si>
  <si>
    <t>매출증액_매출조정</t>
  </si>
  <si>
    <t>C01</t>
  </si>
  <si>
    <t>매출차감_매출조정</t>
  </si>
  <si>
    <t>위탁매출</t>
    <phoneticPr fontId="3" type="noConversion"/>
  </si>
  <si>
    <t>D02</t>
  </si>
  <si>
    <t xml:space="preserve">위탁품매출 </t>
  </si>
  <si>
    <t>C02</t>
  </si>
  <si>
    <t xml:space="preserve">위탁품반품 </t>
  </si>
  <si>
    <t>부가세조정</t>
    <phoneticPr fontId="3" type="noConversion"/>
  </si>
  <si>
    <t>D03</t>
  </si>
  <si>
    <t xml:space="preserve">부가세증액 </t>
  </si>
  <si>
    <t>C03</t>
  </si>
  <si>
    <t xml:space="preserve">부가세차감 </t>
  </si>
  <si>
    <t>마일리지조정</t>
    <phoneticPr fontId="3" type="noConversion"/>
  </si>
  <si>
    <t>D04</t>
  </si>
  <si>
    <t>매출증액_마일리지조정</t>
  </si>
  <si>
    <t>C04</t>
  </si>
  <si>
    <t>매출차감_마일리지조정</t>
  </si>
  <si>
    <t>SAP_ORD_REASON</t>
    <phoneticPr fontId="3" type="noConversion"/>
  </si>
  <si>
    <t>오더사유</t>
    <phoneticPr fontId="3" type="noConversion"/>
  </si>
  <si>
    <t>CHAR</t>
    <phoneticPr fontId="3" type="noConversion"/>
  </si>
  <si>
    <t>AUGRU</t>
    <phoneticPr fontId="3" type="noConversion"/>
  </si>
  <si>
    <t>주문상세번호</t>
    <phoneticPr fontId="3" type="noConversion"/>
  </si>
  <si>
    <t>DTL_SEQ</t>
    <phoneticPr fontId="3" type="noConversion"/>
  </si>
  <si>
    <t>PAY_TP_CD</t>
    <phoneticPr fontId="3" type="noConversion"/>
  </si>
  <si>
    <t>일반주문 : ZOR1, 무상타계정 : ZFD 직영주문 : ZSTO</t>
    <phoneticPr fontId="3" type="noConversion"/>
  </si>
  <si>
    <t>무상타계정일 경우는 NULL</t>
    <phoneticPr fontId="3" type="noConversion"/>
  </si>
  <si>
    <t>반품인 경우 : ZREN, BOM모코드 : ZRAP, BOM자코드 : ZRN
무상타계정일 경우는 NULL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</si>
</sst>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4">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0"/>
      <name val="맑은 고딕"/>
      <family val="3"/>
      <charset val="129"/>
    </font>
    <font>
      <b/>
      <sz val="11"/>
      <name val="맑은 고딕"/>
      <family val="3"/>
      <charset val="129"/>
    </font>
    <font>
      <sz val="11"/>
      <name val="맑은 고딕"/>
      <family val="3"/>
      <charset val="129"/>
    </font>
    <font>
      <b/>
      <sz val="9"/>
      <color rgb="FF0070C0"/>
      <name val="맑은 고딕"/>
      <family val="3"/>
      <charset val="129"/>
      <scheme val="minor"/>
    </font>
  </fonts>
  <fills count="2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95">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49" fontId="0" fillId="0" borderId="0" xfId="0" applyNumberFormat="1"/>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17" fillId="10" borderId="1" xfId="0" applyFont="1" applyFill="1" applyBorder="1" applyAlignment="1">
      <alignment horizontal="left" vertical="top" wrapText="1"/>
    </xf>
    <xf numFmtId="0" fontId="17" fillId="10" borderId="1" xfId="0" applyFont="1" applyFill="1" applyBorder="1" applyAlignment="1">
      <alignment horizontal="center" vertical="top" wrapText="1"/>
    </xf>
    <xf numFmtId="0" fontId="12" fillId="10" borderId="1" xfId="0" applyFont="1" applyFill="1" applyBorder="1" applyAlignment="1">
      <alignment horizontal="center" vertical="center" wrapText="1"/>
    </xf>
    <xf numFmtId="0" fontId="39" fillId="0" borderId="0" xfId="0" applyFont="1"/>
    <xf numFmtId="0" fontId="17" fillId="0" borderId="26" xfId="0" applyFont="1" applyFill="1" applyBorder="1" applyAlignment="1">
      <alignment horizontal="center" vertical="top" wrapText="1"/>
    </xf>
    <xf numFmtId="0" fontId="12" fillId="10" borderId="6" xfId="0" quotePrefix="1" applyFont="1" applyFill="1" applyBorder="1" applyAlignment="1">
      <alignment horizontal="center" vertical="center"/>
    </xf>
    <xf numFmtId="0" fontId="12" fillId="0" borderId="6" xfId="0" quotePrefix="1" applyFont="1" applyFill="1" applyBorder="1" applyAlignment="1">
      <alignment horizontal="center"/>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40" fillId="0" borderId="0" xfId="0" applyFont="1" applyFill="1" applyBorder="1" applyAlignment="1">
      <alignment horizontal="center" vertical="center"/>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14" borderId="1" xfId="3" applyFont="1" applyFill="1" applyBorder="1" applyAlignment="1">
      <alignment horizontal="left" vertical="top"/>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33" fillId="0" borderId="0" xfId="0" applyFont="1" applyFill="1" applyBorder="1" applyAlignment="1">
      <alignment horizontal="center" vertical="center"/>
    </xf>
    <xf numFmtId="0" fontId="18" fillId="0" borderId="0" xfId="0" applyFont="1" applyFill="1" applyBorder="1" applyAlignment="1">
      <alignment horizontal="center"/>
    </xf>
    <xf numFmtId="0" fontId="16" fillId="0" borderId="0" xfId="0" applyFont="1" applyFill="1" applyBorder="1" applyAlignment="1">
      <alignment horizontal="center"/>
    </xf>
    <xf numFmtId="0" fontId="12" fillId="0" borderId="0" xfId="0" quotePrefix="1" applyFont="1" applyFill="1" applyBorder="1" applyAlignment="1">
      <alignment horizontal="center" vertical="center"/>
    </xf>
    <xf numFmtId="0" fontId="36" fillId="0" borderId="0" xfId="0" applyFont="1" applyFill="1" applyBorder="1" applyAlignment="1">
      <alignment horizontal="center" wrapText="1"/>
    </xf>
    <xf numFmtId="0" fontId="12" fillId="0" borderId="0" xfId="0" applyFont="1" applyFill="1" applyBorder="1" applyAlignment="1">
      <alignment horizontal="left" vertical="center"/>
    </xf>
    <xf numFmtId="0" fontId="35" fillId="0" borderId="0" xfId="0" applyFont="1" applyFill="1" applyBorder="1" applyAlignment="1">
      <alignment horizontal="left" vertical="center" wrapText="1"/>
    </xf>
    <xf numFmtId="0" fontId="12" fillId="4" borderId="1" xfId="0" applyFont="1" applyFill="1" applyBorder="1" applyAlignment="1">
      <alignment horizontal="center" vertical="center"/>
    </xf>
    <xf numFmtId="0" fontId="17" fillId="0" borderId="26" xfId="0" applyFont="1" applyFill="1" applyBorder="1" applyAlignment="1">
      <alignment horizontal="center" vertical="top" wrapText="1"/>
    </xf>
    <xf numFmtId="0" fontId="17" fillId="0" borderId="26" xfId="0" applyFont="1" applyFill="1" applyBorder="1" applyAlignment="1">
      <alignment horizontal="center" vertical="top" wrapText="1"/>
    </xf>
    <xf numFmtId="0" fontId="12" fillId="4" borderId="1" xfId="0" applyFont="1" applyFill="1" applyBorder="1" applyAlignment="1">
      <alignment horizontal="center" vertical="center"/>
    </xf>
    <xf numFmtId="0" fontId="17" fillId="0" borderId="26" xfId="0" applyFont="1" applyFill="1" applyBorder="1" applyAlignment="1">
      <alignment horizontal="center" vertical="top" wrapText="1"/>
    </xf>
    <xf numFmtId="0" fontId="17" fillId="18" borderId="1" xfId="0" applyFont="1" applyFill="1" applyBorder="1" applyAlignment="1">
      <alignment horizontal="left" vertical="center"/>
    </xf>
    <xf numFmtId="0" fontId="17" fillId="18" borderId="1" xfId="0" applyFont="1" applyFill="1" applyBorder="1" applyAlignment="1">
      <alignment horizontal="center" vertical="center" wrapText="1"/>
    </xf>
    <xf numFmtId="0" fontId="12" fillId="18" borderId="1" xfId="0" applyFont="1" applyFill="1" applyBorder="1" applyAlignment="1">
      <alignment horizontal="center" vertical="center"/>
    </xf>
    <xf numFmtId="0" fontId="12" fillId="18" borderId="6" xfId="0" applyFont="1" applyFill="1" applyBorder="1" applyAlignment="1">
      <alignment horizontal="center" vertical="center"/>
    </xf>
    <xf numFmtId="0" fontId="17" fillId="18" borderId="5" xfId="0" applyFont="1" applyFill="1" applyBorder="1" applyAlignment="1">
      <alignment vertical="center"/>
    </xf>
    <xf numFmtId="0" fontId="17" fillId="18" borderId="1" xfId="3" applyFont="1" applyFill="1" applyBorder="1" applyAlignment="1">
      <alignment horizontal="left" vertical="center"/>
    </xf>
    <xf numFmtId="0" fontId="17" fillId="18" borderId="1" xfId="3" applyFont="1" applyFill="1" applyBorder="1" applyAlignment="1">
      <alignment horizontal="center" vertical="center" wrapText="1"/>
    </xf>
    <xf numFmtId="0" fontId="17" fillId="18" borderId="1" xfId="3" applyFont="1" applyFill="1" applyBorder="1" applyAlignment="1">
      <alignment horizontal="left" vertical="center" wrapText="1"/>
    </xf>
    <xf numFmtId="0" fontId="17" fillId="18" borderId="1" xfId="3" applyFont="1" applyFill="1" applyBorder="1" applyAlignment="1">
      <alignment horizontal="center" vertical="center"/>
    </xf>
    <xf numFmtId="0" fontId="17" fillId="18" borderId="5" xfId="0" applyFont="1" applyFill="1" applyBorder="1" applyAlignment="1">
      <alignment vertical="top"/>
    </xf>
    <xf numFmtId="49" fontId="41" fillId="0" borderId="0" xfId="0" applyNumberFormat="1" applyFont="1"/>
    <xf numFmtId="49" fontId="42" fillId="0" borderId="0" xfId="0" applyNumberFormat="1" applyFont="1"/>
    <xf numFmtId="49" fontId="42" fillId="14" borderId="1" xfId="0" applyNumberFormat="1" applyFont="1" applyFill="1" applyBorder="1"/>
    <xf numFmtId="49" fontId="42" fillId="0" borderId="1" xfId="0" applyNumberFormat="1" applyFont="1" applyFill="1" applyBorder="1"/>
    <xf numFmtId="49" fontId="42" fillId="19" borderId="10" xfId="0" applyNumberFormat="1" applyFont="1" applyFill="1" applyBorder="1"/>
    <xf numFmtId="49" fontId="42" fillId="19" borderId="1" xfId="0" applyNumberFormat="1" applyFont="1" applyFill="1" applyBorder="1"/>
    <xf numFmtId="49" fontId="42" fillId="0" borderId="1" xfId="0" applyNumberFormat="1" applyFont="1" applyBorder="1"/>
    <xf numFmtId="49" fontId="42" fillId="19" borderId="7" xfId="0" applyNumberFormat="1" applyFont="1" applyFill="1" applyBorder="1"/>
    <xf numFmtId="49" fontId="42" fillId="0" borderId="0" xfId="0" applyNumberFormat="1" applyFont="1" applyFill="1"/>
    <xf numFmtId="49" fontId="42" fillId="19" borderId="22" xfId="0" applyNumberFormat="1" applyFont="1" applyFill="1" applyBorder="1"/>
    <xf numFmtId="0" fontId="43" fillId="0" borderId="1" xfId="0" applyFont="1" applyFill="1" applyBorder="1" applyAlignment="1">
      <alignment horizontal="left" vertical="top"/>
    </xf>
    <xf numFmtId="0" fontId="43" fillId="0" borderId="1" xfId="0" applyFont="1" applyFill="1" applyBorder="1" applyAlignment="1">
      <alignment horizontal="center" vertical="top" wrapText="1"/>
    </xf>
    <xf numFmtId="0" fontId="43" fillId="0" borderId="1" xfId="0" applyFont="1" applyFill="1" applyBorder="1" applyAlignment="1">
      <alignment horizontal="left" vertical="top" wrapText="1"/>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8" fillId="9" borderId="6"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0" fontId="11" fillId="0" borderId="1" xfId="0" applyFont="1" applyFill="1" applyBorder="1" applyAlignment="1">
      <alignment horizontal="left" vertical="center"/>
    </xf>
    <xf numFmtId="0" fontId="11" fillId="0" borderId="6" xfId="0" applyFont="1" applyFill="1" applyBorder="1" applyAlignment="1">
      <alignment horizontal="left" vertical="center"/>
    </xf>
    <xf numFmtId="0" fontId="12" fillId="4"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1" fillId="0" borderId="1" xfId="0" applyFont="1" applyFill="1" applyBorder="1" applyAlignment="1">
      <alignment horizontal="center" vertical="center"/>
    </xf>
    <xf numFmtId="0" fontId="12" fillId="4"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2" fillId="4" borderId="11" xfId="0" applyFont="1" applyFill="1" applyBorder="1" applyAlignment="1">
      <alignment horizontal="center" vertical="center"/>
    </xf>
    <xf numFmtId="0" fontId="11" fillId="0" borderId="12" xfId="0" applyFont="1" applyBorder="1" applyAlignment="1">
      <alignment horizontal="center" vertical="center"/>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6" fillId="0" borderId="1" xfId="0" applyFont="1" applyFill="1" applyBorder="1"/>
    <xf numFmtId="0" fontId="12" fillId="9" borderId="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16" fillId="9" borderId="1" xfId="0" applyFont="1" applyFill="1" applyBorder="1" applyAlignment="1">
      <alignment horizontal="center"/>
    </xf>
    <xf numFmtId="0" fontId="16" fillId="9" borderId="6" xfId="0" applyFont="1" applyFill="1" applyBorder="1" applyAlignment="1">
      <alignment horizontal="center"/>
    </xf>
    <xf numFmtId="0" fontId="12" fillId="10" borderId="6" xfId="0" quotePrefix="1" applyFont="1" applyFill="1" applyBorder="1" applyAlignment="1">
      <alignment horizontal="center" vertical="center" wrapText="1"/>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322236"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77</xdr:row>
      <xdr:rowOff>65613</xdr:rowOff>
    </xdr:from>
    <xdr:to>
      <xdr:col>7</xdr:col>
      <xdr:colOff>834390</xdr:colOff>
      <xdr:row>85</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4308636" y="16812680"/>
          <a:ext cx="826821" cy="1619999"/>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77</xdr:row>
      <xdr:rowOff>1905</xdr:rowOff>
    </xdr:from>
    <xdr:to>
      <xdr:col>7</xdr:col>
      <xdr:colOff>822</xdr:colOff>
      <xdr:row>85</xdr:row>
      <xdr:rowOff>175894</xdr:rowOff>
    </xdr:to>
    <xdr:sp macro="" textlink="">
      <xdr:nvSpPr>
        <xdr:cNvPr id="10" name="직사각형 9">
          <a:extLst>
            <a:ext uri="{FF2B5EF4-FFF2-40B4-BE49-F238E27FC236}">
              <a16:creationId xmlns:a16="http://schemas.microsoft.com/office/drawing/2014/main"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1439334</xdr:colOff>
      <xdr:row>23</xdr:row>
      <xdr:rowOff>0</xdr:rowOff>
    </xdr:to>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5139265" y="3640667"/>
          <a:ext cx="5664202"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838196</xdr:colOff>
      <xdr:row>77</xdr:row>
      <xdr:rowOff>0</xdr:rowOff>
    </xdr:from>
    <xdr:to>
      <xdr:col>14</xdr:col>
      <xdr:colOff>1439333</xdr:colOff>
      <xdr:row>86</xdr:row>
      <xdr:rowOff>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5139263" y="15773400"/>
          <a:ext cx="5664203"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5507569" y="3156859"/>
          <a:ext cx="648546" cy="1673220"/>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5493969" y="15904327"/>
          <a:ext cx="659181" cy="1673219"/>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611880"/>
          <a:ext cx="4151208" cy="177122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id="{00000000-0008-0000-0200-00000A000000}"/>
            </a:ext>
          </a:extLst>
        </xdr:cNvPr>
        <xdr:cNvSpPr/>
      </xdr:nvSpPr>
      <xdr:spPr bwMode="auto">
        <a:xfrm>
          <a:off x="152399" y="15942945"/>
          <a:ext cx="4153723" cy="175894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id="{00000000-0008-0000-0200-00000C000000}"/>
            </a:ext>
          </a:extLst>
        </xdr:cNvPr>
        <xdr:cNvSpPr/>
      </xdr:nvSpPr>
      <xdr:spPr bwMode="auto">
        <a:xfrm>
          <a:off x="5143498" y="3611880"/>
          <a:ext cx="5660816" cy="178308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id="{00000000-0008-0000-0200-00000E000000}"/>
            </a:ext>
          </a:extLst>
        </xdr:cNvPr>
        <xdr:cNvSpPr/>
      </xdr:nvSpPr>
      <xdr:spPr bwMode="auto">
        <a:xfrm>
          <a:off x="5143496" y="15941040"/>
          <a:ext cx="5660817" cy="178308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3960709" y="3177542"/>
          <a:ext cx="648546" cy="1692814"/>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3947109" y="15907593"/>
          <a:ext cx="659181" cy="1692813"/>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101340"/>
          <a:ext cx="5012268" cy="181694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id="{00000000-0008-0000-0200-00000A000000}"/>
            </a:ext>
          </a:extLst>
        </xdr:cNvPr>
        <xdr:cNvSpPr/>
      </xdr:nvSpPr>
      <xdr:spPr bwMode="auto">
        <a:xfrm>
          <a:off x="152399" y="15981045"/>
          <a:ext cx="5319583" cy="180466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id="{00000000-0008-0000-0200-00000C000000}"/>
            </a:ext>
          </a:extLst>
        </xdr:cNvPr>
        <xdr:cNvSpPr/>
      </xdr:nvSpPr>
      <xdr:spPr bwMode="auto">
        <a:xfrm>
          <a:off x="6141718" y="3101340"/>
          <a:ext cx="6819056"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id="{00000000-0008-0000-0200-00000E000000}"/>
            </a:ext>
          </a:extLst>
        </xdr:cNvPr>
        <xdr:cNvSpPr/>
      </xdr:nvSpPr>
      <xdr:spPr bwMode="auto">
        <a:xfrm>
          <a:off x="6141716" y="15979140"/>
          <a:ext cx="6819057"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21169</xdr:colOff>
      <xdr:row>14</xdr:row>
      <xdr:rowOff>76202</xdr:rowOff>
    </xdr:from>
    <xdr:to>
      <xdr:col>6</xdr:col>
      <xdr:colOff>669715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3958169" y="3175002"/>
          <a:ext cx="648546" cy="1670801"/>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6</xdr:col>
      <xdr:colOff>7569</xdr:colOff>
      <xdr:row>76</xdr:row>
      <xdr:rowOff>65613</xdr:rowOff>
    </xdr:from>
    <xdr:to>
      <xdr:col>6</xdr:col>
      <xdr:colOff>666750</xdr:colOff>
      <xdr:row>84</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3944569" y="15737413"/>
          <a:ext cx="659181" cy="1670800"/>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5</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101340"/>
          <a:ext cx="3793068" cy="1816947"/>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76</xdr:row>
      <xdr:rowOff>1905</xdr:rowOff>
    </xdr:from>
    <xdr:to>
      <xdr:col>6</xdr:col>
      <xdr:colOff>822</xdr:colOff>
      <xdr:row>84</xdr:row>
      <xdr:rowOff>175894</xdr:rowOff>
    </xdr:to>
    <xdr:sp macro="" textlink="">
      <xdr:nvSpPr>
        <xdr:cNvPr id="9" name="직사각형 8">
          <a:extLst>
            <a:ext uri="{FF2B5EF4-FFF2-40B4-BE49-F238E27FC236}">
              <a16:creationId xmlns:a16="http://schemas.microsoft.com/office/drawing/2014/main" id="{00000000-0008-0000-0200-00000A000000}"/>
            </a:ext>
          </a:extLst>
        </xdr:cNvPr>
        <xdr:cNvSpPr/>
      </xdr:nvSpPr>
      <xdr:spPr bwMode="auto">
        <a:xfrm>
          <a:off x="152399" y="15843885"/>
          <a:ext cx="3787963" cy="1804669"/>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838198</xdr:colOff>
      <xdr:row>14</xdr:row>
      <xdr:rowOff>0</xdr:rowOff>
    </xdr:from>
    <xdr:to>
      <xdr:col>13</xdr:col>
      <xdr:colOff>1439334</xdr:colOff>
      <xdr:row>23</xdr:row>
      <xdr:rowOff>0</xdr:rowOff>
    </xdr:to>
    <xdr:sp macro="" textlink="">
      <xdr:nvSpPr>
        <xdr:cNvPr id="10" name="직사각형 9">
          <a:extLst>
            <a:ext uri="{FF2B5EF4-FFF2-40B4-BE49-F238E27FC236}">
              <a16:creationId xmlns:a16="http://schemas.microsoft.com/office/drawing/2014/main" id="{00000000-0008-0000-0200-00000C000000}"/>
            </a:ext>
          </a:extLst>
        </xdr:cNvPr>
        <xdr:cNvSpPr/>
      </xdr:nvSpPr>
      <xdr:spPr bwMode="auto">
        <a:xfrm>
          <a:off x="4610098" y="3101340"/>
          <a:ext cx="5249336"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838196</xdr:colOff>
      <xdr:row>76</xdr:row>
      <xdr:rowOff>0</xdr:rowOff>
    </xdr:from>
    <xdr:to>
      <xdr:col>13</xdr:col>
      <xdr:colOff>1439333</xdr:colOff>
      <xdr:row>85</xdr:row>
      <xdr:rowOff>0</xdr:rowOff>
    </xdr:to>
    <xdr:sp macro="" textlink="">
      <xdr:nvSpPr>
        <xdr:cNvPr id="11" name="직사각형 10">
          <a:extLst>
            <a:ext uri="{FF2B5EF4-FFF2-40B4-BE49-F238E27FC236}">
              <a16:creationId xmlns:a16="http://schemas.microsoft.com/office/drawing/2014/main" id="{00000000-0008-0000-0200-00000E000000}"/>
            </a:ext>
          </a:extLst>
        </xdr:cNvPr>
        <xdr:cNvSpPr/>
      </xdr:nvSpPr>
      <xdr:spPr bwMode="auto">
        <a:xfrm>
          <a:off x="4610096" y="15841980"/>
          <a:ext cx="5249337" cy="183642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87" t="s">
        <v>2</v>
      </c>
      <c r="B1" s="187"/>
      <c r="C1" s="187"/>
      <c r="D1" s="187"/>
    </row>
    <row r="2" spans="1:4">
      <c r="A2" s="7"/>
      <c r="B2" s="7"/>
      <c r="C2" s="8"/>
      <c r="D2" s="9"/>
    </row>
    <row r="3" spans="1:4">
      <c r="A3" s="10" t="s">
        <v>0</v>
      </c>
      <c r="B3" s="10" t="s">
        <v>3</v>
      </c>
      <c r="C3" s="10" t="s">
        <v>4</v>
      </c>
      <c r="D3" s="10" t="s">
        <v>1</v>
      </c>
    </row>
    <row r="4" spans="1:4">
      <c r="A4" s="11" t="s">
        <v>5</v>
      </c>
      <c r="B4" s="12">
        <v>44137</v>
      </c>
      <c r="C4" s="13" t="s">
        <v>6</v>
      </c>
      <c r="D4" s="11" t="s">
        <v>111</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
  <sheetViews>
    <sheetView zoomScale="90" zoomScaleNormal="90" workbookViewId="0"/>
  </sheetViews>
  <sheetFormatPr defaultRowHeight="14.4"/>
  <cols>
    <col min="1" max="1" width="4.796875" bestFit="1" customWidth="1"/>
    <col min="2" max="2" width="16.5" bestFit="1" customWidth="1"/>
    <col min="3" max="3" width="4.796875" bestFit="1" customWidth="1"/>
    <col min="4" max="4" width="15.69921875" bestFit="1" customWidth="1"/>
    <col min="5" max="5" width="5.296875" bestFit="1" customWidth="1"/>
    <col min="6" max="6" width="4.59765625" bestFit="1" customWidth="1"/>
    <col min="8" max="8" width="9.8984375" bestFit="1" customWidth="1"/>
    <col min="9" max="9" width="4.296875" bestFit="1" customWidth="1"/>
    <col min="10" max="10" width="16.59765625" customWidth="1"/>
    <col min="11" max="11" width="5.296875" bestFit="1" customWidth="1"/>
    <col min="12" max="12" width="4.59765625" bestFit="1" customWidth="1"/>
    <col min="13" max="13" width="9.296875" bestFit="1" customWidth="1"/>
    <col min="14" max="14" width="27.796875" customWidth="1"/>
    <col min="16" max="16" width="15.69921875" style="84" customWidth="1"/>
  </cols>
  <sheetData>
    <row r="1" spans="1:14" ht="15" thickBot="1"/>
    <row r="2" spans="1:14" ht="21">
      <c r="A2" s="267" t="s">
        <v>110</v>
      </c>
      <c r="B2" s="268"/>
      <c r="C2" s="268"/>
      <c r="D2" s="268"/>
      <c r="E2" s="268"/>
      <c r="F2" s="268"/>
      <c r="G2" s="268"/>
      <c r="H2" s="268"/>
      <c r="I2" s="268"/>
      <c r="J2" s="268"/>
      <c r="K2" s="268"/>
      <c r="L2" s="268"/>
      <c r="M2" s="268"/>
      <c r="N2" s="269"/>
    </row>
    <row r="3" spans="1:14" ht="17.399999999999999">
      <c r="A3" s="222" t="s">
        <v>24</v>
      </c>
      <c r="B3" s="223"/>
      <c r="C3" s="223"/>
      <c r="D3" s="224" t="s">
        <v>299</v>
      </c>
      <c r="E3" s="224"/>
      <c r="F3" s="224"/>
      <c r="G3" s="224"/>
      <c r="H3" s="224"/>
      <c r="I3" s="224"/>
      <c r="J3" s="224"/>
      <c r="K3" s="224"/>
      <c r="L3" s="224"/>
      <c r="M3" s="224"/>
      <c r="N3" s="225"/>
    </row>
    <row r="4" spans="1:14" ht="17.399999999999999">
      <c r="A4" s="222" t="s">
        <v>27</v>
      </c>
      <c r="B4" s="223"/>
      <c r="C4" s="223"/>
      <c r="D4" s="227" t="s">
        <v>300</v>
      </c>
      <c r="E4" s="228"/>
      <c r="F4" s="228"/>
      <c r="G4" s="228"/>
      <c r="H4" s="228"/>
      <c r="I4" s="228"/>
      <c r="J4" s="228"/>
      <c r="K4" s="228"/>
      <c r="L4" s="228"/>
      <c r="M4" s="228"/>
      <c r="N4" s="229"/>
    </row>
    <row r="5" spans="1:14" ht="15.6">
      <c r="A5" s="222" t="s">
        <v>30</v>
      </c>
      <c r="B5" s="226"/>
      <c r="C5" s="226"/>
      <c r="D5" s="227" t="s">
        <v>300</v>
      </c>
      <c r="E5" s="228"/>
      <c r="F5" s="228"/>
      <c r="G5" s="228"/>
      <c r="H5" s="228"/>
      <c r="I5" s="228"/>
      <c r="J5" s="228"/>
      <c r="K5" s="228"/>
      <c r="L5" s="228"/>
      <c r="M5" s="228"/>
      <c r="N5" s="229"/>
    </row>
    <row r="6" spans="1:14" ht="17.399999999999999">
      <c r="A6" s="222" t="s">
        <v>112</v>
      </c>
      <c r="B6" s="223"/>
      <c r="C6" s="223"/>
      <c r="D6" s="230" t="s">
        <v>158</v>
      </c>
      <c r="E6" s="230"/>
      <c r="F6" s="230"/>
      <c r="G6" s="230"/>
      <c r="H6" s="231" t="s">
        <v>34</v>
      </c>
      <c r="I6" s="231"/>
      <c r="J6" s="232">
        <v>44151</v>
      </c>
      <c r="K6" s="232"/>
      <c r="L6" s="232"/>
      <c r="M6" s="232"/>
      <c r="N6" s="233"/>
    </row>
    <row r="7" spans="1:14" ht="15.6">
      <c r="A7" s="222" t="s">
        <v>82</v>
      </c>
      <c r="B7" s="226"/>
      <c r="C7" s="226"/>
      <c r="D7" s="234" t="s">
        <v>558</v>
      </c>
      <c r="E7" s="234"/>
      <c r="F7" s="234"/>
      <c r="G7" s="234"/>
      <c r="H7" s="231" t="s">
        <v>38</v>
      </c>
      <c r="I7" s="231"/>
      <c r="J7" s="235" t="s">
        <v>83</v>
      </c>
      <c r="K7" s="235"/>
      <c r="L7" s="235"/>
      <c r="M7" s="235"/>
      <c r="N7" s="236"/>
    </row>
    <row r="8" spans="1:14" ht="17.399999999999999">
      <c r="A8" s="222" t="s">
        <v>84</v>
      </c>
      <c r="B8" s="223"/>
      <c r="C8" s="223"/>
      <c r="D8" s="242"/>
      <c r="E8" s="242"/>
      <c r="F8" s="242"/>
      <c r="G8" s="242"/>
      <c r="H8" s="231" t="s">
        <v>44</v>
      </c>
      <c r="I8" s="231"/>
      <c r="J8" s="243"/>
      <c r="K8" s="244"/>
      <c r="L8" s="244"/>
      <c r="M8" s="244"/>
      <c r="N8" s="245"/>
    </row>
    <row r="9" spans="1:14" ht="17.399999999999999">
      <c r="A9" s="222" t="s">
        <v>85</v>
      </c>
      <c r="B9" s="223"/>
      <c r="C9" s="223"/>
      <c r="D9" s="246"/>
      <c r="E9" s="246"/>
      <c r="F9" s="246"/>
      <c r="G9" s="246"/>
      <c r="H9" s="231" t="s">
        <v>50</v>
      </c>
      <c r="I9" s="231"/>
      <c r="J9" s="247"/>
      <c r="K9" s="247"/>
      <c r="L9" s="247"/>
      <c r="M9" s="247"/>
      <c r="N9" s="248"/>
    </row>
    <row r="10" spans="1:14" ht="18" thickBot="1">
      <c r="A10" s="237" t="s">
        <v>86</v>
      </c>
      <c r="B10" s="238"/>
      <c r="C10" s="238"/>
      <c r="D10" s="239" t="s">
        <v>159</v>
      </c>
      <c r="E10" s="239"/>
      <c r="F10" s="239"/>
      <c r="G10" s="239"/>
      <c r="H10" s="240" t="s">
        <v>87</v>
      </c>
      <c r="I10" s="240"/>
      <c r="J10" s="239" t="s">
        <v>159</v>
      </c>
      <c r="K10" s="239"/>
      <c r="L10" s="239"/>
      <c r="M10" s="239"/>
      <c r="N10" s="241"/>
    </row>
    <row r="11" spans="1:14" ht="19.2">
      <c r="A11" s="249" t="s">
        <v>20</v>
      </c>
      <c r="B11" s="250"/>
      <c r="C11" s="250"/>
      <c r="D11" s="250"/>
      <c r="E11" s="250"/>
      <c r="F11" s="250"/>
      <c r="G11" s="251"/>
      <c r="H11" s="250" t="s">
        <v>88</v>
      </c>
      <c r="I11" s="250"/>
      <c r="J11" s="250"/>
      <c r="K11" s="250"/>
      <c r="L11" s="250"/>
      <c r="M11" s="250"/>
      <c r="N11" s="253"/>
    </row>
    <row r="12" spans="1:14" ht="17.399999999999999">
      <c r="A12" s="254" t="s">
        <v>17</v>
      </c>
      <c r="B12" s="255"/>
      <c r="C12" s="255"/>
      <c r="D12" s="224"/>
      <c r="E12" s="256"/>
      <c r="F12" s="256"/>
      <c r="G12" s="252"/>
      <c r="H12" s="257" t="s">
        <v>17</v>
      </c>
      <c r="I12" s="257"/>
      <c r="J12" s="224" t="s">
        <v>171</v>
      </c>
      <c r="K12" s="224"/>
      <c r="L12" s="224"/>
      <c r="M12" s="224"/>
      <c r="N12" s="225"/>
    </row>
    <row r="13" spans="1:14" ht="17.399999999999999">
      <c r="A13" s="258" t="s">
        <v>89</v>
      </c>
      <c r="B13" s="255"/>
      <c r="C13" s="255"/>
      <c r="D13" s="224"/>
      <c r="E13" s="256"/>
      <c r="F13" s="256"/>
      <c r="G13" s="252"/>
      <c r="H13" s="257" t="s">
        <v>18</v>
      </c>
      <c r="I13" s="257"/>
      <c r="J13" s="224" t="s">
        <v>172</v>
      </c>
      <c r="K13" s="224"/>
      <c r="L13" s="224"/>
      <c r="M13" s="224"/>
      <c r="N13" s="225"/>
    </row>
    <row r="14" spans="1:14" ht="18" thickBot="1">
      <c r="A14" s="259" t="s">
        <v>19</v>
      </c>
      <c r="B14" s="260"/>
      <c r="C14" s="260"/>
      <c r="D14" s="261"/>
      <c r="E14" s="262"/>
      <c r="F14" s="262"/>
      <c r="G14" s="252"/>
      <c r="H14" s="263" t="s">
        <v>19</v>
      </c>
      <c r="I14" s="263"/>
      <c r="J14" s="261"/>
      <c r="K14" s="261"/>
      <c r="L14" s="261"/>
      <c r="M14" s="261"/>
      <c r="N14" s="264"/>
    </row>
    <row r="15" spans="1:14" ht="19.2">
      <c r="A15" s="214" t="s">
        <v>118</v>
      </c>
      <c r="B15" s="215"/>
      <c r="C15" s="216" t="s">
        <v>119</v>
      </c>
      <c r="D15" s="216"/>
      <c r="E15" s="216"/>
      <c r="F15" s="217"/>
      <c r="G15" s="252"/>
      <c r="H15" s="214" t="s">
        <v>118</v>
      </c>
      <c r="I15" s="215"/>
      <c r="J15" s="216" t="s">
        <v>119</v>
      </c>
      <c r="K15" s="216"/>
      <c r="L15" s="216"/>
      <c r="M15" s="216"/>
      <c r="N15" s="217"/>
    </row>
    <row r="16" spans="1:14" ht="15.6">
      <c r="A16" s="60" t="s">
        <v>90</v>
      </c>
      <c r="B16" s="61" t="s">
        <v>91</v>
      </c>
      <c r="C16" s="61" t="s">
        <v>92</v>
      </c>
      <c r="D16" s="61" t="s">
        <v>93</v>
      </c>
      <c r="E16" s="61" t="s">
        <v>94</v>
      </c>
      <c r="F16" s="62" t="s">
        <v>95</v>
      </c>
      <c r="G16" s="252"/>
      <c r="H16" s="60" t="s">
        <v>91</v>
      </c>
      <c r="I16" s="61" t="s">
        <v>92</v>
      </c>
      <c r="J16" s="61" t="s">
        <v>93</v>
      </c>
      <c r="K16" s="61" t="s">
        <v>94</v>
      </c>
      <c r="L16" s="61" t="s">
        <v>95</v>
      </c>
      <c r="M16" s="61" t="s">
        <v>10</v>
      </c>
      <c r="N16" s="62" t="s">
        <v>16</v>
      </c>
    </row>
    <row r="17" spans="1:16" ht="15.6">
      <c r="A17" s="82" t="s">
        <v>148</v>
      </c>
      <c r="B17" s="64" t="s">
        <v>120</v>
      </c>
      <c r="C17" s="66"/>
      <c r="D17" s="64" t="s">
        <v>140</v>
      </c>
      <c r="E17" s="66" t="s">
        <v>135</v>
      </c>
      <c r="F17" s="71">
        <v>255</v>
      </c>
      <c r="G17" s="252"/>
      <c r="H17" s="76" t="s">
        <v>120</v>
      </c>
      <c r="I17" s="67"/>
      <c r="J17" s="64" t="s">
        <v>140</v>
      </c>
      <c r="K17" s="66" t="s">
        <v>135</v>
      </c>
      <c r="L17" s="71">
        <v>255</v>
      </c>
      <c r="M17" s="68"/>
      <c r="N17" s="69" t="s">
        <v>121</v>
      </c>
    </row>
    <row r="18" spans="1:16" ht="15.6">
      <c r="A18" s="63" t="s">
        <v>149</v>
      </c>
      <c r="B18" s="24" t="s">
        <v>122</v>
      </c>
      <c r="C18" s="65"/>
      <c r="D18" s="24" t="s">
        <v>134</v>
      </c>
      <c r="E18" s="65" t="s">
        <v>135</v>
      </c>
      <c r="F18" s="72">
        <v>1</v>
      </c>
      <c r="G18" s="252"/>
      <c r="H18" s="77" t="s">
        <v>122</v>
      </c>
      <c r="I18" s="21"/>
      <c r="J18" s="24" t="s">
        <v>134</v>
      </c>
      <c r="K18" s="65" t="s">
        <v>135</v>
      </c>
      <c r="L18" s="72">
        <v>1</v>
      </c>
      <c r="M18" s="70"/>
      <c r="N18" s="33" t="s">
        <v>139</v>
      </c>
    </row>
    <row r="19" spans="1:16" ht="15.6">
      <c r="A19" s="63" t="s">
        <v>150</v>
      </c>
      <c r="B19" s="24" t="s">
        <v>123</v>
      </c>
      <c r="C19" s="65"/>
      <c r="D19" s="24" t="s">
        <v>124</v>
      </c>
      <c r="E19" s="65" t="s">
        <v>138</v>
      </c>
      <c r="F19" s="72"/>
      <c r="G19" s="252"/>
      <c r="H19" s="77" t="s">
        <v>123</v>
      </c>
      <c r="I19" s="21"/>
      <c r="J19" s="24" t="s">
        <v>124</v>
      </c>
      <c r="K19" s="65" t="s">
        <v>138</v>
      </c>
      <c r="L19" s="72"/>
      <c r="M19" s="70"/>
      <c r="N19" s="33"/>
    </row>
    <row r="20" spans="1:16" ht="15.6">
      <c r="A20" s="63" t="s">
        <v>151</v>
      </c>
      <c r="B20" s="24" t="s">
        <v>125</v>
      </c>
      <c r="C20" s="65"/>
      <c r="D20" s="24" t="s">
        <v>126</v>
      </c>
      <c r="E20" s="65" t="s">
        <v>135</v>
      </c>
      <c r="F20" s="72">
        <v>10</v>
      </c>
      <c r="G20" s="252"/>
      <c r="H20" s="77" t="s">
        <v>125</v>
      </c>
      <c r="I20" s="21"/>
      <c r="J20" s="24" t="s">
        <v>126</v>
      </c>
      <c r="K20" s="65" t="s">
        <v>135</v>
      </c>
      <c r="L20" s="72">
        <v>10</v>
      </c>
      <c r="M20" s="70"/>
      <c r="N20" s="33" t="s">
        <v>136</v>
      </c>
    </row>
    <row r="21" spans="1:16" ht="15.6">
      <c r="A21" s="63" t="s">
        <v>152</v>
      </c>
      <c r="B21" s="24" t="s">
        <v>127</v>
      </c>
      <c r="C21" s="65"/>
      <c r="D21" s="24" t="s">
        <v>128</v>
      </c>
      <c r="E21" s="65" t="s">
        <v>135</v>
      </c>
      <c r="F21" s="72">
        <v>8</v>
      </c>
      <c r="G21" s="252"/>
      <c r="H21" s="77" t="s">
        <v>127</v>
      </c>
      <c r="I21" s="21"/>
      <c r="J21" s="24" t="s">
        <v>128</v>
      </c>
      <c r="K21" s="65" t="s">
        <v>135</v>
      </c>
      <c r="L21" s="72">
        <v>8</v>
      </c>
      <c r="M21" s="70"/>
      <c r="N21" s="33" t="s">
        <v>137</v>
      </c>
    </row>
    <row r="22" spans="1:16" ht="15.6">
      <c r="A22" s="63" t="s">
        <v>153</v>
      </c>
      <c r="B22" s="24" t="s">
        <v>130</v>
      </c>
      <c r="C22" s="65"/>
      <c r="D22" s="24" t="s">
        <v>131</v>
      </c>
      <c r="E22" s="65" t="s">
        <v>135</v>
      </c>
      <c r="F22" s="72">
        <v>255</v>
      </c>
      <c r="G22" s="252"/>
      <c r="H22" s="77" t="s">
        <v>130</v>
      </c>
      <c r="I22" s="21"/>
      <c r="J22" s="24" t="s">
        <v>131</v>
      </c>
      <c r="K22" s="65" t="s">
        <v>135</v>
      </c>
      <c r="L22" s="72">
        <v>255</v>
      </c>
      <c r="M22" s="70"/>
      <c r="N22" s="33"/>
    </row>
    <row r="23" spans="1:16" ht="16.2" thickBot="1">
      <c r="A23" s="83" t="s">
        <v>154</v>
      </c>
      <c r="B23" s="73" t="s">
        <v>132</v>
      </c>
      <c r="C23" s="74"/>
      <c r="D23" s="73" t="s">
        <v>133</v>
      </c>
      <c r="E23" s="74" t="s">
        <v>138</v>
      </c>
      <c r="F23" s="75"/>
      <c r="G23" s="252"/>
      <c r="H23" s="78" t="s">
        <v>132</v>
      </c>
      <c r="I23" s="79"/>
      <c r="J23" s="73" t="s">
        <v>133</v>
      </c>
      <c r="K23" s="74" t="s">
        <v>138</v>
      </c>
      <c r="L23" s="75"/>
      <c r="M23" s="80"/>
      <c r="N23" s="81" t="s">
        <v>121</v>
      </c>
    </row>
    <row r="24" spans="1:16" ht="19.2">
      <c r="A24" s="265" t="s">
        <v>8</v>
      </c>
      <c r="B24" s="266"/>
      <c r="C24" s="218"/>
      <c r="D24" s="218"/>
      <c r="E24" s="218"/>
      <c r="F24" s="218"/>
      <c r="G24" s="252"/>
      <c r="H24" s="219" t="s">
        <v>15</v>
      </c>
      <c r="I24" s="219"/>
      <c r="J24" s="220"/>
      <c r="K24" s="220"/>
      <c r="L24" s="220"/>
      <c r="M24" s="220"/>
      <c r="N24" s="221"/>
      <c r="P24" s="84" t="s">
        <v>590</v>
      </c>
    </row>
    <row r="25" spans="1:16" ht="15.6">
      <c r="A25" s="31" t="s">
        <v>90</v>
      </c>
      <c r="B25" s="28" t="s">
        <v>91</v>
      </c>
      <c r="C25" s="28" t="s">
        <v>92</v>
      </c>
      <c r="D25" s="28" t="s">
        <v>93</v>
      </c>
      <c r="E25" s="28" t="s">
        <v>94</v>
      </c>
      <c r="F25" s="28" t="s">
        <v>95</v>
      </c>
      <c r="G25" s="252"/>
      <c r="H25" s="29" t="s">
        <v>91</v>
      </c>
      <c r="I25" s="29" t="s">
        <v>92</v>
      </c>
      <c r="J25" s="29" t="s">
        <v>93</v>
      </c>
      <c r="K25" s="29" t="s">
        <v>94</v>
      </c>
      <c r="L25" s="29" t="s">
        <v>95</v>
      </c>
      <c r="M25" s="29" t="s">
        <v>10</v>
      </c>
      <c r="N25" s="32" t="s">
        <v>16</v>
      </c>
    </row>
    <row r="26" spans="1:16" ht="15.6">
      <c r="A26" s="47" t="s">
        <v>11</v>
      </c>
      <c r="B26" s="149" t="s">
        <v>472</v>
      </c>
      <c r="C26" s="144"/>
      <c r="D26" s="145" t="s">
        <v>474</v>
      </c>
      <c r="E26" s="146" t="s">
        <v>473</v>
      </c>
      <c r="F26" s="147">
        <v>3</v>
      </c>
      <c r="G26" s="252"/>
      <c r="H26" s="42" t="s">
        <v>471</v>
      </c>
      <c r="I26" s="36"/>
      <c r="J26" s="43" t="s">
        <v>173</v>
      </c>
      <c r="K26" s="44" t="s">
        <v>135</v>
      </c>
      <c r="L26" s="44">
        <v>3</v>
      </c>
      <c r="M26" s="45"/>
      <c r="N26" s="46" t="s">
        <v>470</v>
      </c>
      <c r="P26" s="84" t="s">
        <v>591</v>
      </c>
    </row>
    <row r="27" spans="1:16" ht="15.6">
      <c r="A27" s="48" t="s">
        <v>12</v>
      </c>
      <c r="B27" s="148" t="s">
        <v>476</v>
      </c>
      <c r="C27" s="37"/>
      <c r="D27" s="43" t="s">
        <v>174</v>
      </c>
      <c r="E27" s="44" t="s">
        <v>135</v>
      </c>
      <c r="F27" s="44">
        <v>4</v>
      </c>
      <c r="G27" s="252"/>
      <c r="H27" s="43" t="s">
        <v>475</v>
      </c>
      <c r="I27" s="36"/>
      <c r="J27" s="43" t="s">
        <v>174</v>
      </c>
      <c r="K27" s="44" t="s">
        <v>135</v>
      </c>
      <c r="L27" s="44">
        <v>4</v>
      </c>
      <c r="M27" s="45"/>
      <c r="N27" s="46" t="s">
        <v>605</v>
      </c>
      <c r="P27" s="84" t="s">
        <v>603</v>
      </c>
    </row>
    <row r="28" spans="1:16" ht="15.6">
      <c r="A28" s="47" t="s">
        <v>13</v>
      </c>
      <c r="B28" s="148" t="s">
        <v>478</v>
      </c>
      <c r="C28" s="37"/>
      <c r="D28" s="43" t="s">
        <v>175</v>
      </c>
      <c r="E28" s="44" t="s">
        <v>135</v>
      </c>
      <c r="F28" s="44">
        <v>2</v>
      </c>
      <c r="G28" s="252"/>
      <c r="H28" s="43" t="s">
        <v>477</v>
      </c>
      <c r="I28" s="36"/>
      <c r="J28" s="43" t="s">
        <v>175</v>
      </c>
      <c r="K28" s="44" t="s">
        <v>135</v>
      </c>
      <c r="L28" s="44">
        <v>2</v>
      </c>
      <c r="M28" s="45"/>
      <c r="N28" s="46">
        <v>10</v>
      </c>
      <c r="P28" s="84" t="s">
        <v>604</v>
      </c>
    </row>
    <row r="29" spans="1:16" ht="15.6">
      <c r="A29" s="48" t="s">
        <v>14</v>
      </c>
      <c r="B29" s="148" t="s">
        <v>479</v>
      </c>
      <c r="C29" s="37"/>
      <c r="D29" s="43" t="s">
        <v>176</v>
      </c>
      <c r="E29" s="44" t="s">
        <v>135</v>
      </c>
      <c r="F29" s="44">
        <v>2</v>
      </c>
      <c r="G29" s="252"/>
      <c r="H29" s="43" t="s">
        <v>433</v>
      </c>
      <c r="I29" s="36"/>
      <c r="J29" s="43" t="s">
        <v>176</v>
      </c>
      <c r="K29" s="44" t="s">
        <v>135</v>
      </c>
      <c r="L29" s="44">
        <v>2</v>
      </c>
      <c r="M29" s="45"/>
      <c r="N29" s="46">
        <v>10</v>
      </c>
      <c r="P29" s="84" t="s">
        <v>159</v>
      </c>
    </row>
    <row r="30" spans="1:16" ht="15.6">
      <c r="A30" s="47" t="s">
        <v>203</v>
      </c>
      <c r="B30" s="40"/>
      <c r="C30" s="37"/>
      <c r="D30" s="41"/>
      <c r="E30" s="37"/>
      <c r="F30" s="37"/>
      <c r="G30" s="252"/>
      <c r="H30" s="42"/>
      <c r="I30" s="36"/>
      <c r="J30" s="43"/>
      <c r="K30" s="36"/>
      <c r="L30" s="36"/>
      <c r="M30" s="45"/>
      <c r="N30" s="46"/>
    </row>
    <row r="31" spans="1:16" ht="15.6">
      <c r="A31" s="48" t="s">
        <v>204</v>
      </c>
      <c r="B31" s="40"/>
      <c r="C31" s="37"/>
      <c r="D31" s="41"/>
      <c r="E31" s="37"/>
      <c r="F31" s="37"/>
      <c r="G31" s="252"/>
      <c r="H31" s="42"/>
      <c r="I31" s="36"/>
      <c r="J31" s="43"/>
      <c r="K31" s="36"/>
      <c r="L31" s="36"/>
      <c r="M31" s="45"/>
      <c r="N31" s="46"/>
    </row>
    <row r="32" spans="1:16" ht="15.6">
      <c r="A32" s="47" t="s">
        <v>205</v>
      </c>
      <c r="B32" s="40"/>
      <c r="C32" s="37"/>
      <c r="D32" s="41"/>
      <c r="E32" s="37"/>
      <c r="F32" s="37"/>
      <c r="G32" s="252"/>
      <c r="H32" s="42"/>
      <c r="I32" s="36"/>
      <c r="J32" s="43"/>
      <c r="K32" s="36"/>
      <c r="L32" s="36"/>
      <c r="M32" s="45"/>
      <c r="N32" s="46"/>
    </row>
    <row r="33" spans="1:16" ht="19.2">
      <c r="A33" s="203" t="s">
        <v>9</v>
      </c>
      <c r="B33" s="204"/>
      <c r="C33" s="205" t="s">
        <v>116</v>
      </c>
      <c r="D33" s="205"/>
      <c r="E33" s="205"/>
      <c r="F33" s="205"/>
      <c r="G33" s="252"/>
      <c r="H33" s="206" t="s">
        <v>9</v>
      </c>
      <c r="I33" s="206"/>
      <c r="J33" s="205" t="s">
        <v>445</v>
      </c>
      <c r="K33" s="205"/>
      <c r="L33" s="205"/>
      <c r="M33" s="205"/>
      <c r="N33" s="207"/>
    </row>
    <row r="34" spans="1:16" ht="15.6">
      <c r="A34" s="31" t="s">
        <v>90</v>
      </c>
      <c r="B34" s="28" t="s">
        <v>91</v>
      </c>
      <c r="C34" s="28" t="s">
        <v>92</v>
      </c>
      <c r="D34" s="28" t="s">
        <v>93</v>
      </c>
      <c r="E34" s="28" t="s">
        <v>94</v>
      </c>
      <c r="F34" s="28" t="s">
        <v>95</v>
      </c>
      <c r="G34" s="252"/>
      <c r="H34" s="29" t="s">
        <v>91</v>
      </c>
      <c r="I34" s="29" t="s">
        <v>92</v>
      </c>
      <c r="J34" s="29" t="s">
        <v>93</v>
      </c>
      <c r="K34" s="29" t="s">
        <v>94</v>
      </c>
      <c r="L34" s="29" t="s">
        <v>95</v>
      </c>
      <c r="M34" s="29" t="s">
        <v>10</v>
      </c>
      <c r="N34" s="32" t="s">
        <v>16</v>
      </c>
    </row>
    <row r="35" spans="1:16" ht="15.6">
      <c r="A35" s="47" t="s">
        <v>96</v>
      </c>
      <c r="B35" s="145" t="s">
        <v>480</v>
      </c>
      <c r="C35" s="150"/>
      <c r="D35" s="151" t="s">
        <v>481</v>
      </c>
      <c r="E35" s="150" t="s">
        <v>473</v>
      </c>
      <c r="F35" s="146">
        <v>10</v>
      </c>
      <c r="G35" s="252"/>
      <c r="H35" s="38" t="s">
        <v>289</v>
      </c>
      <c r="I35" s="37"/>
      <c r="J35" s="41" t="s">
        <v>288</v>
      </c>
      <c r="K35" s="37" t="s">
        <v>135</v>
      </c>
      <c r="L35" s="39">
        <v>10</v>
      </c>
      <c r="M35" s="45"/>
      <c r="N35" s="49"/>
      <c r="P35" s="84" t="s">
        <v>598</v>
      </c>
    </row>
    <row r="36" spans="1:16" ht="15.6">
      <c r="A36" s="47" t="s">
        <v>239</v>
      </c>
      <c r="B36" s="151" t="s">
        <v>483</v>
      </c>
      <c r="C36" s="150"/>
      <c r="D36" s="151" t="s">
        <v>484</v>
      </c>
      <c r="E36" s="146" t="s">
        <v>473</v>
      </c>
      <c r="F36" s="146">
        <v>10</v>
      </c>
      <c r="G36" s="252"/>
      <c r="H36" s="42" t="s">
        <v>482</v>
      </c>
      <c r="I36" s="36"/>
      <c r="J36" s="43" t="s">
        <v>451</v>
      </c>
      <c r="K36" s="36" t="s">
        <v>135</v>
      </c>
      <c r="L36" s="36">
        <v>10</v>
      </c>
      <c r="M36" s="45"/>
      <c r="N36" s="49"/>
      <c r="P36" s="84" t="s">
        <v>593</v>
      </c>
    </row>
    <row r="37" spans="1:16" ht="15.6">
      <c r="A37" s="47" t="s">
        <v>98</v>
      </c>
      <c r="B37" s="148" t="s">
        <v>485</v>
      </c>
      <c r="C37" s="37"/>
      <c r="D37" s="43" t="s">
        <v>177</v>
      </c>
      <c r="E37" s="36" t="s">
        <v>135</v>
      </c>
      <c r="F37" s="36">
        <v>10</v>
      </c>
      <c r="G37" s="252"/>
      <c r="H37" s="42" t="s">
        <v>162</v>
      </c>
      <c r="I37" s="36"/>
      <c r="J37" s="43" t="s">
        <v>177</v>
      </c>
      <c r="K37" s="36" t="s">
        <v>135</v>
      </c>
      <c r="L37" s="36">
        <v>10</v>
      </c>
      <c r="M37" s="50"/>
      <c r="N37" s="49"/>
      <c r="P37" s="84" t="s">
        <v>159</v>
      </c>
    </row>
    <row r="38" spans="1:16" ht="15.6">
      <c r="A38" s="47" t="s">
        <v>99</v>
      </c>
      <c r="B38" s="148" t="s">
        <v>486</v>
      </c>
      <c r="C38" s="37"/>
      <c r="D38" s="43" t="s">
        <v>178</v>
      </c>
      <c r="E38" s="36" t="s">
        <v>163</v>
      </c>
      <c r="F38" s="36">
        <v>8</v>
      </c>
      <c r="G38" s="252"/>
      <c r="H38" s="42" t="s">
        <v>199</v>
      </c>
      <c r="I38" s="36"/>
      <c r="J38" s="43" t="s">
        <v>178</v>
      </c>
      <c r="K38" s="36" t="s">
        <v>163</v>
      </c>
      <c r="L38" s="36">
        <v>8</v>
      </c>
      <c r="M38" s="50"/>
      <c r="N38" s="49" t="s">
        <v>159</v>
      </c>
      <c r="P38" s="84" t="s">
        <v>594</v>
      </c>
    </row>
    <row r="39" spans="1:16" ht="15.6">
      <c r="A39" s="47" t="s">
        <v>164</v>
      </c>
      <c r="B39" s="88" t="s">
        <v>488</v>
      </c>
      <c r="C39" s="37"/>
      <c r="D39" s="41" t="s">
        <v>253</v>
      </c>
      <c r="E39" s="37" t="s">
        <v>135</v>
      </c>
      <c r="F39" s="37">
        <v>3</v>
      </c>
      <c r="G39" s="252"/>
      <c r="H39" s="42" t="s">
        <v>487</v>
      </c>
      <c r="I39" s="36"/>
      <c r="J39" s="43" t="s">
        <v>253</v>
      </c>
      <c r="K39" s="36" t="s">
        <v>135</v>
      </c>
      <c r="L39" s="36">
        <v>3</v>
      </c>
      <c r="M39" s="50"/>
      <c r="N39" s="49"/>
    </row>
    <row r="40" spans="1:16" ht="15.6">
      <c r="A40" s="47" t="s">
        <v>165</v>
      </c>
      <c r="B40" s="40" t="s">
        <v>589</v>
      </c>
      <c r="C40" s="37"/>
      <c r="D40" s="43" t="s">
        <v>179</v>
      </c>
      <c r="E40" s="36" t="s">
        <v>135</v>
      </c>
      <c r="F40" s="36">
        <v>2000</v>
      </c>
      <c r="G40" s="252"/>
      <c r="H40" s="42" t="s">
        <v>489</v>
      </c>
      <c r="I40" s="36"/>
      <c r="J40" s="43" t="s">
        <v>179</v>
      </c>
      <c r="K40" s="36" t="s">
        <v>135</v>
      </c>
      <c r="L40" s="36">
        <v>500</v>
      </c>
      <c r="M40" s="50"/>
      <c r="N40" s="49"/>
      <c r="P40" s="84" t="s">
        <v>595</v>
      </c>
    </row>
    <row r="41" spans="1:16" ht="15.6">
      <c r="A41" s="47" t="s">
        <v>166</v>
      </c>
      <c r="B41" s="40" t="s">
        <v>491</v>
      </c>
      <c r="C41" s="37"/>
      <c r="D41" s="41" t="s">
        <v>492</v>
      </c>
      <c r="E41" s="36" t="s">
        <v>135</v>
      </c>
      <c r="F41" s="36">
        <v>10</v>
      </c>
      <c r="G41" s="252"/>
      <c r="H41" s="42" t="s">
        <v>200</v>
      </c>
      <c r="I41" s="36"/>
      <c r="J41" s="43" t="s">
        <v>180</v>
      </c>
      <c r="K41" s="36" t="s">
        <v>135</v>
      </c>
      <c r="L41" s="36">
        <v>2</v>
      </c>
      <c r="M41" s="50"/>
      <c r="N41" s="49"/>
      <c r="P41" s="84" t="s">
        <v>159</v>
      </c>
    </row>
    <row r="42" spans="1:16" ht="15.6">
      <c r="A42" s="47" t="s">
        <v>167</v>
      </c>
      <c r="B42" s="40" t="s">
        <v>493</v>
      </c>
      <c r="C42" s="37"/>
      <c r="D42" s="41" t="s">
        <v>494</v>
      </c>
      <c r="E42" s="36" t="s">
        <v>135</v>
      </c>
      <c r="F42" s="36">
        <v>20</v>
      </c>
      <c r="G42" s="252"/>
      <c r="H42" s="86" t="s">
        <v>303</v>
      </c>
      <c r="I42" s="87"/>
      <c r="J42" s="88" t="s">
        <v>301</v>
      </c>
      <c r="K42" s="87" t="s">
        <v>135</v>
      </c>
      <c r="L42" s="87">
        <v>50</v>
      </c>
      <c r="M42" s="50"/>
      <c r="N42" s="49" t="s">
        <v>424</v>
      </c>
      <c r="P42" s="84" t="s">
        <v>596</v>
      </c>
    </row>
    <row r="43" spans="1:16" ht="15.6">
      <c r="A43" s="47" t="s">
        <v>168</v>
      </c>
      <c r="B43" s="148" t="s">
        <v>495</v>
      </c>
      <c r="C43" s="37"/>
      <c r="D43" s="41" t="s">
        <v>458</v>
      </c>
      <c r="E43" s="36" t="s">
        <v>135</v>
      </c>
      <c r="F43" s="36">
        <v>20</v>
      </c>
      <c r="G43" s="252"/>
      <c r="H43" s="42" t="s">
        <v>467</v>
      </c>
      <c r="I43" s="36"/>
      <c r="J43" s="43" t="s">
        <v>458</v>
      </c>
      <c r="K43" s="36" t="s">
        <v>135</v>
      </c>
      <c r="L43" s="36">
        <v>20</v>
      </c>
      <c r="M43" s="50"/>
      <c r="N43" s="49" t="s">
        <v>459</v>
      </c>
    </row>
    <row r="44" spans="1:16" ht="15.6">
      <c r="A44" s="47" t="s">
        <v>169</v>
      </c>
      <c r="B44" s="40"/>
      <c r="C44" s="37"/>
      <c r="D44" s="41"/>
      <c r="E44" s="37"/>
      <c r="F44" s="37"/>
      <c r="G44" s="252"/>
      <c r="H44" s="42"/>
      <c r="I44" s="36"/>
      <c r="J44" s="43"/>
      <c r="K44" s="36"/>
      <c r="L44" s="36"/>
      <c r="M44" s="50"/>
      <c r="N44" s="49"/>
    </row>
    <row r="45" spans="1:16" ht="15.6">
      <c r="A45" s="47" t="s">
        <v>206</v>
      </c>
      <c r="B45" s="40"/>
      <c r="C45" s="37"/>
      <c r="D45" s="41"/>
      <c r="E45" s="37"/>
      <c r="F45" s="37"/>
      <c r="G45" s="252"/>
      <c r="H45" s="42"/>
      <c r="I45" s="36"/>
      <c r="J45" s="43"/>
      <c r="K45" s="36"/>
      <c r="L45" s="36"/>
      <c r="M45" s="50"/>
      <c r="N45" s="49"/>
    </row>
    <row r="46" spans="1:16" ht="15.6">
      <c r="A46" s="47" t="s">
        <v>207</v>
      </c>
      <c r="B46" s="40"/>
      <c r="C46" s="37"/>
      <c r="D46" s="41"/>
      <c r="E46" s="37"/>
      <c r="F46" s="37"/>
      <c r="G46" s="252"/>
      <c r="H46" s="42"/>
      <c r="I46" s="36"/>
      <c r="J46" s="43"/>
      <c r="K46" s="36"/>
      <c r="L46" s="36"/>
      <c r="M46" s="50"/>
      <c r="N46" s="49"/>
    </row>
    <row r="47" spans="1:16" ht="15.6">
      <c r="A47" s="47" t="s">
        <v>208</v>
      </c>
      <c r="B47" s="40"/>
      <c r="C47" s="37"/>
      <c r="D47" s="41"/>
      <c r="E47" s="37"/>
      <c r="F47" s="37"/>
      <c r="G47" s="252"/>
      <c r="H47" s="42" t="s">
        <v>159</v>
      </c>
      <c r="I47" s="36" t="s">
        <v>159</v>
      </c>
      <c r="J47" s="43" t="s">
        <v>159</v>
      </c>
      <c r="K47" s="36" t="s">
        <v>159</v>
      </c>
      <c r="L47" s="36" t="s">
        <v>159</v>
      </c>
      <c r="M47" s="50"/>
      <c r="N47" s="49"/>
    </row>
    <row r="48" spans="1:16" ht="19.2">
      <c r="A48" s="203" t="s">
        <v>9</v>
      </c>
      <c r="B48" s="204"/>
      <c r="C48" s="205" t="s">
        <v>116</v>
      </c>
      <c r="D48" s="205"/>
      <c r="E48" s="205"/>
      <c r="F48" s="205"/>
      <c r="G48" s="252"/>
      <c r="H48" s="206" t="s">
        <v>9</v>
      </c>
      <c r="I48" s="206"/>
      <c r="J48" s="205" t="s">
        <v>446</v>
      </c>
      <c r="K48" s="205"/>
      <c r="L48" s="205"/>
      <c r="M48" s="205"/>
      <c r="N48" s="207"/>
    </row>
    <row r="49" spans="1:16" ht="15.6">
      <c r="A49" s="31" t="s">
        <v>90</v>
      </c>
      <c r="B49" s="28" t="s">
        <v>91</v>
      </c>
      <c r="C49" s="28" t="s">
        <v>92</v>
      </c>
      <c r="D49" s="28" t="s">
        <v>93</v>
      </c>
      <c r="E49" s="28" t="s">
        <v>94</v>
      </c>
      <c r="F49" s="28" t="s">
        <v>95</v>
      </c>
      <c r="G49" s="252"/>
      <c r="H49" s="29" t="s">
        <v>91</v>
      </c>
      <c r="I49" s="29" t="s">
        <v>92</v>
      </c>
      <c r="J49" s="29" t="s">
        <v>93</v>
      </c>
      <c r="K49" s="29" t="s">
        <v>94</v>
      </c>
      <c r="L49" s="29" t="s">
        <v>95</v>
      </c>
      <c r="M49" s="29" t="s">
        <v>10</v>
      </c>
      <c r="N49" s="32" t="s">
        <v>16</v>
      </c>
    </row>
    <row r="50" spans="1:16" ht="15.6">
      <c r="A50" s="47" t="s">
        <v>96</v>
      </c>
      <c r="B50" s="145" t="s">
        <v>480</v>
      </c>
      <c r="C50" s="150"/>
      <c r="D50" s="151" t="s">
        <v>481</v>
      </c>
      <c r="E50" s="150" t="s">
        <v>473</v>
      </c>
      <c r="F50" s="146">
        <v>10</v>
      </c>
      <c r="G50" s="252"/>
      <c r="H50" s="38" t="s">
        <v>289</v>
      </c>
      <c r="I50" s="37"/>
      <c r="J50" s="41" t="s">
        <v>288</v>
      </c>
      <c r="K50" s="37" t="s">
        <v>135</v>
      </c>
      <c r="L50" s="39">
        <v>10</v>
      </c>
      <c r="M50" s="45"/>
      <c r="N50" s="49"/>
      <c r="P50" s="84" t="s">
        <v>248</v>
      </c>
    </row>
    <row r="51" spans="1:16" ht="15.6">
      <c r="A51" s="47" t="s">
        <v>239</v>
      </c>
      <c r="B51" s="145" t="s">
        <v>498</v>
      </c>
      <c r="C51" s="150"/>
      <c r="D51" s="151" t="s">
        <v>499</v>
      </c>
      <c r="E51" s="150" t="s">
        <v>473</v>
      </c>
      <c r="F51" s="150">
        <v>20</v>
      </c>
      <c r="G51" s="252"/>
      <c r="H51" s="38" t="s">
        <v>170</v>
      </c>
      <c r="I51" s="37"/>
      <c r="J51" s="41" t="s">
        <v>182</v>
      </c>
      <c r="K51" s="37" t="s">
        <v>135</v>
      </c>
      <c r="L51" s="39">
        <v>40</v>
      </c>
      <c r="M51" s="45"/>
      <c r="N51" s="49"/>
      <c r="P51" s="84" t="s">
        <v>600</v>
      </c>
    </row>
    <row r="52" spans="1:16" ht="15.6">
      <c r="A52" s="47" t="s">
        <v>98</v>
      </c>
      <c r="B52" s="40" t="s">
        <v>500</v>
      </c>
      <c r="C52" s="37"/>
      <c r="D52" s="41" t="s">
        <v>502</v>
      </c>
      <c r="E52" s="37" t="s">
        <v>227</v>
      </c>
      <c r="F52" s="37" t="s">
        <v>501</v>
      </c>
      <c r="G52" s="252"/>
      <c r="H52" s="38" t="s">
        <v>238</v>
      </c>
      <c r="I52" s="37"/>
      <c r="J52" s="41" t="s">
        <v>183</v>
      </c>
      <c r="K52" s="37" t="s">
        <v>227</v>
      </c>
      <c r="L52" s="37" t="s">
        <v>228</v>
      </c>
      <c r="M52" s="50"/>
      <c r="N52" s="49"/>
      <c r="P52" s="84" t="s">
        <v>601</v>
      </c>
    </row>
    <row r="53" spans="1:16" ht="15.6">
      <c r="A53" s="47" t="s">
        <v>99</v>
      </c>
      <c r="B53" s="40" t="s">
        <v>503</v>
      </c>
      <c r="C53" s="37"/>
      <c r="D53" s="41" t="s">
        <v>504</v>
      </c>
      <c r="E53" s="150" t="s">
        <v>473</v>
      </c>
      <c r="F53" s="146">
        <v>2</v>
      </c>
      <c r="G53" s="252"/>
      <c r="H53" s="42" t="s">
        <v>201</v>
      </c>
      <c r="I53" s="36"/>
      <c r="J53" s="43" t="s">
        <v>181</v>
      </c>
      <c r="K53" s="36" t="s">
        <v>135</v>
      </c>
      <c r="L53" s="36">
        <v>1</v>
      </c>
      <c r="M53" s="50"/>
      <c r="N53" s="49"/>
      <c r="P53" s="84" t="s">
        <v>248</v>
      </c>
    </row>
    <row r="54" spans="1:16" ht="15.6">
      <c r="A54" s="47" t="s">
        <v>164</v>
      </c>
      <c r="B54" s="40" t="s">
        <v>506</v>
      </c>
      <c r="C54" s="37"/>
      <c r="D54" s="41" t="s">
        <v>507</v>
      </c>
      <c r="E54" s="150" t="s">
        <v>473</v>
      </c>
      <c r="F54" s="150">
        <v>30</v>
      </c>
      <c r="G54" s="252"/>
      <c r="H54" s="42" t="s">
        <v>505</v>
      </c>
      <c r="I54" s="36"/>
      <c r="J54" s="127" t="s">
        <v>418</v>
      </c>
      <c r="K54" s="128" t="s">
        <v>135</v>
      </c>
      <c r="L54" s="128">
        <v>4</v>
      </c>
      <c r="M54" s="129"/>
      <c r="N54" s="132" t="s">
        <v>430</v>
      </c>
    </row>
    <row r="55" spans="1:16" ht="15.6">
      <c r="A55" s="47" t="s">
        <v>165</v>
      </c>
      <c r="B55" s="148" t="s">
        <v>508</v>
      </c>
      <c r="C55" s="37"/>
      <c r="D55" s="41" t="s">
        <v>509</v>
      </c>
      <c r="E55" s="150" t="s">
        <v>473</v>
      </c>
      <c r="F55" s="146">
        <v>4</v>
      </c>
      <c r="G55" s="252"/>
      <c r="H55" s="38" t="s">
        <v>202</v>
      </c>
      <c r="I55" s="37"/>
      <c r="J55" s="41" t="s">
        <v>161</v>
      </c>
      <c r="K55" s="37" t="s">
        <v>135</v>
      </c>
      <c r="L55" s="37">
        <v>4</v>
      </c>
      <c r="M55" s="50"/>
      <c r="N55" s="49">
        <v>1000</v>
      </c>
      <c r="P55" s="84" t="s">
        <v>602</v>
      </c>
    </row>
    <row r="56" spans="1:16" ht="15.6">
      <c r="A56" s="47" t="s">
        <v>166</v>
      </c>
      <c r="B56" s="148" t="s">
        <v>510</v>
      </c>
      <c r="C56" s="37"/>
      <c r="D56" s="41" t="s">
        <v>160</v>
      </c>
      <c r="E56" s="150" t="s">
        <v>473</v>
      </c>
      <c r="F56" s="146">
        <v>4</v>
      </c>
      <c r="G56" s="252"/>
      <c r="H56" s="38" t="s">
        <v>442</v>
      </c>
      <c r="I56" s="37"/>
      <c r="J56" s="41" t="s">
        <v>229</v>
      </c>
      <c r="K56" s="37" t="s">
        <v>135</v>
      </c>
      <c r="L56" s="37">
        <v>4</v>
      </c>
      <c r="M56" s="50"/>
      <c r="N56" s="49" t="s">
        <v>443</v>
      </c>
    </row>
    <row r="57" spans="1:16" ht="15.6">
      <c r="A57" s="47" t="s">
        <v>167</v>
      </c>
      <c r="B57" s="38" t="s">
        <v>512</v>
      </c>
      <c r="C57" s="37"/>
      <c r="D57" s="41" t="s">
        <v>513</v>
      </c>
      <c r="E57" s="37" t="s">
        <v>514</v>
      </c>
      <c r="F57" s="37" t="s">
        <v>501</v>
      </c>
      <c r="G57" s="252"/>
      <c r="H57" s="38" t="s">
        <v>230</v>
      </c>
      <c r="I57" s="37"/>
      <c r="J57" s="41" t="s">
        <v>184</v>
      </c>
      <c r="K57" s="37" t="s">
        <v>227</v>
      </c>
      <c r="L57" s="37">
        <v>15</v>
      </c>
      <c r="M57" s="50"/>
      <c r="N57" s="49" t="s">
        <v>432</v>
      </c>
    </row>
    <row r="58" spans="1:16" ht="15.6">
      <c r="A58" s="47" t="s">
        <v>168</v>
      </c>
      <c r="B58" s="38" t="s">
        <v>516</v>
      </c>
      <c r="C58" s="37"/>
      <c r="D58" s="41" t="s">
        <v>517</v>
      </c>
      <c r="E58" s="37" t="s">
        <v>514</v>
      </c>
      <c r="F58" s="37" t="s">
        <v>519</v>
      </c>
      <c r="G58" s="252"/>
      <c r="H58" s="38" t="s">
        <v>231</v>
      </c>
      <c r="I58" s="37"/>
      <c r="J58" s="41" t="s">
        <v>185</v>
      </c>
      <c r="K58" s="37" t="s">
        <v>227</v>
      </c>
      <c r="L58" s="37">
        <v>15</v>
      </c>
      <c r="M58" s="50"/>
      <c r="N58" s="49" t="s">
        <v>432</v>
      </c>
    </row>
    <row r="59" spans="1:16" ht="15.6">
      <c r="A59" s="47" t="s">
        <v>169</v>
      </c>
      <c r="B59" s="148" t="s">
        <v>520</v>
      </c>
      <c r="C59" s="37"/>
      <c r="D59" s="41" t="s">
        <v>186</v>
      </c>
      <c r="E59" s="37" t="s">
        <v>227</v>
      </c>
      <c r="F59" s="37">
        <v>15</v>
      </c>
      <c r="G59" s="252"/>
      <c r="H59" s="38" t="s">
        <v>232</v>
      </c>
      <c r="I59" s="37"/>
      <c r="J59" s="41" t="s">
        <v>186</v>
      </c>
      <c r="K59" s="37" t="s">
        <v>227</v>
      </c>
      <c r="L59" s="37">
        <v>15</v>
      </c>
      <c r="M59" s="50"/>
      <c r="N59" s="49" t="s">
        <v>432</v>
      </c>
    </row>
    <row r="60" spans="1:16" ht="15.6">
      <c r="A60" s="47" t="s">
        <v>206</v>
      </c>
      <c r="B60" s="40" t="s">
        <v>521</v>
      </c>
      <c r="C60" s="37"/>
      <c r="D60" s="41" t="s">
        <v>522</v>
      </c>
      <c r="E60" s="37" t="s">
        <v>514</v>
      </c>
      <c r="F60" s="37" t="s">
        <v>501</v>
      </c>
      <c r="G60" s="252"/>
      <c r="H60" s="38" t="s">
        <v>233</v>
      </c>
      <c r="I60" s="37"/>
      <c r="J60" s="41" t="s">
        <v>187</v>
      </c>
      <c r="K60" s="37" t="s">
        <v>227</v>
      </c>
      <c r="L60" s="37">
        <v>15</v>
      </c>
      <c r="M60" s="50"/>
      <c r="N60" s="49" t="s">
        <v>432</v>
      </c>
    </row>
    <row r="61" spans="1:16" ht="15.6">
      <c r="A61" s="47" t="s">
        <v>207</v>
      </c>
      <c r="B61" s="148" t="s">
        <v>523</v>
      </c>
      <c r="C61" s="37"/>
      <c r="D61" s="41" t="s">
        <v>188</v>
      </c>
      <c r="E61" s="37" t="s">
        <v>227</v>
      </c>
      <c r="F61" s="37">
        <v>15</v>
      </c>
      <c r="G61" s="252"/>
      <c r="H61" s="38" t="s">
        <v>234</v>
      </c>
      <c r="I61" s="37"/>
      <c r="J61" s="41" t="s">
        <v>188</v>
      </c>
      <c r="K61" s="37" t="s">
        <v>227</v>
      </c>
      <c r="L61" s="37">
        <v>15</v>
      </c>
      <c r="M61" s="50"/>
      <c r="N61" s="49" t="s">
        <v>432</v>
      </c>
    </row>
    <row r="62" spans="1:16" ht="15.6">
      <c r="A62" s="47" t="s">
        <v>208</v>
      </c>
      <c r="B62" s="148" t="s">
        <v>526</v>
      </c>
      <c r="C62" s="37"/>
      <c r="D62" s="41" t="s">
        <v>189</v>
      </c>
      <c r="E62" s="37" t="s">
        <v>514</v>
      </c>
      <c r="F62" s="37" t="s">
        <v>501</v>
      </c>
      <c r="G62" s="252"/>
      <c r="H62" s="38" t="s">
        <v>235</v>
      </c>
      <c r="I62" s="37"/>
      <c r="J62" s="41" t="s">
        <v>189</v>
      </c>
      <c r="K62" s="37" t="s">
        <v>227</v>
      </c>
      <c r="L62" s="37">
        <v>15</v>
      </c>
      <c r="M62" s="50"/>
      <c r="N62" s="49" t="s">
        <v>432</v>
      </c>
    </row>
    <row r="63" spans="1:16" ht="26.4">
      <c r="A63" s="47" t="s">
        <v>209</v>
      </c>
      <c r="B63" s="40" t="s">
        <v>525</v>
      </c>
      <c r="C63" s="37"/>
      <c r="D63" s="41" t="s">
        <v>528</v>
      </c>
      <c r="E63" s="37" t="s">
        <v>514</v>
      </c>
      <c r="F63" s="37" t="s">
        <v>501</v>
      </c>
      <c r="G63" s="252"/>
      <c r="H63" s="38" t="s">
        <v>236</v>
      </c>
      <c r="I63" s="37"/>
      <c r="J63" s="41" t="s">
        <v>527</v>
      </c>
      <c r="K63" s="37" t="s">
        <v>227</v>
      </c>
      <c r="L63" s="37">
        <v>15</v>
      </c>
      <c r="M63" s="50"/>
      <c r="N63" s="49" t="s">
        <v>432</v>
      </c>
    </row>
    <row r="64" spans="1:16" ht="26.4">
      <c r="A64" s="47" t="s">
        <v>210</v>
      </c>
      <c r="B64" s="40" t="s">
        <v>524</v>
      </c>
      <c r="C64" s="37"/>
      <c r="D64" s="41" t="s">
        <v>530</v>
      </c>
      <c r="E64" s="37" t="s">
        <v>514</v>
      </c>
      <c r="F64" s="37" t="s">
        <v>501</v>
      </c>
      <c r="G64" s="252"/>
      <c r="H64" s="38" t="s">
        <v>237</v>
      </c>
      <c r="I64" s="37"/>
      <c r="J64" s="41" t="s">
        <v>529</v>
      </c>
      <c r="K64" s="37" t="s">
        <v>227</v>
      </c>
      <c r="L64" s="37">
        <v>15</v>
      </c>
      <c r="M64" s="50"/>
      <c r="N64" s="49" t="s">
        <v>432</v>
      </c>
    </row>
    <row r="65" spans="1:14" ht="15.6">
      <c r="A65" s="47" t="s">
        <v>211</v>
      </c>
      <c r="B65" s="40" t="s">
        <v>531</v>
      </c>
      <c r="C65" s="37"/>
      <c r="D65" s="41" t="s">
        <v>190</v>
      </c>
      <c r="E65" s="37" t="s">
        <v>135</v>
      </c>
      <c r="F65" s="37">
        <v>20</v>
      </c>
      <c r="G65" s="252"/>
      <c r="H65" s="38" t="s">
        <v>218</v>
      </c>
      <c r="I65" s="37"/>
      <c r="J65" s="41" t="s">
        <v>190</v>
      </c>
      <c r="K65" s="37" t="s">
        <v>135</v>
      </c>
      <c r="L65" s="37">
        <v>10</v>
      </c>
      <c r="M65" s="50"/>
      <c r="N65" s="49"/>
    </row>
    <row r="66" spans="1:14" ht="15.6">
      <c r="A66" s="47" t="s">
        <v>212</v>
      </c>
      <c r="B66" s="40" t="s">
        <v>532</v>
      </c>
      <c r="C66" s="37"/>
      <c r="D66" s="41" t="s">
        <v>191</v>
      </c>
      <c r="E66" s="37" t="s">
        <v>135</v>
      </c>
      <c r="F66" s="37">
        <v>20</v>
      </c>
      <c r="G66" s="252"/>
      <c r="H66" s="38" t="s">
        <v>219</v>
      </c>
      <c r="I66" s="37"/>
      <c r="J66" s="41" t="s">
        <v>191</v>
      </c>
      <c r="K66" s="37" t="s">
        <v>135</v>
      </c>
      <c r="L66" s="37">
        <v>10</v>
      </c>
      <c r="M66" s="50"/>
      <c r="N66" s="49"/>
    </row>
    <row r="67" spans="1:14" ht="15.6">
      <c r="A67" s="47" t="s">
        <v>213</v>
      </c>
      <c r="B67" s="40" t="s">
        <v>533</v>
      </c>
      <c r="C67" s="37"/>
      <c r="D67" s="41" t="s">
        <v>192</v>
      </c>
      <c r="E67" s="37" t="s">
        <v>135</v>
      </c>
      <c r="F67" s="37">
        <v>20</v>
      </c>
      <c r="G67" s="252"/>
      <c r="H67" s="38" t="s">
        <v>220</v>
      </c>
      <c r="I67" s="37"/>
      <c r="J67" s="41" t="s">
        <v>192</v>
      </c>
      <c r="K67" s="37" t="s">
        <v>135</v>
      </c>
      <c r="L67" s="37">
        <v>10</v>
      </c>
      <c r="M67" s="50"/>
      <c r="N67" s="49"/>
    </row>
    <row r="68" spans="1:14" ht="15.6">
      <c r="A68" s="47" t="s">
        <v>214</v>
      </c>
      <c r="B68" s="40" t="s">
        <v>534</v>
      </c>
      <c r="C68" s="37"/>
      <c r="D68" s="41" t="s">
        <v>193</v>
      </c>
      <c r="E68" s="37" t="s">
        <v>135</v>
      </c>
      <c r="F68" s="37">
        <v>20</v>
      </c>
      <c r="G68" s="252"/>
      <c r="H68" s="38" t="s">
        <v>221</v>
      </c>
      <c r="I68" s="37"/>
      <c r="J68" s="41" t="s">
        <v>193</v>
      </c>
      <c r="K68" s="37" t="s">
        <v>135</v>
      </c>
      <c r="L68" s="37">
        <v>10</v>
      </c>
      <c r="M68" s="50"/>
      <c r="N68" s="49"/>
    </row>
    <row r="69" spans="1:14" ht="15.6">
      <c r="A69" s="47" t="s">
        <v>215</v>
      </c>
      <c r="B69" s="40" t="s">
        <v>535</v>
      </c>
      <c r="C69" s="37"/>
      <c r="D69" s="41" t="s">
        <v>194</v>
      </c>
      <c r="E69" s="37" t="s">
        <v>135</v>
      </c>
      <c r="F69" s="37">
        <v>20</v>
      </c>
      <c r="G69" s="252"/>
      <c r="H69" s="38" t="s">
        <v>222</v>
      </c>
      <c r="I69" s="37"/>
      <c r="J69" s="41" t="s">
        <v>194</v>
      </c>
      <c r="K69" s="37" t="s">
        <v>135</v>
      </c>
      <c r="L69" s="37">
        <v>10</v>
      </c>
      <c r="M69" s="50"/>
      <c r="N69" s="49"/>
    </row>
    <row r="70" spans="1:14" ht="15.6">
      <c r="A70" s="47" t="s">
        <v>216</v>
      </c>
      <c r="B70" s="40" t="s">
        <v>536</v>
      </c>
      <c r="C70" s="37"/>
      <c r="D70" s="41" t="s">
        <v>195</v>
      </c>
      <c r="E70" s="37" t="s">
        <v>135</v>
      </c>
      <c r="F70" s="37">
        <v>20</v>
      </c>
      <c r="G70" s="252"/>
      <c r="H70" s="38" t="s">
        <v>223</v>
      </c>
      <c r="I70" s="37"/>
      <c r="J70" s="41" t="s">
        <v>195</v>
      </c>
      <c r="K70" s="37" t="s">
        <v>135</v>
      </c>
      <c r="L70" s="37">
        <v>10</v>
      </c>
      <c r="M70" s="50"/>
      <c r="N70" s="49"/>
    </row>
    <row r="71" spans="1:14" ht="15.6">
      <c r="A71" s="47" t="s">
        <v>217</v>
      </c>
      <c r="B71" s="40" t="s">
        <v>537</v>
      </c>
      <c r="C71" s="37"/>
      <c r="D71" s="41" t="s">
        <v>196</v>
      </c>
      <c r="E71" s="37" t="s">
        <v>135</v>
      </c>
      <c r="F71" s="37">
        <v>20</v>
      </c>
      <c r="G71" s="252"/>
      <c r="H71" s="38" t="s">
        <v>224</v>
      </c>
      <c r="I71" s="37"/>
      <c r="J71" s="41" t="s">
        <v>196</v>
      </c>
      <c r="K71" s="37" t="s">
        <v>135</v>
      </c>
      <c r="L71" s="37">
        <v>10</v>
      </c>
      <c r="M71" s="50"/>
      <c r="N71" s="49"/>
    </row>
    <row r="72" spans="1:14" ht="15.6">
      <c r="A72" s="47" t="s">
        <v>292</v>
      </c>
      <c r="B72" s="40" t="s">
        <v>538</v>
      </c>
      <c r="C72" s="37"/>
      <c r="D72" s="41" t="s">
        <v>197</v>
      </c>
      <c r="E72" s="37" t="s">
        <v>135</v>
      </c>
      <c r="F72" s="37">
        <v>20</v>
      </c>
      <c r="G72" s="252"/>
      <c r="H72" s="38" t="s">
        <v>225</v>
      </c>
      <c r="I72" s="37"/>
      <c r="J72" s="41" t="s">
        <v>197</v>
      </c>
      <c r="K72" s="37" t="s">
        <v>135</v>
      </c>
      <c r="L72" s="37">
        <v>10</v>
      </c>
      <c r="M72" s="50"/>
      <c r="N72" s="49"/>
    </row>
    <row r="73" spans="1:14" ht="15.6">
      <c r="A73" s="47" t="s">
        <v>302</v>
      </c>
      <c r="B73" s="40" t="s">
        <v>539</v>
      </c>
      <c r="C73" s="37"/>
      <c r="D73" s="41" t="s">
        <v>198</v>
      </c>
      <c r="E73" s="37" t="s">
        <v>135</v>
      </c>
      <c r="F73" s="37">
        <v>20</v>
      </c>
      <c r="G73" s="252"/>
      <c r="H73" s="38" t="s">
        <v>226</v>
      </c>
      <c r="I73" s="37"/>
      <c r="J73" s="41" t="s">
        <v>198</v>
      </c>
      <c r="K73" s="37" t="s">
        <v>135</v>
      </c>
      <c r="L73" s="37">
        <v>10</v>
      </c>
      <c r="M73" s="50"/>
      <c r="N73" s="49"/>
    </row>
    <row r="74" spans="1:14" ht="15.6">
      <c r="A74" s="47" t="s">
        <v>444</v>
      </c>
      <c r="B74" s="40"/>
      <c r="C74" s="37"/>
      <c r="D74" s="41"/>
      <c r="E74" s="37"/>
      <c r="F74" s="37"/>
      <c r="G74" s="252"/>
      <c r="H74" s="38"/>
      <c r="I74" s="37"/>
      <c r="J74" s="41"/>
      <c r="K74" s="37"/>
      <c r="L74" s="37"/>
      <c r="M74" s="50"/>
      <c r="N74" s="49"/>
    </row>
    <row r="75" spans="1:14" ht="15">
      <c r="A75" s="289"/>
      <c r="B75" s="290"/>
      <c r="C75" s="290"/>
      <c r="D75" s="290"/>
      <c r="E75" s="290"/>
      <c r="F75" s="290"/>
      <c r="G75" s="290"/>
      <c r="H75" s="290"/>
      <c r="I75" s="290"/>
      <c r="J75" s="290"/>
      <c r="K75" s="290"/>
      <c r="L75" s="290"/>
      <c r="M75" s="290"/>
      <c r="N75" s="291"/>
    </row>
    <row r="76" spans="1:14" ht="15.6" thickBot="1">
      <c r="A76" s="208"/>
      <c r="B76" s="209"/>
      <c r="C76" s="209"/>
      <c r="D76" s="209"/>
      <c r="E76" s="209"/>
      <c r="F76" s="209"/>
      <c r="G76" s="209"/>
      <c r="H76" s="209"/>
      <c r="I76" s="209"/>
      <c r="J76" s="209"/>
      <c r="K76" s="209"/>
      <c r="L76" s="209"/>
      <c r="M76" s="209"/>
      <c r="N76" s="210"/>
    </row>
    <row r="77" spans="1:14" ht="19.2">
      <c r="A77" s="214" t="s">
        <v>118</v>
      </c>
      <c r="B77" s="215"/>
      <c r="C77" s="216" t="s">
        <v>119</v>
      </c>
      <c r="D77" s="216"/>
      <c r="E77" s="216"/>
      <c r="F77" s="217"/>
      <c r="G77" s="211"/>
      <c r="H77" s="214" t="s">
        <v>118</v>
      </c>
      <c r="I77" s="215"/>
      <c r="J77" s="216" t="s">
        <v>119</v>
      </c>
      <c r="K77" s="216"/>
      <c r="L77" s="216"/>
      <c r="M77" s="216"/>
      <c r="N77" s="217"/>
    </row>
    <row r="78" spans="1:14" ht="15.6">
      <c r="A78" s="60" t="s">
        <v>90</v>
      </c>
      <c r="B78" s="61" t="s">
        <v>91</v>
      </c>
      <c r="C78" s="61" t="s">
        <v>92</v>
      </c>
      <c r="D78" s="61" t="s">
        <v>93</v>
      </c>
      <c r="E78" s="61" t="s">
        <v>94</v>
      </c>
      <c r="F78" s="62" t="s">
        <v>95</v>
      </c>
      <c r="G78" s="212"/>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12"/>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12"/>
      <c r="H80" s="77" t="s">
        <v>122</v>
      </c>
      <c r="I80" s="21"/>
      <c r="J80" s="24" t="s">
        <v>134</v>
      </c>
      <c r="K80" s="65" t="s">
        <v>135</v>
      </c>
      <c r="L80" s="72">
        <v>1</v>
      </c>
      <c r="M80" s="70"/>
      <c r="N80" s="33" t="s">
        <v>139</v>
      </c>
    </row>
    <row r="81" spans="1:14" ht="15.6">
      <c r="A81" s="63" t="s">
        <v>143</v>
      </c>
      <c r="B81" s="24" t="s">
        <v>123</v>
      </c>
      <c r="C81" s="65"/>
      <c r="D81" s="24" t="s">
        <v>124</v>
      </c>
      <c r="E81" s="65" t="s">
        <v>138</v>
      </c>
      <c r="F81" s="72"/>
      <c r="G81" s="212"/>
      <c r="H81" s="77" t="s">
        <v>123</v>
      </c>
      <c r="I81" s="21"/>
      <c r="J81" s="24" t="s">
        <v>124</v>
      </c>
      <c r="K81" s="65" t="s">
        <v>138</v>
      </c>
      <c r="L81" s="72"/>
      <c r="M81" s="70"/>
      <c r="N81" s="33"/>
    </row>
    <row r="82" spans="1:14" ht="15.6">
      <c r="A82" s="63" t="s">
        <v>144</v>
      </c>
      <c r="B82" s="24" t="s">
        <v>125</v>
      </c>
      <c r="C82" s="65"/>
      <c r="D82" s="24" t="s">
        <v>126</v>
      </c>
      <c r="E82" s="65" t="s">
        <v>135</v>
      </c>
      <c r="F82" s="72">
        <v>10</v>
      </c>
      <c r="G82" s="212"/>
      <c r="H82" s="77" t="s">
        <v>125</v>
      </c>
      <c r="I82" s="21"/>
      <c r="J82" s="24" t="s">
        <v>126</v>
      </c>
      <c r="K82" s="65" t="s">
        <v>135</v>
      </c>
      <c r="L82" s="72">
        <v>10</v>
      </c>
      <c r="M82" s="70"/>
      <c r="N82" s="33" t="s">
        <v>136</v>
      </c>
    </row>
    <row r="83" spans="1:14" ht="15.6">
      <c r="A83" s="63" t="s">
        <v>145</v>
      </c>
      <c r="B83" s="24" t="s">
        <v>127</v>
      </c>
      <c r="C83" s="65"/>
      <c r="D83" s="24" t="s">
        <v>128</v>
      </c>
      <c r="E83" s="65" t="s">
        <v>135</v>
      </c>
      <c r="F83" s="72">
        <v>8</v>
      </c>
      <c r="G83" s="212"/>
      <c r="H83" s="77" t="s">
        <v>127</v>
      </c>
      <c r="I83" s="21"/>
      <c r="J83" s="24" t="s">
        <v>128</v>
      </c>
      <c r="K83" s="65" t="s">
        <v>135</v>
      </c>
      <c r="L83" s="72">
        <v>8</v>
      </c>
      <c r="M83" s="70"/>
      <c r="N83" s="33" t="s">
        <v>137</v>
      </c>
    </row>
    <row r="84" spans="1:14" ht="15.6">
      <c r="A84" s="63" t="s">
        <v>146</v>
      </c>
      <c r="B84" s="24" t="s">
        <v>130</v>
      </c>
      <c r="C84" s="65"/>
      <c r="D84" s="24" t="s">
        <v>131</v>
      </c>
      <c r="E84" s="65" t="s">
        <v>135</v>
      </c>
      <c r="F84" s="72">
        <v>255</v>
      </c>
      <c r="G84" s="212"/>
      <c r="H84" s="77" t="s">
        <v>130</v>
      </c>
      <c r="I84" s="21"/>
      <c r="J84" s="24" t="s">
        <v>131</v>
      </c>
      <c r="K84" s="65" t="s">
        <v>135</v>
      </c>
      <c r="L84" s="72">
        <v>255</v>
      </c>
      <c r="M84" s="70"/>
      <c r="N84" s="33"/>
    </row>
    <row r="85" spans="1:14" ht="16.2" thickBot="1">
      <c r="A85" s="83" t="s">
        <v>147</v>
      </c>
      <c r="B85" s="73" t="s">
        <v>132</v>
      </c>
      <c r="C85" s="74"/>
      <c r="D85" s="73" t="s">
        <v>133</v>
      </c>
      <c r="E85" s="74" t="s">
        <v>138</v>
      </c>
      <c r="F85" s="75"/>
      <c r="G85" s="212"/>
      <c r="H85" s="78" t="s">
        <v>132</v>
      </c>
      <c r="I85" s="79"/>
      <c r="J85" s="73" t="s">
        <v>133</v>
      </c>
      <c r="K85" s="74" t="s">
        <v>138</v>
      </c>
      <c r="L85" s="75"/>
      <c r="M85" s="80"/>
      <c r="N85" s="81" t="s">
        <v>121</v>
      </c>
    </row>
    <row r="86" spans="1:14" ht="19.2">
      <c r="A86" s="203" t="s">
        <v>15</v>
      </c>
      <c r="B86" s="204"/>
      <c r="C86" s="205"/>
      <c r="D86" s="205"/>
      <c r="E86" s="205"/>
      <c r="F86" s="205"/>
      <c r="G86" s="212"/>
      <c r="H86" s="206" t="s">
        <v>8</v>
      </c>
      <c r="I86" s="206"/>
      <c r="J86" s="292"/>
      <c r="K86" s="292"/>
      <c r="L86" s="292"/>
      <c r="M86" s="292"/>
      <c r="N86" s="293"/>
    </row>
    <row r="87" spans="1:14" ht="15.6">
      <c r="A87" s="31" t="s">
        <v>90</v>
      </c>
      <c r="B87" s="28" t="s">
        <v>91</v>
      </c>
      <c r="C87" s="28" t="s">
        <v>92</v>
      </c>
      <c r="D87" s="28" t="s">
        <v>93</v>
      </c>
      <c r="E87" s="28" t="s">
        <v>94</v>
      </c>
      <c r="F87" s="28" t="s">
        <v>95</v>
      </c>
      <c r="G87" s="212"/>
      <c r="H87" s="29" t="s">
        <v>91</v>
      </c>
      <c r="I87" s="29" t="s">
        <v>92</v>
      </c>
      <c r="J87" s="29" t="s">
        <v>93</v>
      </c>
      <c r="K87" s="29" t="s">
        <v>94</v>
      </c>
      <c r="L87" s="29" t="s">
        <v>95</v>
      </c>
      <c r="M87" s="29" t="s">
        <v>10</v>
      </c>
      <c r="N87" s="32" t="s">
        <v>16</v>
      </c>
    </row>
    <row r="88" spans="1:14" ht="15.6">
      <c r="A88" s="58" t="s">
        <v>100</v>
      </c>
      <c r="B88" s="56" t="s">
        <v>540</v>
      </c>
      <c r="C88" s="36"/>
      <c r="D88" s="43" t="s">
        <v>157</v>
      </c>
      <c r="E88" s="52" t="s">
        <v>135</v>
      </c>
      <c r="F88" s="52">
        <v>1</v>
      </c>
      <c r="G88" s="212"/>
      <c r="H88" s="56" t="s">
        <v>155</v>
      </c>
      <c r="I88" s="36"/>
      <c r="J88" s="43" t="s">
        <v>157</v>
      </c>
      <c r="K88" s="52" t="s">
        <v>135</v>
      </c>
      <c r="L88" s="52">
        <v>1</v>
      </c>
      <c r="M88" s="53"/>
      <c r="N88" s="54"/>
    </row>
    <row r="89" spans="1:14" ht="15.6">
      <c r="A89" s="59" t="s">
        <v>101</v>
      </c>
      <c r="B89" s="57" t="s">
        <v>541</v>
      </c>
      <c r="C89" s="36"/>
      <c r="D89" s="43" t="s">
        <v>542</v>
      </c>
      <c r="E89" s="52" t="s">
        <v>135</v>
      </c>
      <c r="F89" s="36">
        <v>2000</v>
      </c>
      <c r="G89" s="212"/>
      <c r="H89" s="57" t="s">
        <v>156</v>
      </c>
      <c r="I89" s="36"/>
      <c r="J89" s="43" t="s">
        <v>417</v>
      </c>
      <c r="K89" s="36" t="s">
        <v>135</v>
      </c>
      <c r="L89" s="36">
        <v>1000</v>
      </c>
      <c r="M89" s="55"/>
      <c r="N89" s="46"/>
    </row>
    <row r="90" spans="1:14" ht="15.6">
      <c r="A90" s="34"/>
      <c r="B90" s="23"/>
      <c r="C90" s="21"/>
      <c r="D90" s="24"/>
      <c r="E90" s="21"/>
      <c r="F90" s="21"/>
      <c r="G90" s="212"/>
      <c r="H90" s="22"/>
      <c r="I90" s="21"/>
      <c r="J90" s="24"/>
      <c r="K90" s="21"/>
      <c r="L90" s="25"/>
      <c r="M90" s="26"/>
      <c r="N90" s="33"/>
    </row>
    <row r="91" spans="1:14" ht="19.2">
      <c r="A91" s="203" t="s">
        <v>9</v>
      </c>
      <c r="B91" s="204"/>
      <c r="C91" s="205" t="s">
        <v>116</v>
      </c>
      <c r="D91" s="205"/>
      <c r="E91" s="205"/>
      <c r="F91" s="205"/>
      <c r="G91" s="212"/>
      <c r="H91" s="206" t="s">
        <v>9</v>
      </c>
      <c r="I91" s="206"/>
      <c r="J91" s="205" t="s">
        <v>447</v>
      </c>
      <c r="K91" s="205"/>
      <c r="L91" s="205"/>
      <c r="M91" s="205"/>
      <c r="N91" s="207"/>
    </row>
    <row r="92" spans="1:14" ht="15.6">
      <c r="A92" s="31" t="s">
        <v>90</v>
      </c>
      <c r="B92" s="28" t="s">
        <v>91</v>
      </c>
      <c r="C92" s="28" t="s">
        <v>92</v>
      </c>
      <c r="D92" s="28" t="s">
        <v>93</v>
      </c>
      <c r="E92" s="28" t="s">
        <v>94</v>
      </c>
      <c r="F92" s="28" t="s">
        <v>95</v>
      </c>
      <c r="G92" s="212"/>
      <c r="H92" s="29" t="s">
        <v>91</v>
      </c>
      <c r="I92" s="29" t="s">
        <v>92</v>
      </c>
      <c r="J92" s="29" t="s">
        <v>93</v>
      </c>
      <c r="K92" s="29" t="s">
        <v>94</v>
      </c>
      <c r="L92" s="29" t="s">
        <v>95</v>
      </c>
      <c r="M92" s="29" t="s">
        <v>10</v>
      </c>
      <c r="N92" s="32" t="s">
        <v>16</v>
      </c>
    </row>
    <row r="93" spans="1:14" ht="15.6">
      <c r="A93" s="58" t="s">
        <v>102</v>
      </c>
      <c r="B93" s="145" t="s">
        <v>480</v>
      </c>
      <c r="C93" s="150"/>
      <c r="D93" s="151" t="s">
        <v>481</v>
      </c>
      <c r="E93" s="150" t="s">
        <v>473</v>
      </c>
      <c r="F93" s="146">
        <v>10</v>
      </c>
      <c r="G93" s="212"/>
      <c r="H93" s="38" t="s">
        <v>289</v>
      </c>
      <c r="I93" s="37"/>
      <c r="J93" s="41" t="s">
        <v>288</v>
      </c>
      <c r="K93" s="37" t="s">
        <v>227</v>
      </c>
      <c r="L93" s="39">
        <v>10</v>
      </c>
      <c r="M93" s="55"/>
      <c r="N93" s="46"/>
    </row>
    <row r="94" spans="1:14" ht="15.6">
      <c r="A94" s="58" t="s">
        <v>103</v>
      </c>
      <c r="B94" s="40" t="s">
        <v>493</v>
      </c>
      <c r="C94" s="37"/>
      <c r="D94" s="41" t="s">
        <v>494</v>
      </c>
      <c r="E94" s="36" t="s">
        <v>135</v>
      </c>
      <c r="F94" s="36">
        <v>20</v>
      </c>
      <c r="G94" s="212"/>
      <c r="H94" s="38" t="s">
        <v>303</v>
      </c>
      <c r="I94" s="37"/>
      <c r="J94" s="43" t="s">
        <v>301</v>
      </c>
      <c r="K94" s="36" t="s">
        <v>135</v>
      </c>
      <c r="L94" s="36">
        <v>50</v>
      </c>
      <c r="M94" s="55"/>
      <c r="N94" s="46"/>
    </row>
    <row r="95" spans="1:14" ht="15.6">
      <c r="A95" s="58" t="s">
        <v>105</v>
      </c>
      <c r="B95" s="41" t="s">
        <v>543</v>
      </c>
      <c r="C95" s="37"/>
      <c r="D95" s="38" t="s">
        <v>545</v>
      </c>
      <c r="E95" s="39" t="s">
        <v>135</v>
      </c>
      <c r="F95" s="39">
        <v>10</v>
      </c>
      <c r="G95" s="212"/>
      <c r="H95" s="43" t="s">
        <v>291</v>
      </c>
      <c r="I95" s="36"/>
      <c r="J95" s="43" t="s">
        <v>290</v>
      </c>
      <c r="K95" s="36" t="s">
        <v>135</v>
      </c>
      <c r="L95" s="44">
        <v>10</v>
      </c>
      <c r="M95" s="55"/>
      <c r="N95" s="46"/>
    </row>
    <row r="96" spans="1:14" ht="15.6">
      <c r="A96" s="58" t="s">
        <v>106</v>
      </c>
      <c r="B96" s="56" t="s">
        <v>540</v>
      </c>
      <c r="C96" s="36"/>
      <c r="D96" s="43" t="s">
        <v>157</v>
      </c>
      <c r="E96" s="52" t="s">
        <v>135</v>
      </c>
      <c r="F96" s="52">
        <v>1</v>
      </c>
      <c r="G96" s="212"/>
      <c r="H96" s="42" t="s">
        <v>449</v>
      </c>
      <c r="I96" s="36"/>
      <c r="J96" s="43" t="s">
        <v>157</v>
      </c>
      <c r="K96" s="36" t="s">
        <v>135</v>
      </c>
      <c r="L96" s="36">
        <v>1</v>
      </c>
      <c r="M96" s="51"/>
      <c r="N96" s="133" t="s">
        <v>450</v>
      </c>
    </row>
    <row r="97" spans="1:14" ht="15.6">
      <c r="A97" s="58" t="s">
        <v>107</v>
      </c>
      <c r="B97" s="57" t="s">
        <v>541</v>
      </c>
      <c r="C97" s="36"/>
      <c r="D97" s="43" t="s">
        <v>542</v>
      </c>
      <c r="E97" s="52" t="s">
        <v>135</v>
      </c>
      <c r="F97" s="36">
        <v>2000</v>
      </c>
      <c r="G97" s="212"/>
      <c r="H97" s="42" t="s">
        <v>421</v>
      </c>
      <c r="I97" s="36"/>
      <c r="J97" s="43" t="s">
        <v>420</v>
      </c>
      <c r="K97" s="36" t="s">
        <v>135</v>
      </c>
      <c r="L97" s="36">
        <v>100</v>
      </c>
      <c r="M97" s="55"/>
      <c r="N97" s="46"/>
    </row>
    <row r="98" spans="1:14" ht="15.6">
      <c r="A98" s="58" t="s">
        <v>419</v>
      </c>
      <c r="B98" s="57"/>
      <c r="C98" s="36"/>
      <c r="D98" s="43"/>
      <c r="E98" s="36"/>
      <c r="F98" s="36"/>
      <c r="G98" s="213"/>
      <c r="H98" s="42"/>
      <c r="I98" s="36"/>
      <c r="J98" s="43" t="s">
        <v>159</v>
      </c>
      <c r="K98" s="36"/>
      <c r="L98" s="36"/>
      <c r="M98" s="51"/>
      <c r="N98" s="46"/>
    </row>
    <row r="99" spans="1:14" ht="19.2">
      <c r="A99" s="203" t="s">
        <v>9</v>
      </c>
      <c r="B99" s="204"/>
      <c r="C99" s="205" t="s">
        <v>116</v>
      </c>
      <c r="D99" s="205"/>
      <c r="E99" s="205"/>
      <c r="F99" s="205"/>
      <c r="G99" s="161"/>
      <c r="H99" s="206" t="s">
        <v>9</v>
      </c>
      <c r="I99" s="206"/>
      <c r="J99" s="205" t="s">
        <v>448</v>
      </c>
      <c r="K99" s="205"/>
      <c r="L99" s="205"/>
      <c r="M99" s="205"/>
      <c r="N99" s="207"/>
    </row>
    <row r="100" spans="1:14" ht="15.6">
      <c r="A100" s="31" t="s">
        <v>90</v>
      </c>
      <c r="B100" s="28" t="s">
        <v>91</v>
      </c>
      <c r="C100" s="28" t="s">
        <v>92</v>
      </c>
      <c r="D100" s="28" t="s">
        <v>93</v>
      </c>
      <c r="E100" s="28" t="s">
        <v>94</v>
      </c>
      <c r="F100" s="28" t="s">
        <v>95</v>
      </c>
      <c r="G100" s="161"/>
      <c r="H100" s="29" t="s">
        <v>91</v>
      </c>
      <c r="I100" s="29" t="s">
        <v>92</v>
      </c>
      <c r="J100" s="29" t="s">
        <v>93</v>
      </c>
      <c r="K100" s="29" t="s">
        <v>94</v>
      </c>
      <c r="L100" s="29" t="s">
        <v>95</v>
      </c>
      <c r="M100" s="29" t="s">
        <v>10</v>
      </c>
      <c r="N100" s="32" t="s">
        <v>16</v>
      </c>
    </row>
    <row r="101" spans="1:14" ht="15.6">
      <c r="A101" s="58" t="s">
        <v>102</v>
      </c>
      <c r="B101" s="38" t="s">
        <v>289</v>
      </c>
      <c r="C101" s="37"/>
      <c r="D101" s="41" t="s">
        <v>288</v>
      </c>
      <c r="E101" s="37" t="s">
        <v>227</v>
      </c>
      <c r="F101" s="39">
        <v>10</v>
      </c>
      <c r="G101" s="161"/>
      <c r="H101" s="38" t="s">
        <v>289</v>
      </c>
      <c r="I101" s="37"/>
      <c r="J101" s="41" t="s">
        <v>288</v>
      </c>
      <c r="K101" s="37" t="s">
        <v>227</v>
      </c>
      <c r="L101" s="39">
        <v>10</v>
      </c>
      <c r="M101" s="55"/>
      <c r="N101" s="46"/>
    </row>
    <row r="102" spans="1:14" ht="15.6">
      <c r="A102" s="58" t="s">
        <v>561</v>
      </c>
      <c r="B102" s="145" t="s">
        <v>498</v>
      </c>
      <c r="C102" s="150"/>
      <c r="D102" s="151" t="s">
        <v>499</v>
      </c>
      <c r="E102" s="150" t="s">
        <v>473</v>
      </c>
      <c r="F102" s="150">
        <v>20</v>
      </c>
      <c r="G102" s="161"/>
      <c r="H102" s="38" t="s">
        <v>170</v>
      </c>
      <c r="I102" s="37"/>
      <c r="J102" s="43" t="s">
        <v>402</v>
      </c>
      <c r="K102" s="36" t="s">
        <v>135</v>
      </c>
      <c r="L102" s="36">
        <v>18</v>
      </c>
      <c r="M102" s="55"/>
      <c r="N102" s="46"/>
    </row>
    <row r="103" spans="1:14" ht="15.6">
      <c r="A103" s="58" t="s">
        <v>562</v>
      </c>
      <c r="B103" s="145" t="s">
        <v>546</v>
      </c>
      <c r="C103" s="150"/>
      <c r="D103" s="145" t="s">
        <v>547</v>
      </c>
      <c r="E103" s="146" t="s">
        <v>548</v>
      </c>
      <c r="F103" s="146" t="s">
        <v>549</v>
      </c>
      <c r="G103" s="161"/>
      <c r="H103" s="43" t="s">
        <v>438</v>
      </c>
      <c r="I103" s="36"/>
      <c r="J103" s="43" t="s">
        <v>436</v>
      </c>
      <c r="K103" s="36" t="s">
        <v>227</v>
      </c>
      <c r="L103" s="44" t="s">
        <v>228</v>
      </c>
      <c r="M103" s="55"/>
      <c r="N103" s="46"/>
    </row>
    <row r="104" spans="1:14" ht="15.6">
      <c r="A104" s="58" t="s">
        <v>106</v>
      </c>
      <c r="B104" s="145" t="s">
        <v>550</v>
      </c>
      <c r="C104" s="150"/>
      <c r="D104" s="145" t="s">
        <v>551</v>
      </c>
      <c r="E104" s="146" t="s">
        <v>548</v>
      </c>
      <c r="F104" s="146" t="s">
        <v>549</v>
      </c>
      <c r="G104" s="161"/>
      <c r="H104" s="43" t="s">
        <v>439</v>
      </c>
      <c r="I104" s="36"/>
      <c r="J104" s="43" t="s">
        <v>437</v>
      </c>
      <c r="K104" s="36" t="s">
        <v>227</v>
      </c>
      <c r="L104" s="44" t="s">
        <v>228</v>
      </c>
      <c r="M104" s="55"/>
      <c r="N104" s="46"/>
    </row>
    <row r="105" spans="1:14" ht="15.6">
      <c r="A105" s="58" t="s">
        <v>107</v>
      </c>
      <c r="B105" s="145" t="s">
        <v>552</v>
      </c>
      <c r="C105" s="150"/>
      <c r="D105" s="145" t="s">
        <v>553</v>
      </c>
      <c r="E105" s="146" t="s">
        <v>548</v>
      </c>
      <c r="F105" s="146" t="s">
        <v>549</v>
      </c>
      <c r="G105" s="161"/>
      <c r="H105" s="43" t="s">
        <v>441</v>
      </c>
      <c r="I105" s="36"/>
      <c r="J105" s="43" t="s">
        <v>440</v>
      </c>
      <c r="K105" s="36" t="s">
        <v>227</v>
      </c>
      <c r="L105" s="44" t="s">
        <v>228</v>
      </c>
      <c r="M105" s="55"/>
      <c r="N105" s="46"/>
    </row>
    <row r="106" spans="1:14" ht="15.6">
      <c r="A106" s="58" t="s">
        <v>434</v>
      </c>
      <c r="B106" s="145" t="s">
        <v>554</v>
      </c>
      <c r="C106" s="150"/>
      <c r="D106" s="145" t="s">
        <v>555</v>
      </c>
      <c r="E106" s="146" t="s">
        <v>548</v>
      </c>
      <c r="F106" s="146" t="s">
        <v>549</v>
      </c>
      <c r="G106" s="161"/>
      <c r="H106" s="42" t="s">
        <v>468</v>
      </c>
      <c r="I106" s="36"/>
      <c r="J106" s="43" t="s">
        <v>460</v>
      </c>
      <c r="K106" s="36" t="s">
        <v>227</v>
      </c>
      <c r="L106" s="44" t="s">
        <v>228</v>
      </c>
      <c r="M106" s="51"/>
      <c r="N106" s="46"/>
    </row>
    <row r="107" spans="1:14" ht="15.6">
      <c r="A107" s="58" t="s">
        <v>435</v>
      </c>
      <c r="B107" s="145" t="s">
        <v>556</v>
      </c>
      <c r="C107" s="150"/>
      <c r="D107" s="145" t="s">
        <v>557</v>
      </c>
      <c r="E107" s="146" t="s">
        <v>548</v>
      </c>
      <c r="F107" s="146" t="s">
        <v>549</v>
      </c>
      <c r="G107" s="161"/>
      <c r="H107" s="42" t="s">
        <v>469</v>
      </c>
      <c r="I107" s="36"/>
      <c r="J107" s="43" t="s">
        <v>462</v>
      </c>
      <c r="K107" s="36" t="s">
        <v>227</v>
      </c>
      <c r="L107" s="44" t="s">
        <v>228</v>
      </c>
      <c r="M107" s="55"/>
      <c r="N107" s="46"/>
    </row>
    <row r="108" spans="1:14" ht="15.6">
      <c r="A108" s="58" t="s">
        <v>159</v>
      </c>
      <c r="B108" s="57"/>
      <c r="C108" s="36"/>
      <c r="D108" s="43"/>
      <c r="E108" s="36"/>
      <c r="F108" s="36"/>
      <c r="G108" s="161"/>
      <c r="H108" s="42"/>
      <c r="I108" s="36"/>
      <c r="J108" s="43" t="s">
        <v>159</v>
      </c>
      <c r="K108" s="36"/>
      <c r="L108" s="36"/>
      <c r="M108" s="51"/>
      <c r="N108" s="46"/>
    </row>
    <row r="109" spans="1:14" ht="15.6">
      <c r="A109" s="274" t="s">
        <v>113</v>
      </c>
      <c r="B109" s="275"/>
      <c r="C109" s="162" t="s">
        <v>108</v>
      </c>
      <c r="D109" s="276" t="s">
        <v>109</v>
      </c>
      <c r="E109" s="277"/>
      <c r="F109" s="277"/>
      <c r="G109" s="277"/>
      <c r="H109" s="277"/>
      <c r="I109" s="277"/>
      <c r="J109" s="277"/>
      <c r="K109" s="277"/>
      <c r="L109" s="277"/>
      <c r="M109" s="277"/>
      <c r="N109" s="278"/>
    </row>
    <row r="110" spans="1:14" ht="15.6">
      <c r="A110" s="274"/>
      <c r="B110" s="275"/>
      <c r="C110" s="35" t="s">
        <v>97</v>
      </c>
      <c r="D110" s="279"/>
      <c r="E110" s="280"/>
      <c r="F110" s="280"/>
      <c r="G110" s="280"/>
      <c r="H110" s="280"/>
      <c r="I110" s="280"/>
      <c r="J110" s="280"/>
      <c r="K110" s="280"/>
      <c r="L110" s="280"/>
      <c r="M110" s="280"/>
      <c r="N110" s="281"/>
    </row>
    <row r="111" spans="1:14" ht="15.6">
      <c r="A111" s="274"/>
      <c r="B111" s="275"/>
      <c r="C111" s="35" t="s">
        <v>104</v>
      </c>
      <c r="D111" s="279"/>
      <c r="E111" s="280"/>
      <c r="F111" s="280"/>
      <c r="G111" s="280"/>
      <c r="H111" s="280"/>
      <c r="I111" s="280"/>
      <c r="J111" s="280"/>
      <c r="K111" s="280"/>
      <c r="L111" s="280"/>
      <c r="M111" s="280"/>
      <c r="N111" s="281"/>
    </row>
    <row r="112" spans="1:14" ht="15.6">
      <c r="A112" s="288" t="s">
        <v>114</v>
      </c>
      <c r="B112" s="231"/>
      <c r="C112" s="231"/>
      <c r="D112" s="285"/>
      <c r="E112" s="286"/>
      <c r="F112" s="286"/>
      <c r="G112" s="286"/>
      <c r="H112" s="286"/>
      <c r="I112" s="286"/>
      <c r="J112" s="286"/>
      <c r="K112" s="286"/>
      <c r="L112" s="286"/>
      <c r="M112" s="286"/>
      <c r="N112" s="287"/>
    </row>
    <row r="113" spans="1:14" ht="15.6">
      <c r="A113" s="282" t="s">
        <v>115</v>
      </c>
      <c r="B113" s="283"/>
      <c r="C113" s="284"/>
      <c r="D113" s="285" t="s">
        <v>429</v>
      </c>
      <c r="E113" s="286"/>
      <c r="F113" s="286"/>
      <c r="G113" s="286"/>
      <c r="H113" s="286"/>
      <c r="I113" s="286"/>
      <c r="J113" s="286"/>
      <c r="K113" s="286"/>
      <c r="L113" s="286"/>
      <c r="M113" s="286"/>
      <c r="N113" s="287"/>
    </row>
    <row r="114" spans="1:14" ht="16.2" thickBot="1">
      <c r="A114" s="270" t="s">
        <v>77</v>
      </c>
      <c r="B114" s="240"/>
      <c r="C114" s="240"/>
      <c r="D114" s="271"/>
      <c r="E114" s="272"/>
      <c r="F114" s="272"/>
      <c r="G114" s="272"/>
      <c r="H114" s="272"/>
      <c r="I114" s="272"/>
      <c r="J114" s="272"/>
      <c r="K114" s="272"/>
      <c r="L114" s="272"/>
      <c r="M114" s="272"/>
      <c r="N114" s="273"/>
    </row>
  </sheetData>
  <mergeCells count="87">
    <mergeCell ref="A5:C5"/>
    <mergeCell ref="D5:N5"/>
    <mergeCell ref="A2:N2"/>
    <mergeCell ref="A3:C3"/>
    <mergeCell ref="D3:N3"/>
    <mergeCell ref="A4:C4"/>
    <mergeCell ref="D4:N4"/>
    <mergeCell ref="A6:C6"/>
    <mergeCell ref="D6:G6"/>
    <mergeCell ref="H6:I6"/>
    <mergeCell ref="J6:N6"/>
    <mergeCell ref="A7:C7"/>
    <mergeCell ref="D7:G7"/>
    <mergeCell ref="H7:I7"/>
    <mergeCell ref="J7:N7"/>
    <mergeCell ref="A8:C8"/>
    <mergeCell ref="D8:G8"/>
    <mergeCell ref="H8:I8"/>
    <mergeCell ref="J8:N8"/>
    <mergeCell ref="A9:C9"/>
    <mergeCell ref="D9:G9"/>
    <mergeCell ref="H9:I9"/>
    <mergeCell ref="J9:N9"/>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C15:F15"/>
    <mergeCell ref="H15:I15"/>
    <mergeCell ref="J15:N15"/>
    <mergeCell ref="A14:C14"/>
    <mergeCell ref="D14:F14"/>
    <mergeCell ref="H14:I14"/>
    <mergeCell ref="J14:N14"/>
    <mergeCell ref="A24:B24"/>
    <mergeCell ref="C24:F24"/>
    <mergeCell ref="H24:I24"/>
    <mergeCell ref="J24:N24"/>
    <mergeCell ref="A33:B33"/>
    <mergeCell ref="C33:F33"/>
    <mergeCell ref="H33:I33"/>
    <mergeCell ref="J33:N33"/>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C86:F86"/>
    <mergeCell ref="H86:I86"/>
    <mergeCell ref="J86:N86"/>
    <mergeCell ref="A91:B91"/>
    <mergeCell ref="C91:F91"/>
    <mergeCell ref="H91:I91"/>
    <mergeCell ref="J91:N91"/>
    <mergeCell ref="A113:C113"/>
    <mergeCell ref="D113:N113"/>
    <mergeCell ref="A114:C114"/>
    <mergeCell ref="D114:N114"/>
    <mergeCell ref="A109:B111"/>
    <mergeCell ref="D109:N109"/>
    <mergeCell ref="D110:N110"/>
    <mergeCell ref="D111:N111"/>
    <mergeCell ref="A112:C112"/>
    <mergeCell ref="D112:N112"/>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94" t="s">
        <v>22</v>
      </c>
      <c r="E12" s="195"/>
      <c r="F12" s="195"/>
      <c r="G12" s="195"/>
      <c r="H12" s="195"/>
      <c r="I12" s="196"/>
      <c r="J12" s="194" t="s">
        <v>23</v>
      </c>
      <c r="K12" s="195"/>
      <c r="L12" s="195"/>
      <c r="M12" s="196"/>
    </row>
    <row r="13" spans="1:13">
      <c r="B13" s="19">
        <v>1</v>
      </c>
      <c r="C13" s="18" t="s">
        <v>24</v>
      </c>
      <c r="D13" s="191" t="s">
        <v>25</v>
      </c>
      <c r="E13" s="192"/>
      <c r="F13" s="192"/>
      <c r="G13" s="192"/>
      <c r="H13" s="192"/>
      <c r="I13" s="193"/>
      <c r="J13" s="191" t="s">
        <v>26</v>
      </c>
      <c r="K13" s="192"/>
      <c r="L13" s="192"/>
      <c r="M13" s="193"/>
    </row>
    <row r="14" spans="1:13">
      <c r="B14" s="17">
        <v>2</v>
      </c>
      <c r="C14" s="16" t="s">
        <v>27</v>
      </c>
      <c r="D14" s="188" t="s">
        <v>28</v>
      </c>
      <c r="E14" s="189"/>
      <c r="F14" s="189"/>
      <c r="G14" s="189"/>
      <c r="H14" s="189"/>
      <c r="I14" s="190"/>
      <c r="J14" s="191" t="s">
        <v>29</v>
      </c>
      <c r="K14" s="192"/>
      <c r="L14" s="192"/>
      <c r="M14" s="193"/>
    </row>
    <row r="15" spans="1:13" ht="37.5" customHeight="1">
      <c r="B15" s="17">
        <v>3</v>
      </c>
      <c r="C15" s="16" t="s">
        <v>30</v>
      </c>
      <c r="D15" s="188" t="s">
        <v>31</v>
      </c>
      <c r="E15" s="189"/>
      <c r="F15" s="189"/>
      <c r="G15" s="189"/>
      <c r="H15" s="189"/>
      <c r="I15" s="190"/>
      <c r="J15" s="191" t="s">
        <v>80</v>
      </c>
      <c r="K15" s="192"/>
      <c r="L15" s="192"/>
      <c r="M15" s="193"/>
    </row>
    <row r="16" spans="1:13">
      <c r="B16" s="17">
        <v>4</v>
      </c>
      <c r="C16" s="16" t="s">
        <v>32</v>
      </c>
      <c r="D16" s="188" t="s">
        <v>33</v>
      </c>
      <c r="E16" s="189"/>
      <c r="F16" s="189"/>
      <c r="G16" s="189"/>
      <c r="H16" s="189"/>
      <c r="I16" s="190"/>
      <c r="J16" s="191"/>
      <c r="K16" s="192"/>
      <c r="L16" s="192"/>
      <c r="M16" s="193"/>
    </row>
    <row r="17" spans="2:13">
      <c r="B17" s="17">
        <v>5</v>
      </c>
      <c r="C17" s="16" t="s">
        <v>34</v>
      </c>
      <c r="D17" s="188" t="s">
        <v>35</v>
      </c>
      <c r="E17" s="189"/>
      <c r="F17" s="189"/>
      <c r="G17" s="189"/>
      <c r="H17" s="189"/>
      <c r="I17" s="190"/>
      <c r="J17" s="191"/>
      <c r="K17" s="192"/>
      <c r="L17" s="192"/>
      <c r="M17" s="193"/>
    </row>
    <row r="18" spans="2:13">
      <c r="B18" s="17">
        <v>6</v>
      </c>
      <c r="C18" s="16" t="s">
        <v>36</v>
      </c>
      <c r="D18" s="188" t="s">
        <v>37</v>
      </c>
      <c r="E18" s="189"/>
      <c r="F18" s="189"/>
      <c r="G18" s="189"/>
      <c r="H18" s="189"/>
      <c r="I18" s="190"/>
      <c r="J18" s="191"/>
      <c r="K18" s="192"/>
      <c r="L18" s="192"/>
      <c r="M18" s="193"/>
    </row>
    <row r="19" spans="2:13">
      <c r="B19" s="19">
        <v>7</v>
      </c>
      <c r="C19" s="16" t="s">
        <v>38</v>
      </c>
      <c r="D19" s="188" t="s">
        <v>39</v>
      </c>
      <c r="E19" s="189"/>
      <c r="F19" s="189"/>
      <c r="G19" s="189"/>
      <c r="H19" s="189"/>
      <c r="I19" s="190"/>
      <c r="J19" s="191" t="s">
        <v>40</v>
      </c>
      <c r="K19" s="192"/>
      <c r="L19" s="192"/>
      <c r="M19" s="193"/>
    </row>
    <row r="20" spans="2:13">
      <c r="B20" s="197">
        <v>8</v>
      </c>
      <c r="C20" s="199" t="s">
        <v>41</v>
      </c>
      <c r="D20" s="188" t="s">
        <v>42</v>
      </c>
      <c r="E20" s="189"/>
      <c r="F20" s="189"/>
      <c r="G20" s="189"/>
      <c r="H20" s="189"/>
      <c r="I20" s="190"/>
      <c r="J20" s="191"/>
      <c r="K20" s="192"/>
      <c r="L20" s="192"/>
      <c r="M20" s="193"/>
    </row>
    <row r="21" spans="2:13">
      <c r="B21" s="198"/>
      <c r="C21" s="200"/>
      <c r="D21" s="188" t="s">
        <v>43</v>
      </c>
      <c r="E21" s="189"/>
      <c r="F21" s="189"/>
      <c r="G21" s="189"/>
      <c r="H21" s="189"/>
      <c r="I21" s="190"/>
      <c r="J21" s="191"/>
      <c r="K21" s="192"/>
      <c r="L21" s="192"/>
      <c r="M21" s="193"/>
    </row>
    <row r="22" spans="2:13">
      <c r="B22" s="197">
        <v>9</v>
      </c>
      <c r="C22" s="199" t="s">
        <v>44</v>
      </c>
      <c r="D22" s="188" t="s">
        <v>45</v>
      </c>
      <c r="E22" s="189"/>
      <c r="F22" s="189"/>
      <c r="G22" s="189"/>
      <c r="H22" s="189"/>
      <c r="I22" s="190"/>
      <c r="J22" s="191"/>
      <c r="K22" s="192"/>
      <c r="L22" s="192"/>
      <c r="M22" s="193"/>
    </row>
    <row r="23" spans="2:13">
      <c r="B23" s="198"/>
      <c r="C23" s="200"/>
      <c r="D23" s="188" t="s">
        <v>46</v>
      </c>
      <c r="E23" s="189"/>
      <c r="F23" s="189"/>
      <c r="G23" s="189"/>
      <c r="H23" s="189"/>
      <c r="I23" s="190"/>
      <c r="J23" s="191"/>
      <c r="K23" s="192"/>
      <c r="L23" s="192"/>
      <c r="M23" s="193"/>
    </row>
    <row r="24" spans="2:13">
      <c r="B24" s="17">
        <v>10</v>
      </c>
      <c r="C24" s="16" t="s">
        <v>47</v>
      </c>
      <c r="D24" s="188" t="s">
        <v>48</v>
      </c>
      <c r="E24" s="189"/>
      <c r="F24" s="189"/>
      <c r="G24" s="189"/>
      <c r="H24" s="189"/>
      <c r="I24" s="190"/>
      <c r="J24" s="191" t="s">
        <v>49</v>
      </c>
      <c r="K24" s="192"/>
      <c r="L24" s="192"/>
      <c r="M24" s="193"/>
    </row>
    <row r="25" spans="2:13">
      <c r="B25" s="17">
        <v>11</v>
      </c>
      <c r="C25" s="16" t="s">
        <v>50</v>
      </c>
      <c r="D25" s="188" t="s">
        <v>51</v>
      </c>
      <c r="E25" s="189"/>
      <c r="F25" s="189"/>
      <c r="G25" s="189"/>
      <c r="H25" s="189"/>
      <c r="I25" s="190"/>
      <c r="J25" s="191" t="s">
        <v>52</v>
      </c>
      <c r="K25" s="192"/>
      <c r="L25" s="192"/>
      <c r="M25" s="193"/>
    </row>
    <row r="26" spans="2:13">
      <c r="B26" s="17">
        <v>12</v>
      </c>
      <c r="C26" s="16" t="s">
        <v>53</v>
      </c>
      <c r="D26" s="188" t="s">
        <v>54</v>
      </c>
      <c r="E26" s="189"/>
      <c r="F26" s="189"/>
      <c r="G26" s="189"/>
      <c r="H26" s="189"/>
      <c r="I26" s="190"/>
      <c r="J26" s="191" t="s">
        <v>55</v>
      </c>
      <c r="K26" s="192"/>
      <c r="L26" s="192"/>
      <c r="M26" s="193"/>
    </row>
    <row r="27" spans="2:13">
      <c r="B27" s="17">
        <v>13</v>
      </c>
      <c r="C27" s="16" t="s">
        <v>56</v>
      </c>
      <c r="D27" s="188" t="s">
        <v>57</v>
      </c>
      <c r="E27" s="189"/>
      <c r="F27" s="189"/>
      <c r="G27" s="189"/>
      <c r="H27" s="189"/>
      <c r="I27" s="190"/>
      <c r="J27" s="191" t="s">
        <v>58</v>
      </c>
      <c r="K27" s="192"/>
      <c r="L27" s="192"/>
      <c r="M27" s="193"/>
    </row>
    <row r="28" spans="2:13">
      <c r="B28" s="17">
        <v>14</v>
      </c>
      <c r="C28" s="16" t="s">
        <v>17</v>
      </c>
      <c r="D28" s="188" t="s">
        <v>59</v>
      </c>
      <c r="E28" s="189"/>
      <c r="F28" s="189"/>
      <c r="G28" s="189"/>
      <c r="H28" s="189"/>
      <c r="I28" s="190"/>
      <c r="J28" s="191" t="s">
        <v>81</v>
      </c>
      <c r="K28" s="192"/>
      <c r="L28" s="192"/>
      <c r="M28" s="193"/>
    </row>
    <row r="29" spans="2:13">
      <c r="B29" s="17">
        <v>15</v>
      </c>
      <c r="C29" s="16" t="s">
        <v>60</v>
      </c>
      <c r="D29" s="188" t="s">
        <v>61</v>
      </c>
      <c r="E29" s="189"/>
      <c r="F29" s="189"/>
      <c r="G29" s="189"/>
      <c r="H29" s="189"/>
      <c r="I29" s="190"/>
      <c r="J29" s="191" t="s">
        <v>62</v>
      </c>
      <c r="K29" s="192"/>
      <c r="L29" s="192"/>
      <c r="M29" s="193"/>
    </row>
    <row r="30" spans="2:13">
      <c r="B30" s="17">
        <v>16</v>
      </c>
      <c r="C30" s="16" t="s">
        <v>19</v>
      </c>
      <c r="D30" s="188" t="s">
        <v>63</v>
      </c>
      <c r="E30" s="189"/>
      <c r="F30" s="189"/>
      <c r="G30" s="189"/>
      <c r="H30" s="189"/>
      <c r="I30" s="190"/>
      <c r="J30" s="191" t="s">
        <v>64</v>
      </c>
      <c r="K30" s="192"/>
      <c r="L30" s="192"/>
      <c r="M30" s="193"/>
    </row>
    <row r="31" spans="2:13">
      <c r="B31" s="17">
        <v>17</v>
      </c>
      <c r="C31" s="16" t="s">
        <v>65</v>
      </c>
      <c r="D31" s="188" t="s">
        <v>66</v>
      </c>
      <c r="E31" s="201"/>
      <c r="F31" s="201"/>
      <c r="G31" s="201"/>
      <c r="H31" s="201"/>
      <c r="I31" s="202"/>
      <c r="J31" s="191" t="s">
        <v>67</v>
      </c>
      <c r="K31" s="201"/>
      <c r="L31" s="201"/>
      <c r="M31" s="202"/>
    </row>
    <row r="32" spans="2:13">
      <c r="B32" s="17">
        <v>18</v>
      </c>
      <c r="C32" s="16" t="s">
        <v>68</v>
      </c>
      <c r="D32" s="188" t="s">
        <v>69</v>
      </c>
      <c r="E32" s="189"/>
      <c r="F32" s="189"/>
      <c r="G32" s="189"/>
      <c r="H32" s="189"/>
      <c r="I32" s="190"/>
      <c r="J32" s="191" t="s">
        <v>70</v>
      </c>
      <c r="K32" s="192"/>
      <c r="L32" s="192"/>
      <c r="M32" s="193"/>
    </row>
    <row r="33" spans="2:13">
      <c r="B33" s="17">
        <v>19</v>
      </c>
      <c r="C33" s="16" t="s">
        <v>71</v>
      </c>
      <c r="D33" s="188" t="s">
        <v>72</v>
      </c>
      <c r="E33" s="189"/>
      <c r="F33" s="189"/>
      <c r="G33" s="189"/>
      <c r="H33" s="189"/>
      <c r="I33" s="190"/>
      <c r="J33" s="191" t="s">
        <v>73</v>
      </c>
      <c r="K33" s="192"/>
      <c r="L33" s="192"/>
      <c r="M33" s="193"/>
    </row>
    <row r="34" spans="2:13">
      <c r="B34" s="17">
        <v>20</v>
      </c>
      <c r="C34" s="16" t="s">
        <v>74</v>
      </c>
      <c r="D34" s="188" t="s">
        <v>75</v>
      </c>
      <c r="E34" s="189"/>
      <c r="F34" s="189"/>
      <c r="G34" s="189"/>
      <c r="H34" s="189"/>
      <c r="I34" s="190"/>
      <c r="J34" s="191" t="s">
        <v>76</v>
      </c>
      <c r="K34" s="192"/>
      <c r="L34" s="192"/>
      <c r="M34" s="193"/>
    </row>
    <row r="35" spans="2:13">
      <c r="B35" s="17">
        <v>21</v>
      </c>
      <c r="C35" s="16" t="s">
        <v>77</v>
      </c>
      <c r="D35" s="188" t="s">
        <v>78</v>
      </c>
      <c r="E35" s="189"/>
      <c r="F35" s="189"/>
      <c r="G35" s="189"/>
      <c r="H35" s="189"/>
      <c r="I35" s="190"/>
      <c r="J35" s="191"/>
      <c r="K35" s="192"/>
      <c r="L35" s="192"/>
      <c r="M35" s="193"/>
    </row>
  </sheetData>
  <mergeCells count="52">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 ref="D29:I29"/>
    <mergeCell ref="J29:M29"/>
    <mergeCell ref="D30:I30"/>
    <mergeCell ref="J30:M30"/>
    <mergeCell ref="D27:I27"/>
    <mergeCell ref="J27:M27"/>
    <mergeCell ref="D25:I25"/>
    <mergeCell ref="J25:M25"/>
    <mergeCell ref="D28:I28"/>
    <mergeCell ref="J28:M28"/>
    <mergeCell ref="D24:I24"/>
    <mergeCell ref="J24:M24"/>
    <mergeCell ref="D26:I26"/>
    <mergeCell ref="J26:M26"/>
    <mergeCell ref="D18:I18"/>
    <mergeCell ref="J18:M18"/>
    <mergeCell ref="D19:I19"/>
    <mergeCell ref="J19:M19"/>
    <mergeCell ref="B22:B23"/>
    <mergeCell ref="C22:C23"/>
    <mergeCell ref="D22:I22"/>
    <mergeCell ref="J22:M22"/>
    <mergeCell ref="D23:I23"/>
    <mergeCell ref="J23:M23"/>
    <mergeCell ref="D15:I15"/>
    <mergeCell ref="J15:M15"/>
    <mergeCell ref="D16:I16"/>
    <mergeCell ref="J16:M16"/>
    <mergeCell ref="D17:I17"/>
    <mergeCell ref="J17:M17"/>
    <mergeCell ref="D14:I14"/>
    <mergeCell ref="J14:M14"/>
    <mergeCell ref="D12:I12"/>
    <mergeCell ref="J12:M12"/>
    <mergeCell ref="D13:I13"/>
    <mergeCell ref="J13:M1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26"/>
  <sheetViews>
    <sheetView showGridLines="0" tabSelected="1" topLeftCell="A34" zoomScale="90" zoomScaleNormal="90" workbookViewId="0">
      <selection activeCell="P55" sqref="P55"/>
    </sheetView>
  </sheetViews>
  <sheetFormatPr defaultColWidth="8.8984375" defaultRowHeight="15.6"/>
  <cols>
    <col min="1" max="1" width="2" style="1" customWidth="1"/>
    <col min="2" max="2" width="4.8984375" style="1" bestFit="1" customWidth="1"/>
    <col min="3" max="3" width="15.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6384" width="8.8984375" style="1"/>
  </cols>
  <sheetData>
    <row r="1" spans="1:16" s="4" customFormat="1" ht="16.2" thickBot="1">
      <c r="P1" s="134"/>
    </row>
    <row r="2" spans="1:16" s="15" customFormat="1" ht="32.25" customHeight="1">
      <c r="A2" s="30"/>
      <c r="B2" s="267" t="s">
        <v>110</v>
      </c>
      <c r="C2" s="268"/>
      <c r="D2" s="268"/>
      <c r="E2" s="268"/>
      <c r="F2" s="268"/>
      <c r="G2" s="268"/>
      <c r="H2" s="268"/>
      <c r="I2" s="268"/>
      <c r="J2" s="268"/>
      <c r="K2" s="268"/>
      <c r="L2" s="268"/>
      <c r="M2" s="268"/>
      <c r="N2" s="268"/>
      <c r="O2" s="269"/>
      <c r="P2" s="134"/>
    </row>
    <row r="3" spans="1:16" s="15" customFormat="1" ht="21" customHeight="1">
      <c r="B3" s="222" t="s">
        <v>24</v>
      </c>
      <c r="C3" s="223"/>
      <c r="D3" s="223"/>
      <c r="E3" s="224" t="s">
        <v>299</v>
      </c>
      <c r="F3" s="224"/>
      <c r="G3" s="224"/>
      <c r="H3" s="224"/>
      <c r="I3" s="224"/>
      <c r="J3" s="224"/>
      <c r="K3" s="224"/>
      <c r="L3" s="224"/>
      <c r="M3" s="224"/>
      <c r="N3" s="224"/>
      <c r="O3" s="225"/>
      <c r="P3" s="134"/>
    </row>
    <row r="4" spans="1:16" s="15" customFormat="1" ht="21" customHeight="1">
      <c r="B4" s="222" t="s">
        <v>27</v>
      </c>
      <c r="C4" s="223"/>
      <c r="D4" s="223"/>
      <c r="E4" s="227" t="s">
        <v>300</v>
      </c>
      <c r="F4" s="228"/>
      <c r="G4" s="228"/>
      <c r="H4" s="228"/>
      <c r="I4" s="228"/>
      <c r="J4" s="228"/>
      <c r="K4" s="228"/>
      <c r="L4" s="228"/>
      <c r="M4" s="228"/>
      <c r="N4" s="228"/>
      <c r="O4" s="229"/>
      <c r="P4" s="134"/>
    </row>
    <row r="5" spans="1:16" s="15" customFormat="1" ht="21" customHeight="1">
      <c r="B5" s="222" t="s">
        <v>30</v>
      </c>
      <c r="C5" s="226"/>
      <c r="D5" s="226"/>
      <c r="E5" s="227" t="s">
        <v>300</v>
      </c>
      <c r="F5" s="228"/>
      <c r="G5" s="228"/>
      <c r="H5" s="228"/>
      <c r="I5" s="228"/>
      <c r="J5" s="228"/>
      <c r="K5" s="228"/>
      <c r="L5" s="228"/>
      <c r="M5" s="228"/>
      <c r="N5" s="228"/>
      <c r="O5" s="229"/>
      <c r="P5" s="134"/>
    </row>
    <row r="6" spans="1:16" s="15" customFormat="1" ht="21" customHeight="1">
      <c r="B6" s="222" t="s">
        <v>112</v>
      </c>
      <c r="C6" s="223"/>
      <c r="D6" s="223"/>
      <c r="E6" s="230" t="s">
        <v>158</v>
      </c>
      <c r="F6" s="230"/>
      <c r="G6" s="230"/>
      <c r="H6" s="230"/>
      <c r="I6" s="231" t="s">
        <v>34</v>
      </c>
      <c r="J6" s="231"/>
      <c r="K6" s="232">
        <v>44151</v>
      </c>
      <c r="L6" s="232"/>
      <c r="M6" s="232"/>
      <c r="N6" s="232"/>
      <c r="O6" s="233"/>
      <c r="P6" s="135"/>
    </row>
    <row r="7" spans="1:16" s="15" customFormat="1" ht="21" customHeight="1">
      <c r="B7" s="222" t="s">
        <v>82</v>
      </c>
      <c r="C7" s="226"/>
      <c r="D7" s="226"/>
      <c r="E7" s="234" t="s">
        <v>558</v>
      </c>
      <c r="F7" s="234"/>
      <c r="G7" s="234"/>
      <c r="H7" s="234"/>
      <c r="I7" s="231" t="s">
        <v>38</v>
      </c>
      <c r="J7" s="231"/>
      <c r="K7" s="235" t="s">
        <v>83</v>
      </c>
      <c r="L7" s="235"/>
      <c r="M7" s="235"/>
      <c r="N7" s="235"/>
      <c r="O7" s="236"/>
      <c r="P7" s="136"/>
    </row>
    <row r="8" spans="1:16" s="15" customFormat="1" ht="21" customHeight="1">
      <c r="B8" s="222" t="s">
        <v>84</v>
      </c>
      <c r="C8" s="223"/>
      <c r="D8" s="223"/>
      <c r="E8" s="242"/>
      <c r="F8" s="242"/>
      <c r="G8" s="242"/>
      <c r="H8" s="242"/>
      <c r="I8" s="231" t="s">
        <v>44</v>
      </c>
      <c r="J8" s="231"/>
      <c r="K8" s="243"/>
      <c r="L8" s="244"/>
      <c r="M8" s="244"/>
      <c r="N8" s="244"/>
      <c r="O8" s="245"/>
      <c r="P8" s="137"/>
    </row>
    <row r="9" spans="1:16" s="15" customFormat="1" ht="21" customHeight="1">
      <c r="B9" s="222" t="s">
        <v>85</v>
      </c>
      <c r="C9" s="223"/>
      <c r="D9" s="223"/>
      <c r="E9" s="246"/>
      <c r="F9" s="246"/>
      <c r="G9" s="246"/>
      <c r="H9" s="246"/>
      <c r="I9" s="231" t="s">
        <v>50</v>
      </c>
      <c r="J9" s="231"/>
      <c r="K9" s="247"/>
      <c r="L9" s="247"/>
      <c r="M9" s="247"/>
      <c r="N9" s="247"/>
      <c r="O9" s="248"/>
      <c r="P9" s="137"/>
    </row>
    <row r="10" spans="1:16" s="5" customFormat="1" ht="21" customHeight="1" thickBot="1">
      <c r="B10" s="237" t="s">
        <v>86</v>
      </c>
      <c r="C10" s="238"/>
      <c r="D10" s="238"/>
      <c r="E10" s="239" t="s">
        <v>159</v>
      </c>
      <c r="F10" s="239"/>
      <c r="G10" s="239"/>
      <c r="H10" s="239"/>
      <c r="I10" s="240" t="s">
        <v>87</v>
      </c>
      <c r="J10" s="240"/>
      <c r="K10" s="239" t="s">
        <v>159</v>
      </c>
      <c r="L10" s="239"/>
      <c r="M10" s="239"/>
      <c r="N10" s="239"/>
      <c r="O10" s="241"/>
      <c r="P10" s="137"/>
    </row>
    <row r="11" spans="1:16" s="5" customFormat="1" ht="24" customHeight="1">
      <c r="B11" s="249" t="s">
        <v>20</v>
      </c>
      <c r="C11" s="250"/>
      <c r="D11" s="250"/>
      <c r="E11" s="250"/>
      <c r="F11" s="250"/>
      <c r="G11" s="250"/>
      <c r="H11" s="251"/>
      <c r="I11" s="250" t="s">
        <v>88</v>
      </c>
      <c r="J11" s="250"/>
      <c r="K11" s="250"/>
      <c r="L11" s="250"/>
      <c r="M11" s="250"/>
      <c r="N11" s="250"/>
      <c r="O11" s="253"/>
      <c r="P11" s="152"/>
    </row>
    <row r="12" spans="1:16" s="5" customFormat="1" ht="13.5" customHeight="1">
      <c r="B12" s="254" t="s">
        <v>17</v>
      </c>
      <c r="C12" s="255"/>
      <c r="D12" s="255"/>
      <c r="E12" s="224"/>
      <c r="F12" s="256"/>
      <c r="G12" s="256"/>
      <c r="H12" s="252"/>
      <c r="I12" s="257" t="s">
        <v>17</v>
      </c>
      <c r="J12" s="257"/>
      <c r="K12" s="224" t="s">
        <v>171</v>
      </c>
      <c r="L12" s="224"/>
      <c r="M12" s="224"/>
      <c r="N12" s="224"/>
      <c r="O12" s="225"/>
      <c r="P12" s="134"/>
    </row>
    <row r="13" spans="1:16" s="5" customFormat="1" ht="15.9" customHeight="1">
      <c r="B13" s="258" t="s">
        <v>89</v>
      </c>
      <c r="C13" s="255"/>
      <c r="D13" s="255"/>
      <c r="E13" s="224"/>
      <c r="F13" s="256"/>
      <c r="G13" s="256"/>
      <c r="H13" s="252"/>
      <c r="I13" s="257" t="s">
        <v>18</v>
      </c>
      <c r="J13" s="257"/>
      <c r="K13" s="224" t="s">
        <v>172</v>
      </c>
      <c r="L13" s="224"/>
      <c r="M13" s="224"/>
      <c r="N13" s="224"/>
      <c r="O13" s="225"/>
      <c r="P13" s="134"/>
    </row>
    <row r="14" spans="1:16" s="5" customFormat="1" ht="15.9" customHeight="1" thickBot="1">
      <c r="B14" s="259" t="s">
        <v>19</v>
      </c>
      <c r="C14" s="260"/>
      <c r="D14" s="260"/>
      <c r="E14" s="261"/>
      <c r="F14" s="262"/>
      <c r="G14" s="262"/>
      <c r="H14" s="252"/>
      <c r="I14" s="263" t="s">
        <v>19</v>
      </c>
      <c r="J14" s="263"/>
      <c r="K14" s="261"/>
      <c r="L14" s="261"/>
      <c r="M14" s="261"/>
      <c r="N14" s="261"/>
      <c r="O14" s="264"/>
      <c r="P14" s="134"/>
    </row>
    <row r="15" spans="1:16" s="5" customFormat="1" ht="15.9" customHeight="1">
      <c r="B15" s="214" t="s">
        <v>118</v>
      </c>
      <c r="C15" s="215"/>
      <c r="D15" s="216" t="s">
        <v>119</v>
      </c>
      <c r="E15" s="216"/>
      <c r="F15" s="216"/>
      <c r="G15" s="217"/>
      <c r="H15" s="252"/>
      <c r="I15" s="214" t="s">
        <v>118</v>
      </c>
      <c r="J15" s="215"/>
      <c r="K15" s="216" t="s">
        <v>119</v>
      </c>
      <c r="L15" s="216"/>
      <c r="M15" s="216"/>
      <c r="N15" s="216"/>
      <c r="O15" s="217"/>
      <c r="P15" s="153"/>
    </row>
    <row r="16" spans="1:16" s="5" customFormat="1" ht="15.9" customHeight="1">
      <c r="B16" s="60" t="s">
        <v>90</v>
      </c>
      <c r="C16" s="61" t="s">
        <v>91</v>
      </c>
      <c r="D16" s="61" t="s">
        <v>92</v>
      </c>
      <c r="E16" s="61" t="s">
        <v>93</v>
      </c>
      <c r="F16" s="61" t="s">
        <v>94</v>
      </c>
      <c r="G16" s="62" t="s">
        <v>95</v>
      </c>
      <c r="H16" s="252"/>
      <c r="I16" s="60" t="s">
        <v>91</v>
      </c>
      <c r="J16" s="61" t="s">
        <v>92</v>
      </c>
      <c r="K16" s="61" t="s">
        <v>93</v>
      </c>
      <c r="L16" s="61" t="s">
        <v>94</v>
      </c>
      <c r="M16" s="61" t="s">
        <v>95</v>
      </c>
      <c r="N16" s="61" t="s">
        <v>10</v>
      </c>
      <c r="O16" s="62" t="s">
        <v>16</v>
      </c>
      <c r="P16" s="139"/>
    </row>
    <row r="17" spans="2:19" s="5" customFormat="1" ht="15.9" customHeight="1">
      <c r="B17" s="82" t="s">
        <v>148</v>
      </c>
      <c r="C17" s="64" t="s">
        <v>120</v>
      </c>
      <c r="D17" s="66"/>
      <c r="E17" s="64" t="s">
        <v>140</v>
      </c>
      <c r="F17" s="66" t="s">
        <v>135</v>
      </c>
      <c r="G17" s="71">
        <v>255</v>
      </c>
      <c r="H17" s="252"/>
      <c r="I17" s="76" t="s">
        <v>120</v>
      </c>
      <c r="J17" s="67"/>
      <c r="K17" s="64" t="s">
        <v>140</v>
      </c>
      <c r="L17" s="66" t="s">
        <v>135</v>
      </c>
      <c r="M17" s="71">
        <v>255</v>
      </c>
      <c r="N17" s="68"/>
      <c r="O17" s="69" t="s">
        <v>121</v>
      </c>
      <c r="P17" s="138"/>
    </row>
    <row r="18" spans="2:19" s="5" customFormat="1" ht="15.9" customHeight="1">
      <c r="B18" s="63" t="s">
        <v>149</v>
      </c>
      <c r="C18" s="24" t="s">
        <v>122</v>
      </c>
      <c r="D18" s="65"/>
      <c r="E18" s="24" t="s">
        <v>134</v>
      </c>
      <c r="F18" s="65" t="s">
        <v>135</v>
      </c>
      <c r="G18" s="72">
        <v>1</v>
      </c>
      <c r="H18" s="252"/>
      <c r="I18" s="77" t="s">
        <v>122</v>
      </c>
      <c r="J18" s="21"/>
      <c r="K18" s="24" t="s">
        <v>134</v>
      </c>
      <c r="L18" s="65" t="s">
        <v>135</v>
      </c>
      <c r="M18" s="72">
        <v>1</v>
      </c>
      <c r="N18" s="70"/>
      <c r="O18" s="33" t="s">
        <v>139</v>
      </c>
      <c r="P18" s="138"/>
    </row>
    <row r="19" spans="2:19" s="5" customFormat="1" ht="15.9" customHeight="1">
      <c r="B19" s="63" t="s">
        <v>150</v>
      </c>
      <c r="C19" s="24" t="s">
        <v>123</v>
      </c>
      <c r="D19" s="65"/>
      <c r="E19" s="24" t="s">
        <v>124</v>
      </c>
      <c r="F19" s="65" t="s">
        <v>138</v>
      </c>
      <c r="G19" s="72"/>
      <c r="H19" s="252"/>
      <c r="I19" s="77" t="s">
        <v>123</v>
      </c>
      <c r="J19" s="21"/>
      <c r="K19" s="24" t="s">
        <v>124</v>
      </c>
      <c r="L19" s="65" t="s">
        <v>138</v>
      </c>
      <c r="M19" s="72"/>
      <c r="N19" s="70"/>
      <c r="O19" s="33"/>
      <c r="P19" s="138"/>
    </row>
    <row r="20" spans="2:19" s="5" customFormat="1" ht="15.9" customHeight="1">
      <c r="B20" s="63" t="s">
        <v>151</v>
      </c>
      <c r="C20" s="24" t="s">
        <v>125</v>
      </c>
      <c r="D20" s="65"/>
      <c r="E20" s="24" t="s">
        <v>126</v>
      </c>
      <c r="F20" s="65" t="s">
        <v>135</v>
      </c>
      <c r="G20" s="72">
        <v>10</v>
      </c>
      <c r="H20" s="252"/>
      <c r="I20" s="77" t="s">
        <v>125</v>
      </c>
      <c r="J20" s="21"/>
      <c r="K20" s="24" t="s">
        <v>126</v>
      </c>
      <c r="L20" s="65" t="s">
        <v>135</v>
      </c>
      <c r="M20" s="72">
        <v>10</v>
      </c>
      <c r="N20" s="70"/>
      <c r="O20" s="33" t="s">
        <v>136</v>
      </c>
      <c r="P20" s="138"/>
    </row>
    <row r="21" spans="2:19" s="5" customFormat="1" ht="15.9" customHeight="1">
      <c r="B21" s="63" t="s">
        <v>152</v>
      </c>
      <c r="C21" s="24" t="s">
        <v>127</v>
      </c>
      <c r="D21" s="65"/>
      <c r="E21" s="24" t="s">
        <v>128</v>
      </c>
      <c r="F21" s="65" t="s">
        <v>135</v>
      </c>
      <c r="G21" s="72">
        <v>8</v>
      </c>
      <c r="H21" s="252"/>
      <c r="I21" s="77" t="s">
        <v>129</v>
      </c>
      <c r="J21" s="21"/>
      <c r="K21" s="24" t="s">
        <v>128</v>
      </c>
      <c r="L21" s="65" t="s">
        <v>135</v>
      </c>
      <c r="M21" s="72">
        <v>8</v>
      </c>
      <c r="N21" s="70"/>
      <c r="O21" s="33" t="s">
        <v>137</v>
      </c>
      <c r="P21" s="138"/>
    </row>
    <row r="22" spans="2:19" s="5" customFormat="1" ht="15.9" customHeight="1">
      <c r="B22" s="63" t="s">
        <v>153</v>
      </c>
      <c r="C22" s="24" t="s">
        <v>130</v>
      </c>
      <c r="D22" s="65"/>
      <c r="E22" s="24" t="s">
        <v>131</v>
      </c>
      <c r="F22" s="65" t="s">
        <v>135</v>
      </c>
      <c r="G22" s="72">
        <v>255</v>
      </c>
      <c r="H22" s="252"/>
      <c r="I22" s="77" t="s">
        <v>130</v>
      </c>
      <c r="J22" s="21"/>
      <c r="K22" s="24" t="s">
        <v>131</v>
      </c>
      <c r="L22" s="65" t="s">
        <v>135</v>
      </c>
      <c r="M22" s="72">
        <v>255</v>
      </c>
      <c r="N22" s="70"/>
      <c r="O22" s="33"/>
      <c r="P22" s="138"/>
    </row>
    <row r="23" spans="2:19" s="5" customFormat="1" ht="15.9" customHeight="1" thickBot="1">
      <c r="B23" s="83" t="s">
        <v>154</v>
      </c>
      <c r="C23" s="73" t="s">
        <v>132</v>
      </c>
      <c r="D23" s="74"/>
      <c r="E23" s="73" t="s">
        <v>133</v>
      </c>
      <c r="F23" s="74" t="s">
        <v>138</v>
      </c>
      <c r="G23" s="75"/>
      <c r="H23" s="252"/>
      <c r="I23" s="78" t="s">
        <v>132</v>
      </c>
      <c r="J23" s="79"/>
      <c r="K23" s="73" t="s">
        <v>133</v>
      </c>
      <c r="L23" s="74" t="s">
        <v>138</v>
      </c>
      <c r="M23" s="75"/>
      <c r="N23" s="80"/>
      <c r="O23" s="81" t="s">
        <v>121</v>
      </c>
      <c r="P23" s="138"/>
    </row>
    <row r="24" spans="2:19" s="5" customFormat="1" ht="15.9" customHeight="1">
      <c r="B24" s="265" t="s">
        <v>8</v>
      </c>
      <c r="C24" s="266"/>
      <c r="D24" s="218"/>
      <c r="E24" s="218"/>
      <c r="F24" s="218"/>
      <c r="G24" s="218"/>
      <c r="H24" s="252"/>
      <c r="I24" s="219" t="s">
        <v>15</v>
      </c>
      <c r="J24" s="219"/>
      <c r="K24" s="220"/>
      <c r="L24" s="220"/>
      <c r="M24" s="220"/>
      <c r="N24" s="220"/>
      <c r="O24" s="221"/>
      <c r="P24" s="154"/>
    </row>
    <row r="25" spans="2:19" s="5" customFormat="1" ht="15.9" customHeight="1">
      <c r="B25" s="31" t="s">
        <v>90</v>
      </c>
      <c r="C25" s="28" t="s">
        <v>91</v>
      </c>
      <c r="D25" s="28" t="s">
        <v>92</v>
      </c>
      <c r="E25" s="28" t="s">
        <v>93</v>
      </c>
      <c r="F25" s="28" t="s">
        <v>94</v>
      </c>
      <c r="G25" s="28" t="s">
        <v>95</v>
      </c>
      <c r="H25" s="252"/>
      <c r="I25" s="29" t="s">
        <v>91</v>
      </c>
      <c r="J25" s="29" t="s">
        <v>92</v>
      </c>
      <c r="K25" s="29" t="s">
        <v>93</v>
      </c>
      <c r="L25" s="29" t="s">
        <v>94</v>
      </c>
      <c r="M25" s="29" t="s">
        <v>95</v>
      </c>
      <c r="N25" s="29" t="s">
        <v>10</v>
      </c>
      <c r="O25" s="32" t="s">
        <v>16</v>
      </c>
      <c r="P25" s="139"/>
    </row>
    <row r="26" spans="2:19" s="5" customFormat="1" ht="15.9" customHeight="1">
      <c r="B26" s="47" t="s">
        <v>11</v>
      </c>
      <c r="C26" s="149" t="s">
        <v>472</v>
      </c>
      <c r="D26" s="144"/>
      <c r="E26" s="145" t="s">
        <v>474</v>
      </c>
      <c r="F26" s="146" t="s">
        <v>473</v>
      </c>
      <c r="G26" s="147">
        <v>3</v>
      </c>
      <c r="H26" s="252"/>
      <c r="I26" s="42" t="s">
        <v>471</v>
      </c>
      <c r="J26" s="36"/>
      <c r="K26" s="43" t="s">
        <v>173</v>
      </c>
      <c r="L26" s="44" t="s">
        <v>135</v>
      </c>
      <c r="M26" s="44">
        <v>3</v>
      </c>
      <c r="N26" s="45"/>
      <c r="O26" s="46" t="s">
        <v>470</v>
      </c>
      <c r="P26" s="138"/>
      <c r="S26" s="5" t="s">
        <v>431</v>
      </c>
    </row>
    <row r="27" spans="2:19" s="5" customFormat="1" ht="15.9" customHeight="1">
      <c r="B27" s="48" t="s">
        <v>12</v>
      </c>
      <c r="C27" s="148" t="s">
        <v>476</v>
      </c>
      <c r="D27" s="37"/>
      <c r="E27" s="43" t="s">
        <v>174</v>
      </c>
      <c r="F27" s="44" t="s">
        <v>135</v>
      </c>
      <c r="G27" s="44">
        <v>3</v>
      </c>
      <c r="H27" s="252"/>
      <c r="I27" s="43" t="s">
        <v>475</v>
      </c>
      <c r="J27" s="36"/>
      <c r="K27" s="43" t="s">
        <v>174</v>
      </c>
      <c r="L27" s="44" t="s">
        <v>135</v>
      </c>
      <c r="M27" s="44">
        <v>3</v>
      </c>
      <c r="N27" s="45"/>
      <c r="O27" s="46" t="s">
        <v>670</v>
      </c>
      <c r="P27" s="138"/>
      <c r="S27" s="5" t="s">
        <v>412</v>
      </c>
    </row>
    <row r="28" spans="2:19" s="5" customFormat="1" ht="15.9" customHeight="1">
      <c r="B28" s="47" t="s">
        <v>13</v>
      </c>
      <c r="C28" s="148" t="s">
        <v>478</v>
      </c>
      <c r="D28" s="37"/>
      <c r="E28" s="43" t="s">
        <v>175</v>
      </c>
      <c r="F28" s="44" t="s">
        <v>135</v>
      </c>
      <c r="G28" s="44">
        <v>2</v>
      </c>
      <c r="H28" s="252"/>
      <c r="I28" s="43" t="s">
        <v>477</v>
      </c>
      <c r="J28" s="36"/>
      <c r="K28" s="43" t="s">
        <v>175</v>
      </c>
      <c r="L28" s="44" t="s">
        <v>135</v>
      </c>
      <c r="M28" s="44">
        <v>2</v>
      </c>
      <c r="N28" s="45"/>
      <c r="O28" s="46">
        <v>10</v>
      </c>
      <c r="P28" s="138"/>
      <c r="S28" s="5" t="s">
        <v>159</v>
      </c>
    </row>
    <row r="29" spans="2:19" s="5" customFormat="1" ht="15.9" customHeight="1">
      <c r="B29" s="48" t="s">
        <v>14</v>
      </c>
      <c r="C29" s="148" t="s">
        <v>479</v>
      </c>
      <c r="D29" s="37"/>
      <c r="E29" s="43" t="s">
        <v>176</v>
      </c>
      <c r="F29" s="44" t="s">
        <v>135</v>
      </c>
      <c r="G29" s="44">
        <v>2</v>
      </c>
      <c r="H29" s="252"/>
      <c r="I29" s="43" t="s">
        <v>433</v>
      </c>
      <c r="J29" s="36"/>
      <c r="K29" s="43" t="s">
        <v>176</v>
      </c>
      <c r="L29" s="44" t="s">
        <v>135</v>
      </c>
      <c r="M29" s="44">
        <v>2</v>
      </c>
      <c r="N29" s="45"/>
      <c r="O29" s="46">
        <v>10</v>
      </c>
      <c r="P29" s="138"/>
      <c r="S29" s="5" t="s">
        <v>159</v>
      </c>
    </row>
    <row r="30" spans="2:19" s="5" customFormat="1" ht="15.9" customHeight="1">
      <c r="B30" s="47" t="s">
        <v>203</v>
      </c>
      <c r="C30" s="40"/>
      <c r="D30" s="37"/>
      <c r="E30" s="41"/>
      <c r="F30" s="37"/>
      <c r="G30" s="37"/>
      <c r="H30" s="252"/>
      <c r="I30" s="42"/>
      <c r="J30" s="36"/>
      <c r="K30" s="43"/>
      <c r="L30" s="36"/>
      <c r="M30" s="36"/>
      <c r="N30" s="45"/>
      <c r="O30" s="46"/>
      <c r="P30" s="138"/>
    </row>
    <row r="31" spans="2:19" s="5" customFormat="1" ht="15.9" customHeight="1">
      <c r="B31" s="48" t="s">
        <v>204</v>
      </c>
      <c r="C31" s="40"/>
      <c r="D31" s="37"/>
      <c r="E31" s="41"/>
      <c r="F31" s="37"/>
      <c r="G31" s="37"/>
      <c r="H31" s="252"/>
      <c r="I31" s="42"/>
      <c r="J31" s="36"/>
      <c r="K31" s="43"/>
      <c r="L31" s="36"/>
      <c r="M31" s="36"/>
      <c r="N31" s="45"/>
      <c r="O31" s="46"/>
      <c r="P31" s="138"/>
    </row>
    <row r="32" spans="2:19" s="5" customFormat="1" ht="15.9" customHeight="1">
      <c r="B32" s="47" t="s">
        <v>205</v>
      </c>
      <c r="C32" s="40"/>
      <c r="D32" s="37"/>
      <c r="E32" s="41"/>
      <c r="F32" s="37"/>
      <c r="G32" s="37"/>
      <c r="H32" s="252"/>
      <c r="I32" s="42"/>
      <c r="J32" s="36"/>
      <c r="K32" s="43"/>
      <c r="L32" s="36"/>
      <c r="M32" s="36"/>
      <c r="N32" s="45"/>
      <c r="O32" s="46"/>
      <c r="P32" s="138"/>
    </row>
    <row r="33" spans="2:19" s="5" customFormat="1" ht="15.9" customHeight="1">
      <c r="B33" s="203" t="s">
        <v>9</v>
      </c>
      <c r="C33" s="204"/>
      <c r="D33" s="205" t="s">
        <v>116</v>
      </c>
      <c r="E33" s="205"/>
      <c r="F33" s="205"/>
      <c r="G33" s="205"/>
      <c r="H33" s="252"/>
      <c r="I33" s="206" t="s">
        <v>9</v>
      </c>
      <c r="J33" s="206"/>
      <c r="K33" s="205" t="s">
        <v>445</v>
      </c>
      <c r="L33" s="205"/>
      <c r="M33" s="205"/>
      <c r="N33" s="205"/>
      <c r="O33" s="207"/>
      <c r="P33" s="153" t="s">
        <v>455</v>
      </c>
      <c r="Q33" s="5" t="s">
        <v>559</v>
      </c>
      <c r="R33" s="5" t="s">
        <v>463</v>
      </c>
      <c r="S33" s="5" t="s">
        <v>159</v>
      </c>
    </row>
    <row r="34" spans="2:19" s="5" customFormat="1" ht="15.9" customHeight="1">
      <c r="B34" s="31" t="s">
        <v>90</v>
      </c>
      <c r="C34" s="28" t="s">
        <v>91</v>
      </c>
      <c r="D34" s="28" t="s">
        <v>92</v>
      </c>
      <c r="E34" s="28" t="s">
        <v>93</v>
      </c>
      <c r="F34" s="28" t="s">
        <v>94</v>
      </c>
      <c r="G34" s="28" t="s">
        <v>95</v>
      </c>
      <c r="H34" s="252"/>
      <c r="I34" s="29" t="s">
        <v>91</v>
      </c>
      <c r="J34" s="29" t="s">
        <v>92</v>
      </c>
      <c r="K34" s="29" t="s">
        <v>93</v>
      </c>
      <c r="L34" s="29" t="s">
        <v>94</v>
      </c>
      <c r="M34" s="29" t="s">
        <v>95</v>
      </c>
      <c r="N34" s="29" t="s">
        <v>10</v>
      </c>
      <c r="O34" s="32" t="s">
        <v>16</v>
      </c>
      <c r="P34" s="139"/>
    </row>
    <row r="35" spans="2:19" s="5" customFormat="1" ht="15.9" customHeight="1">
      <c r="B35" s="47" t="s">
        <v>96</v>
      </c>
      <c r="C35" s="145" t="s">
        <v>480</v>
      </c>
      <c r="D35" s="150"/>
      <c r="E35" s="151" t="s">
        <v>481</v>
      </c>
      <c r="F35" s="150" t="s">
        <v>473</v>
      </c>
      <c r="G35" s="146">
        <v>10</v>
      </c>
      <c r="H35" s="252"/>
      <c r="I35" s="38" t="s">
        <v>289</v>
      </c>
      <c r="J35" s="37"/>
      <c r="K35" s="41" t="s">
        <v>288</v>
      </c>
      <c r="L35" s="37" t="s">
        <v>135</v>
      </c>
      <c r="M35" s="39">
        <v>10</v>
      </c>
      <c r="N35" s="45"/>
      <c r="O35" s="49"/>
      <c r="P35" s="139" t="s">
        <v>452</v>
      </c>
      <c r="Q35" s="5" t="s">
        <v>452</v>
      </c>
      <c r="R35" s="5" t="s">
        <v>452</v>
      </c>
      <c r="S35" s="85"/>
    </row>
    <row r="36" spans="2:19" s="5" customFormat="1" ht="15.9" customHeight="1">
      <c r="B36" s="47" t="s">
        <v>239</v>
      </c>
      <c r="C36" s="151" t="s">
        <v>483</v>
      </c>
      <c r="D36" s="150"/>
      <c r="E36" s="151" t="s">
        <v>484</v>
      </c>
      <c r="F36" s="146" t="s">
        <v>473</v>
      </c>
      <c r="G36" s="146">
        <v>10</v>
      </c>
      <c r="H36" s="252"/>
      <c r="I36" s="42" t="s">
        <v>482</v>
      </c>
      <c r="J36" s="36"/>
      <c r="K36" s="43" t="s">
        <v>451</v>
      </c>
      <c r="L36" s="36" t="s">
        <v>135</v>
      </c>
      <c r="M36" s="36">
        <v>10</v>
      </c>
      <c r="N36" s="45"/>
      <c r="O36" s="49"/>
      <c r="P36" s="139" t="s">
        <v>452</v>
      </c>
      <c r="Q36" s="5" t="s">
        <v>452</v>
      </c>
      <c r="R36" s="5" t="s">
        <v>452</v>
      </c>
      <c r="S36" s="85"/>
    </row>
    <row r="37" spans="2:19" s="5" customFormat="1" ht="15.9" customHeight="1">
      <c r="B37" s="47" t="s">
        <v>98</v>
      </c>
      <c r="C37" s="148" t="s">
        <v>485</v>
      </c>
      <c r="D37" s="37"/>
      <c r="E37" s="43" t="s">
        <v>177</v>
      </c>
      <c r="F37" s="36" t="s">
        <v>135</v>
      </c>
      <c r="G37" s="36">
        <v>10</v>
      </c>
      <c r="H37" s="252"/>
      <c r="I37" s="42" t="s">
        <v>162</v>
      </c>
      <c r="J37" s="36"/>
      <c r="K37" s="43" t="s">
        <v>177</v>
      </c>
      <c r="L37" s="36" t="s">
        <v>135</v>
      </c>
      <c r="M37" s="36">
        <v>10</v>
      </c>
      <c r="N37" s="50"/>
      <c r="O37" s="49"/>
      <c r="P37" s="139" t="s">
        <v>452</v>
      </c>
      <c r="Q37" s="5" t="s">
        <v>452</v>
      </c>
      <c r="R37" s="5" t="s">
        <v>454</v>
      </c>
      <c r="S37" s="85"/>
    </row>
    <row r="38" spans="2:19" s="5" customFormat="1" ht="15.9" customHeight="1">
      <c r="B38" s="47" t="s">
        <v>99</v>
      </c>
      <c r="C38" s="148" t="s">
        <v>486</v>
      </c>
      <c r="D38" s="37"/>
      <c r="E38" s="43" t="s">
        <v>178</v>
      </c>
      <c r="F38" s="36" t="s">
        <v>163</v>
      </c>
      <c r="G38" s="36">
        <v>8</v>
      </c>
      <c r="H38" s="252"/>
      <c r="I38" s="42" t="s">
        <v>199</v>
      </c>
      <c r="J38" s="36"/>
      <c r="K38" s="43" t="s">
        <v>178</v>
      </c>
      <c r="L38" s="36" t="s">
        <v>163</v>
      </c>
      <c r="M38" s="36">
        <v>8</v>
      </c>
      <c r="N38" s="50"/>
      <c r="O38" s="49" t="s">
        <v>159</v>
      </c>
      <c r="P38" s="139" t="s">
        <v>452</v>
      </c>
      <c r="Q38" s="5" t="s">
        <v>452</v>
      </c>
      <c r="R38" s="5" t="s">
        <v>452</v>
      </c>
      <c r="S38" s="85"/>
    </row>
    <row r="39" spans="2:19" s="5" customFormat="1" ht="15.9" customHeight="1">
      <c r="B39" s="47" t="s">
        <v>164</v>
      </c>
      <c r="C39" s="88" t="s">
        <v>663</v>
      </c>
      <c r="D39" s="37"/>
      <c r="E39" s="41" t="s">
        <v>664</v>
      </c>
      <c r="F39" s="37" t="s">
        <v>665</v>
      </c>
      <c r="G39" s="37">
        <v>3</v>
      </c>
      <c r="H39" s="252"/>
      <c r="I39" s="184" t="s">
        <v>666</v>
      </c>
      <c r="J39" s="185"/>
      <c r="K39" s="186" t="s">
        <v>664</v>
      </c>
      <c r="L39" s="185" t="s">
        <v>665</v>
      </c>
      <c r="M39" s="185">
        <v>3</v>
      </c>
      <c r="N39" s="50"/>
      <c r="O39" s="49"/>
      <c r="P39" s="139" t="s">
        <v>454</v>
      </c>
      <c r="Q39" s="5" t="s">
        <v>452</v>
      </c>
      <c r="R39" s="5" t="s">
        <v>454</v>
      </c>
      <c r="S39" s="85"/>
    </row>
    <row r="40" spans="2:19" s="5" customFormat="1" ht="15.9" customHeight="1">
      <c r="B40" s="47" t="s">
        <v>165</v>
      </c>
      <c r="C40" s="40" t="s">
        <v>490</v>
      </c>
      <c r="D40" s="37"/>
      <c r="E40" s="43" t="s">
        <v>179</v>
      </c>
      <c r="F40" s="36" t="s">
        <v>135</v>
      </c>
      <c r="G40" s="36">
        <v>2000</v>
      </c>
      <c r="H40" s="252"/>
      <c r="I40" s="42" t="s">
        <v>489</v>
      </c>
      <c r="J40" s="36"/>
      <c r="K40" s="43" t="s">
        <v>179</v>
      </c>
      <c r="L40" s="36" t="s">
        <v>135</v>
      </c>
      <c r="M40" s="36">
        <v>500</v>
      </c>
      <c r="N40" s="50"/>
      <c r="O40" s="49"/>
      <c r="P40" s="143" t="s">
        <v>456</v>
      </c>
      <c r="Q40" s="5" t="s">
        <v>456</v>
      </c>
      <c r="R40" s="5" t="s">
        <v>454</v>
      </c>
    </row>
    <row r="41" spans="2:19" s="5" customFormat="1" ht="15.9" customHeight="1">
      <c r="B41" s="47" t="s">
        <v>166</v>
      </c>
      <c r="C41" s="40" t="s">
        <v>669</v>
      </c>
      <c r="D41" s="37"/>
      <c r="E41" s="41" t="s">
        <v>492</v>
      </c>
      <c r="F41" s="36" t="s">
        <v>135</v>
      </c>
      <c r="G41" s="36">
        <v>10</v>
      </c>
      <c r="H41" s="252"/>
      <c r="I41" s="42" t="s">
        <v>200</v>
      </c>
      <c r="J41" s="36"/>
      <c r="K41" s="43" t="s">
        <v>180</v>
      </c>
      <c r="L41" s="36" t="s">
        <v>135</v>
      </c>
      <c r="M41" s="36">
        <v>2</v>
      </c>
      <c r="N41" s="50"/>
      <c r="O41" s="49"/>
      <c r="P41" s="139" t="s">
        <v>452</v>
      </c>
      <c r="Q41" s="5">
        <v>10</v>
      </c>
      <c r="R41" s="5" t="s">
        <v>454</v>
      </c>
      <c r="S41" s="5" t="s">
        <v>240</v>
      </c>
    </row>
    <row r="42" spans="2:19" s="5" customFormat="1" ht="15.9" customHeight="1">
      <c r="B42" s="47" t="s">
        <v>167</v>
      </c>
      <c r="C42" s="40" t="s">
        <v>493</v>
      </c>
      <c r="D42" s="37"/>
      <c r="E42" s="41" t="s">
        <v>494</v>
      </c>
      <c r="F42" s="36" t="s">
        <v>135</v>
      </c>
      <c r="G42" s="36">
        <v>20</v>
      </c>
      <c r="H42" s="252"/>
      <c r="I42" s="86" t="s">
        <v>303</v>
      </c>
      <c r="J42" s="87"/>
      <c r="K42" s="88" t="s">
        <v>301</v>
      </c>
      <c r="L42" s="87" t="s">
        <v>135</v>
      </c>
      <c r="M42" s="87">
        <v>50</v>
      </c>
      <c r="N42" s="50"/>
      <c r="O42" s="49" t="s">
        <v>424</v>
      </c>
      <c r="P42" s="139" t="s">
        <v>452</v>
      </c>
      <c r="Q42" s="5" t="s">
        <v>452</v>
      </c>
      <c r="R42" s="5" t="s">
        <v>452</v>
      </c>
      <c r="S42" s="5" t="s">
        <v>159</v>
      </c>
    </row>
    <row r="43" spans="2:19" s="5" customFormat="1" ht="15.9" customHeight="1">
      <c r="B43" s="47" t="s">
        <v>168</v>
      </c>
      <c r="C43" s="148" t="s">
        <v>495</v>
      </c>
      <c r="D43" s="37"/>
      <c r="E43" s="41" t="s">
        <v>496</v>
      </c>
      <c r="F43" s="36" t="s">
        <v>135</v>
      </c>
      <c r="G43" s="36">
        <v>20</v>
      </c>
      <c r="H43" s="252"/>
      <c r="I43" s="42" t="s">
        <v>467</v>
      </c>
      <c r="J43" s="36"/>
      <c r="K43" s="43" t="s">
        <v>458</v>
      </c>
      <c r="L43" s="36" t="s">
        <v>135</v>
      </c>
      <c r="M43" s="36">
        <v>20</v>
      </c>
      <c r="N43" s="50"/>
      <c r="O43" s="49" t="s">
        <v>459</v>
      </c>
      <c r="P43" s="139" t="s">
        <v>454</v>
      </c>
      <c r="Q43" s="5" t="s">
        <v>452</v>
      </c>
      <c r="R43" s="5" t="s">
        <v>454</v>
      </c>
    </row>
    <row r="44" spans="2:19" s="5" customFormat="1" ht="15.9" customHeight="1">
      <c r="B44" s="47" t="s">
        <v>169</v>
      </c>
      <c r="C44" s="40"/>
      <c r="D44" s="37"/>
      <c r="E44" s="41"/>
      <c r="F44" s="37"/>
      <c r="G44" s="37"/>
      <c r="H44" s="252"/>
      <c r="I44" s="42"/>
      <c r="J44" s="36"/>
      <c r="K44" s="43"/>
      <c r="L44" s="36"/>
      <c r="M44" s="36"/>
      <c r="N44" s="50"/>
      <c r="O44" s="49"/>
      <c r="P44" s="139"/>
    </row>
    <row r="45" spans="2:19" s="5" customFormat="1" ht="15.9" customHeight="1">
      <c r="B45" s="47" t="s">
        <v>206</v>
      </c>
      <c r="C45" s="40"/>
      <c r="D45" s="37"/>
      <c r="E45" s="41"/>
      <c r="F45" s="37"/>
      <c r="G45" s="37"/>
      <c r="H45" s="252"/>
      <c r="I45" s="42"/>
      <c r="J45" s="36"/>
      <c r="K45" s="43"/>
      <c r="L45" s="36"/>
      <c r="M45" s="36"/>
      <c r="N45" s="50"/>
      <c r="O45" s="49"/>
      <c r="P45" s="139"/>
    </row>
    <row r="46" spans="2:19" s="5" customFormat="1">
      <c r="B46" s="47" t="s">
        <v>207</v>
      </c>
      <c r="C46" s="40"/>
      <c r="D46" s="37"/>
      <c r="E46" s="41"/>
      <c r="F46" s="37"/>
      <c r="G46" s="37"/>
      <c r="H46" s="252"/>
      <c r="I46" s="42"/>
      <c r="J46" s="36"/>
      <c r="K46" s="43"/>
      <c r="L46" s="36"/>
      <c r="M46" s="36"/>
      <c r="N46" s="50"/>
      <c r="O46" s="49"/>
      <c r="P46" s="139"/>
    </row>
    <row r="47" spans="2:19" s="5" customFormat="1" ht="15.9" customHeight="1">
      <c r="B47" s="47" t="s">
        <v>208</v>
      </c>
      <c r="C47" s="40"/>
      <c r="D47" s="37"/>
      <c r="E47" s="41"/>
      <c r="F47" s="37"/>
      <c r="G47" s="37"/>
      <c r="H47" s="252"/>
      <c r="I47" s="42" t="s">
        <v>159</v>
      </c>
      <c r="J47" s="36" t="s">
        <v>159</v>
      </c>
      <c r="K47" s="43" t="s">
        <v>159</v>
      </c>
      <c r="L47" s="36" t="s">
        <v>159</v>
      </c>
      <c r="M47" s="36" t="s">
        <v>159</v>
      </c>
      <c r="N47" s="50"/>
      <c r="O47" s="49"/>
      <c r="P47" s="139"/>
    </row>
    <row r="48" spans="2:19" s="5" customFormat="1" ht="15.9" customHeight="1">
      <c r="B48" s="203" t="s">
        <v>9</v>
      </c>
      <c r="C48" s="204"/>
      <c r="D48" s="205" t="s">
        <v>116</v>
      </c>
      <c r="E48" s="205"/>
      <c r="F48" s="205"/>
      <c r="G48" s="205"/>
      <c r="H48" s="252"/>
      <c r="I48" s="206" t="s">
        <v>9</v>
      </c>
      <c r="J48" s="206"/>
      <c r="K48" s="205" t="s">
        <v>446</v>
      </c>
      <c r="L48" s="205"/>
      <c r="M48" s="205"/>
      <c r="N48" s="205"/>
      <c r="O48" s="207"/>
      <c r="P48" s="153"/>
    </row>
    <row r="49" spans="2:26" s="5" customFormat="1" ht="15.9" customHeight="1">
      <c r="B49" s="31" t="s">
        <v>90</v>
      </c>
      <c r="C49" s="28" t="s">
        <v>91</v>
      </c>
      <c r="D49" s="28" t="s">
        <v>92</v>
      </c>
      <c r="E49" s="28" t="s">
        <v>93</v>
      </c>
      <c r="F49" s="28" t="s">
        <v>94</v>
      </c>
      <c r="G49" s="28" t="s">
        <v>95</v>
      </c>
      <c r="H49" s="252"/>
      <c r="I49" s="29" t="s">
        <v>91</v>
      </c>
      <c r="J49" s="29" t="s">
        <v>92</v>
      </c>
      <c r="K49" s="29" t="s">
        <v>93</v>
      </c>
      <c r="L49" s="29" t="s">
        <v>94</v>
      </c>
      <c r="M49" s="29" t="s">
        <v>95</v>
      </c>
      <c r="N49" s="29" t="s">
        <v>10</v>
      </c>
      <c r="O49" s="32" t="s">
        <v>16</v>
      </c>
      <c r="P49" s="139"/>
    </row>
    <row r="50" spans="2:26" s="5" customFormat="1" ht="15.9" customHeight="1">
      <c r="B50" s="47" t="s">
        <v>96</v>
      </c>
      <c r="C50" s="145" t="s">
        <v>480</v>
      </c>
      <c r="D50" s="150"/>
      <c r="E50" s="151" t="s">
        <v>481</v>
      </c>
      <c r="F50" s="150" t="s">
        <v>473</v>
      </c>
      <c r="G50" s="146">
        <v>10</v>
      </c>
      <c r="H50" s="252"/>
      <c r="I50" s="38" t="s">
        <v>289</v>
      </c>
      <c r="J50" s="37"/>
      <c r="K50" s="41" t="s">
        <v>288</v>
      </c>
      <c r="L50" s="37" t="s">
        <v>135</v>
      </c>
      <c r="M50" s="39">
        <v>10</v>
      </c>
      <c r="N50" s="45"/>
      <c r="O50" s="49"/>
      <c r="P50" s="139" t="s">
        <v>452</v>
      </c>
      <c r="Q50" s="5" t="s">
        <v>452</v>
      </c>
      <c r="R50" s="5" t="s">
        <v>452</v>
      </c>
      <c r="S50" s="85"/>
    </row>
    <row r="51" spans="2:26" s="5" customFormat="1" ht="15.9" customHeight="1">
      <c r="B51" s="168" t="s">
        <v>616</v>
      </c>
      <c r="C51" s="169" t="s">
        <v>668</v>
      </c>
      <c r="D51" s="170"/>
      <c r="E51" s="171" t="s">
        <v>667</v>
      </c>
      <c r="F51" s="170" t="s">
        <v>473</v>
      </c>
      <c r="G51" s="172">
        <v>5</v>
      </c>
      <c r="H51" s="252"/>
      <c r="I51" s="164" t="s">
        <v>621</v>
      </c>
      <c r="J51" s="165"/>
      <c r="K51" s="171" t="s">
        <v>615</v>
      </c>
      <c r="L51" s="170" t="s">
        <v>473</v>
      </c>
      <c r="M51" s="172">
        <v>5</v>
      </c>
      <c r="N51" s="166"/>
      <c r="O51" s="167"/>
      <c r="P51" s="139"/>
      <c r="S51" s="85"/>
    </row>
    <row r="52" spans="2:26" s="5" customFormat="1" ht="15.9" customHeight="1">
      <c r="B52" s="47" t="s">
        <v>617</v>
      </c>
      <c r="C52" s="145" t="s">
        <v>498</v>
      </c>
      <c r="D52" s="150"/>
      <c r="E52" s="151" t="s">
        <v>499</v>
      </c>
      <c r="F52" s="150" t="s">
        <v>473</v>
      </c>
      <c r="G52" s="150">
        <v>20</v>
      </c>
      <c r="H52" s="252"/>
      <c r="I52" s="38" t="s">
        <v>497</v>
      </c>
      <c r="J52" s="37"/>
      <c r="K52" s="41" t="s">
        <v>182</v>
      </c>
      <c r="L52" s="37" t="s">
        <v>135</v>
      </c>
      <c r="M52" s="39">
        <v>40</v>
      </c>
      <c r="N52" s="45"/>
      <c r="O52" s="49"/>
      <c r="P52" s="139" t="s">
        <v>452</v>
      </c>
      <c r="Q52" s="5" t="s">
        <v>452</v>
      </c>
      <c r="R52" s="5" t="s">
        <v>452</v>
      </c>
      <c r="S52" s="85"/>
    </row>
    <row r="53" spans="2:26" s="5" customFormat="1" ht="15.9" customHeight="1">
      <c r="B53" s="47" t="s">
        <v>618</v>
      </c>
      <c r="C53" s="40" t="s">
        <v>500</v>
      </c>
      <c r="D53" s="37"/>
      <c r="E53" s="41" t="s">
        <v>502</v>
      </c>
      <c r="F53" s="37" t="s">
        <v>227</v>
      </c>
      <c r="G53" s="37" t="s">
        <v>501</v>
      </c>
      <c r="H53" s="252"/>
      <c r="I53" s="38" t="s">
        <v>238</v>
      </c>
      <c r="J53" s="37"/>
      <c r="K53" s="41" t="s">
        <v>183</v>
      </c>
      <c r="L53" s="37" t="s">
        <v>227</v>
      </c>
      <c r="M53" s="37" t="s">
        <v>228</v>
      </c>
      <c r="N53" s="50"/>
      <c r="O53" s="49"/>
      <c r="P53" s="139" t="s">
        <v>452</v>
      </c>
      <c r="Q53" s="5" t="s">
        <v>452</v>
      </c>
      <c r="R53" s="5" t="s">
        <v>452</v>
      </c>
      <c r="S53" s="130" t="s">
        <v>423</v>
      </c>
    </row>
    <row r="54" spans="2:26" s="5" customFormat="1" ht="15.6" customHeight="1">
      <c r="B54" s="47" t="s">
        <v>164</v>
      </c>
      <c r="C54" s="40" t="s">
        <v>503</v>
      </c>
      <c r="D54" s="37"/>
      <c r="E54" s="41" t="s">
        <v>504</v>
      </c>
      <c r="F54" s="150" t="s">
        <v>473</v>
      </c>
      <c r="G54" s="146">
        <v>2</v>
      </c>
      <c r="H54" s="252"/>
      <c r="I54" s="42" t="s">
        <v>201</v>
      </c>
      <c r="J54" s="36"/>
      <c r="K54" s="43" t="s">
        <v>181</v>
      </c>
      <c r="L54" s="36" t="s">
        <v>135</v>
      </c>
      <c r="M54" s="36">
        <v>1</v>
      </c>
      <c r="N54" s="50"/>
      <c r="O54" s="49"/>
      <c r="P54" s="139" t="s">
        <v>452</v>
      </c>
      <c r="Q54" s="5" t="s">
        <v>452</v>
      </c>
      <c r="R54" s="5" t="s">
        <v>454</v>
      </c>
      <c r="S54" s="85"/>
    </row>
    <row r="55" spans="2:26" s="5" customFormat="1" ht="76.8" customHeight="1">
      <c r="B55" s="47" t="s">
        <v>165</v>
      </c>
      <c r="C55" s="40" t="s">
        <v>506</v>
      </c>
      <c r="D55" s="37"/>
      <c r="E55" s="41" t="s">
        <v>507</v>
      </c>
      <c r="F55" s="150" t="s">
        <v>473</v>
      </c>
      <c r="G55" s="150">
        <v>30</v>
      </c>
      <c r="H55" s="252"/>
      <c r="I55" s="42" t="s">
        <v>505</v>
      </c>
      <c r="J55" s="36"/>
      <c r="K55" s="127" t="s">
        <v>418</v>
      </c>
      <c r="L55" s="128" t="s">
        <v>135</v>
      </c>
      <c r="M55" s="128">
        <v>4</v>
      </c>
      <c r="N55" s="129"/>
      <c r="O55" s="294" t="s">
        <v>672</v>
      </c>
      <c r="P55" s="155" t="s">
        <v>453</v>
      </c>
      <c r="Q55" s="5" t="s">
        <v>159</v>
      </c>
      <c r="R55" s="5" t="s">
        <v>454</v>
      </c>
      <c r="S55" s="130" t="s">
        <v>671</v>
      </c>
    </row>
    <row r="56" spans="2:26" s="5" customFormat="1" ht="15.9" customHeight="1">
      <c r="B56" s="47" t="s">
        <v>166</v>
      </c>
      <c r="C56" s="148" t="s">
        <v>508</v>
      </c>
      <c r="D56" s="37"/>
      <c r="E56" s="41" t="s">
        <v>509</v>
      </c>
      <c r="F56" s="150" t="s">
        <v>473</v>
      </c>
      <c r="G56" s="146">
        <v>4</v>
      </c>
      <c r="H56" s="252"/>
      <c r="I56" s="38" t="s">
        <v>202</v>
      </c>
      <c r="J56" s="37"/>
      <c r="K56" s="41" t="s">
        <v>161</v>
      </c>
      <c r="L56" s="37" t="s">
        <v>135</v>
      </c>
      <c r="M56" s="37">
        <v>4</v>
      </c>
      <c r="N56" s="50"/>
      <c r="O56" s="49">
        <v>1000</v>
      </c>
      <c r="P56" s="139" t="s">
        <v>454</v>
      </c>
      <c r="Q56" s="5" t="s">
        <v>454</v>
      </c>
      <c r="R56" s="5" t="s">
        <v>454</v>
      </c>
      <c r="S56" s="130"/>
    </row>
    <row r="57" spans="2:26" s="5" customFormat="1" ht="15.9" customHeight="1">
      <c r="B57" s="47" t="s">
        <v>167</v>
      </c>
      <c r="C57" s="148" t="s">
        <v>510</v>
      </c>
      <c r="D57" s="37"/>
      <c r="E57" s="41" t="s">
        <v>511</v>
      </c>
      <c r="F57" s="150" t="s">
        <v>473</v>
      </c>
      <c r="G57" s="146">
        <v>4</v>
      </c>
      <c r="H57" s="252"/>
      <c r="I57" s="38" t="s">
        <v>442</v>
      </c>
      <c r="J57" s="37"/>
      <c r="K57" s="41" t="s">
        <v>229</v>
      </c>
      <c r="L57" s="37" t="s">
        <v>135</v>
      </c>
      <c r="M57" s="37">
        <v>4</v>
      </c>
      <c r="N57" s="50"/>
      <c r="O57" s="49" t="s">
        <v>443</v>
      </c>
      <c r="P57" s="139" t="s">
        <v>454</v>
      </c>
      <c r="Q57" s="5" t="s">
        <v>454</v>
      </c>
      <c r="R57" s="5" t="s">
        <v>454</v>
      </c>
      <c r="S57" s="130"/>
    </row>
    <row r="58" spans="2:26" s="5" customFormat="1" ht="15.9" customHeight="1">
      <c r="B58" s="47" t="s">
        <v>168</v>
      </c>
      <c r="C58" s="38" t="s">
        <v>512</v>
      </c>
      <c r="D58" s="37"/>
      <c r="E58" s="41" t="s">
        <v>513</v>
      </c>
      <c r="F58" s="37" t="s">
        <v>514</v>
      </c>
      <c r="G58" s="37" t="s">
        <v>515</v>
      </c>
      <c r="H58" s="252"/>
      <c r="I58" s="38" t="s">
        <v>230</v>
      </c>
      <c r="J58" s="37"/>
      <c r="K58" s="41" t="s">
        <v>184</v>
      </c>
      <c r="L58" s="37" t="s">
        <v>227</v>
      </c>
      <c r="M58" s="37">
        <v>15</v>
      </c>
      <c r="N58" s="50"/>
      <c r="O58" s="49" t="s">
        <v>432</v>
      </c>
      <c r="P58" s="139" t="s">
        <v>454</v>
      </c>
      <c r="Q58" s="5" t="s">
        <v>454</v>
      </c>
      <c r="R58" s="5" t="s">
        <v>454</v>
      </c>
      <c r="X58" s="5" t="s">
        <v>606</v>
      </c>
      <c r="Y58" s="5" t="s">
        <v>609</v>
      </c>
    </row>
    <row r="59" spans="2:26" s="5" customFormat="1" ht="15.9" customHeight="1">
      <c r="B59" s="47" t="s">
        <v>169</v>
      </c>
      <c r="C59" s="38" t="s">
        <v>516</v>
      </c>
      <c r="D59" s="37"/>
      <c r="E59" s="41" t="s">
        <v>517</v>
      </c>
      <c r="F59" s="37" t="s">
        <v>518</v>
      </c>
      <c r="G59" s="37" t="s">
        <v>519</v>
      </c>
      <c r="H59" s="252"/>
      <c r="I59" s="38" t="s">
        <v>231</v>
      </c>
      <c r="J59" s="37"/>
      <c r="K59" s="41" t="s">
        <v>185</v>
      </c>
      <c r="L59" s="37" t="s">
        <v>227</v>
      </c>
      <c r="M59" s="37">
        <v>15</v>
      </c>
      <c r="N59" s="50"/>
      <c r="O59" s="49" t="s">
        <v>432</v>
      </c>
      <c r="P59" s="139" t="s">
        <v>454</v>
      </c>
      <c r="Q59" s="5" t="s">
        <v>454</v>
      </c>
      <c r="R59" s="5" t="s">
        <v>454</v>
      </c>
      <c r="S59" s="5" t="s">
        <v>457</v>
      </c>
      <c r="V59" s="5">
        <v>10</v>
      </c>
      <c r="W59" s="5">
        <v>1</v>
      </c>
      <c r="X59" s="5" t="s">
        <v>607</v>
      </c>
      <c r="Y59" s="5" t="s">
        <v>610</v>
      </c>
      <c r="Z59" s="5">
        <v>8</v>
      </c>
    </row>
    <row r="60" spans="2:26" s="5" customFormat="1" ht="15.9" customHeight="1">
      <c r="B60" s="47" t="s">
        <v>206</v>
      </c>
      <c r="C60" s="148" t="s">
        <v>520</v>
      </c>
      <c r="D60" s="37"/>
      <c r="E60" s="41" t="s">
        <v>186</v>
      </c>
      <c r="F60" s="37" t="s">
        <v>227</v>
      </c>
      <c r="G60" s="37">
        <v>15</v>
      </c>
      <c r="H60" s="252"/>
      <c r="I60" s="38" t="s">
        <v>232</v>
      </c>
      <c r="J60" s="37"/>
      <c r="K60" s="41" t="s">
        <v>186</v>
      </c>
      <c r="L60" s="37" t="s">
        <v>227</v>
      </c>
      <c r="M60" s="37">
        <v>15</v>
      </c>
      <c r="N60" s="50"/>
      <c r="O60" s="49" t="s">
        <v>432</v>
      </c>
      <c r="P60" s="139" t="s">
        <v>454</v>
      </c>
      <c r="Q60" s="5" t="s">
        <v>454</v>
      </c>
      <c r="R60" s="5" t="s">
        <v>454</v>
      </c>
      <c r="X60" s="5" t="s">
        <v>608</v>
      </c>
      <c r="Y60" s="5" t="s">
        <v>610</v>
      </c>
    </row>
    <row r="61" spans="2:26" s="5" customFormat="1" ht="15.9" customHeight="1">
      <c r="B61" s="47" t="s">
        <v>207</v>
      </c>
      <c r="C61" s="40" t="s">
        <v>521</v>
      </c>
      <c r="D61" s="37"/>
      <c r="E61" s="41" t="s">
        <v>522</v>
      </c>
      <c r="F61" s="37" t="s">
        <v>514</v>
      </c>
      <c r="G61" s="37" t="s">
        <v>515</v>
      </c>
      <c r="H61" s="252"/>
      <c r="I61" s="38" t="s">
        <v>233</v>
      </c>
      <c r="J61" s="37"/>
      <c r="K61" s="41" t="s">
        <v>187</v>
      </c>
      <c r="L61" s="37" t="s">
        <v>227</v>
      </c>
      <c r="M61" s="37">
        <v>15</v>
      </c>
      <c r="N61" s="50"/>
      <c r="O61" s="49" t="s">
        <v>432</v>
      </c>
      <c r="P61" s="139" t="s">
        <v>454</v>
      </c>
      <c r="Q61" s="5" t="s">
        <v>454</v>
      </c>
      <c r="R61" s="5" t="s">
        <v>454</v>
      </c>
      <c r="S61" s="5" t="s">
        <v>457</v>
      </c>
      <c r="W61" s="5">
        <v>1</v>
      </c>
      <c r="X61" s="5" t="s">
        <v>607</v>
      </c>
      <c r="Y61" s="5" t="s">
        <v>611</v>
      </c>
      <c r="Z61" s="5">
        <v>8</v>
      </c>
    </row>
    <row r="62" spans="2:26" s="5" customFormat="1" ht="15.9" customHeight="1">
      <c r="B62" s="47" t="s">
        <v>208</v>
      </c>
      <c r="C62" s="148" t="s">
        <v>523</v>
      </c>
      <c r="D62" s="37"/>
      <c r="E62" s="41" t="s">
        <v>188</v>
      </c>
      <c r="F62" s="37" t="s">
        <v>227</v>
      </c>
      <c r="G62" s="37">
        <v>15</v>
      </c>
      <c r="H62" s="252"/>
      <c r="I62" s="38" t="s">
        <v>234</v>
      </c>
      <c r="J62" s="37"/>
      <c r="K62" s="41" t="s">
        <v>188</v>
      </c>
      <c r="L62" s="37" t="s">
        <v>227</v>
      </c>
      <c r="M62" s="37">
        <v>15</v>
      </c>
      <c r="N62" s="50"/>
      <c r="O62" s="49" t="s">
        <v>432</v>
      </c>
      <c r="P62" s="139" t="s">
        <v>454</v>
      </c>
      <c r="Q62" s="5" t="s">
        <v>454</v>
      </c>
      <c r="R62" s="5" t="s">
        <v>454</v>
      </c>
      <c r="X62" s="5" t="s">
        <v>612</v>
      </c>
      <c r="Y62" s="5" t="s">
        <v>609</v>
      </c>
    </row>
    <row r="63" spans="2:26" s="5" customFormat="1" ht="15.9" customHeight="1">
      <c r="B63" s="47" t="s">
        <v>209</v>
      </c>
      <c r="C63" s="148" t="s">
        <v>526</v>
      </c>
      <c r="D63" s="37"/>
      <c r="E63" s="41" t="s">
        <v>189</v>
      </c>
      <c r="F63" s="37" t="s">
        <v>514</v>
      </c>
      <c r="G63" s="37" t="s">
        <v>515</v>
      </c>
      <c r="H63" s="252"/>
      <c r="I63" s="38" t="s">
        <v>235</v>
      </c>
      <c r="J63" s="37"/>
      <c r="K63" s="41" t="s">
        <v>189</v>
      </c>
      <c r="L63" s="37" t="s">
        <v>227</v>
      </c>
      <c r="M63" s="37">
        <v>15</v>
      </c>
      <c r="N63" s="50"/>
      <c r="O63" s="49" t="s">
        <v>432</v>
      </c>
      <c r="P63" s="139" t="s">
        <v>454</v>
      </c>
      <c r="Q63" s="5" t="s">
        <v>454</v>
      </c>
      <c r="R63" s="5" t="s">
        <v>454</v>
      </c>
      <c r="X63" s="5" t="s">
        <v>613</v>
      </c>
      <c r="Y63" s="5" t="s">
        <v>610</v>
      </c>
    </row>
    <row r="64" spans="2:26" s="5" customFormat="1" ht="26.4">
      <c r="B64" s="47" t="s">
        <v>210</v>
      </c>
      <c r="C64" s="40" t="s">
        <v>525</v>
      </c>
      <c r="D64" s="37"/>
      <c r="E64" s="41" t="s">
        <v>528</v>
      </c>
      <c r="F64" s="37" t="s">
        <v>514</v>
      </c>
      <c r="G64" s="37" t="s">
        <v>515</v>
      </c>
      <c r="H64" s="252"/>
      <c r="I64" s="38" t="s">
        <v>236</v>
      </c>
      <c r="J64" s="37"/>
      <c r="K64" s="41" t="s">
        <v>527</v>
      </c>
      <c r="L64" s="37" t="s">
        <v>227</v>
      </c>
      <c r="M64" s="37">
        <v>15</v>
      </c>
      <c r="N64" s="50"/>
      <c r="O64" s="49" t="s">
        <v>432</v>
      </c>
      <c r="P64" s="139" t="s">
        <v>454</v>
      </c>
      <c r="Q64" s="5" t="s">
        <v>454</v>
      </c>
      <c r="R64" s="5" t="s">
        <v>454</v>
      </c>
      <c r="X64" s="5" t="s">
        <v>608</v>
      </c>
      <c r="Y64" s="5" t="s">
        <v>610</v>
      </c>
    </row>
    <row r="65" spans="2:19" s="5" customFormat="1" ht="15.9" customHeight="1">
      <c r="B65" s="47" t="s">
        <v>211</v>
      </c>
      <c r="C65" s="40" t="s">
        <v>524</v>
      </c>
      <c r="D65" s="37"/>
      <c r="E65" s="41" t="s">
        <v>530</v>
      </c>
      <c r="F65" s="37" t="s">
        <v>514</v>
      </c>
      <c r="G65" s="37" t="s">
        <v>515</v>
      </c>
      <c r="H65" s="252"/>
      <c r="I65" s="38" t="s">
        <v>237</v>
      </c>
      <c r="J65" s="37"/>
      <c r="K65" s="41" t="s">
        <v>529</v>
      </c>
      <c r="L65" s="37" t="s">
        <v>227</v>
      </c>
      <c r="M65" s="37">
        <v>15</v>
      </c>
      <c r="N65" s="50"/>
      <c r="O65" s="49" t="s">
        <v>432</v>
      </c>
      <c r="P65" s="139" t="s">
        <v>454</v>
      </c>
      <c r="Q65" s="5" t="s">
        <v>454</v>
      </c>
      <c r="R65" s="5" t="s">
        <v>454</v>
      </c>
    </row>
    <row r="66" spans="2:19" s="5" customFormat="1" ht="15.9" customHeight="1">
      <c r="B66" s="47" t="s">
        <v>212</v>
      </c>
      <c r="C66" s="40" t="s">
        <v>531</v>
      </c>
      <c r="D66" s="37"/>
      <c r="E66" s="41" t="s">
        <v>190</v>
      </c>
      <c r="F66" s="37" t="s">
        <v>135</v>
      </c>
      <c r="G66" s="37">
        <v>20</v>
      </c>
      <c r="H66" s="252"/>
      <c r="I66" s="38" t="s">
        <v>218</v>
      </c>
      <c r="J66" s="37"/>
      <c r="K66" s="41" t="s">
        <v>190</v>
      </c>
      <c r="L66" s="37" t="s">
        <v>135</v>
      </c>
      <c r="M66" s="37">
        <v>10</v>
      </c>
      <c r="N66" s="50"/>
      <c r="O66" s="49"/>
      <c r="P66" s="139" t="s">
        <v>454</v>
      </c>
      <c r="Q66" s="5" t="s">
        <v>454</v>
      </c>
      <c r="R66" s="5" t="s">
        <v>454</v>
      </c>
    </row>
    <row r="67" spans="2:19" s="5" customFormat="1" ht="15.9" customHeight="1">
      <c r="B67" s="47" t="s">
        <v>213</v>
      </c>
      <c r="C67" s="40" t="s">
        <v>532</v>
      </c>
      <c r="D67" s="37"/>
      <c r="E67" s="41" t="s">
        <v>191</v>
      </c>
      <c r="F67" s="37" t="s">
        <v>135</v>
      </c>
      <c r="G67" s="37">
        <v>20</v>
      </c>
      <c r="H67" s="252"/>
      <c r="I67" s="38" t="s">
        <v>219</v>
      </c>
      <c r="J67" s="37"/>
      <c r="K67" s="41" t="s">
        <v>191</v>
      </c>
      <c r="L67" s="37" t="s">
        <v>135</v>
      </c>
      <c r="M67" s="37">
        <v>10</v>
      </c>
      <c r="N67" s="50"/>
      <c r="O67" s="49"/>
      <c r="P67" s="139" t="s">
        <v>454</v>
      </c>
      <c r="Q67" s="5" t="s">
        <v>454</v>
      </c>
      <c r="R67" s="5" t="s">
        <v>454</v>
      </c>
    </row>
    <row r="68" spans="2:19" s="5" customFormat="1" ht="15.9" customHeight="1">
      <c r="B68" s="47" t="s">
        <v>214</v>
      </c>
      <c r="C68" s="40" t="s">
        <v>533</v>
      </c>
      <c r="D68" s="37"/>
      <c r="E68" s="41" t="s">
        <v>192</v>
      </c>
      <c r="F68" s="37" t="s">
        <v>135</v>
      </c>
      <c r="G68" s="37">
        <v>20</v>
      </c>
      <c r="H68" s="252"/>
      <c r="I68" s="38" t="s">
        <v>220</v>
      </c>
      <c r="J68" s="37"/>
      <c r="K68" s="41" t="s">
        <v>192</v>
      </c>
      <c r="L68" s="37" t="s">
        <v>135</v>
      </c>
      <c r="M68" s="37">
        <v>10</v>
      </c>
      <c r="N68" s="50"/>
      <c r="O68" s="49"/>
      <c r="P68" s="139" t="s">
        <v>454</v>
      </c>
      <c r="Q68" s="5" t="s">
        <v>454</v>
      </c>
      <c r="R68" s="5" t="s">
        <v>454</v>
      </c>
    </row>
    <row r="69" spans="2:19" s="5" customFormat="1" ht="15.9" customHeight="1">
      <c r="B69" s="47" t="s">
        <v>215</v>
      </c>
      <c r="C69" s="40" t="s">
        <v>534</v>
      </c>
      <c r="D69" s="37"/>
      <c r="E69" s="41" t="s">
        <v>193</v>
      </c>
      <c r="F69" s="37" t="s">
        <v>135</v>
      </c>
      <c r="G69" s="37">
        <v>20</v>
      </c>
      <c r="H69" s="252"/>
      <c r="I69" s="38" t="s">
        <v>221</v>
      </c>
      <c r="J69" s="37"/>
      <c r="K69" s="41" t="s">
        <v>193</v>
      </c>
      <c r="L69" s="37" t="s">
        <v>135</v>
      </c>
      <c r="M69" s="37">
        <v>10</v>
      </c>
      <c r="N69" s="50"/>
      <c r="O69" s="49"/>
      <c r="P69" s="139" t="s">
        <v>454</v>
      </c>
      <c r="Q69" s="5" t="s">
        <v>454</v>
      </c>
      <c r="R69" s="5" t="s">
        <v>454</v>
      </c>
    </row>
    <row r="70" spans="2:19" s="5" customFormat="1" ht="15.9" customHeight="1">
      <c r="B70" s="47" t="s">
        <v>216</v>
      </c>
      <c r="C70" s="40" t="s">
        <v>535</v>
      </c>
      <c r="D70" s="37"/>
      <c r="E70" s="41" t="s">
        <v>194</v>
      </c>
      <c r="F70" s="37" t="s">
        <v>135</v>
      </c>
      <c r="G70" s="37">
        <v>20</v>
      </c>
      <c r="H70" s="252"/>
      <c r="I70" s="38" t="s">
        <v>222</v>
      </c>
      <c r="J70" s="37"/>
      <c r="K70" s="41" t="s">
        <v>194</v>
      </c>
      <c r="L70" s="37" t="s">
        <v>135</v>
      </c>
      <c r="M70" s="37">
        <v>10</v>
      </c>
      <c r="N70" s="50"/>
      <c r="O70" s="49"/>
      <c r="P70" s="139" t="s">
        <v>454</v>
      </c>
      <c r="Q70" s="5" t="s">
        <v>454</v>
      </c>
      <c r="R70" s="5" t="s">
        <v>454</v>
      </c>
    </row>
    <row r="71" spans="2:19" s="5" customFormat="1" ht="15.9" customHeight="1">
      <c r="B71" s="47" t="s">
        <v>217</v>
      </c>
      <c r="C71" s="40" t="s">
        <v>536</v>
      </c>
      <c r="D71" s="37"/>
      <c r="E71" s="41" t="s">
        <v>195</v>
      </c>
      <c r="F71" s="37" t="s">
        <v>135</v>
      </c>
      <c r="G71" s="37">
        <v>20</v>
      </c>
      <c r="H71" s="252"/>
      <c r="I71" s="38" t="s">
        <v>223</v>
      </c>
      <c r="J71" s="37"/>
      <c r="K71" s="41" t="s">
        <v>195</v>
      </c>
      <c r="L71" s="37" t="s">
        <v>135</v>
      </c>
      <c r="M71" s="37">
        <v>10</v>
      </c>
      <c r="N71" s="50"/>
      <c r="O71" s="49"/>
      <c r="P71" s="139" t="s">
        <v>454</v>
      </c>
      <c r="Q71" s="5" t="s">
        <v>454</v>
      </c>
      <c r="R71" s="5" t="s">
        <v>454</v>
      </c>
    </row>
    <row r="72" spans="2:19" s="5" customFormat="1" ht="15.9" customHeight="1">
      <c r="B72" s="47" t="s">
        <v>292</v>
      </c>
      <c r="C72" s="40" t="s">
        <v>537</v>
      </c>
      <c r="D72" s="37"/>
      <c r="E72" s="41" t="s">
        <v>196</v>
      </c>
      <c r="F72" s="37" t="s">
        <v>135</v>
      </c>
      <c r="G72" s="37">
        <v>20</v>
      </c>
      <c r="H72" s="252"/>
      <c r="I72" s="38" t="s">
        <v>224</v>
      </c>
      <c r="J72" s="37"/>
      <c r="K72" s="41" t="s">
        <v>196</v>
      </c>
      <c r="L72" s="37" t="s">
        <v>135</v>
      </c>
      <c r="M72" s="37">
        <v>10</v>
      </c>
      <c r="N72" s="50"/>
      <c r="O72" s="49"/>
      <c r="P72" s="139" t="s">
        <v>454</v>
      </c>
      <c r="Q72" s="5" t="s">
        <v>454</v>
      </c>
      <c r="R72" s="5" t="s">
        <v>454</v>
      </c>
    </row>
    <row r="73" spans="2:19" s="5" customFormat="1" ht="15.9" customHeight="1">
      <c r="B73" s="47" t="s">
        <v>302</v>
      </c>
      <c r="C73" s="40" t="s">
        <v>538</v>
      </c>
      <c r="D73" s="37"/>
      <c r="E73" s="41" t="s">
        <v>197</v>
      </c>
      <c r="F73" s="37" t="s">
        <v>135</v>
      </c>
      <c r="G73" s="37">
        <v>20</v>
      </c>
      <c r="H73" s="252"/>
      <c r="I73" s="38" t="s">
        <v>225</v>
      </c>
      <c r="J73" s="37"/>
      <c r="K73" s="41" t="s">
        <v>197</v>
      </c>
      <c r="L73" s="37" t="s">
        <v>135</v>
      </c>
      <c r="M73" s="37">
        <v>10</v>
      </c>
      <c r="N73" s="50"/>
      <c r="O73" s="49"/>
      <c r="P73" s="139" t="s">
        <v>454</v>
      </c>
      <c r="Q73" s="5" t="s">
        <v>454</v>
      </c>
      <c r="R73" s="5" t="s">
        <v>454</v>
      </c>
    </row>
    <row r="74" spans="2:19" s="5" customFormat="1" ht="15.9" customHeight="1">
      <c r="B74" s="47" t="s">
        <v>444</v>
      </c>
      <c r="C74" s="40" t="s">
        <v>539</v>
      </c>
      <c r="D74" s="37"/>
      <c r="E74" s="41" t="s">
        <v>198</v>
      </c>
      <c r="F74" s="37" t="s">
        <v>135</v>
      </c>
      <c r="G74" s="37">
        <v>20</v>
      </c>
      <c r="H74" s="252"/>
      <c r="I74" s="38" t="s">
        <v>226</v>
      </c>
      <c r="J74" s="37"/>
      <c r="K74" s="41" t="s">
        <v>198</v>
      </c>
      <c r="L74" s="37" t="s">
        <v>135</v>
      </c>
      <c r="M74" s="37">
        <v>10</v>
      </c>
      <c r="N74" s="50"/>
      <c r="O74" s="49"/>
      <c r="P74" s="139" t="s">
        <v>454</v>
      </c>
      <c r="Q74" s="5" t="s">
        <v>454</v>
      </c>
      <c r="R74" s="5" t="s">
        <v>454</v>
      </c>
    </row>
    <row r="75" spans="2:19" s="5" customFormat="1" ht="15.9" customHeight="1">
      <c r="B75" s="47" t="s">
        <v>619</v>
      </c>
      <c r="C75" s="40"/>
      <c r="D75" s="37"/>
      <c r="E75" s="41"/>
      <c r="F75" s="37"/>
      <c r="G75" s="37"/>
      <c r="H75" s="252"/>
      <c r="I75" s="38"/>
      <c r="J75" s="37"/>
      <c r="K75" s="41"/>
      <c r="L75" s="37"/>
      <c r="M75" s="37"/>
      <c r="N75" s="50"/>
      <c r="O75" s="49"/>
      <c r="P75" s="139"/>
      <c r="R75" s="5" t="s">
        <v>159</v>
      </c>
    </row>
    <row r="76" spans="2:19" s="5" customFormat="1" ht="7.8" customHeight="1">
      <c r="B76" s="289"/>
      <c r="C76" s="290"/>
      <c r="D76" s="290"/>
      <c r="E76" s="290"/>
      <c r="F76" s="290"/>
      <c r="G76" s="290"/>
      <c r="H76" s="290"/>
      <c r="I76" s="290"/>
      <c r="J76" s="290"/>
      <c r="K76" s="290"/>
      <c r="L76" s="290"/>
      <c r="M76" s="290"/>
      <c r="N76" s="290"/>
      <c r="O76" s="291"/>
      <c r="P76" s="140"/>
      <c r="S76" s="5" t="s">
        <v>159</v>
      </c>
    </row>
    <row r="77" spans="2:19" s="5" customFormat="1" ht="16.2" customHeight="1" thickBot="1">
      <c r="B77" s="208"/>
      <c r="C77" s="209"/>
      <c r="D77" s="209"/>
      <c r="E77" s="209"/>
      <c r="F77" s="209"/>
      <c r="G77" s="209"/>
      <c r="H77" s="209"/>
      <c r="I77" s="209"/>
      <c r="J77" s="209"/>
      <c r="K77" s="209"/>
      <c r="L77" s="209"/>
      <c r="M77" s="209"/>
      <c r="N77" s="209"/>
      <c r="O77" s="210"/>
      <c r="P77" s="156"/>
    </row>
    <row r="78" spans="2:19" s="5" customFormat="1" ht="15.9" customHeight="1">
      <c r="B78" s="214" t="s">
        <v>118</v>
      </c>
      <c r="C78" s="215"/>
      <c r="D78" s="216" t="s">
        <v>119</v>
      </c>
      <c r="E78" s="216"/>
      <c r="F78" s="216"/>
      <c r="G78" s="217"/>
      <c r="H78" s="211"/>
      <c r="I78" s="214" t="s">
        <v>118</v>
      </c>
      <c r="J78" s="215"/>
      <c r="K78" s="216" t="s">
        <v>119</v>
      </c>
      <c r="L78" s="216"/>
      <c r="M78" s="216"/>
      <c r="N78" s="216"/>
      <c r="O78" s="217"/>
      <c r="P78" s="153"/>
    </row>
    <row r="79" spans="2:19" s="5" customFormat="1" ht="15.9" customHeight="1">
      <c r="B79" s="60" t="s">
        <v>90</v>
      </c>
      <c r="C79" s="61" t="s">
        <v>91</v>
      </c>
      <c r="D79" s="61" t="s">
        <v>92</v>
      </c>
      <c r="E79" s="61" t="s">
        <v>93</v>
      </c>
      <c r="F79" s="61" t="s">
        <v>94</v>
      </c>
      <c r="G79" s="62" t="s">
        <v>95</v>
      </c>
      <c r="H79" s="212"/>
      <c r="I79" s="60" t="s">
        <v>91</v>
      </c>
      <c r="J79" s="61" t="s">
        <v>92</v>
      </c>
      <c r="K79" s="61" t="s">
        <v>93</v>
      </c>
      <c r="L79" s="61" t="s">
        <v>94</v>
      </c>
      <c r="M79" s="61" t="s">
        <v>95</v>
      </c>
      <c r="N79" s="61" t="s">
        <v>10</v>
      </c>
      <c r="O79" s="62" t="s">
        <v>16</v>
      </c>
      <c r="P79" s="139"/>
    </row>
    <row r="80" spans="2:19" s="5" customFormat="1" ht="15.9" customHeight="1">
      <c r="B80" s="82" t="s">
        <v>141</v>
      </c>
      <c r="C80" s="64" t="s">
        <v>120</v>
      </c>
      <c r="D80" s="66"/>
      <c r="E80" s="64" t="s">
        <v>140</v>
      </c>
      <c r="F80" s="66" t="s">
        <v>135</v>
      </c>
      <c r="G80" s="71">
        <v>255</v>
      </c>
      <c r="H80" s="212"/>
      <c r="I80" s="76" t="s">
        <v>120</v>
      </c>
      <c r="J80" s="67"/>
      <c r="K80" s="64" t="s">
        <v>140</v>
      </c>
      <c r="L80" s="66" t="s">
        <v>135</v>
      </c>
      <c r="M80" s="71">
        <v>255</v>
      </c>
      <c r="N80" s="68"/>
      <c r="O80" s="69" t="s">
        <v>121</v>
      </c>
      <c r="P80" s="138"/>
    </row>
    <row r="81" spans="2:20" s="5" customFormat="1" ht="15.9" customHeight="1">
      <c r="B81" s="63" t="s">
        <v>142</v>
      </c>
      <c r="C81" s="24" t="s">
        <v>122</v>
      </c>
      <c r="D81" s="65"/>
      <c r="E81" s="24" t="s">
        <v>134</v>
      </c>
      <c r="F81" s="65" t="s">
        <v>135</v>
      </c>
      <c r="G81" s="72">
        <v>1</v>
      </c>
      <c r="H81" s="212"/>
      <c r="I81" s="77" t="s">
        <v>122</v>
      </c>
      <c r="J81" s="21"/>
      <c r="K81" s="24" t="s">
        <v>134</v>
      </c>
      <c r="L81" s="65" t="s">
        <v>135</v>
      </c>
      <c r="M81" s="72">
        <v>1</v>
      </c>
      <c r="N81" s="70"/>
      <c r="O81" s="33" t="s">
        <v>139</v>
      </c>
      <c r="P81" s="138"/>
    </row>
    <row r="82" spans="2:20" s="5" customFormat="1" ht="15.9" customHeight="1">
      <c r="B82" s="63" t="s">
        <v>143</v>
      </c>
      <c r="C82" s="24" t="s">
        <v>123</v>
      </c>
      <c r="D82" s="65"/>
      <c r="E82" s="24" t="s">
        <v>124</v>
      </c>
      <c r="F82" s="65" t="s">
        <v>138</v>
      </c>
      <c r="G82" s="72"/>
      <c r="H82" s="212"/>
      <c r="I82" s="77" t="s">
        <v>123</v>
      </c>
      <c r="J82" s="21"/>
      <c r="K82" s="24" t="s">
        <v>124</v>
      </c>
      <c r="L82" s="65" t="s">
        <v>138</v>
      </c>
      <c r="M82" s="72"/>
      <c r="N82" s="70"/>
      <c r="O82" s="33"/>
      <c r="P82" s="138"/>
    </row>
    <row r="83" spans="2:20" s="5" customFormat="1" ht="15.9" customHeight="1">
      <c r="B83" s="63" t="s">
        <v>144</v>
      </c>
      <c r="C83" s="24" t="s">
        <v>125</v>
      </c>
      <c r="D83" s="65"/>
      <c r="E83" s="24" t="s">
        <v>126</v>
      </c>
      <c r="F83" s="65" t="s">
        <v>135</v>
      </c>
      <c r="G83" s="72">
        <v>10</v>
      </c>
      <c r="H83" s="212"/>
      <c r="I83" s="77" t="s">
        <v>125</v>
      </c>
      <c r="J83" s="21"/>
      <c r="K83" s="24" t="s">
        <v>126</v>
      </c>
      <c r="L83" s="65" t="s">
        <v>135</v>
      </c>
      <c r="M83" s="72">
        <v>10</v>
      </c>
      <c r="N83" s="70"/>
      <c r="O83" s="33" t="s">
        <v>136</v>
      </c>
      <c r="P83" s="138"/>
    </row>
    <row r="84" spans="2:20" s="5" customFormat="1" ht="15.9" customHeight="1">
      <c r="B84" s="63" t="s">
        <v>145</v>
      </c>
      <c r="C84" s="24" t="s">
        <v>127</v>
      </c>
      <c r="D84" s="65"/>
      <c r="E84" s="24" t="s">
        <v>128</v>
      </c>
      <c r="F84" s="65" t="s">
        <v>135</v>
      </c>
      <c r="G84" s="72">
        <v>8</v>
      </c>
      <c r="H84" s="212"/>
      <c r="I84" s="77" t="s">
        <v>127</v>
      </c>
      <c r="J84" s="21"/>
      <c r="K84" s="24" t="s">
        <v>128</v>
      </c>
      <c r="L84" s="65" t="s">
        <v>135</v>
      </c>
      <c r="M84" s="72">
        <v>8</v>
      </c>
      <c r="N84" s="70"/>
      <c r="O84" s="33" t="s">
        <v>137</v>
      </c>
      <c r="P84" s="138"/>
    </row>
    <row r="85" spans="2:20" s="5" customFormat="1" ht="15.9" customHeight="1">
      <c r="B85" s="63" t="s">
        <v>146</v>
      </c>
      <c r="C85" s="24" t="s">
        <v>130</v>
      </c>
      <c r="D85" s="65"/>
      <c r="E85" s="24" t="s">
        <v>131</v>
      </c>
      <c r="F85" s="65" t="s">
        <v>135</v>
      </c>
      <c r="G85" s="72">
        <v>255</v>
      </c>
      <c r="H85" s="212"/>
      <c r="I85" s="77" t="s">
        <v>130</v>
      </c>
      <c r="J85" s="21"/>
      <c r="K85" s="24" t="s">
        <v>131</v>
      </c>
      <c r="L85" s="65" t="s">
        <v>135</v>
      </c>
      <c r="M85" s="72">
        <v>255</v>
      </c>
      <c r="N85" s="70"/>
      <c r="O85" s="33"/>
      <c r="P85" s="138"/>
    </row>
    <row r="86" spans="2:20" s="5" customFormat="1" ht="15.9" customHeight="1" thickBot="1">
      <c r="B86" s="83" t="s">
        <v>147</v>
      </c>
      <c r="C86" s="73" t="s">
        <v>132</v>
      </c>
      <c r="D86" s="74"/>
      <c r="E86" s="73" t="s">
        <v>133</v>
      </c>
      <c r="F86" s="74" t="s">
        <v>138</v>
      </c>
      <c r="G86" s="75"/>
      <c r="H86" s="212"/>
      <c r="I86" s="78" t="s">
        <v>132</v>
      </c>
      <c r="J86" s="79"/>
      <c r="K86" s="73" t="s">
        <v>133</v>
      </c>
      <c r="L86" s="74" t="s">
        <v>138</v>
      </c>
      <c r="M86" s="75"/>
      <c r="N86" s="80"/>
      <c r="O86" s="81" t="s">
        <v>121</v>
      </c>
      <c r="P86" s="138"/>
    </row>
    <row r="87" spans="2:20" s="5" customFormat="1" ht="15.9" customHeight="1">
      <c r="B87" s="203" t="s">
        <v>15</v>
      </c>
      <c r="C87" s="204"/>
      <c r="D87" s="205"/>
      <c r="E87" s="205"/>
      <c r="F87" s="205"/>
      <c r="G87" s="205"/>
      <c r="H87" s="212"/>
      <c r="I87" s="206" t="s">
        <v>8</v>
      </c>
      <c r="J87" s="206"/>
      <c r="K87" s="292"/>
      <c r="L87" s="292"/>
      <c r="M87" s="292"/>
      <c r="N87" s="292"/>
      <c r="O87" s="293"/>
      <c r="P87" s="154"/>
    </row>
    <row r="88" spans="2:20" s="5" customFormat="1" ht="15.9" customHeight="1">
      <c r="B88" s="31" t="s">
        <v>90</v>
      </c>
      <c r="C88" s="28" t="s">
        <v>91</v>
      </c>
      <c r="D88" s="28" t="s">
        <v>92</v>
      </c>
      <c r="E88" s="28" t="s">
        <v>93</v>
      </c>
      <c r="F88" s="28" t="s">
        <v>94</v>
      </c>
      <c r="G88" s="28" t="s">
        <v>95</v>
      </c>
      <c r="H88" s="212"/>
      <c r="I88" s="29" t="s">
        <v>91</v>
      </c>
      <c r="J88" s="29" t="s">
        <v>92</v>
      </c>
      <c r="K88" s="29" t="s">
        <v>93</v>
      </c>
      <c r="L88" s="29" t="s">
        <v>94</v>
      </c>
      <c r="M88" s="29" t="s">
        <v>95</v>
      </c>
      <c r="N88" s="29" t="s">
        <v>10</v>
      </c>
      <c r="O88" s="32" t="s">
        <v>16</v>
      </c>
      <c r="P88" s="139"/>
    </row>
    <row r="89" spans="2:20" s="5" customFormat="1">
      <c r="B89" s="58" t="s">
        <v>100</v>
      </c>
      <c r="C89" s="56" t="s">
        <v>540</v>
      </c>
      <c r="D89" s="36"/>
      <c r="E89" s="43" t="s">
        <v>157</v>
      </c>
      <c r="F89" s="52" t="s">
        <v>135</v>
      </c>
      <c r="G89" s="52">
        <v>1</v>
      </c>
      <c r="H89" s="212"/>
      <c r="I89" s="56" t="s">
        <v>155</v>
      </c>
      <c r="J89" s="36"/>
      <c r="K89" s="43" t="s">
        <v>157</v>
      </c>
      <c r="L89" s="52" t="s">
        <v>135</v>
      </c>
      <c r="M89" s="52">
        <v>1</v>
      </c>
      <c r="N89" s="53"/>
      <c r="O89" s="54"/>
      <c r="P89" s="141"/>
    </row>
    <row r="90" spans="2:20" s="5" customFormat="1" ht="15.9" customHeight="1">
      <c r="B90" s="59" t="s">
        <v>101</v>
      </c>
      <c r="C90" s="57" t="s">
        <v>541</v>
      </c>
      <c r="D90" s="36"/>
      <c r="E90" s="43" t="s">
        <v>542</v>
      </c>
      <c r="F90" s="52" t="s">
        <v>135</v>
      </c>
      <c r="G90" s="36">
        <v>2000</v>
      </c>
      <c r="H90" s="212"/>
      <c r="I90" s="57" t="s">
        <v>156</v>
      </c>
      <c r="J90" s="36"/>
      <c r="K90" s="43" t="s">
        <v>417</v>
      </c>
      <c r="L90" s="36" t="s">
        <v>135</v>
      </c>
      <c r="M90" s="36">
        <v>1000</v>
      </c>
      <c r="N90" s="55"/>
      <c r="O90" s="46"/>
      <c r="P90" s="138"/>
    </row>
    <row r="91" spans="2:20" s="5" customFormat="1" ht="15.9" customHeight="1">
      <c r="B91" s="34"/>
      <c r="C91" s="23"/>
      <c r="D91" s="21"/>
      <c r="E91" s="24"/>
      <c r="F91" s="21"/>
      <c r="G91" s="21"/>
      <c r="H91" s="212"/>
      <c r="I91" s="22"/>
      <c r="J91" s="21"/>
      <c r="K91" s="24"/>
      <c r="L91" s="21"/>
      <c r="M91" s="25"/>
      <c r="N91" s="26"/>
      <c r="O91" s="33"/>
      <c r="P91" s="138"/>
    </row>
    <row r="92" spans="2:20" s="5" customFormat="1" ht="15.9" customHeight="1">
      <c r="B92" s="203" t="s">
        <v>9</v>
      </c>
      <c r="C92" s="204"/>
      <c r="D92" s="205" t="s">
        <v>117</v>
      </c>
      <c r="E92" s="205"/>
      <c r="F92" s="205"/>
      <c r="G92" s="205"/>
      <c r="H92" s="212"/>
      <c r="I92" s="206" t="s">
        <v>9</v>
      </c>
      <c r="J92" s="206"/>
      <c r="K92" s="205" t="s">
        <v>447</v>
      </c>
      <c r="L92" s="205"/>
      <c r="M92" s="205"/>
      <c r="N92" s="205"/>
      <c r="O92" s="207"/>
      <c r="P92" s="153"/>
    </row>
    <row r="93" spans="2:20" s="5" customFormat="1" ht="15.9" customHeight="1">
      <c r="B93" s="31" t="s">
        <v>90</v>
      </c>
      <c r="C93" s="28" t="s">
        <v>91</v>
      </c>
      <c r="D93" s="28" t="s">
        <v>92</v>
      </c>
      <c r="E93" s="28" t="s">
        <v>93</v>
      </c>
      <c r="F93" s="28" t="s">
        <v>94</v>
      </c>
      <c r="G93" s="28" t="s">
        <v>95</v>
      </c>
      <c r="H93" s="212"/>
      <c r="I93" s="29" t="s">
        <v>91</v>
      </c>
      <c r="J93" s="29" t="s">
        <v>92</v>
      </c>
      <c r="K93" s="29" t="s">
        <v>93</v>
      </c>
      <c r="L93" s="29" t="s">
        <v>94</v>
      </c>
      <c r="M93" s="29" t="s">
        <v>95</v>
      </c>
      <c r="N93" s="29" t="s">
        <v>10</v>
      </c>
      <c r="O93" s="32" t="s">
        <v>16</v>
      </c>
      <c r="P93" s="139"/>
    </row>
    <row r="94" spans="2:20" s="5" customFormat="1" ht="15.9" customHeight="1">
      <c r="B94" s="58" t="s">
        <v>102</v>
      </c>
      <c r="C94" s="145" t="s">
        <v>480</v>
      </c>
      <c r="D94" s="150"/>
      <c r="E94" s="151" t="s">
        <v>481</v>
      </c>
      <c r="F94" s="150" t="s">
        <v>473</v>
      </c>
      <c r="G94" s="146">
        <v>10</v>
      </c>
      <c r="H94" s="212"/>
      <c r="I94" s="38" t="s">
        <v>289</v>
      </c>
      <c r="J94" s="37"/>
      <c r="K94" s="41" t="s">
        <v>288</v>
      </c>
      <c r="L94" s="37" t="s">
        <v>227</v>
      </c>
      <c r="M94" s="39">
        <v>10</v>
      </c>
      <c r="N94" s="55"/>
      <c r="O94" s="46"/>
      <c r="P94" s="138"/>
      <c r="T94" s="5" t="s">
        <v>159</v>
      </c>
    </row>
    <row r="95" spans="2:20" s="5" customFormat="1" ht="15.9" customHeight="1">
      <c r="B95" s="58" t="s">
        <v>103</v>
      </c>
      <c r="C95" s="40" t="s">
        <v>493</v>
      </c>
      <c r="D95" s="37"/>
      <c r="E95" s="41" t="s">
        <v>494</v>
      </c>
      <c r="F95" s="36" t="s">
        <v>135</v>
      </c>
      <c r="G95" s="36">
        <v>20</v>
      </c>
      <c r="H95" s="212"/>
      <c r="I95" s="38" t="s">
        <v>303</v>
      </c>
      <c r="J95" s="37"/>
      <c r="K95" s="43" t="s">
        <v>301</v>
      </c>
      <c r="L95" s="36" t="s">
        <v>135</v>
      </c>
      <c r="M95" s="36">
        <v>50</v>
      </c>
      <c r="N95" s="55"/>
      <c r="O95" s="46"/>
      <c r="P95" s="138"/>
    </row>
    <row r="96" spans="2:20" s="5" customFormat="1" ht="15.75" customHeight="1">
      <c r="B96" s="58" t="s">
        <v>105</v>
      </c>
      <c r="C96" s="41" t="s">
        <v>543</v>
      </c>
      <c r="D96" s="37"/>
      <c r="E96" s="38" t="s">
        <v>545</v>
      </c>
      <c r="F96" s="39" t="s">
        <v>544</v>
      </c>
      <c r="G96" s="39">
        <v>10</v>
      </c>
      <c r="H96" s="212"/>
      <c r="I96" s="43" t="s">
        <v>291</v>
      </c>
      <c r="J96" s="36"/>
      <c r="K96" s="43" t="s">
        <v>290</v>
      </c>
      <c r="L96" s="36" t="s">
        <v>135</v>
      </c>
      <c r="M96" s="44">
        <v>10</v>
      </c>
      <c r="N96" s="55"/>
      <c r="O96" s="46"/>
      <c r="P96" s="138"/>
      <c r="T96" s="5" t="s">
        <v>416</v>
      </c>
    </row>
    <row r="97" spans="2:20" s="5" customFormat="1" ht="15.75" customHeight="1">
      <c r="B97" s="58" t="s">
        <v>106</v>
      </c>
      <c r="C97" s="56" t="s">
        <v>540</v>
      </c>
      <c r="D97" s="36"/>
      <c r="E97" s="43" t="s">
        <v>157</v>
      </c>
      <c r="F97" s="52" t="s">
        <v>135</v>
      </c>
      <c r="G97" s="52">
        <v>1</v>
      </c>
      <c r="H97" s="212"/>
      <c r="I97" s="42" t="s">
        <v>449</v>
      </c>
      <c r="J97" s="36"/>
      <c r="K97" s="43" t="s">
        <v>157</v>
      </c>
      <c r="L97" s="36" t="s">
        <v>135</v>
      </c>
      <c r="M97" s="36">
        <v>1</v>
      </c>
      <c r="N97" s="51"/>
      <c r="O97" s="133" t="s">
        <v>450</v>
      </c>
      <c r="P97" s="142"/>
    </row>
    <row r="98" spans="2:20" s="15" customFormat="1" ht="15" customHeight="1">
      <c r="B98" s="58" t="s">
        <v>107</v>
      </c>
      <c r="C98" s="57" t="s">
        <v>541</v>
      </c>
      <c r="D98" s="36"/>
      <c r="E98" s="43" t="s">
        <v>542</v>
      </c>
      <c r="F98" s="52" t="s">
        <v>135</v>
      </c>
      <c r="G98" s="36">
        <v>2000</v>
      </c>
      <c r="H98" s="212"/>
      <c r="I98" s="42" t="s">
        <v>421</v>
      </c>
      <c r="J98" s="36"/>
      <c r="K98" s="43" t="s">
        <v>420</v>
      </c>
      <c r="L98" s="36" t="s">
        <v>135</v>
      </c>
      <c r="M98" s="36">
        <v>100</v>
      </c>
      <c r="N98" s="55"/>
      <c r="O98" s="46"/>
      <c r="P98" s="138"/>
    </row>
    <row r="99" spans="2:20" s="15" customFormat="1">
      <c r="B99" s="58" t="s">
        <v>419</v>
      </c>
      <c r="C99" s="57"/>
      <c r="D99" s="36"/>
      <c r="E99" s="43"/>
      <c r="F99" s="36"/>
      <c r="G99" s="36"/>
      <c r="H99" s="213"/>
      <c r="I99" s="42"/>
      <c r="J99" s="36"/>
      <c r="K99" s="43" t="s">
        <v>159</v>
      </c>
      <c r="L99" s="36"/>
      <c r="M99" s="36"/>
      <c r="N99" s="51"/>
      <c r="O99" s="46"/>
      <c r="P99" s="138"/>
    </row>
    <row r="100" spans="2:20" s="5" customFormat="1" ht="15.9" customHeight="1">
      <c r="B100" s="203" t="s">
        <v>9</v>
      </c>
      <c r="C100" s="204"/>
      <c r="D100" s="205" t="s">
        <v>116</v>
      </c>
      <c r="E100" s="205"/>
      <c r="F100" s="205"/>
      <c r="G100" s="205"/>
      <c r="H100" s="123"/>
      <c r="I100" s="206" t="s">
        <v>9</v>
      </c>
      <c r="J100" s="206"/>
      <c r="K100" s="205" t="s">
        <v>448</v>
      </c>
      <c r="L100" s="205"/>
      <c r="M100" s="205"/>
      <c r="N100" s="205"/>
      <c r="O100" s="207"/>
      <c r="P100" s="153"/>
    </row>
    <row r="101" spans="2:20" s="5" customFormat="1" ht="15.9" customHeight="1">
      <c r="B101" s="31" t="s">
        <v>90</v>
      </c>
      <c r="C101" s="28" t="s">
        <v>91</v>
      </c>
      <c r="D101" s="28" t="s">
        <v>92</v>
      </c>
      <c r="E101" s="28" t="s">
        <v>93</v>
      </c>
      <c r="F101" s="28" t="s">
        <v>94</v>
      </c>
      <c r="G101" s="28" t="s">
        <v>95</v>
      </c>
      <c r="H101" s="123"/>
      <c r="I101" s="29" t="s">
        <v>91</v>
      </c>
      <c r="J101" s="29" t="s">
        <v>92</v>
      </c>
      <c r="K101" s="29" t="s">
        <v>93</v>
      </c>
      <c r="L101" s="29" t="s">
        <v>94</v>
      </c>
      <c r="M101" s="29" t="s">
        <v>95</v>
      </c>
      <c r="N101" s="29" t="s">
        <v>10</v>
      </c>
      <c r="O101" s="32" t="s">
        <v>16</v>
      </c>
      <c r="P101" s="139"/>
    </row>
    <row r="102" spans="2:20" s="5" customFormat="1" ht="15.9" customHeight="1">
      <c r="B102" s="58" t="s">
        <v>102</v>
      </c>
      <c r="C102" s="38" t="s">
        <v>289</v>
      </c>
      <c r="D102" s="37"/>
      <c r="E102" s="41" t="s">
        <v>288</v>
      </c>
      <c r="F102" s="37" t="s">
        <v>227</v>
      </c>
      <c r="G102" s="39">
        <v>10</v>
      </c>
      <c r="H102" s="123"/>
      <c r="I102" s="38" t="s">
        <v>289</v>
      </c>
      <c r="J102" s="37"/>
      <c r="K102" s="41" t="s">
        <v>288</v>
      </c>
      <c r="L102" s="37" t="s">
        <v>227</v>
      </c>
      <c r="M102" s="39">
        <v>10</v>
      </c>
      <c r="N102" s="55"/>
      <c r="O102" s="46"/>
      <c r="P102" s="138" t="s">
        <v>461</v>
      </c>
      <c r="R102" s="5" t="s">
        <v>159</v>
      </c>
      <c r="T102" s="5" t="s">
        <v>422</v>
      </c>
    </row>
    <row r="103" spans="2:20" s="5" customFormat="1" ht="15.9" customHeight="1">
      <c r="B103" s="173" t="s">
        <v>103</v>
      </c>
      <c r="C103" s="169" t="s">
        <v>614</v>
      </c>
      <c r="D103" s="170"/>
      <c r="E103" s="171" t="s">
        <v>615</v>
      </c>
      <c r="F103" s="170" t="s">
        <v>473</v>
      </c>
      <c r="G103" s="172">
        <v>6</v>
      </c>
      <c r="H103" s="163"/>
      <c r="I103" s="164" t="s">
        <v>622</v>
      </c>
      <c r="J103" s="165"/>
      <c r="K103" s="171" t="s">
        <v>615</v>
      </c>
      <c r="L103" s="170" t="s">
        <v>473</v>
      </c>
      <c r="M103" s="172">
        <v>6</v>
      </c>
      <c r="N103" s="55"/>
      <c r="O103" s="46"/>
      <c r="P103" s="138"/>
    </row>
    <row r="104" spans="2:20" s="5" customFormat="1" ht="15.9" customHeight="1">
      <c r="B104" s="58" t="s">
        <v>105</v>
      </c>
      <c r="C104" s="145" t="s">
        <v>498</v>
      </c>
      <c r="D104" s="150"/>
      <c r="E104" s="151" t="s">
        <v>499</v>
      </c>
      <c r="F104" s="150" t="s">
        <v>473</v>
      </c>
      <c r="G104" s="150">
        <v>20</v>
      </c>
      <c r="H104" s="123"/>
      <c r="I104" s="38" t="s">
        <v>170</v>
      </c>
      <c r="J104" s="37"/>
      <c r="K104" s="43" t="s">
        <v>402</v>
      </c>
      <c r="L104" s="36" t="s">
        <v>135</v>
      </c>
      <c r="M104" s="36">
        <v>18</v>
      </c>
      <c r="N104" s="55"/>
      <c r="O104" s="46"/>
      <c r="P104" s="138"/>
      <c r="R104" s="5" t="s">
        <v>159</v>
      </c>
    </row>
    <row r="105" spans="2:20" s="5" customFormat="1" ht="15.75" customHeight="1">
      <c r="B105" s="58" t="s">
        <v>106</v>
      </c>
      <c r="C105" s="145" t="s">
        <v>546</v>
      </c>
      <c r="D105" s="150"/>
      <c r="E105" s="145" t="s">
        <v>547</v>
      </c>
      <c r="F105" s="146" t="s">
        <v>548</v>
      </c>
      <c r="G105" s="146" t="s">
        <v>549</v>
      </c>
      <c r="H105" s="123"/>
      <c r="I105" s="43" t="s">
        <v>438</v>
      </c>
      <c r="J105" s="36"/>
      <c r="K105" s="43" t="s">
        <v>436</v>
      </c>
      <c r="L105" s="36" t="s">
        <v>227</v>
      </c>
      <c r="M105" s="44" t="s">
        <v>228</v>
      </c>
      <c r="N105" s="55"/>
      <c r="O105" s="46"/>
      <c r="P105" s="138"/>
      <c r="R105" s="5" t="s">
        <v>159</v>
      </c>
      <c r="T105" s="5" t="s">
        <v>159</v>
      </c>
    </row>
    <row r="106" spans="2:20" s="5" customFormat="1" ht="15.75" customHeight="1">
      <c r="B106" s="58" t="s">
        <v>107</v>
      </c>
      <c r="C106" s="145" t="s">
        <v>550</v>
      </c>
      <c r="D106" s="150"/>
      <c r="E106" s="145" t="s">
        <v>551</v>
      </c>
      <c r="F106" s="146" t="s">
        <v>548</v>
      </c>
      <c r="G106" s="146" t="s">
        <v>549</v>
      </c>
      <c r="H106" s="131"/>
      <c r="I106" s="43" t="s">
        <v>439</v>
      </c>
      <c r="J106" s="36"/>
      <c r="K106" s="43" t="s">
        <v>437</v>
      </c>
      <c r="L106" s="36" t="s">
        <v>227</v>
      </c>
      <c r="M106" s="44" t="s">
        <v>228</v>
      </c>
      <c r="N106" s="55"/>
      <c r="O106" s="46"/>
      <c r="P106" s="138"/>
      <c r="R106" s="5" t="s">
        <v>159</v>
      </c>
      <c r="T106" s="5" t="s">
        <v>159</v>
      </c>
    </row>
    <row r="107" spans="2:20" s="5" customFormat="1" ht="15.75" customHeight="1">
      <c r="B107" s="58" t="s">
        <v>434</v>
      </c>
      <c r="C107" s="145" t="s">
        <v>552</v>
      </c>
      <c r="D107" s="150"/>
      <c r="E107" s="145" t="s">
        <v>553</v>
      </c>
      <c r="F107" s="146" t="s">
        <v>548</v>
      </c>
      <c r="G107" s="146" t="s">
        <v>549</v>
      </c>
      <c r="H107" s="131"/>
      <c r="I107" s="43" t="s">
        <v>441</v>
      </c>
      <c r="J107" s="36"/>
      <c r="K107" s="43" t="s">
        <v>440</v>
      </c>
      <c r="L107" s="36" t="s">
        <v>227</v>
      </c>
      <c r="M107" s="44" t="s">
        <v>228</v>
      </c>
      <c r="N107" s="55"/>
      <c r="O107" s="46"/>
      <c r="P107" s="138"/>
      <c r="R107" s="5" t="s">
        <v>159</v>
      </c>
      <c r="T107" s="5" t="s">
        <v>159</v>
      </c>
    </row>
    <row r="108" spans="2:20" s="5" customFormat="1" ht="15.75" customHeight="1">
      <c r="B108" s="58" t="s">
        <v>435</v>
      </c>
      <c r="C108" s="145" t="s">
        <v>554</v>
      </c>
      <c r="D108" s="150"/>
      <c r="E108" s="145" t="s">
        <v>555</v>
      </c>
      <c r="F108" s="146" t="s">
        <v>548</v>
      </c>
      <c r="G108" s="146" t="s">
        <v>549</v>
      </c>
      <c r="H108" s="123"/>
      <c r="I108" s="42" t="s">
        <v>468</v>
      </c>
      <c r="J108" s="36"/>
      <c r="K108" s="43" t="s">
        <v>460</v>
      </c>
      <c r="L108" s="36" t="s">
        <v>227</v>
      </c>
      <c r="M108" s="44" t="s">
        <v>228</v>
      </c>
      <c r="N108" s="51"/>
      <c r="O108" s="46"/>
      <c r="P108" s="138"/>
      <c r="R108" s="5" t="s">
        <v>159</v>
      </c>
    </row>
    <row r="109" spans="2:20" s="15" customFormat="1" ht="15" customHeight="1">
      <c r="B109" s="58" t="s">
        <v>620</v>
      </c>
      <c r="C109" s="145" t="s">
        <v>556</v>
      </c>
      <c r="D109" s="150"/>
      <c r="E109" s="145" t="s">
        <v>557</v>
      </c>
      <c r="F109" s="146" t="s">
        <v>548</v>
      </c>
      <c r="G109" s="146" t="s">
        <v>549</v>
      </c>
      <c r="H109" s="123"/>
      <c r="I109" s="42" t="s">
        <v>469</v>
      </c>
      <c r="J109" s="36"/>
      <c r="K109" s="43" t="s">
        <v>462</v>
      </c>
      <c r="L109" s="36" t="s">
        <v>227</v>
      </c>
      <c r="M109" s="44" t="s">
        <v>228</v>
      </c>
      <c r="N109" s="55"/>
      <c r="O109" s="46"/>
      <c r="P109" s="138"/>
      <c r="R109" s="15" t="s">
        <v>465</v>
      </c>
    </row>
    <row r="110" spans="2:20" s="15" customFormat="1">
      <c r="B110" s="58" t="s">
        <v>560</v>
      </c>
      <c r="C110" s="57"/>
      <c r="D110" s="36"/>
      <c r="E110" s="43"/>
      <c r="F110" s="36"/>
      <c r="G110" s="36"/>
      <c r="H110" s="123"/>
      <c r="I110" s="42"/>
      <c r="J110" s="36"/>
      <c r="K110" s="43" t="s">
        <v>159</v>
      </c>
      <c r="L110" s="36"/>
      <c r="M110" s="36"/>
      <c r="N110" s="51"/>
      <c r="O110" s="46"/>
      <c r="P110" s="138"/>
    </row>
    <row r="111" spans="2:20" s="5" customFormat="1" ht="21.75" customHeight="1">
      <c r="B111" s="274" t="s">
        <v>113</v>
      </c>
      <c r="C111" s="275"/>
      <c r="D111" s="27" t="s">
        <v>108</v>
      </c>
      <c r="E111" s="276" t="s">
        <v>109</v>
      </c>
      <c r="F111" s="277"/>
      <c r="G111" s="277"/>
      <c r="H111" s="277"/>
      <c r="I111" s="277"/>
      <c r="J111" s="277"/>
      <c r="K111" s="277"/>
      <c r="L111" s="277"/>
      <c r="M111" s="277"/>
      <c r="N111" s="277"/>
      <c r="O111" s="278"/>
      <c r="P111" s="157"/>
    </row>
    <row r="112" spans="2:20" s="5" customFormat="1" ht="21" customHeight="1">
      <c r="B112" s="274"/>
      <c r="C112" s="275"/>
      <c r="D112" s="35" t="s">
        <v>97</v>
      </c>
      <c r="E112" s="279"/>
      <c r="F112" s="280"/>
      <c r="G112" s="280"/>
      <c r="H112" s="280"/>
      <c r="I112" s="280"/>
      <c r="J112" s="280"/>
      <c r="K112" s="280"/>
      <c r="L112" s="280"/>
      <c r="M112" s="280"/>
      <c r="N112" s="280"/>
      <c r="O112" s="281"/>
      <c r="P112" s="134"/>
    </row>
    <row r="113" spans="2:16" s="5" customFormat="1" ht="18.75" customHeight="1">
      <c r="B113" s="274"/>
      <c r="C113" s="275"/>
      <c r="D113" s="35" t="s">
        <v>104</v>
      </c>
      <c r="E113" s="279"/>
      <c r="F113" s="280"/>
      <c r="G113" s="280"/>
      <c r="H113" s="280"/>
      <c r="I113" s="280"/>
      <c r="J113" s="280"/>
      <c r="K113" s="280"/>
      <c r="L113" s="280"/>
      <c r="M113" s="280"/>
      <c r="N113" s="280"/>
      <c r="O113" s="281"/>
      <c r="P113" s="134"/>
    </row>
    <row r="114" spans="2:16" s="5" customFormat="1" ht="42.75" customHeight="1">
      <c r="B114" s="288" t="s">
        <v>114</v>
      </c>
      <c r="C114" s="231"/>
      <c r="D114" s="231"/>
      <c r="E114" s="285"/>
      <c r="F114" s="286"/>
      <c r="G114" s="286"/>
      <c r="H114" s="286"/>
      <c r="I114" s="286"/>
      <c r="J114" s="286"/>
      <c r="K114" s="286"/>
      <c r="L114" s="286"/>
      <c r="M114" s="286"/>
      <c r="N114" s="286"/>
      <c r="O114" s="287"/>
      <c r="P114" s="158"/>
    </row>
    <row r="115" spans="2:16" s="5" customFormat="1" ht="44.25" customHeight="1">
      <c r="B115" s="282" t="s">
        <v>115</v>
      </c>
      <c r="C115" s="283"/>
      <c r="D115" s="284"/>
      <c r="E115" s="285" t="s">
        <v>429</v>
      </c>
      <c r="F115" s="286"/>
      <c r="G115" s="286"/>
      <c r="H115" s="286"/>
      <c r="I115" s="286"/>
      <c r="J115" s="286"/>
      <c r="K115" s="286"/>
      <c r="L115" s="286"/>
      <c r="M115" s="286"/>
      <c r="N115" s="286"/>
      <c r="O115" s="287"/>
      <c r="P115" s="158"/>
    </row>
    <row r="116" spans="2:16" s="5" customFormat="1" ht="48" customHeight="1" thickBot="1">
      <c r="B116" s="270" t="s">
        <v>77</v>
      </c>
      <c r="C116" s="240"/>
      <c r="D116" s="240"/>
      <c r="E116" s="271"/>
      <c r="F116" s="272"/>
      <c r="G116" s="272"/>
      <c r="H116" s="272"/>
      <c r="I116" s="272"/>
      <c r="J116" s="272"/>
      <c r="K116" s="272"/>
      <c r="L116" s="272"/>
      <c r="M116" s="272"/>
      <c r="N116" s="272"/>
      <c r="O116" s="273"/>
      <c r="P116" s="134"/>
    </row>
    <row r="117" spans="2:16" s="3" customFormat="1" ht="14.1" customHeight="1">
      <c r="B117" s="1"/>
      <c r="C117" s="1"/>
      <c r="D117" s="1"/>
      <c r="E117" s="1"/>
      <c r="F117" s="1"/>
      <c r="G117" s="1"/>
      <c r="H117" s="1"/>
      <c r="I117" s="1"/>
      <c r="J117" s="1"/>
      <c r="K117" s="1"/>
      <c r="L117" s="1"/>
      <c r="M117" s="1"/>
    </row>
    <row r="118" spans="2:16" s="2" customFormat="1" ht="27.9" customHeight="1">
      <c r="B118" s="1"/>
      <c r="C118" s="1"/>
      <c r="D118" s="1"/>
      <c r="E118" s="1"/>
      <c r="F118" s="1"/>
      <c r="G118" s="1"/>
      <c r="H118" s="1"/>
      <c r="I118" s="1"/>
      <c r="J118" s="1"/>
      <c r="K118" s="1"/>
      <c r="L118" s="1"/>
      <c r="M118" s="1"/>
    </row>
    <row r="119" spans="2:16" s="2" customFormat="1" ht="27.9" customHeight="1">
      <c r="B119" s="1"/>
      <c r="C119" s="1"/>
      <c r="D119" s="1"/>
      <c r="E119" s="1"/>
      <c r="F119" s="1"/>
      <c r="G119" s="1"/>
      <c r="H119" s="1"/>
      <c r="I119" s="1"/>
      <c r="J119" s="1"/>
      <c r="K119" s="1"/>
      <c r="L119" s="1"/>
      <c r="M119" s="1"/>
    </row>
    <row r="120" spans="2:16" s="2" customFormat="1" ht="27.9" customHeight="1">
      <c r="B120" s="1"/>
      <c r="C120" s="1"/>
      <c r="D120" s="1"/>
      <c r="E120" s="1"/>
      <c r="F120" s="1"/>
      <c r="G120" s="1"/>
      <c r="H120" s="1"/>
      <c r="I120" s="1"/>
      <c r="J120" s="1"/>
      <c r="K120" s="1"/>
      <c r="L120" s="1"/>
      <c r="M120" s="1"/>
    </row>
    <row r="121" spans="2:16" s="2" customFormat="1" ht="27.9" customHeight="1">
      <c r="B121" s="1"/>
      <c r="C121" s="1"/>
      <c r="D121" s="1"/>
      <c r="E121" s="1"/>
      <c r="F121" s="1"/>
      <c r="G121" s="1"/>
      <c r="H121" s="1"/>
      <c r="I121" s="1"/>
      <c r="J121" s="1"/>
      <c r="K121" s="1"/>
      <c r="L121" s="1"/>
      <c r="M121" s="1"/>
    </row>
    <row r="122" spans="2:16" s="2" customFormat="1" ht="30.75" customHeight="1">
      <c r="B122" s="1"/>
      <c r="C122" s="1"/>
      <c r="D122" s="1"/>
      <c r="E122" s="1"/>
      <c r="F122" s="1"/>
      <c r="G122" s="1"/>
      <c r="H122" s="1"/>
      <c r="I122" s="1"/>
      <c r="J122" s="1"/>
      <c r="K122" s="1"/>
      <c r="L122" s="1"/>
      <c r="M122" s="1"/>
    </row>
    <row r="123" spans="2:16" s="2" customFormat="1" ht="45" customHeight="1">
      <c r="B123" s="1"/>
      <c r="C123" s="1"/>
      <c r="D123" s="1"/>
      <c r="E123" s="1"/>
      <c r="F123" s="1"/>
      <c r="G123" s="1"/>
      <c r="H123" s="1"/>
      <c r="I123" s="1"/>
      <c r="J123" s="1"/>
      <c r="K123" s="1"/>
      <c r="L123" s="1"/>
      <c r="M123" s="1"/>
    </row>
    <row r="124" spans="2:16" s="2" customFormat="1" ht="27.9" customHeight="1">
      <c r="B124" s="1"/>
      <c r="C124" s="1"/>
      <c r="D124" s="1"/>
      <c r="E124" s="1"/>
      <c r="F124" s="1"/>
      <c r="G124" s="1"/>
      <c r="H124" s="1"/>
      <c r="I124" s="1"/>
      <c r="J124" s="1"/>
      <c r="K124" s="1"/>
      <c r="L124" s="1"/>
      <c r="M124" s="1"/>
    </row>
    <row r="125" spans="2:16" ht="25.5" customHeight="1"/>
    <row r="126" spans="2:16" ht="27" customHeight="1"/>
  </sheetData>
  <mergeCells count="87">
    <mergeCell ref="B2:O2"/>
    <mergeCell ref="B116:D116"/>
    <mergeCell ref="E116:O116"/>
    <mergeCell ref="B111:C113"/>
    <mergeCell ref="E111:O111"/>
    <mergeCell ref="E112:O112"/>
    <mergeCell ref="E113:O113"/>
    <mergeCell ref="B115:D115"/>
    <mergeCell ref="E115:O115"/>
    <mergeCell ref="B114:D114"/>
    <mergeCell ref="E114:O114"/>
    <mergeCell ref="B76:O76"/>
    <mergeCell ref="B87:C87"/>
    <mergeCell ref="D87:G87"/>
    <mergeCell ref="I87:J87"/>
    <mergeCell ref="K87:O87"/>
    <mergeCell ref="B11:G11"/>
    <mergeCell ref="H11:H75"/>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10:D10"/>
    <mergeCell ref="E10:H10"/>
    <mergeCell ref="I10:J10"/>
    <mergeCell ref="K10:O10"/>
    <mergeCell ref="B8:D8"/>
    <mergeCell ref="E8:H8"/>
    <mergeCell ref="I8:J8"/>
    <mergeCell ref="K8:O8"/>
    <mergeCell ref="B9:D9"/>
    <mergeCell ref="E9:H9"/>
    <mergeCell ref="I9:J9"/>
    <mergeCell ref="K9:O9"/>
    <mergeCell ref="B6:D6"/>
    <mergeCell ref="E6:H6"/>
    <mergeCell ref="I6:J6"/>
    <mergeCell ref="K6:O6"/>
    <mergeCell ref="B7:D7"/>
    <mergeCell ref="E7:H7"/>
    <mergeCell ref="I7:J7"/>
    <mergeCell ref="K7:O7"/>
    <mergeCell ref="B3:D3"/>
    <mergeCell ref="E3:O3"/>
    <mergeCell ref="B4:D4"/>
    <mergeCell ref="B5:D5"/>
    <mergeCell ref="E5:O5"/>
    <mergeCell ref="E4:O4"/>
    <mergeCell ref="B48:C48"/>
    <mergeCell ref="D48:G48"/>
    <mergeCell ref="I48:J48"/>
    <mergeCell ref="K48:O48"/>
    <mergeCell ref="B33:C33"/>
    <mergeCell ref="D33:G33"/>
    <mergeCell ref="I33:J33"/>
    <mergeCell ref="K33:O33"/>
    <mergeCell ref="B15:C15"/>
    <mergeCell ref="D15:G15"/>
    <mergeCell ref="I15:J15"/>
    <mergeCell ref="K15:O15"/>
    <mergeCell ref="D24:G24"/>
    <mergeCell ref="I24:J24"/>
    <mergeCell ref="K24:O24"/>
    <mergeCell ref="B100:C100"/>
    <mergeCell ref="D100:G100"/>
    <mergeCell ref="I100:J100"/>
    <mergeCell ref="K100:O100"/>
    <mergeCell ref="B77:O77"/>
    <mergeCell ref="B92:C92"/>
    <mergeCell ref="D92:G92"/>
    <mergeCell ref="I92:J92"/>
    <mergeCell ref="K92:O92"/>
    <mergeCell ref="H78:H99"/>
    <mergeCell ref="B78:C78"/>
    <mergeCell ref="D78:G78"/>
    <mergeCell ref="I78:J78"/>
    <mergeCell ref="K78:O78"/>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5" sqref="B15"/>
    </sheetView>
  </sheetViews>
  <sheetFormatPr defaultRowHeight="17.399999999999999"/>
  <cols>
    <col min="1" max="1" width="12.3984375" style="175" bestFit="1" customWidth="1"/>
    <col min="2" max="2" width="15.19921875" style="175" customWidth="1"/>
    <col min="3" max="3" width="8.8984375" style="175" customWidth="1"/>
    <col min="4" max="5" width="12.3984375" style="175" bestFit="1" customWidth="1"/>
    <col min="6" max="6" width="35.796875" style="175" bestFit="1" customWidth="1"/>
    <col min="7" max="7" width="9.19921875" style="175" bestFit="1" customWidth="1"/>
    <col min="8" max="8" width="12.3984375" style="175" bestFit="1" customWidth="1"/>
    <col min="9" max="9" width="18.59765625" style="175" customWidth="1"/>
    <col min="10" max="11" width="8.796875" style="175"/>
    <col min="12" max="12" width="17.59765625" style="175" bestFit="1" customWidth="1"/>
    <col min="13" max="16384" width="8.796875" style="175"/>
  </cols>
  <sheetData>
    <row r="1" spans="1:9">
      <c r="A1" s="174" t="s">
        <v>623</v>
      </c>
      <c r="D1" s="174" t="s">
        <v>624</v>
      </c>
      <c r="H1" s="174" t="s">
        <v>229</v>
      </c>
    </row>
    <row r="2" spans="1:9">
      <c r="A2" s="176" t="s">
        <v>241</v>
      </c>
      <c r="B2" s="176" t="s">
        <v>242</v>
      </c>
      <c r="D2" s="176" t="s">
        <v>625</v>
      </c>
      <c r="E2" s="176" t="s">
        <v>254</v>
      </c>
      <c r="F2" s="176" t="s">
        <v>255</v>
      </c>
      <c r="H2" s="176" t="s">
        <v>511</v>
      </c>
      <c r="I2" s="176" t="s">
        <v>626</v>
      </c>
    </row>
    <row r="3" spans="1:9">
      <c r="A3" s="177" t="s">
        <v>247</v>
      </c>
      <c r="B3" s="177" t="s">
        <v>243</v>
      </c>
      <c r="D3" s="178" t="s">
        <v>627</v>
      </c>
      <c r="E3" s="179" t="s">
        <v>256</v>
      </c>
      <c r="F3" s="179" t="s">
        <v>257</v>
      </c>
      <c r="H3" s="180" t="s">
        <v>293</v>
      </c>
      <c r="I3" s="180" t="s">
        <v>294</v>
      </c>
    </row>
    <row r="4" spans="1:9">
      <c r="A4" s="180" t="s">
        <v>628</v>
      </c>
      <c r="B4" s="177" t="s">
        <v>629</v>
      </c>
      <c r="D4" s="181"/>
      <c r="E4" s="179" t="s">
        <v>258</v>
      </c>
      <c r="F4" s="179" t="s">
        <v>259</v>
      </c>
      <c r="H4" s="180" t="s">
        <v>295</v>
      </c>
      <c r="I4" s="180" t="s">
        <v>296</v>
      </c>
    </row>
    <row r="5" spans="1:9">
      <c r="A5" s="180" t="s">
        <v>249</v>
      </c>
      <c r="B5" s="177" t="s">
        <v>244</v>
      </c>
      <c r="D5" s="181"/>
      <c r="E5" s="179" t="s">
        <v>260</v>
      </c>
      <c r="F5" s="179" t="s">
        <v>261</v>
      </c>
      <c r="H5" s="180" t="s">
        <v>297</v>
      </c>
      <c r="I5" s="180" t="s">
        <v>298</v>
      </c>
    </row>
    <row r="6" spans="1:9">
      <c r="A6" s="180" t="s">
        <v>250</v>
      </c>
      <c r="B6" s="177" t="s">
        <v>245</v>
      </c>
      <c r="D6" s="181"/>
      <c r="E6" s="179" t="s">
        <v>262</v>
      </c>
      <c r="F6" s="179" t="s">
        <v>263</v>
      </c>
    </row>
    <row r="7" spans="1:9">
      <c r="A7" s="180" t="s">
        <v>630</v>
      </c>
      <c r="B7" s="177" t="s">
        <v>631</v>
      </c>
      <c r="D7" s="181"/>
      <c r="E7" s="179" t="s">
        <v>264</v>
      </c>
      <c r="F7" s="179" t="s">
        <v>265</v>
      </c>
    </row>
    <row r="8" spans="1:9">
      <c r="A8" s="180" t="s">
        <v>251</v>
      </c>
      <c r="B8" s="177" t="s">
        <v>632</v>
      </c>
      <c r="D8" s="181"/>
      <c r="E8" s="179" t="s">
        <v>266</v>
      </c>
      <c r="F8" s="179" t="s">
        <v>267</v>
      </c>
    </row>
    <row r="9" spans="1:9">
      <c r="A9" s="180" t="s">
        <v>252</v>
      </c>
      <c r="B9" s="177" t="s">
        <v>246</v>
      </c>
      <c r="D9" s="181"/>
      <c r="E9" s="179" t="s">
        <v>268</v>
      </c>
      <c r="F9" s="179" t="s">
        <v>269</v>
      </c>
    </row>
    <row r="10" spans="1:9">
      <c r="B10" s="182"/>
      <c r="D10" s="181"/>
      <c r="E10" s="179" t="s">
        <v>270</v>
      </c>
      <c r="F10" s="179" t="s">
        <v>271</v>
      </c>
    </row>
    <row r="11" spans="1:9">
      <c r="B11" s="182"/>
      <c r="D11" s="181"/>
      <c r="E11" s="179" t="s">
        <v>272</v>
      </c>
      <c r="F11" s="179" t="s">
        <v>273</v>
      </c>
    </row>
    <row r="12" spans="1:9">
      <c r="B12" s="182"/>
      <c r="D12" s="181"/>
      <c r="E12" s="179" t="s">
        <v>274</v>
      </c>
      <c r="F12" s="179" t="s">
        <v>275</v>
      </c>
    </row>
    <row r="13" spans="1:9">
      <c r="B13" s="182"/>
      <c r="D13" s="181"/>
      <c r="E13" s="179" t="s">
        <v>276</v>
      </c>
      <c r="F13" s="179" t="s">
        <v>277</v>
      </c>
    </row>
    <row r="14" spans="1:9">
      <c r="B14" s="182"/>
      <c r="D14" s="181"/>
      <c r="E14" s="179" t="s">
        <v>278</v>
      </c>
      <c r="F14" s="179" t="s">
        <v>279</v>
      </c>
    </row>
    <row r="15" spans="1:9">
      <c r="B15" s="182"/>
      <c r="D15" s="181"/>
      <c r="E15" s="179" t="s">
        <v>280</v>
      </c>
      <c r="F15" s="179" t="s">
        <v>281</v>
      </c>
    </row>
    <row r="16" spans="1:9">
      <c r="B16" s="182"/>
      <c r="D16" s="181"/>
      <c r="E16" s="179" t="s">
        <v>282</v>
      </c>
      <c r="F16" s="179" t="s">
        <v>283</v>
      </c>
    </row>
    <row r="17" spans="2:6">
      <c r="B17" s="182"/>
      <c r="D17" s="181"/>
      <c r="E17" s="179" t="s">
        <v>284</v>
      </c>
      <c r="F17" s="179" t="s">
        <v>285</v>
      </c>
    </row>
    <row r="18" spans="2:6">
      <c r="B18" s="182"/>
      <c r="D18" s="183"/>
      <c r="E18" s="179" t="s">
        <v>286</v>
      </c>
      <c r="F18" s="179" t="s">
        <v>287</v>
      </c>
    </row>
    <row r="19" spans="2:6">
      <c r="B19" s="182"/>
      <c r="D19" s="178" t="s">
        <v>633</v>
      </c>
      <c r="E19" s="179" t="s">
        <v>634</v>
      </c>
      <c r="F19" s="179" t="s">
        <v>635</v>
      </c>
    </row>
    <row r="20" spans="2:6">
      <c r="B20" s="182"/>
      <c r="D20" s="181"/>
      <c r="E20" s="179" t="s">
        <v>636</v>
      </c>
      <c r="F20" s="179" t="s">
        <v>637</v>
      </c>
    </row>
    <row r="21" spans="2:6">
      <c r="D21" s="181"/>
      <c r="E21" s="179" t="s">
        <v>638</v>
      </c>
      <c r="F21" s="179" t="s">
        <v>639</v>
      </c>
    </row>
    <row r="22" spans="2:6">
      <c r="D22" s="181"/>
      <c r="E22" s="179" t="s">
        <v>640</v>
      </c>
      <c r="F22" s="179" t="s">
        <v>641</v>
      </c>
    </row>
    <row r="23" spans="2:6">
      <c r="D23" s="183"/>
      <c r="E23" s="179" t="s">
        <v>642</v>
      </c>
      <c r="F23" s="179" t="s">
        <v>643</v>
      </c>
    </row>
    <row r="24" spans="2:6">
      <c r="D24" s="178" t="s">
        <v>644</v>
      </c>
      <c r="E24" s="179" t="s">
        <v>411</v>
      </c>
      <c r="F24" s="179" t="s">
        <v>645</v>
      </c>
    </row>
    <row r="25" spans="2:6">
      <c r="D25" s="183"/>
      <c r="E25" s="179" t="s">
        <v>646</v>
      </c>
      <c r="F25" s="179" t="s">
        <v>647</v>
      </c>
    </row>
    <row r="26" spans="2:6">
      <c r="D26" s="178" t="s">
        <v>648</v>
      </c>
      <c r="E26" s="179" t="s">
        <v>649</v>
      </c>
      <c r="F26" s="179" t="s">
        <v>650</v>
      </c>
    </row>
    <row r="27" spans="2:6">
      <c r="D27" s="183"/>
      <c r="E27" s="179" t="s">
        <v>651</v>
      </c>
      <c r="F27" s="179" t="s">
        <v>652</v>
      </c>
    </row>
    <row r="28" spans="2:6">
      <c r="D28" s="178" t="s">
        <v>653</v>
      </c>
      <c r="E28" s="179" t="s">
        <v>654</v>
      </c>
      <c r="F28" s="179" t="s">
        <v>655</v>
      </c>
    </row>
    <row r="29" spans="2:6">
      <c r="D29" s="183"/>
      <c r="E29" s="179" t="s">
        <v>656</v>
      </c>
      <c r="F29" s="179" t="s">
        <v>657</v>
      </c>
    </row>
    <row r="30" spans="2:6">
      <c r="D30" s="178" t="s">
        <v>658</v>
      </c>
      <c r="E30" s="179" t="s">
        <v>659</v>
      </c>
      <c r="F30" s="179" t="s">
        <v>660</v>
      </c>
    </row>
    <row r="31" spans="2:6">
      <c r="D31" s="183"/>
      <c r="E31" s="179" t="s">
        <v>661</v>
      </c>
      <c r="F31" s="179" t="s">
        <v>662</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9" t="s">
        <v>304</v>
      </c>
      <c r="B1" s="89"/>
      <c r="C1" s="89"/>
      <c r="D1" s="89"/>
      <c r="E1" s="89"/>
      <c r="F1" s="89" t="s">
        <v>305</v>
      </c>
      <c r="G1" s="89"/>
      <c r="H1" s="89"/>
      <c r="I1" s="89"/>
      <c r="J1" s="89"/>
      <c r="K1" s="89"/>
      <c r="L1" s="89"/>
      <c r="M1" s="89"/>
      <c r="N1" s="89"/>
    </row>
    <row r="2" spans="1:14">
      <c r="A2" s="89"/>
      <c r="B2" s="89"/>
      <c r="C2" s="89"/>
      <c r="D2" s="89"/>
      <c r="E2" s="89"/>
      <c r="F2" s="89"/>
      <c r="G2" s="89"/>
      <c r="H2" s="89"/>
      <c r="I2" s="89"/>
      <c r="J2" s="89"/>
      <c r="K2" s="89"/>
      <c r="L2" s="89"/>
      <c r="M2" s="89"/>
      <c r="N2" s="89"/>
    </row>
    <row r="3" spans="1:14">
      <c r="A3" s="90" t="s">
        <v>306</v>
      </c>
      <c r="B3" s="91" t="s">
        <v>307</v>
      </c>
      <c r="C3" s="91" t="s">
        <v>308</v>
      </c>
      <c r="D3" s="89"/>
      <c r="E3" s="89"/>
      <c r="F3" s="91" t="s">
        <v>306</v>
      </c>
      <c r="G3" s="91" t="s">
        <v>307</v>
      </c>
      <c r="H3" s="91" t="s">
        <v>308</v>
      </c>
      <c r="I3" s="89"/>
      <c r="J3" s="89"/>
      <c r="K3" s="89"/>
      <c r="L3" s="89"/>
      <c r="M3" s="89"/>
      <c r="N3" s="89"/>
    </row>
    <row r="4" spans="1:14">
      <c r="A4" s="92" t="s">
        <v>309</v>
      </c>
      <c r="B4" s="93">
        <v>512000</v>
      </c>
      <c r="C4" s="94" t="s">
        <v>310</v>
      </c>
      <c r="D4" s="89"/>
      <c r="E4" s="89" t="s">
        <v>311</v>
      </c>
      <c r="F4" s="95" t="s">
        <v>309</v>
      </c>
      <c r="G4" s="93">
        <v>512000</v>
      </c>
      <c r="H4" s="96" t="s">
        <v>310</v>
      </c>
      <c r="I4" s="97"/>
      <c r="J4" s="97"/>
      <c r="K4" s="89"/>
      <c r="L4" s="89"/>
      <c r="M4" s="89"/>
      <c r="N4" s="89"/>
    </row>
    <row r="5" spans="1:14">
      <c r="A5" s="92" t="s">
        <v>312</v>
      </c>
      <c r="B5" s="93">
        <v>-1000</v>
      </c>
      <c r="C5" s="98" t="s">
        <v>310</v>
      </c>
      <c r="D5" s="89"/>
      <c r="E5" s="89" t="s">
        <v>313</v>
      </c>
      <c r="F5" s="95" t="s">
        <v>312</v>
      </c>
      <c r="G5" s="93">
        <v>-1000</v>
      </c>
      <c r="H5" s="99" t="s">
        <v>310</v>
      </c>
      <c r="I5" s="97"/>
      <c r="J5" s="89"/>
      <c r="K5" s="89"/>
      <c r="L5" s="89"/>
      <c r="M5" s="89"/>
      <c r="N5" s="89"/>
    </row>
    <row r="6" spans="1:14">
      <c r="A6" s="92" t="s">
        <v>314</v>
      </c>
      <c r="B6" s="93">
        <v>-500</v>
      </c>
      <c r="C6" s="98" t="s">
        <v>315</v>
      </c>
      <c r="D6" s="89"/>
      <c r="E6" s="89" t="s">
        <v>316</v>
      </c>
      <c r="F6" s="95" t="s">
        <v>314</v>
      </c>
      <c r="G6" s="93">
        <v>-500</v>
      </c>
      <c r="H6" s="99" t="s">
        <v>315</v>
      </c>
      <c r="I6" s="97"/>
      <c r="J6" s="89"/>
      <c r="K6" s="89"/>
      <c r="L6" s="89"/>
      <c r="M6" s="89"/>
      <c r="N6" s="89"/>
    </row>
    <row r="7" spans="1:14">
      <c r="A7" s="92" t="s">
        <v>317</v>
      </c>
      <c r="B7" s="93">
        <v>-1500</v>
      </c>
      <c r="C7" s="98" t="s">
        <v>310</v>
      </c>
      <c r="D7" s="89"/>
      <c r="E7" s="89" t="s">
        <v>318</v>
      </c>
      <c r="F7" s="95" t="s">
        <v>317</v>
      </c>
      <c r="G7" s="93">
        <v>-1500</v>
      </c>
      <c r="H7" s="99" t="s">
        <v>310</v>
      </c>
      <c r="I7" s="97"/>
      <c r="J7" s="89"/>
      <c r="K7" s="89"/>
      <c r="L7" s="89"/>
      <c r="M7" s="89"/>
      <c r="N7" s="89"/>
    </row>
    <row r="8" spans="1:14">
      <c r="A8" s="92" t="s">
        <v>319</v>
      </c>
      <c r="B8" s="93">
        <v>2500</v>
      </c>
      <c r="C8" s="98" t="s">
        <v>310</v>
      </c>
      <c r="D8" s="89"/>
      <c r="E8" s="89" t="s">
        <v>320</v>
      </c>
      <c r="F8" s="100" t="s">
        <v>319</v>
      </c>
      <c r="G8" s="93">
        <v>2273</v>
      </c>
      <c r="H8" s="99" t="s">
        <v>321</v>
      </c>
      <c r="I8" s="97" t="s">
        <v>315</v>
      </c>
      <c r="J8" s="101" t="s">
        <v>315</v>
      </c>
      <c r="K8" s="89"/>
      <c r="L8" s="89"/>
      <c r="M8" s="89"/>
      <c r="N8" s="89"/>
    </row>
    <row r="9" spans="1:14">
      <c r="A9" s="102" t="s">
        <v>322</v>
      </c>
      <c r="B9" s="103">
        <f>B4+B5+B7+B8</f>
        <v>512000</v>
      </c>
      <c r="C9" s="103" t="s">
        <v>323</v>
      </c>
      <c r="D9" s="89"/>
      <c r="E9" s="89"/>
      <c r="F9" s="104"/>
      <c r="G9" s="103"/>
      <c r="H9" s="103"/>
      <c r="I9" s="97"/>
      <c r="J9" s="89"/>
      <c r="K9" s="89"/>
      <c r="L9" s="89"/>
      <c r="M9" s="89"/>
      <c r="N9" s="89"/>
    </row>
    <row r="10" spans="1:14">
      <c r="A10" s="92" t="s">
        <v>324</v>
      </c>
      <c r="B10" s="93">
        <f>B9+B6</f>
        <v>511500</v>
      </c>
      <c r="C10" s="98" t="s">
        <v>325</v>
      </c>
      <c r="D10" s="89"/>
      <c r="E10" s="89" t="s">
        <v>326</v>
      </c>
      <c r="F10" s="95" t="s">
        <v>327</v>
      </c>
      <c r="G10" s="93">
        <v>511500</v>
      </c>
      <c r="H10" s="98" t="s">
        <v>328</v>
      </c>
      <c r="I10" s="97"/>
      <c r="J10" s="105"/>
      <c r="K10" s="89"/>
      <c r="L10" s="89"/>
      <c r="M10" s="89"/>
      <c r="N10" s="89"/>
    </row>
    <row r="11" spans="1:14">
      <c r="A11" s="92" t="s">
        <v>329</v>
      </c>
      <c r="B11" s="93">
        <f>B10/1.1</f>
        <v>464999.99999999994</v>
      </c>
      <c r="C11" s="98" t="s">
        <v>330</v>
      </c>
      <c r="D11" s="89"/>
      <c r="E11" s="89" t="s">
        <v>331</v>
      </c>
      <c r="F11" s="100" t="s">
        <v>332</v>
      </c>
      <c r="G11" s="93">
        <v>463182</v>
      </c>
      <c r="H11" s="98" t="s">
        <v>333</v>
      </c>
      <c r="I11" s="98" t="s">
        <v>334</v>
      </c>
      <c r="J11" s="106"/>
      <c r="K11" s="89"/>
      <c r="L11" s="89"/>
      <c r="M11" s="89"/>
      <c r="N11" s="89"/>
    </row>
    <row r="12" spans="1:14">
      <c r="A12" s="92" t="s">
        <v>335</v>
      </c>
      <c r="B12" s="93">
        <f>B10-B11</f>
        <v>46500.000000000058</v>
      </c>
      <c r="C12" s="98" t="s">
        <v>336</v>
      </c>
      <c r="D12" s="89"/>
      <c r="E12" s="89" t="s">
        <v>337</v>
      </c>
      <c r="F12" s="100" t="s">
        <v>338</v>
      </c>
      <c r="G12" s="93">
        <v>46545</v>
      </c>
      <c r="H12" s="98" t="s">
        <v>339</v>
      </c>
      <c r="I12" s="98" t="s">
        <v>340</v>
      </c>
      <c r="J12" s="106"/>
      <c r="K12" s="89"/>
      <c r="L12" s="89"/>
      <c r="M12" s="89"/>
      <c r="N12" s="89"/>
    </row>
    <row r="13" spans="1:14">
      <c r="A13" s="107" t="s">
        <v>341</v>
      </c>
      <c r="B13" s="108">
        <f xml:space="preserve"> (B9-B8) / 1.1</f>
        <v>463181.81818181812</v>
      </c>
      <c r="C13" s="109" t="s">
        <v>342</v>
      </c>
      <c r="D13" s="89"/>
      <c r="E13" s="89"/>
      <c r="F13" s="89"/>
      <c r="G13" s="101"/>
      <c r="H13" s="101"/>
      <c r="I13" s="110"/>
      <c r="J13" s="89"/>
      <c r="K13" s="89"/>
      <c r="L13" s="89"/>
      <c r="M13" s="89"/>
      <c r="N13" s="89"/>
    </row>
    <row r="14" spans="1:14">
      <c r="A14" s="107" t="s">
        <v>343</v>
      </c>
      <c r="B14" s="108">
        <f>B9-B8-B13</f>
        <v>46318.181818181882</v>
      </c>
      <c r="C14" s="109" t="s">
        <v>344</v>
      </c>
      <c r="D14" s="89"/>
      <c r="E14" s="89"/>
      <c r="F14" s="89"/>
      <c r="G14" s="101" t="s">
        <v>315</v>
      </c>
      <c r="H14" s="101" t="s">
        <v>315</v>
      </c>
      <c r="I14" s="101"/>
      <c r="J14" s="101"/>
      <c r="K14" s="89"/>
      <c r="L14" s="89"/>
      <c r="M14" s="89"/>
      <c r="N14" s="89"/>
    </row>
    <row r="15" spans="1:14">
      <c r="A15" s="107" t="s">
        <v>345</v>
      </c>
      <c r="B15" s="108">
        <f>B8/1.1</f>
        <v>2272.7272727272725</v>
      </c>
      <c r="C15" s="109" t="s">
        <v>315</v>
      </c>
      <c r="D15" s="89"/>
      <c r="E15" s="89"/>
      <c r="F15" s="111" t="s">
        <v>346</v>
      </c>
      <c r="G15" s="103">
        <v>512000</v>
      </c>
      <c r="H15" s="106" t="s">
        <v>310</v>
      </c>
      <c r="I15" s="101"/>
      <c r="J15" s="101"/>
      <c r="K15" s="89"/>
      <c r="L15" s="89"/>
      <c r="M15" s="89"/>
      <c r="N15" s="89"/>
    </row>
    <row r="16" spans="1:14">
      <c r="A16" s="107" t="s">
        <v>347</v>
      </c>
      <c r="B16" s="108">
        <f>B15*0.1</f>
        <v>227.27272727272725</v>
      </c>
      <c r="C16" s="109" t="s">
        <v>315</v>
      </c>
      <c r="D16" s="106"/>
      <c r="E16" s="106" t="s">
        <v>315</v>
      </c>
      <c r="F16" s="89"/>
      <c r="G16" s="97"/>
      <c r="H16" s="89"/>
      <c r="I16" s="106"/>
      <c r="J16" s="89"/>
      <c r="K16" s="89"/>
      <c r="L16" s="89"/>
      <c r="M16" s="89"/>
      <c r="N16" s="89"/>
    </row>
    <row r="17" spans="1:14">
      <c r="A17" s="89"/>
      <c r="B17" s="89"/>
      <c r="C17" s="106"/>
      <c r="D17" s="89"/>
      <c r="E17" s="89"/>
      <c r="F17" s="89"/>
      <c r="G17" s="89"/>
      <c r="H17" s="89"/>
      <c r="I17" s="101"/>
      <c r="J17" s="89"/>
      <c r="K17" s="89"/>
      <c r="L17" s="89"/>
      <c r="M17" s="89"/>
      <c r="N17" s="89"/>
    </row>
    <row r="18" spans="1:14">
      <c r="A18" s="111"/>
      <c r="B18" s="110"/>
      <c r="C18" s="97" t="s">
        <v>315</v>
      </c>
      <c r="D18" s="89"/>
      <c r="E18" s="89"/>
      <c r="F18" s="112" t="s">
        <v>348</v>
      </c>
      <c r="G18" s="112" t="s">
        <v>349</v>
      </c>
      <c r="H18" s="112" t="s">
        <v>350</v>
      </c>
      <c r="I18" s="89"/>
      <c r="J18" s="89"/>
      <c r="K18" s="89"/>
      <c r="L18" s="89"/>
      <c r="M18" s="89"/>
      <c r="N18" s="89"/>
    </row>
    <row r="19" spans="1:14">
      <c r="A19" s="111"/>
      <c r="B19" s="106"/>
      <c r="C19" s="101"/>
      <c r="D19" s="89"/>
      <c r="E19" s="89"/>
      <c r="F19" s="89" t="s">
        <v>351</v>
      </c>
      <c r="G19" s="105">
        <v>511500</v>
      </c>
      <c r="H19" s="105">
        <v>463182</v>
      </c>
      <c r="I19" s="89" t="s">
        <v>352</v>
      </c>
      <c r="J19" s="89"/>
      <c r="K19" s="89"/>
      <c r="L19" s="89"/>
      <c r="M19" s="89"/>
      <c r="N19" s="89"/>
    </row>
    <row r="20" spans="1:14">
      <c r="A20" s="89"/>
      <c r="B20" s="89"/>
      <c r="C20" s="101"/>
      <c r="D20" s="89"/>
      <c r="E20" s="89"/>
      <c r="F20" s="89"/>
      <c r="G20" s="105"/>
      <c r="H20" s="105">
        <v>2273</v>
      </c>
      <c r="I20" s="89" t="s">
        <v>319</v>
      </c>
      <c r="J20" s="89"/>
      <c r="K20" s="89"/>
      <c r="L20" s="97"/>
      <c r="M20" s="89"/>
      <c r="N20" s="89"/>
    </row>
    <row r="21" spans="1:14">
      <c r="A21" s="89"/>
      <c r="B21" s="89"/>
      <c r="C21" s="101"/>
      <c r="D21" s="89"/>
      <c r="E21" s="89"/>
      <c r="F21" s="89" t="s">
        <v>315</v>
      </c>
      <c r="G21" s="105" t="s">
        <v>315</v>
      </c>
      <c r="H21" s="105">
        <v>46545</v>
      </c>
      <c r="I21" s="89" t="s">
        <v>353</v>
      </c>
      <c r="J21" s="89"/>
      <c r="K21" s="97"/>
      <c r="L21" s="89"/>
      <c r="M21" s="89"/>
      <c r="N21" s="89"/>
    </row>
    <row r="22" spans="1:14">
      <c r="A22" s="89"/>
      <c r="B22" s="89"/>
      <c r="C22" s="110"/>
      <c r="D22" s="89"/>
      <c r="E22" s="89"/>
      <c r="F22" s="89" t="s">
        <v>315</v>
      </c>
      <c r="G22" s="105" t="s">
        <v>315</v>
      </c>
      <c r="H22" s="105">
        <v>-500</v>
      </c>
      <c r="I22" s="89" t="s">
        <v>354</v>
      </c>
      <c r="J22" s="89"/>
      <c r="K22" s="89"/>
      <c r="L22" s="89"/>
      <c r="M22" s="89"/>
      <c r="N22" s="89"/>
    </row>
    <row r="23" spans="1:14">
      <c r="A23" s="89"/>
      <c r="B23" s="89"/>
      <c r="C23" s="113"/>
      <c r="D23" s="89"/>
      <c r="E23" s="89"/>
      <c r="F23" s="89"/>
      <c r="G23" s="105"/>
      <c r="H23" s="105"/>
      <c r="I23" s="89" t="s">
        <v>315</v>
      </c>
      <c r="J23" s="89"/>
      <c r="K23" s="89"/>
      <c r="L23" s="89"/>
      <c r="M23" s="89"/>
      <c r="N23" s="89"/>
    </row>
    <row r="24" spans="1:14">
      <c r="A24" s="89"/>
      <c r="B24" s="89"/>
      <c r="C24" s="113"/>
      <c r="D24" s="89"/>
      <c r="E24" s="89"/>
      <c r="F24" s="89"/>
      <c r="G24" s="89"/>
      <c r="H24" s="105"/>
      <c r="I24" s="89" t="s">
        <v>315</v>
      </c>
      <c r="J24" s="89"/>
      <c r="K24" s="97"/>
      <c r="L24" s="89"/>
      <c r="M24" s="89"/>
      <c r="N24" s="89"/>
    </row>
    <row r="25" spans="1:14">
      <c r="A25" s="89"/>
      <c r="B25" s="89"/>
      <c r="C25" s="113"/>
      <c r="D25" s="89"/>
      <c r="E25" s="89"/>
      <c r="F25" s="112" t="s">
        <v>355</v>
      </c>
      <c r="G25" s="114">
        <f>SUM(G19:G24)</f>
        <v>511500</v>
      </c>
      <c r="H25" s="114">
        <f>SUM(H19:H22)</f>
        <v>511500</v>
      </c>
      <c r="I25" s="97"/>
      <c r="J25" s="89"/>
      <c r="K25" s="89"/>
      <c r="L25" s="89"/>
      <c r="M25" s="89"/>
      <c r="N25" s="89"/>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zoomScale="80" zoomScaleNormal="80" workbookViewId="0">
      <selection activeCell="H32" sqref="H32"/>
    </sheetView>
  </sheetViews>
  <sheetFormatPr defaultRowHeight="14.4"/>
  <cols>
    <col min="1" max="3" width="8.796875" style="89"/>
    <col min="4" max="4" width="11.09765625" style="89" customWidth="1"/>
    <col min="5" max="5" width="8.796875" style="89"/>
    <col min="6" max="7" width="13.09765625" style="89" customWidth="1"/>
    <col min="8" max="8" width="33.59765625" style="89" bestFit="1" customWidth="1"/>
    <col min="9" max="9" width="8.796875" style="89"/>
    <col min="10" max="10" width="14.5" style="89" customWidth="1"/>
    <col min="11" max="11" width="11.09765625" style="89" customWidth="1"/>
    <col min="12" max="12" width="8.796875" style="89"/>
    <col min="13" max="13" width="10" style="89" bestFit="1" customWidth="1"/>
    <col min="14" max="14" width="8.796875" style="89"/>
    <col min="15" max="15" width="13.3984375" style="89" customWidth="1"/>
    <col min="16" max="16" width="10" style="89" bestFit="1" customWidth="1"/>
    <col min="17" max="18" width="8.796875" style="89"/>
    <col min="19" max="19" width="10.8984375" style="89" customWidth="1"/>
    <col min="20" max="20" width="13.8984375" style="89" customWidth="1"/>
    <col min="21" max="21" width="14.3984375" style="89" customWidth="1"/>
    <col min="22" max="22" width="15.796875" style="89" customWidth="1"/>
    <col min="23" max="16384" width="8.796875" style="89"/>
  </cols>
  <sheetData>
    <row r="1" spans="2:19">
      <c r="B1" s="89" t="s">
        <v>309</v>
      </c>
      <c r="C1" s="89" t="s">
        <v>356</v>
      </c>
      <c r="E1" s="89" t="s">
        <v>357</v>
      </c>
      <c r="F1" s="89" t="s">
        <v>358</v>
      </c>
      <c r="I1" s="89" t="s">
        <v>309</v>
      </c>
      <c r="J1" s="89" t="s">
        <v>354</v>
      </c>
      <c r="K1" s="89" t="s">
        <v>356</v>
      </c>
      <c r="M1" s="89" t="s">
        <v>359</v>
      </c>
      <c r="N1" s="89" t="s">
        <v>360</v>
      </c>
    </row>
    <row r="2" spans="2:19">
      <c r="B2" s="89">
        <v>29000</v>
      </c>
      <c r="C2" s="89">
        <v>29000</v>
      </c>
      <c r="D2" s="89">
        <f>C2/1.1</f>
        <v>26363.63636363636</v>
      </c>
      <c r="E2" s="89">
        <v>26364</v>
      </c>
      <c r="F2" s="89">
        <f>C2-E2</f>
        <v>2636</v>
      </c>
      <c r="I2" s="89">
        <v>29000</v>
      </c>
      <c r="J2" s="89">
        <v>-5000</v>
      </c>
      <c r="K2" s="89">
        <f>I2+J2</f>
        <v>24000</v>
      </c>
      <c r="L2" s="89">
        <f>K2/1.1</f>
        <v>21818.181818181816</v>
      </c>
      <c r="M2" s="89">
        <v>21818</v>
      </c>
      <c r="N2" s="89">
        <f>K2-M2</f>
        <v>2182</v>
      </c>
      <c r="O2" s="89" t="s">
        <v>315</v>
      </c>
    </row>
    <row r="3" spans="2:19">
      <c r="C3" s="115">
        <v>5000</v>
      </c>
      <c r="D3" s="115">
        <f>C3/1.1</f>
        <v>4545.454545454545</v>
      </c>
      <c r="E3" s="115">
        <v>4545</v>
      </c>
      <c r="F3" s="115">
        <v>455</v>
      </c>
      <c r="I3" s="89">
        <v>29000</v>
      </c>
      <c r="J3" s="89">
        <v>-5000</v>
      </c>
      <c r="K3" s="89">
        <v>29000</v>
      </c>
    </row>
    <row r="4" spans="2:19">
      <c r="C4" s="115">
        <f>C2-C3</f>
        <v>24000</v>
      </c>
      <c r="D4" s="115">
        <f>C4/1.1</f>
        <v>21818.181818181816</v>
      </c>
      <c r="E4" s="115">
        <v>21818</v>
      </c>
      <c r="F4" s="115">
        <f>C4-E4</f>
        <v>2182</v>
      </c>
      <c r="P4" s="126">
        <f>I2/1.1</f>
        <v>26363.63636363636</v>
      </c>
    </row>
    <row r="6" spans="2:19">
      <c r="D6" s="89">
        <v>328</v>
      </c>
    </row>
    <row r="7" spans="2:19">
      <c r="D7" s="89">
        <v>70000009</v>
      </c>
      <c r="J7" s="89" t="s">
        <v>327</v>
      </c>
      <c r="M7" s="89">
        <v>15000</v>
      </c>
    </row>
    <row r="8" spans="2:19">
      <c r="H8" s="89" t="s">
        <v>361</v>
      </c>
      <c r="I8" s="89" t="s">
        <v>362</v>
      </c>
      <c r="J8" s="89">
        <v>10000</v>
      </c>
      <c r="L8" s="89" t="s">
        <v>352</v>
      </c>
      <c r="M8" s="105">
        <f>M7/1.1</f>
        <v>13636.363636363636</v>
      </c>
      <c r="O8" s="89" t="s">
        <v>363</v>
      </c>
      <c r="R8" s="89" t="s">
        <v>309</v>
      </c>
      <c r="S8" s="89" t="s">
        <v>364</v>
      </c>
    </row>
    <row r="9" spans="2:19">
      <c r="H9" s="89">
        <v>1</v>
      </c>
      <c r="I9" s="89" t="s">
        <v>354</v>
      </c>
      <c r="J9" s="89">
        <v>-5000</v>
      </c>
      <c r="M9" s="105">
        <f>M8*10%</f>
        <v>1363.6363636363637</v>
      </c>
      <c r="O9" s="89" t="s">
        <v>365</v>
      </c>
    </row>
    <row r="10" spans="2:19">
      <c r="M10" s="105"/>
    </row>
    <row r="11" spans="2:19">
      <c r="D11" s="89">
        <v>345</v>
      </c>
      <c r="G11" s="89" t="s">
        <v>366</v>
      </c>
      <c r="H11" s="89">
        <v>1</v>
      </c>
      <c r="I11" s="89" t="s">
        <v>367</v>
      </c>
      <c r="J11" s="89">
        <v>4000</v>
      </c>
      <c r="L11" s="89" t="s">
        <v>352</v>
      </c>
      <c r="M11" s="105">
        <v>3636</v>
      </c>
      <c r="R11" s="89" t="s">
        <v>368</v>
      </c>
    </row>
    <row r="12" spans="2:19">
      <c r="D12" s="89">
        <v>70000012</v>
      </c>
      <c r="L12" s="89" t="s">
        <v>369</v>
      </c>
      <c r="M12" s="105">
        <f>J11-M11</f>
        <v>364</v>
      </c>
      <c r="O12" s="89" t="s">
        <v>367</v>
      </c>
    </row>
    <row r="13" spans="2:19">
      <c r="M13" s="105"/>
    </row>
    <row r="14" spans="2:19">
      <c r="G14" s="89" t="s">
        <v>366</v>
      </c>
      <c r="H14" s="89">
        <v>1</v>
      </c>
      <c r="I14" s="89" t="s">
        <v>371</v>
      </c>
      <c r="J14" s="89">
        <v>10000</v>
      </c>
      <c r="L14" s="89" t="s">
        <v>352</v>
      </c>
      <c r="M14" s="105">
        <v>9091</v>
      </c>
      <c r="O14" s="89" t="s">
        <v>372</v>
      </c>
    </row>
    <row r="15" spans="2:19">
      <c r="L15" s="89" t="s">
        <v>369</v>
      </c>
      <c r="M15" s="105">
        <f>M14*10%</f>
        <v>909.1</v>
      </c>
      <c r="O15" s="89" t="s">
        <v>370</v>
      </c>
    </row>
    <row r="21" spans="1:33" s="118" customFormat="1" ht="17.399999999999999">
      <c r="A21" s="117" t="s">
        <v>386</v>
      </c>
      <c r="B21" s="116" t="s">
        <v>373</v>
      </c>
      <c r="C21" s="116" t="s">
        <v>374</v>
      </c>
      <c r="D21" s="116" t="s">
        <v>375</v>
      </c>
      <c r="E21" s="116" t="s">
        <v>376</v>
      </c>
      <c r="F21" s="116" t="s">
        <v>377</v>
      </c>
      <c r="G21" s="116" t="s">
        <v>378</v>
      </c>
      <c r="H21" s="116" t="s">
        <v>308</v>
      </c>
      <c r="I21" s="116" t="s">
        <v>379</v>
      </c>
      <c r="J21" s="116" t="s">
        <v>380</v>
      </c>
      <c r="K21" s="116" t="s">
        <v>381</v>
      </c>
      <c r="L21" s="116" t="s">
        <v>361</v>
      </c>
      <c r="M21" s="116" t="s">
        <v>382</v>
      </c>
      <c r="N21" s="116" t="s">
        <v>309</v>
      </c>
      <c r="O21" s="116" t="s">
        <v>312</v>
      </c>
      <c r="P21" s="116" t="s">
        <v>354</v>
      </c>
      <c r="Q21" s="116" t="s">
        <v>317</v>
      </c>
      <c r="R21" s="116" t="s">
        <v>319</v>
      </c>
      <c r="S21" s="116" t="s">
        <v>327</v>
      </c>
      <c r="T21" s="116" t="s">
        <v>383</v>
      </c>
      <c r="U21" s="116" t="s">
        <v>338</v>
      </c>
      <c r="V21" s="116" t="s">
        <v>384</v>
      </c>
      <c r="W21" s="116" t="s">
        <v>191</v>
      </c>
      <c r="X21" s="116" t="s">
        <v>192</v>
      </c>
      <c r="Y21" s="116" t="s">
        <v>193</v>
      </c>
      <c r="Z21" s="116" t="s">
        <v>194</v>
      </c>
      <c r="AA21" s="116" t="s">
        <v>195</v>
      </c>
      <c r="AB21" s="116" t="s">
        <v>196</v>
      </c>
      <c r="AC21" s="116" t="s">
        <v>197</v>
      </c>
      <c r="AD21" s="116" t="s">
        <v>198</v>
      </c>
      <c r="AE21" s="116" t="s">
        <v>385</v>
      </c>
      <c r="AF21" s="117" t="s">
        <v>386</v>
      </c>
    </row>
    <row r="22" spans="1:33" s="121" customFormat="1">
      <c r="A22" s="121" t="s">
        <v>394</v>
      </c>
      <c r="B22" s="119">
        <v>1</v>
      </c>
      <c r="C22" s="119" t="s">
        <v>387</v>
      </c>
      <c r="D22" s="120">
        <v>700012</v>
      </c>
      <c r="E22" s="120">
        <v>700012</v>
      </c>
      <c r="F22" s="120">
        <v>20201001</v>
      </c>
      <c r="G22" s="120" t="s">
        <v>315</v>
      </c>
      <c r="H22" s="120" t="s">
        <v>388</v>
      </c>
      <c r="I22" s="119">
        <v>10</v>
      </c>
      <c r="J22" s="119">
        <v>1</v>
      </c>
      <c r="K22" s="120" t="s">
        <v>389</v>
      </c>
      <c r="L22" s="120" t="s">
        <v>390</v>
      </c>
      <c r="M22" s="120" t="s">
        <v>315</v>
      </c>
      <c r="N22" s="120" t="s">
        <v>391</v>
      </c>
      <c r="O22" s="120" t="s">
        <v>315</v>
      </c>
      <c r="P22" s="120" t="s">
        <v>392</v>
      </c>
      <c r="Q22" s="120" t="s">
        <v>315</v>
      </c>
      <c r="R22" s="120" t="s">
        <v>315</v>
      </c>
      <c r="S22" s="124" t="s">
        <v>393</v>
      </c>
      <c r="T22" s="125">
        <v>13636</v>
      </c>
      <c r="U22" s="125">
        <v>1364</v>
      </c>
      <c r="V22" s="120">
        <v>20201012345</v>
      </c>
      <c r="W22" s="120"/>
      <c r="X22" s="120"/>
      <c r="Y22" s="120"/>
      <c r="Z22" s="120"/>
      <c r="AA22" s="120"/>
      <c r="AB22" s="120"/>
      <c r="AC22" s="120"/>
      <c r="AD22" s="120"/>
      <c r="AE22" s="120"/>
      <c r="AF22" s="121" t="s">
        <v>394</v>
      </c>
      <c r="AG22" s="121" t="s">
        <v>413</v>
      </c>
    </row>
    <row r="23" spans="1:33" s="121" customFormat="1">
      <c r="A23" s="121" t="s">
        <v>414</v>
      </c>
      <c r="B23" s="119" t="s">
        <v>248</v>
      </c>
      <c r="C23" s="119" t="s">
        <v>387</v>
      </c>
      <c r="D23" s="120">
        <v>700012</v>
      </c>
      <c r="E23" s="120">
        <v>700012</v>
      </c>
      <c r="F23" s="120">
        <v>20201001</v>
      </c>
      <c r="G23" s="120"/>
      <c r="H23" s="120"/>
      <c r="I23" s="119" t="s">
        <v>415</v>
      </c>
      <c r="J23" s="119"/>
      <c r="K23" s="120" t="s">
        <v>401</v>
      </c>
      <c r="L23" s="120" t="s">
        <v>248</v>
      </c>
      <c r="M23" s="120"/>
      <c r="N23" s="120"/>
      <c r="O23" s="120"/>
      <c r="P23" s="120"/>
      <c r="Q23" s="120"/>
      <c r="R23" s="120"/>
      <c r="S23" s="124"/>
      <c r="T23" s="125"/>
      <c r="U23" s="125"/>
      <c r="V23" s="120"/>
      <c r="W23" s="120"/>
      <c r="X23" s="120"/>
      <c r="Y23" s="120"/>
      <c r="Z23" s="120"/>
      <c r="AA23" s="120"/>
      <c r="AB23" s="120"/>
      <c r="AC23" s="120"/>
      <c r="AD23" s="120"/>
      <c r="AE23" s="120"/>
      <c r="AF23" s="121" t="s">
        <v>414</v>
      </c>
    </row>
    <row r="24" spans="1:33" s="121" customFormat="1">
      <c r="A24" s="121" t="s">
        <v>394</v>
      </c>
      <c r="B24" s="119">
        <v>2</v>
      </c>
      <c r="C24" s="119" t="s">
        <v>395</v>
      </c>
      <c r="D24" s="120">
        <v>700012</v>
      </c>
      <c r="E24" s="120">
        <v>700012</v>
      </c>
      <c r="F24" s="120">
        <v>20201001</v>
      </c>
      <c r="G24" s="120" t="s">
        <v>396</v>
      </c>
      <c r="H24" s="120" t="s">
        <v>315</v>
      </c>
      <c r="I24" s="119">
        <v>10</v>
      </c>
      <c r="J24" s="119" t="s">
        <v>397</v>
      </c>
      <c r="K24" s="120" t="s">
        <v>389</v>
      </c>
      <c r="L24" s="120" t="s">
        <v>398</v>
      </c>
      <c r="M24" s="120"/>
      <c r="N24" s="120" t="s">
        <v>315</v>
      </c>
      <c r="O24" s="120" t="s">
        <v>315</v>
      </c>
      <c r="P24" s="120" t="s">
        <v>315</v>
      </c>
      <c r="Q24" s="120" t="s">
        <v>315</v>
      </c>
      <c r="R24" s="120" t="s">
        <v>315</v>
      </c>
      <c r="S24" s="124" t="s">
        <v>399</v>
      </c>
      <c r="T24" s="125">
        <v>3636</v>
      </c>
      <c r="U24" s="125">
        <v>364</v>
      </c>
      <c r="V24" s="120">
        <v>20201012345</v>
      </c>
      <c r="W24" s="120"/>
      <c r="X24" s="120"/>
      <c r="Y24" s="120"/>
      <c r="Z24" s="120"/>
      <c r="AA24" s="120"/>
      <c r="AB24" s="120"/>
      <c r="AC24" s="120"/>
      <c r="AD24" s="120"/>
      <c r="AE24" s="120"/>
      <c r="AF24" s="121" t="s">
        <v>394</v>
      </c>
      <c r="AG24" s="121" t="s">
        <v>315</v>
      </c>
    </row>
    <row r="25" spans="1:33" s="121" customFormat="1">
      <c r="A25" s="121" t="s">
        <v>394</v>
      </c>
      <c r="B25" s="119">
        <v>2</v>
      </c>
      <c r="C25" s="119" t="s">
        <v>395</v>
      </c>
      <c r="D25" s="120">
        <v>700012</v>
      </c>
      <c r="E25" s="120">
        <v>700012</v>
      </c>
      <c r="F25" s="120">
        <v>20201001</v>
      </c>
      <c r="G25" s="120" t="s">
        <v>396</v>
      </c>
      <c r="H25" s="120" t="s">
        <v>315</v>
      </c>
      <c r="I25" s="119">
        <v>10</v>
      </c>
      <c r="J25" s="119" t="s">
        <v>400</v>
      </c>
      <c r="K25" s="120" t="s">
        <v>389</v>
      </c>
      <c r="L25" s="120" t="s">
        <v>398</v>
      </c>
      <c r="M25" s="120"/>
      <c r="N25" s="120" t="s">
        <v>315</v>
      </c>
      <c r="O25" s="120" t="s">
        <v>315</v>
      </c>
      <c r="P25" s="120" t="s">
        <v>315</v>
      </c>
      <c r="Q25" s="120" t="s">
        <v>315</v>
      </c>
      <c r="R25" s="120" t="s">
        <v>315</v>
      </c>
      <c r="S25" s="124" t="s">
        <v>393</v>
      </c>
      <c r="T25" s="125">
        <v>9091</v>
      </c>
      <c r="U25" s="125">
        <v>909</v>
      </c>
      <c r="V25" s="120">
        <v>20201012345</v>
      </c>
      <c r="W25" s="120"/>
      <c r="X25" s="120"/>
      <c r="Y25" s="120"/>
      <c r="Z25" s="120"/>
      <c r="AA25" s="120"/>
      <c r="AB25" s="120"/>
      <c r="AC25" s="120"/>
      <c r="AD25" s="120"/>
      <c r="AE25" s="120"/>
      <c r="AF25" s="121" t="s">
        <v>394</v>
      </c>
      <c r="AG25" s="121" t="s">
        <v>410</v>
      </c>
    </row>
    <row r="26" spans="1:33">
      <c r="A26" s="111">
        <v>123</v>
      </c>
      <c r="B26" s="111">
        <v>2</v>
      </c>
      <c r="C26" s="119" t="s">
        <v>395</v>
      </c>
      <c r="D26" s="120">
        <v>700012</v>
      </c>
      <c r="E26" s="120">
        <v>700012</v>
      </c>
      <c r="F26" s="120">
        <v>20201001</v>
      </c>
      <c r="G26" s="120" t="s">
        <v>396</v>
      </c>
      <c r="K26" s="120" t="s">
        <v>401</v>
      </c>
      <c r="L26" s="120" t="s">
        <v>398</v>
      </c>
      <c r="AF26" s="89">
        <v>123</v>
      </c>
    </row>
    <row r="27" spans="1:33">
      <c r="A27" s="111">
        <v>123</v>
      </c>
      <c r="B27" s="111">
        <v>2</v>
      </c>
      <c r="C27" s="119" t="s">
        <v>395</v>
      </c>
      <c r="D27" s="120">
        <v>700012</v>
      </c>
      <c r="E27" s="120">
        <v>700012</v>
      </c>
      <c r="F27" s="120">
        <v>20201001</v>
      </c>
      <c r="G27" s="120" t="s">
        <v>396</v>
      </c>
      <c r="K27" s="120" t="s">
        <v>401</v>
      </c>
      <c r="L27" s="120" t="s">
        <v>398</v>
      </c>
      <c r="AF27" s="89">
        <v>123</v>
      </c>
    </row>
    <row r="28" spans="1:33">
      <c r="A28" s="89">
        <v>124</v>
      </c>
      <c r="B28" s="89">
        <v>3</v>
      </c>
      <c r="K28" s="120" t="s">
        <v>315</v>
      </c>
    </row>
    <row r="29" spans="1:33">
      <c r="A29" s="89">
        <v>124</v>
      </c>
      <c r="B29" s="89">
        <v>3</v>
      </c>
    </row>
    <row r="30" spans="1:33">
      <c r="A30" s="89">
        <v>124</v>
      </c>
      <c r="B30" s="89">
        <v>4</v>
      </c>
    </row>
    <row r="31" spans="1:33">
      <c r="A31" s="89">
        <v>124</v>
      </c>
      <c r="B31" s="89">
        <v>4</v>
      </c>
    </row>
    <row r="32" spans="1:33">
      <c r="A32" s="89">
        <v>124</v>
      </c>
      <c r="B32" s="89">
        <v>4</v>
      </c>
    </row>
    <row r="33" spans="1:2">
      <c r="A33" s="89">
        <v>124</v>
      </c>
      <c r="B33" s="89">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2" t="s">
        <v>402</v>
      </c>
      <c r="B4" s="122" t="s">
        <v>403</v>
      </c>
      <c r="C4" s="122" t="s">
        <v>425</v>
      </c>
      <c r="D4" s="122" t="s">
        <v>426</v>
      </c>
      <c r="E4" s="122" t="s">
        <v>427</v>
      </c>
      <c r="F4" s="122" t="s">
        <v>428</v>
      </c>
      <c r="G4" s="122" t="s">
        <v>466</v>
      </c>
      <c r="H4" s="122" t="s">
        <v>408</v>
      </c>
    </row>
    <row r="5" spans="1:8">
      <c r="A5" t="s">
        <v>406</v>
      </c>
      <c r="B5" t="s">
        <v>407</v>
      </c>
      <c r="C5">
        <v>633</v>
      </c>
      <c r="D5">
        <v>10</v>
      </c>
      <c r="E5">
        <v>0</v>
      </c>
      <c r="F5">
        <v>643</v>
      </c>
      <c r="G5">
        <v>633</v>
      </c>
      <c r="H5" t="s">
        <v>409</v>
      </c>
    </row>
    <row r="6" spans="1:8">
      <c r="A6" t="s">
        <v>405</v>
      </c>
      <c r="B6" t="s">
        <v>404</v>
      </c>
      <c r="C6">
        <v>10</v>
      </c>
      <c r="D6">
        <v>20</v>
      </c>
      <c r="E6">
        <v>10</v>
      </c>
      <c r="F6">
        <v>40</v>
      </c>
      <c r="G6">
        <v>20</v>
      </c>
      <c r="H6" t="s">
        <v>409</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opLeftCell="A34" zoomScale="70" zoomScaleNormal="70" workbookViewId="0">
      <selection activeCell="N54" sqref="N54"/>
    </sheetView>
  </sheetViews>
  <sheetFormatPr defaultRowHeight="14.4"/>
  <cols>
    <col min="2" max="2" width="24.09765625" customWidth="1"/>
    <col min="3" max="3" width="5.19921875" customWidth="1"/>
    <col min="4" max="4" width="16.09765625" customWidth="1"/>
    <col min="8" max="8" width="15.09765625" customWidth="1"/>
    <col min="9" max="9" width="6.796875" customWidth="1"/>
    <col min="10" max="10" width="24.5" customWidth="1"/>
    <col min="11" max="11" width="9.796875" customWidth="1"/>
    <col min="14" max="14" width="15.69921875" customWidth="1"/>
  </cols>
  <sheetData>
    <row r="1" spans="1:16" ht="15" thickBot="1"/>
    <row r="2" spans="1:16" ht="21">
      <c r="A2" s="267" t="s">
        <v>110</v>
      </c>
      <c r="B2" s="268"/>
      <c r="C2" s="268"/>
      <c r="D2" s="268"/>
      <c r="E2" s="268"/>
      <c r="F2" s="268"/>
      <c r="G2" s="268"/>
      <c r="H2" s="268"/>
      <c r="I2" s="268"/>
      <c r="J2" s="268"/>
      <c r="K2" s="268"/>
      <c r="L2" s="268"/>
      <c r="M2" s="268"/>
      <c r="N2" s="269"/>
    </row>
    <row r="3" spans="1:16" ht="17.399999999999999">
      <c r="A3" s="222" t="s">
        <v>24</v>
      </c>
      <c r="B3" s="223"/>
      <c r="C3" s="223"/>
      <c r="D3" s="224" t="s">
        <v>299</v>
      </c>
      <c r="E3" s="224"/>
      <c r="F3" s="224"/>
      <c r="G3" s="224"/>
      <c r="H3" s="224"/>
      <c r="I3" s="224"/>
      <c r="J3" s="224"/>
      <c r="K3" s="224"/>
      <c r="L3" s="224"/>
      <c r="M3" s="224"/>
      <c r="N3" s="225"/>
    </row>
    <row r="4" spans="1:16" ht="17.399999999999999">
      <c r="A4" s="222" t="s">
        <v>27</v>
      </c>
      <c r="B4" s="223"/>
      <c r="C4" s="223"/>
      <c r="D4" s="227" t="s">
        <v>300</v>
      </c>
      <c r="E4" s="228"/>
      <c r="F4" s="228"/>
      <c r="G4" s="228"/>
      <c r="H4" s="228"/>
      <c r="I4" s="228"/>
      <c r="J4" s="228"/>
      <c r="K4" s="228"/>
      <c r="L4" s="228"/>
      <c r="M4" s="228"/>
      <c r="N4" s="229"/>
    </row>
    <row r="5" spans="1:16" ht="15.6">
      <c r="A5" s="222" t="s">
        <v>30</v>
      </c>
      <c r="B5" s="226"/>
      <c r="C5" s="226"/>
      <c r="D5" s="227" t="s">
        <v>300</v>
      </c>
      <c r="E5" s="228"/>
      <c r="F5" s="228"/>
      <c r="G5" s="228"/>
      <c r="H5" s="228"/>
      <c r="I5" s="228"/>
      <c r="J5" s="228"/>
      <c r="K5" s="228"/>
      <c r="L5" s="228"/>
      <c r="M5" s="228"/>
      <c r="N5" s="229"/>
    </row>
    <row r="6" spans="1:16" ht="17.399999999999999">
      <c r="A6" s="222" t="s">
        <v>112</v>
      </c>
      <c r="B6" s="223"/>
      <c r="C6" s="223"/>
      <c r="D6" s="230" t="s">
        <v>158</v>
      </c>
      <c r="E6" s="230"/>
      <c r="F6" s="230"/>
      <c r="G6" s="230"/>
      <c r="H6" s="231" t="s">
        <v>34</v>
      </c>
      <c r="I6" s="231"/>
      <c r="J6" s="232">
        <v>44151</v>
      </c>
      <c r="K6" s="232"/>
      <c r="L6" s="232"/>
      <c r="M6" s="232"/>
      <c r="N6" s="233"/>
    </row>
    <row r="7" spans="1:16" ht="15.6">
      <c r="A7" s="222" t="s">
        <v>82</v>
      </c>
      <c r="B7" s="226"/>
      <c r="C7" s="226"/>
      <c r="D7" s="234" t="s">
        <v>558</v>
      </c>
      <c r="E7" s="234"/>
      <c r="F7" s="234"/>
      <c r="G7" s="234"/>
      <c r="H7" s="231" t="s">
        <v>38</v>
      </c>
      <c r="I7" s="231"/>
      <c r="J7" s="235" t="s">
        <v>83</v>
      </c>
      <c r="K7" s="235"/>
      <c r="L7" s="235"/>
      <c r="M7" s="235"/>
      <c r="N7" s="236"/>
    </row>
    <row r="8" spans="1:16" ht="17.399999999999999">
      <c r="A8" s="222" t="s">
        <v>84</v>
      </c>
      <c r="B8" s="223"/>
      <c r="C8" s="223"/>
      <c r="D8" s="242"/>
      <c r="E8" s="242"/>
      <c r="F8" s="242"/>
      <c r="G8" s="242"/>
      <c r="H8" s="231" t="s">
        <v>44</v>
      </c>
      <c r="I8" s="231"/>
      <c r="J8" s="243"/>
      <c r="K8" s="244"/>
      <c r="L8" s="244"/>
      <c r="M8" s="244"/>
      <c r="N8" s="245"/>
    </row>
    <row r="9" spans="1:16" ht="17.399999999999999">
      <c r="A9" s="222" t="s">
        <v>85</v>
      </c>
      <c r="B9" s="223"/>
      <c r="C9" s="223"/>
      <c r="D9" s="246"/>
      <c r="E9" s="246"/>
      <c r="F9" s="246"/>
      <c r="G9" s="246"/>
      <c r="H9" s="231" t="s">
        <v>50</v>
      </c>
      <c r="I9" s="231"/>
      <c r="J9" s="247"/>
      <c r="K9" s="247"/>
      <c r="L9" s="247"/>
      <c r="M9" s="247"/>
      <c r="N9" s="248"/>
    </row>
    <row r="10" spans="1:16" ht="18" thickBot="1">
      <c r="A10" s="237" t="s">
        <v>86</v>
      </c>
      <c r="B10" s="238"/>
      <c r="C10" s="238"/>
      <c r="D10" s="239" t="s">
        <v>159</v>
      </c>
      <c r="E10" s="239"/>
      <c r="F10" s="239"/>
      <c r="G10" s="239"/>
      <c r="H10" s="240" t="s">
        <v>87</v>
      </c>
      <c r="I10" s="240"/>
      <c r="J10" s="239" t="s">
        <v>159</v>
      </c>
      <c r="K10" s="239"/>
      <c r="L10" s="239"/>
      <c r="M10" s="239"/>
      <c r="N10" s="241"/>
    </row>
    <row r="11" spans="1:16" ht="19.2">
      <c r="A11" s="249" t="s">
        <v>20</v>
      </c>
      <c r="B11" s="250"/>
      <c r="C11" s="250"/>
      <c r="D11" s="250"/>
      <c r="E11" s="250"/>
      <c r="F11" s="250"/>
      <c r="G11" s="251"/>
      <c r="H11" s="250" t="s">
        <v>88</v>
      </c>
      <c r="I11" s="250"/>
      <c r="J11" s="250"/>
      <c r="K11" s="250"/>
      <c r="L11" s="250"/>
      <c r="M11" s="250"/>
      <c r="N11" s="253"/>
      <c r="P11" t="s">
        <v>563</v>
      </c>
    </row>
    <row r="12" spans="1:16" ht="17.399999999999999">
      <c r="A12" s="254" t="s">
        <v>17</v>
      </c>
      <c r="B12" s="255"/>
      <c r="C12" s="255"/>
      <c r="D12" s="224"/>
      <c r="E12" s="256"/>
      <c r="F12" s="256"/>
      <c r="G12" s="252"/>
      <c r="H12" s="257" t="s">
        <v>17</v>
      </c>
      <c r="I12" s="257"/>
      <c r="J12" s="224" t="s">
        <v>171</v>
      </c>
      <c r="K12" s="224"/>
      <c r="L12" s="224"/>
      <c r="M12" s="224"/>
      <c r="N12" s="225"/>
    </row>
    <row r="13" spans="1:16" ht="17.399999999999999">
      <c r="A13" s="258" t="s">
        <v>89</v>
      </c>
      <c r="B13" s="255"/>
      <c r="C13" s="255"/>
      <c r="D13" s="224"/>
      <c r="E13" s="256"/>
      <c r="F13" s="256"/>
      <c r="G13" s="252"/>
      <c r="H13" s="257" t="s">
        <v>18</v>
      </c>
      <c r="I13" s="257"/>
      <c r="J13" s="224" t="s">
        <v>172</v>
      </c>
      <c r="K13" s="224"/>
      <c r="L13" s="224"/>
      <c r="M13" s="224"/>
      <c r="N13" s="225"/>
    </row>
    <row r="14" spans="1:16" ht="18" thickBot="1">
      <c r="A14" s="259" t="s">
        <v>19</v>
      </c>
      <c r="B14" s="260"/>
      <c r="C14" s="260"/>
      <c r="D14" s="261"/>
      <c r="E14" s="262"/>
      <c r="F14" s="262"/>
      <c r="G14" s="252"/>
      <c r="H14" s="263" t="s">
        <v>19</v>
      </c>
      <c r="I14" s="263"/>
      <c r="J14" s="261"/>
      <c r="K14" s="261"/>
      <c r="L14" s="261"/>
      <c r="M14" s="261"/>
      <c r="N14" s="264"/>
    </row>
    <row r="15" spans="1:16" ht="19.2">
      <c r="A15" s="214" t="s">
        <v>118</v>
      </c>
      <c r="B15" s="215"/>
      <c r="C15" s="216" t="s">
        <v>119</v>
      </c>
      <c r="D15" s="216"/>
      <c r="E15" s="216"/>
      <c r="F15" s="217"/>
      <c r="G15" s="252"/>
      <c r="H15" s="214" t="s">
        <v>118</v>
      </c>
      <c r="I15" s="215"/>
      <c r="J15" s="216" t="s">
        <v>119</v>
      </c>
      <c r="K15" s="216"/>
      <c r="L15" s="216"/>
      <c r="M15" s="216"/>
      <c r="N15" s="217"/>
    </row>
    <row r="16" spans="1:16" ht="15.6">
      <c r="A16" s="60" t="s">
        <v>90</v>
      </c>
      <c r="B16" s="61" t="s">
        <v>91</v>
      </c>
      <c r="C16" s="61" t="s">
        <v>92</v>
      </c>
      <c r="D16" s="61" t="s">
        <v>93</v>
      </c>
      <c r="E16" s="61" t="s">
        <v>94</v>
      </c>
      <c r="F16" s="62" t="s">
        <v>95</v>
      </c>
      <c r="G16" s="252"/>
      <c r="H16" s="60" t="s">
        <v>91</v>
      </c>
      <c r="I16" s="61" t="s">
        <v>92</v>
      </c>
      <c r="J16" s="61" t="s">
        <v>93</v>
      </c>
      <c r="K16" s="61" t="s">
        <v>94</v>
      </c>
      <c r="L16" s="61" t="s">
        <v>95</v>
      </c>
      <c r="M16" s="61" t="s">
        <v>10</v>
      </c>
      <c r="N16" s="62" t="s">
        <v>16</v>
      </c>
    </row>
    <row r="17" spans="1:19" ht="15.6">
      <c r="A17" s="82" t="s">
        <v>148</v>
      </c>
      <c r="B17" s="64" t="s">
        <v>120</v>
      </c>
      <c r="C17" s="66"/>
      <c r="D17" s="64" t="s">
        <v>140</v>
      </c>
      <c r="E17" s="66" t="s">
        <v>135</v>
      </c>
      <c r="F17" s="71">
        <v>255</v>
      </c>
      <c r="G17" s="252"/>
      <c r="H17" s="76" t="s">
        <v>120</v>
      </c>
      <c r="I17" s="67"/>
      <c r="J17" s="64" t="s">
        <v>140</v>
      </c>
      <c r="K17" s="66" t="s">
        <v>135</v>
      </c>
      <c r="L17" s="71">
        <v>255</v>
      </c>
      <c r="M17" s="68"/>
      <c r="N17" s="69" t="s">
        <v>121</v>
      </c>
    </row>
    <row r="18" spans="1:19" ht="15.6">
      <c r="A18" s="63" t="s">
        <v>149</v>
      </c>
      <c r="B18" s="24" t="s">
        <v>122</v>
      </c>
      <c r="C18" s="65"/>
      <c r="D18" s="24" t="s">
        <v>134</v>
      </c>
      <c r="E18" s="65" t="s">
        <v>135</v>
      </c>
      <c r="F18" s="72">
        <v>1</v>
      </c>
      <c r="G18" s="252"/>
      <c r="H18" s="77" t="s">
        <v>122</v>
      </c>
      <c r="I18" s="21"/>
      <c r="J18" s="24" t="s">
        <v>134</v>
      </c>
      <c r="K18" s="65" t="s">
        <v>135</v>
      </c>
      <c r="L18" s="72">
        <v>1</v>
      </c>
      <c r="M18" s="70"/>
      <c r="N18" s="33" t="s">
        <v>139</v>
      </c>
    </row>
    <row r="19" spans="1:19" ht="15.6">
      <c r="A19" s="63" t="s">
        <v>150</v>
      </c>
      <c r="B19" s="24" t="s">
        <v>123</v>
      </c>
      <c r="C19" s="65"/>
      <c r="D19" s="24" t="s">
        <v>124</v>
      </c>
      <c r="E19" s="65" t="s">
        <v>138</v>
      </c>
      <c r="F19" s="72"/>
      <c r="G19" s="252"/>
      <c r="H19" s="77" t="s">
        <v>123</v>
      </c>
      <c r="I19" s="21"/>
      <c r="J19" s="24" t="s">
        <v>124</v>
      </c>
      <c r="K19" s="65" t="s">
        <v>138</v>
      </c>
      <c r="L19" s="72"/>
      <c r="M19" s="70"/>
      <c r="N19" s="33"/>
    </row>
    <row r="20" spans="1:19" ht="15.6">
      <c r="A20" s="63" t="s">
        <v>151</v>
      </c>
      <c r="B20" s="24" t="s">
        <v>125</v>
      </c>
      <c r="C20" s="65"/>
      <c r="D20" s="24" t="s">
        <v>126</v>
      </c>
      <c r="E20" s="65" t="s">
        <v>135</v>
      </c>
      <c r="F20" s="72">
        <v>10</v>
      </c>
      <c r="G20" s="252"/>
      <c r="H20" s="77" t="s">
        <v>125</v>
      </c>
      <c r="I20" s="21"/>
      <c r="J20" s="24" t="s">
        <v>126</v>
      </c>
      <c r="K20" s="65" t="s">
        <v>135</v>
      </c>
      <c r="L20" s="72">
        <v>10</v>
      </c>
      <c r="M20" s="70"/>
      <c r="N20" s="33" t="s">
        <v>136</v>
      </c>
    </row>
    <row r="21" spans="1:19" ht="15.6">
      <c r="A21" s="63" t="s">
        <v>152</v>
      </c>
      <c r="B21" s="24" t="s">
        <v>127</v>
      </c>
      <c r="C21" s="65"/>
      <c r="D21" s="24" t="s">
        <v>128</v>
      </c>
      <c r="E21" s="65" t="s">
        <v>135</v>
      </c>
      <c r="F21" s="72">
        <v>8</v>
      </c>
      <c r="G21" s="252"/>
      <c r="H21" s="77" t="s">
        <v>127</v>
      </c>
      <c r="I21" s="21"/>
      <c r="J21" s="24" t="s">
        <v>128</v>
      </c>
      <c r="K21" s="65" t="s">
        <v>135</v>
      </c>
      <c r="L21" s="72">
        <v>8</v>
      </c>
      <c r="M21" s="70"/>
      <c r="N21" s="33" t="s">
        <v>137</v>
      </c>
    </row>
    <row r="22" spans="1:19" ht="15.6">
      <c r="A22" s="63" t="s">
        <v>153</v>
      </c>
      <c r="B22" s="24" t="s">
        <v>130</v>
      </c>
      <c r="C22" s="65"/>
      <c r="D22" s="24" t="s">
        <v>131</v>
      </c>
      <c r="E22" s="65" t="s">
        <v>135</v>
      </c>
      <c r="F22" s="72">
        <v>255</v>
      </c>
      <c r="G22" s="252"/>
      <c r="H22" s="77" t="s">
        <v>130</v>
      </c>
      <c r="I22" s="21"/>
      <c r="J22" s="24" t="s">
        <v>131</v>
      </c>
      <c r="K22" s="65" t="s">
        <v>135</v>
      </c>
      <c r="L22" s="72">
        <v>255</v>
      </c>
      <c r="M22" s="70"/>
      <c r="N22" s="33"/>
    </row>
    <row r="23" spans="1:19" ht="16.2" thickBot="1">
      <c r="A23" s="83" t="s">
        <v>154</v>
      </c>
      <c r="B23" s="73" t="s">
        <v>132</v>
      </c>
      <c r="C23" s="74"/>
      <c r="D23" s="73" t="s">
        <v>133</v>
      </c>
      <c r="E23" s="74" t="s">
        <v>138</v>
      </c>
      <c r="F23" s="75"/>
      <c r="G23" s="252"/>
      <c r="H23" s="78" t="s">
        <v>132</v>
      </c>
      <c r="I23" s="79"/>
      <c r="J23" s="73" t="s">
        <v>133</v>
      </c>
      <c r="K23" s="74" t="s">
        <v>138</v>
      </c>
      <c r="L23" s="75"/>
      <c r="M23" s="80"/>
      <c r="N23" s="81" t="s">
        <v>121</v>
      </c>
    </row>
    <row r="24" spans="1:19" ht="19.2">
      <c r="A24" s="265" t="s">
        <v>8</v>
      </c>
      <c r="B24" s="266"/>
      <c r="C24" s="218"/>
      <c r="D24" s="218"/>
      <c r="E24" s="218"/>
      <c r="F24" s="218"/>
      <c r="G24" s="252"/>
      <c r="H24" s="219" t="s">
        <v>15</v>
      </c>
      <c r="I24" s="219"/>
      <c r="J24" s="220"/>
      <c r="K24" s="220"/>
      <c r="L24" s="220"/>
      <c r="M24" s="220"/>
      <c r="N24" s="221"/>
    </row>
    <row r="25" spans="1:19" ht="15.6">
      <c r="A25" s="31" t="s">
        <v>90</v>
      </c>
      <c r="B25" s="28" t="s">
        <v>91</v>
      </c>
      <c r="C25" s="28" t="s">
        <v>92</v>
      </c>
      <c r="D25" s="28" t="s">
        <v>93</v>
      </c>
      <c r="E25" s="28" t="s">
        <v>94</v>
      </c>
      <c r="F25" s="28" t="s">
        <v>95</v>
      </c>
      <c r="G25" s="252"/>
      <c r="H25" s="29" t="s">
        <v>91</v>
      </c>
      <c r="I25" s="29" t="s">
        <v>92</v>
      </c>
      <c r="J25" s="29" t="s">
        <v>93</v>
      </c>
      <c r="K25" s="29" t="s">
        <v>94</v>
      </c>
      <c r="L25" s="29" t="s">
        <v>95</v>
      </c>
      <c r="M25" s="29" t="s">
        <v>10</v>
      </c>
      <c r="N25" s="32" t="s">
        <v>16</v>
      </c>
    </row>
    <row r="26" spans="1:19" ht="15.6">
      <c r="A26" s="47" t="s">
        <v>11</v>
      </c>
      <c r="B26" s="149" t="s">
        <v>472</v>
      </c>
      <c r="C26" s="144"/>
      <c r="D26" s="145" t="s">
        <v>474</v>
      </c>
      <c r="E26" s="146" t="s">
        <v>473</v>
      </c>
      <c r="F26" s="147">
        <v>3</v>
      </c>
      <c r="G26" s="252"/>
      <c r="H26" s="42" t="s">
        <v>471</v>
      </c>
      <c r="I26" s="36"/>
      <c r="J26" s="43" t="s">
        <v>173</v>
      </c>
      <c r="K26" s="44" t="s">
        <v>135</v>
      </c>
      <c r="L26" s="44">
        <v>3</v>
      </c>
      <c r="M26" s="45"/>
      <c r="N26" s="46" t="s">
        <v>470</v>
      </c>
      <c r="Q26" t="s">
        <v>565</v>
      </c>
    </row>
    <row r="27" spans="1:19" ht="15.6">
      <c r="A27" s="48" t="s">
        <v>12</v>
      </c>
      <c r="B27" s="148" t="s">
        <v>476</v>
      </c>
      <c r="C27" s="37"/>
      <c r="D27" s="43" t="s">
        <v>174</v>
      </c>
      <c r="E27" s="44" t="s">
        <v>135</v>
      </c>
      <c r="F27" s="44">
        <v>3</v>
      </c>
      <c r="G27" s="252"/>
      <c r="H27" s="43" t="s">
        <v>475</v>
      </c>
      <c r="I27" s="36"/>
      <c r="J27" s="43" t="s">
        <v>174</v>
      </c>
      <c r="K27" s="44" t="s">
        <v>135</v>
      </c>
      <c r="L27" s="44">
        <v>3</v>
      </c>
      <c r="M27" s="45"/>
      <c r="N27" s="46" t="s">
        <v>464</v>
      </c>
      <c r="Q27" t="s">
        <v>564</v>
      </c>
      <c r="S27" t="s">
        <v>566</v>
      </c>
    </row>
    <row r="28" spans="1:19" ht="15.6">
      <c r="A28" s="47" t="s">
        <v>13</v>
      </c>
      <c r="B28" s="148" t="s">
        <v>478</v>
      </c>
      <c r="C28" s="37"/>
      <c r="D28" s="43" t="s">
        <v>175</v>
      </c>
      <c r="E28" s="44" t="s">
        <v>135</v>
      </c>
      <c r="F28" s="44">
        <v>2</v>
      </c>
      <c r="G28" s="252"/>
      <c r="H28" s="43" t="s">
        <v>477</v>
      </c>
      <c r="I28" s="36"/>
      <c r="J28" s="43" t="s">
        <v>175</v>
      </c>
      <c r="K28" s="44" t="s">
        <v>135</v>
      </c>
      <c r="L28" s="44">
        <v>2</v>
      </c>
      <c r="M28" s="45"/>
      <c r="N28" s="46">
        <v>10</v>
      </c>
      <c r="Q28" t="s">
        <v>159</v>
      </c>
    </row>
    <row r="29" spans="1:19" ht="15.6">
      <c r="A29" s="48" t="s">
        <v>14</v>
      </c>
      <c r="B29" s="148" t="s">
        <v>479</v>
      </c>
      <c r="C29" s="37"/>
      <c r="D29" s="43" t="s">
        <v>176</v>
      </c>
      <c r="E29" s="44" t="s">
        <v>135</v>
      </c>
      <c r="F29" s="44">
        <v>2</v>
      </c>
      <c r="G29" s="252"/>
      <c r="H29" s="43" t="s">
        <v>433</v>
      </c>
      <c r="I29" s="36"/>
      <c r="J29" s="43" t="s">
        <v>176</v>
      </c>
      <c r="K29" s="44" t="s">
        <v>135</v>
      </c>
      <c r="L29" s="44">
        <v>2</v>
      </c>
      <c r="M29" s="45"/>
      <c r="N29" s="46">
        <v>10</v>
      </c>
    </row>
    <row r="30" spans="1:19" ht="15.6">
      <c r="A30" s="47" t="s">
        <v>203</v>
      </c>
      <c r="B30" s="40"/>
      <c r="C30" s="37"/>
      <c r="D30" s="41"/>
      <c r="E30" s="37"/>
      <c r="F30" s="37"/>
      <c r="G30" s="252"/>
      <c r="H30" s="42"/>
      <c r="I30" s="36"/>
      <c r="J30" s="43"/>
      <c r="K30" s="36"/>
      <c r="L30" s="36"/>
      <c r="M30" s="45"/>
      <c r="N30" s="46"/>
    </row>
    <row r="31" spans="1:19" ht="15.6">
      <c r="A31" s="48" t="s">
        <v>204</v>
      </c>
      <c r="B31" s="40"/>
      <c r="C31" s="37"/>
      <c r="D31" s="41"/>
      <c r="E31" s="37"/>
      <c r="F31" s="37"/>
      <c r="G31" s="252"/>
      <c r="H31" s="42"/>
      <c r="I31" s="36"/>
      <c r="J31" s="43"/>
      <c r="K31" s="36"/>
      <c r="L31" s="36"/>
      <c r="M31" s="45"/>
      <c r="N31" s="46"/>
    </row>
    <row r="32" spans="1:19" ht="15.6">
      <c r="A32" s="47" t="s">
        <v>205</v>
      </c>
      <c r="B32" s="40"/>
      <c r="C32" s="37"/>
      <c r="D32" s="41"/>
      <c r="E32" s="37"/>
      <c r="F32" s="37"/>
      <c r="G32" s="252"/>
      <c r="H32" s="42"/>
      <c r="I32" s="36"/>
      <c r="J32" s="43"/>
      <c r="K32" s="36"/>
      <c r="L32" s="36"/>
      <c r="M32" s="45"/>
      <c r="N32" s="46"/>
    </row>
    <row r="33" spans="1:17" ht="19.2">
      <c r="A33" s="203" t="s">
        <v>9</v>
      </c>
      <c r="B33" s="204"/>
      <c r="C33" s="205" t="s">
        <v>116</v>
      </c>
      <c r="D33" s="205"/>
      <c r="E33" s="205"/>
      <c r="F33" s="205"/>
      <c r="G33" s="252"/>
      <c r="H33" s="206" t="s">
        <v>9</v>
      </c>
      <c r="I33" s="206"/>
      <c r="J33" s="205" t="s">
        <v>445</v>
      </c>
      <c r="K33" s="205"/>
      <c r="L33" s="205"/>
      <c r="M33" s="205"/>
      <c r="N33" s="207"/>
    </row>
    <row r="34" spans="1:17" ht="15.6">
      <c r="A34" s="31" t="s">
        <v>90</v>
      </c>
      <c r="B34" s="28" t="s">
        <v>91</v>
      </c>
      <c r="C34" s="28" t="s">
        <v>92</v>
      </c>
      <c r="D34" s="28" t="s">
        <v>93</v>
      </c>
      <c r="E34" s="28" t="s">
        <v>94</v>
      </c>
      <c r="F34" s="28" t="s">
        <v>95</v>
      </c>
      <c r="G34" s="252"/>
      <c r="H34" s="29" t="s">
        <v>91</v>
      </c>
      <c r="I34" s="29" t="s">
        <v>92</v>
      </c>
      <c r="J34" s="29" t="s">
        <v>93</v>
      </c>
      <c r="K34" s="29" t="s">
        <v>94</v>
      </c>
      <c r="L34" s="29" t="s">
        <v>95</v>
      </c>
      <c r="M34" s="29" t="s">
        <v>10</v>
      </c>
      <c r="N34" s="32" t="s">
        <v>16</v>
      </c>
    </row>
    <row r="35" spans="1:17" ht="15.6">
      <c r="A35" s="47" t="s">
        <v>96</v>
      </c>
      <c r="B35" s="145" t="s">
        <v>480</v>
      </c>
      <c r="C35" s="150"/>
      <c r="D35" s="151" t="s">
        <v>481</v>
      </c>
      <c r="E35" s="150" t="s">
        <v>473</v>
      </c>
      <c r="F35" s="146">
        <v>10</v>
      </c>
      <c r="G35" s="252"/>
      <c r="H35" s="38" t="s">
        <v>289</v>
      </c>
      <c r="I35" s="37"/>
      <c r="J35" s="41" t="s">
        <v>288</v>
      </c>
      <c r="K35" s="37" t="s">
        <v>135</v>
      </c>
      <c r="L35" s="39">
        <v>10</v>
      </c>
      <c r="M35" s="45"/>
      <c r="N35" s="49"/>
      <c r="Q35" t="s">
        <v>567</v>
      </c>
    </row>
    <row r="36" spans="1:17" ht="15.6">
      <c r="A36" s="47" t="s">
        <v>239</v>
      </c>
      <c r="B36" s="151" t="s">
        <v>483</v>
      </c>
      <c r="C36" s="150"/>
      <c r="D36" s="151" t="s">
        <v>484</v>
      </c>
      <c r="E36" s="146" t="s">
        <v>473</v>
      </c>
      <c r="F36" s="146">
        <v>10</v>
      </c>
      <c r="G36" s="252"/>
      <c r="H36" s="42" t="s">
        <v>482</v>
      </c>
      <c r="I36" s="36"/>
      <c r="J36" s="43" t="s">
        <v>451</v>
      </c>
      <c r="K36" s="36" t="s">
        <v>135</v>
      </c>
      <c r="L36" s="36">
        <v>10</v>
      </c>
      <c r="M36" s="45"/>
      <c r="N36" s="49"/>
      <c r="Q36" t="s">
        <v>568</v>
      </c>
    </row>
    <row r="37" spans="1:17" ht="15.6">
      <c r="A37" s="47" t="s">
        <v>98</v>
      </c>
      <c r="B37" s="148" t="s">
        <v>485</v>
      </c>
      <c r="C37" s="37"/>
      <c r="D37" s="43" t="s">
        <v>177</v>
      </c>
      <c r="E37" s="36" t="s">
        <v>135</v>
      </c>
      <c r="F37" s="36">
        <v>10</v>
      </c>
      <c r="G37" s="252"/>
      <c r="H37" s="42" t="s">
        <v>162</v>
      </c>
      <c r="I37" s="36"/>
      <c r="J37" s="43" t="s">
        <v>177</v>
      </c>
      <c r="K37" s="36" t="s">
        <v>135</v>
      </c>
      <c r="L37" s="36">
        <v>10</v>
      </c>
      <c r="M37" s="50"/>
      <c r="N37" s="49"/>
    </row>
    <row r="38" spans="1:17" ht="26.4" customHeight="1">
      <c r="A38" s="47" t="s">
        <v>99</v>
      </c>
      <c r="B38" s="148" t="s">
        <v>486</v>
      </c>
      <c r="C38" s="37"/>
      <c r="D38" s="43" t="s">
        <v>178</v>
      </c>
      <c r="E38" s="36" t="s">
        <v>163</v>
      </c>
      <c r="F38" s="36">
        <v>8</v>
      </c>
      <c r="G38" s="252"/>
      <c r="H38" s="42" t="s">
        <v>199</v>
      </c>
      <c r="I38" s="36"/>
      <c r="J38" s="43" t="s">
        <v>178</v>
      </c>
      <c r="K38" s="36" t="s">
        <v>163</v>
      </c>
      <c r="L38" s="36">
        <v>8</v>
      </c>
      <c r="M38" s="50"/>
      <c r="N38" s="49" t="s">
        <v>159</v>
      </c>
      <c r="Q38" t="s">
        <v>569</v>
      </c>
    </row>
    <row r="39" spans="1:17" ht="15.6">
      <c r="A39" s="47" t="s">
        <v>164</v>
      </c>
      <c r="B39" s="88" t="s">
        <v>488</v>
      </c>
      <c r="C39" s="37"/>
      <c r="D39" s="41" t="s">
        <v>253</v>
      </c>
      <c r="E39" s="37" t="s">
        <v>135</v>
      </c>
      <c r="F39" s="37">
        <v>3</v>
      </c>
      <c r="G39" s="252"/>
      <c r="H39" s="42" t="s">
        <v>487</v>
      </c>
      <c r="I39" s="36"/>
      <c r="J39" s="43" t="s">
        <v>253</v>
      </c>
      <c r="K39" s="36" t="s">
        <v>135</v>
      </c>
      <c r="L39" s="36">
        <v>3</v>
      </c>
      <c r="M39" s="50"/>
      <c r="N39" s="49"/>
    </row>
    <row r="40" spans="1:17" ht="15.6">
      <c r="A40" s="47" t="s">
        <v>165</v>
      </c>
      <c r="B40" s="40" t="s">
        <v>589</v>
      </c>
      <c r="C40" s="37"/>
      <c r="D40" s="43" t="s">
        <v>179</v>
      </c>
      <c r="E40" s="36" t="s">
        <v>135</v>
      </c>
      <c r="F40" s="36">
        <v>2000</v>
      </c>
      <c r="G40" s="252"/>
      <c r="H40" s="42" t="s">
        <v>489</v>
      </c>
      <c r="I40" s="36"/>
      <c r="J40" s="43" t="s">
        <v>179</v>
      </c>
      <c r="K40" s="36" t="s">
        <v>135</v>
      </c>
      <c r="L40" s="36">
        <v>500</v>
      </c>
      <c r="M40" s="50"/>
      <c r="N40" s="49"/>
      <c r="Q40" t="s">
        <v>570</v>
      </c>
    </row>
    <row r="41" spans="1:17" ht="15.6">
      <c r="A41" s="47" t="s">
        <v>166</v>
      </c>
      <c r="B41" s="40" t="s">
        <v>491</v>
      </c>
      <c r="C41" s="37"/>
      <c r="D41" s="41" t="s">
        <v>492</v>
      </c>
      <c r="E41" s="36" t="s">
        <v>135</v>
      </c>
      <c r="F41" s="36">
        <v>10</v>
      </c>
      <c r="G41" s="252"/>
      <c r="H41" s="42" t="s">
        <v>200</v>
      </c>
      <c r="I41" s="36"/>
      <c r="J41" s="43" t="s">
        <v>180</v>
      </c>
      <c r="K41" s="36" t="s">
        <v>135</v>
      </c>
      <c r="L41" s="36">
        <v>2</v>
      </c>
      <c r="M41" s="50"/>
      <c r="N41" s="49"/>
    </row>
    <row r="42" spans="1:17" ht="15.6">
      <c r="A42" s="47" t="s">
        <v>167</v>
      </c>
      <c r="B42" s="40" t="s">
        <v>493</v>
      </c>
      <c r="C42" s="37"/>
      <c r="D42" s="41" t="s">
        <v>494</v>
      </c>
      <c r="E42" s="36" t="s">
        <v>135</v>
      </c>
      <c r="F42" s="36">
        <v>20</v>
      </c>
      <c r="G42" s="252"/>
      <c r="H42" s="86" t="s">
        <v>303</v>
      </c>
      <c r="I42" s="87"/>
      <c r="J42" s="88" t="s">
        <v>301</v>
      </c>
      <c r="K42" s="87" t="s">
        <v>135</v>
      </c>
      <c r="L42" s="87">
        <v>50</v>
      </c>
      <c r="M42" s="50"/>
      <c r="N42" s="49" t="s">
        <v>424</v>
      </c>
      <c r="Q42" t="s">
        <v>571</v>
      </c>
    </row>
    <row r="43" spans="1:17" ht="15.6">
      <c r="A43" s="47" t="s">
        <v>168</v>
      </c>
      <c r="B43" s="148" t="s">
        <v>495</v>
      </c>
      <c r="C43" s="37"/>
      <c r="D43" s="41" t="s">
        <v>496</v>
      </c>
      <c r="E43" s="36" t="s">
        <v>135</v>
      </c>
      <c r="F43" s="36">
        <v>20</v>
      </c>
      <c r="G43" s="252"/>
      <c r="H43" s="42" t="s">
        <v>467</v>
      </c>
      <c r="I43" s="36"/>
      <c r="J43" s="43" t="s">
        <v>458</v>
      </c>
      <c r="K43" s="36" t="s">
        <v>135</v>
      </c>
      <c r="L43" s="36">
        <v>20</v>
      </c>
      <c r="M43" s="50"/>
      <c r="N43" s="49" t="s">
        <v>459</v>
      </c>
    </row>
    <row r="44" spans="1:17" ht="15.6">
      <c r="A44" s="47" t="s">
        <v>169</v>
      </c>
      <c r="B44" s="40"/>
      <c r="C44" s="37"/>
      <c r="D44" s="41"/>
      <c r="E44" s="37"/>
      <c r="F44" s="37"/>
      <c r="G44" s="252"/>
      <c r="H44" s="42"/>
      <c r="I44" s="36"/>
      <c r="J44" s="43"/>
      <c r="K44" s="36"/>
      <c r="L44" s="36"/>
      <c r="M44" s="50"/>
      <c r="N44" s="49"/>
    </row>
    <row r="45" spans="1:17" ht="15.6">
      <c r="A45" s="47" t="s">
        <v>206</v>
      </c>
      <c r="B45" s="40"/>
      <c r="C45" s="37"/>
      <c r="D45" s="41"/>
      <c r="E45" s="37"/>
      <c r="F45" s="37"/>
      <c r="G45" s="252"/>
      <c r="H45" s="42"/>
      <c r="I45" s="36"/>
      <c r="J45" s="43"/>
      <c r="K45" s="36"/>
      <c r="L45" s="36"/>
      <c r="M45" s="50"/>
      <c r="N45" s="49"/>
    </row>
    <row r="46" spans="1:17" ht="15.6">
      <c r="A46" s="47" t="s">
        <v>207</v>
      </c>
      <c r="B46" s="40"/>
      <c r="C46" s="37"/>
      <c r="D46" s="41"/>
      <c r="E46" s="37"/>
      <c r="F46" s="37"/>
      <c r="G46" s="252"/>
      <c r="H46" s="42"/>
      <c r="I46" s="36"/>
      <c r="J46" s="43"/>
      <c r="K46" s="36"/>
      <c r="L46" s="36"/>
      <c r="M46" s="50"/>
      <c r="N46" s="49"/>
    </row>
    <row r="47" spans="1:17" ht="15.6">
      <c r="A47" s="47" t="s">
        <v>208</v>
      </c>
      <c r="B47" s="40"/>
      <c r="C47" s="37"/>
      <c r="D47" s="41"/>
      <c r="E47" s="37"/>
      <c r="F47" s="37"/>
      <c r="G47" s="252"/>
      <c r="H47" s="42" t="s">
        <v>159</v>
      </c>
      <c r="I47" s="36" t="s">
        <v>159</v>
      </c>
      <c r="J47" s="43" t="s">
        <v>159</v>
      </c>
      <c r="K47" s="36" t="s">
        <v>159</v>
      </c>
      <c r="L47" s="36" t="s">
        <v>159</v>
      </c>
      <c r="M47" s="50"/>
      <c r="N47" s="49"/>
    </row>
    <row r="48" spans="1:17" ht="19.2">
      <c r="A48" s="203" t="s">
        <v>9</v>
      </c>
      <c r="B48" s="204"/>
      <c r="C48" s="205" t="s">
        <v>116</v>
      </c>
      <c r="D48" s="205"/>
      <c r="E48" s="205"/>
      <c r="F48" s="205"/>
      <c r="G48" s="252"/>
      <c r="H48" s="206" t="s">
        <v>9</v>
      </c>
      <c r="I48" s="206"/>
      <c r="J48" s="205" t="s">
        <v>446</v>
      </c>
      <c r="K48" s="205"/>
      <c r="L48" s="205"/>
      <c r="M48" s="205"/>
      <c r="N48" s="207"/>
    </row>
    <row r="49" spans="1:17" ht="15.6">
      <c r="A49" s="31" t="s">
        <v>90</v>
      </c>
      <c r="B49" s="28" t="s">
        <v>91</v>
      </c>
      <c r="C49" s="28" t="s">
        <v>92</v>
      </c>
      <c r="D49" s="28" t="s">
        <v>93</v>
      </c>
      <c r="E49" s="28" t="s">
        <v>94</v>
      </c>
      <c r="F49" s="28" t="s">
        <v>95</v>
      </c>
      <c r="G49" s="252"/>
      <c r="H49" s="29" t="s">
        <v>91</v>
      </c>
      <c r="I49" s="29" t="s">
        <v>92</v>
      </c>
      <c r="J49" s="29" t="s">
        <v>93</v>
      </c>
      <c r="K49" s="29" t="s">
        <v>94</v>
      </c>
      <c r="L49" s="29" t="s">
        <v>95</v>
      </c>
      <c r="M49" s="29" t="s">
        <v>10</v>
      </c>
      <c r="N49" s="32" t="s">
        <v>16</v>
      </c>
    </row>
    <row r="50" spans="1:17" ht="15.6">
      <c r="A50" s="47" t="s">
        <v>96</v>
      </c>
      <c r="B50" s="145" t="s">
        <v>480</v>
      </c>
      <c r="C50" s="150"/>
      <c r="D50" s="151" t="s">
        <v>481</v>
      </c>
      <c r="E50" s="150" t="s">
        <v>473</v>
      </c>
      <c r="F50" s="146">
        <v>10</v>
      </c>
      <c r="G50" s="252"/>
      <c r="H50" s="38" t="s">
        <v>289</v>
      </c>
      <c r="I50" s="37"/>
      <c r="J50" s="41" t="s">
        <v>288</v>
      </c>
      <c r="K50" s="37" t="s">
        <v>135</v>
      </c>
      <c r="L50" s="39">
        <v>10</v>
      </c>
      <c r="M50" s="45"/>
      <c r="N50" s="49"/>
      <c r="Q50" t="s">
        <v>572</v>
      </c>
    </row>
    <row r="51" spans="1:17" ht="15.6">
      <c r="A51" s="47" t="s">
        <v>239</v>
      </c>
      <c r="B51" s="145" t="s">
        <v>498</v>
      </c>
      <c r="C51" s="150"/>
      <c r="D51" s="151" t="s">
        <v>499</v>
      </c>
      <c r="E51" s="150" t="s">
        <v>473</v>
      </c>
      <c r="F51" s="150">
        <v>20</v>
      </c>
      <c r="G51" s="252"/>
      <c r="H51" s="38" t="s">
        <v>170</v>
      </c>
      <c r="I51" s="37"/>
      <c r="J51" s="41" t="s">
        <v>182</v>
      </c>
      <c r="K51" s="37" t="s">
        <v>135</v>
      </c>
      <c r="L51" s="39">
        <v>40</v>
      </c>
      <c r="M51" s="45"/>
      <c r="N51" s="49"/>
      <c r="Q51" t="s">
        <v>573</v>
      </c>
    </row>
    <row r="52" spans="1:17" ht="15.6">
      <c r="A52" s="47" t="s">
        <v>98</v>
      </c>
      <c r="B52" s="40" t="s">
        <v>500</v>
      </c>
      <c r="C52" s="37"/>
      <c r="D52" s="41" t="s">
        <v>502</v>
      </c>
      <c r="E52" s="37" t="s">
        <v>227</v>
      </c>
      <c r="F52" s="37" t="s">
        <v>501</v>
      </c>
      <c r="G52" s="252"/>
      <c r="H52" s="38" t="s">
        <v>238</v>
      </c>
      <c r="I52" s="37"/>
      <c r="J52" s="41" t="s">
        <v>183</v>
      </c>
      <c r="K52" s="37" t="s">
        <v>227</v>
      </c>
      <c r="L52" s="37" t="s">
        <v>228</v>
      </c>
      <c r="M52" s="50"/>
      <c r="N52" s="49"/>
      <c r="Q52" t="s">
        <v>574</v>
      </c>
    </row>
    <row r="53" spans="1:17" ht="15.6">
      <c r="A53" s="47" t="s">
        <v>99</v>
      </c>
      <c r="B53" s="40" t="s">
        <v>503</v>
      </c>
      <c r="C53" s="37"/>
      <c r="D53" s="41" t="s">
        <v>504</v>
      </c>
      <c r="E53" s="150" t="s">
        <v>473</v>
      </c>
      <c r="F53" s="146">
        <v>2</v>
      </c>
      <c r="G53" s="252"/>
      <c r="H53" s="42" t="s">
        <v>201</v>
      </c>
      <c r="I53" s="36"/>
      <c r="J53" s="43" t="s">
        <v>181</v>
      </c>
      <c r="K53" s="36" t="s">
        <v>135</v>
      </c>
      <c r="L53" s="36">
        <v>1</v>
      </c>
      <c r="M53" s="50"/>
      <c r="N53" s="49"/>
    </row>
    <row r="54" spans="1:17" ht="15.6">
      <c r="A54" s="47" t="s">
        <v>164</v>
      </c>
      <c r="B54" s="40" t="s">
        <v>506</v>
      </c>
      <c r="C54" s="37"/>
      <c r="D54" s="41" t="s">
        <v>507</v>
      </c>
      <c r="E54" s="150" t="s">
        <v>473</v>
      </c>
      <c r="F54" s="150">
        <v>30</v>
      </c>
      <c r="G54" s="252"/>
      <c r="H54" s="42" t="s">
        <v>505</v>
      </c>
      <c r="I54" s="36"/>
      <c r="J54" s="127" t="s">
        <v>418</v>
      </c>
      <c r="K54" s="128" t="s">
        <v>135</v>
      </c>
      <c r="L54" s="128">
        <v>4</v>
      </c>
      <c r="M54" s="129"/>
      <c r="N54" s="132" t="s">
        <v>430</v>
      </c>
    </row>
    <row r="55" spans="1:17" ht="15.6">
      <c r="A55" s="47" t="s">
        <v>165</v>
      </c>
      <c r="B55" s="148" t="s">
        <v>508</v>
      </c>
      <c r="C55" s="37"/>
      <c r="D55" s="41" t="s">
        <v>509</v>
      </c>
      <c r="E55" s="150" t="s">
        <v>473</v>
      </c>
      <c r="F55" s="146">
        <v>4</v>
      </c>
      <c r="G55" s="252"/>
      <c r="H55" s="38" t="s">
        <v>202</v>
      </c>
      <c r="I55" s="37"/>
      <c r="J55" s="41" t="s">
        <v>161</v>
      </c>
      <c r="K55" s="37" t="s">
        <v>135</v>
      </c>
      <c r="L55" s="37">
        <v>4</v>
      </c>
      <c r="M55" s="50"/>
      <c r="N55" s="49">
        <v>1000</v>
      </c>
      <c r="Q55" t="s">
        <v>575</v>
      </c>
    </row>
    <row r="56" spans="1:17" ht="15.6">
      <c r="A56" s="47" t="s">
        <v>166</v>
      </c>
      <c r="B56" s="148" t="s">
        <v>510</v>
      </c>
      <c r="C56" s="37"/>
      <c r="D56" s="41" t="s">
        <v>160</v>
      </c>
      <c r="E56" s="150" t="s">
        <v>473</v>
      </c>
      <c r="F56" s="146">
        <v>4</v>
      </c>
      <c r="G56" s="252"/>
      <c r="H56" s="38" t="s">
        <v>442</v>
      </c>
      <c r="I56" s="37"/>
      <c r="J56" s="41" t="s">
        <v>229</v>
      </c>
      <c r="K56" s="37" t="s">
        <v>135</v>
      </c>
      <c r="L56" s="37">
        <v>4</v>
      </c>
      <c r="M56" s="50"/>
      <c r="N56" s="49" t="s">
        <v>443</v>
      </c>
      <c r="Q56" t="s">
        <v>576</v>
      </c>
    </row>
    <row r="57" spans="1:17" ht="15.6">
      <c r="A57" s="47" t="s">
        <v>167</v>
      </c>
      <c r="B57" s="38" t="s">
        <v>512</v>
      </c>
      <c r="C57" s="37"/>
      <c r="D57" s="41" t="s">
        <v>513</v>
      </c>
      <c r="E57" s="37" t="s">
        <v>514</v>
      </c>
      <c r="F57" s="37" t="s">
        <v>501</v>
      </c>
      <c r="G57" s="252"/>
      <c r="H57" s="38" t="s">
        <v>230</v>
      </c>
      <c r="I57" s="37"/>
      <c r="J57" s="41" t="s">
        <v>184</v>
      </c>
      <c r="K57" s="37" t="s">
        <v>227</v>
      </c>
      <c r="L57" s="37">
        <v>15</v>
      </c>
      <c r="M57" s="50"/>
      <c r="N57" s="49" t="s">
        <v>432</v>
      </c>
    </row>
    <row r="58" spans="1:17" ht="15.6">
      <c r="A58" s="47" t="s">
        <v>168</v>
      </c>
      <c r="B58" s="38" t="s">
        <v>516</v>
      </c>
      <c r="C58" s="37"/>
      <c r="D58" s="41" t="s">
        <v>517</v>
      </c>
      <c r="E58" s="37" t="s">
        <v>514</v>
      </c>
      <c r="F58" s="37" t="s">
        <v>519</v>
      </c>
      <c r="G58" s="252"/>
      <c r="H58" s="38" t="s">
        <v>231</v>
      </c>
      <c r="I58" s="37"/>
      <c r="J58" s="41" t="s">
        <v>185</v>
      </c>
      <c r="K58" s="37" t="s">
        <v>227</v>
      </c>
      <c r="L58" s="37">
        <v>15</v>
      </c>
      <c r="M58" s="50"/>
      <c r="N58" s="49" t="s">
        <v>432</v>
      </c>
    </row>
    <row r="59" spans="1:17" ht="15.6">
      <c r="A59" s="47" t="s">
        <v>169</v>
      </c>
      <c r="B59" s="148" t="s">
        <v>520</v>
      </c>
      <c r="C59" s="37"/>
      <c r="D59" s="41" t="s">
        <v>186</v>
      </c>
      <c r="E59" s="37" t="s">
        <v>227</v>
      </c>
      <c r="F59" s="37">
        <v>15</v>
      </c>
      <c r="G59" s="252"/>
      <c r="H59" s="38" t="s">
        <v>232</v>
      </c>
      <c r="I59" s="37"/>
      <c r="J59" s="41" t="s">
        <v>186</v>
      </c>
      <c r="K59" s="37" t="s">
        <v>227</v>
      </c>
      <c r="L59" s="37">
        <v>15</v>
      </c>
      <c r="M59" s="50"/>
      <c r="N59" s="49" t="s">
        <v>432</v>
      </c>
    </row>
    <row r="60" spans="1:17" ht="15.6">
      <c r="A60" s="47" t="s">
        <v>206</v>
      </c>
      <c r="B60" s="40" t="s">
        <v>521</v>
      </c>
      <c r="C60" s="37"/>
      <c r="D60" s="41" t="s">
        <v>522</v>
      </c>
      <c r="E60" s="37" t="s">
        <v>514</v>
      </c>
      <c r="F60" s="37" t="s">
        <v>501</v>
      </c>
      <c r="G60" s="252"/>
      <c r="H60" s="38" t="s">
        <v>233</v>
      </c>
      <c r="I60" s="37"/>
      <c r="J60" s="41" t="s">
        <v>187</v>
      </c>
      <c r="K60" s="37" t="s">
        <v>227</v>
      </c>
      <c r="L60" s="37">
        <v>15</v>
      </c>
      <c r="M60" s="50"/>
      <c r="N60" s="49" t="s">
        <v>432</v>
      </c>
    </row>
    <row r="61" spans="1:17" ht="15.6">
      <c r="A61" s="47" t="s">
        <v>207</v>
      </c>
      <c r="B61" s="148" t="s">
        <v>523</v>
      </c>
      <c r="C61" s="37"/>
      <c r="D61" s="41" t="s">
        <v>188</v>
      </c>
      <c r="E61" s="37" t="s">
        <v>227</v>
      </c>
      <c r="F61" s="37">
        <v>15</v>
      </c>
      <c r="G61" s="252"/>
      <c r="H61" s="38" t="s">
        <v>234</v>
      </c>
      <c r="I61" s="37"/>
      <c r="J61" s="41" t="s">
        <v>188</v>
      </c>
      <c r="K61" s="37" t="s">
        <v>227</v>
      </c>
      <c r="L61" s="37">
        <v>15</v>
      </c>
      <c r="M61" s="50"/>
      <c r="N61" s="49" t="s">
        <v>432</v>
      </c>
    </row>
    <row r="62" spans="1:17" ht="15.6">
      <c r="A62" s="47" t="s">
        <v>208</v>
      </c>
      <c r="B62" s="148" t="s">
        <v>526</v>
      </c>
      <c r="C62" s="37"/>
      <c r="D62" s="41" t="s">
        <v>189</v>
      </c>
      <c r="E62" s="37" t="s">
        <v>514</v>
      </c>
      <c r="F62" s="37" t="s">
        <v>501</v>
      </c>
      <c r="G62" s="252"/>
      <c r="H62" s="38" t="s">
        <v>235</v>
      </c>
      <c r="I62" s="37"/>
      <c r="J62" s="41" t="s">
        <v>189</v>
      </c>
      <c r="K62" s="37" t="s">
        <v>227</v>
      </c>
      <c r="L62" s="37">
        <v>15</v>
      </c>
      <c r="M62" s="50"/>
      <c r="N62" s="49" t="s">
        <v>432</v>
      </c>
    </row>
    <row r="63" spans="1:17" ht="26.4">
      <c r="A63" s="47" t="s">
        <v>209</v>
      </c>
      <c r="B63" s="40" t="s">
        <v>525</v>
      </c>
      <c r="C63" s="37"/>
      <c r="D63" s="41" t="s">
        <v>528</v>
      </c>
      <c r="E63" s="37" t="s">
        <v>514</v>
      </c>
      <c r="F63" s="37" t="s">
        <v>501</v>
      </c>
      <c r="G63" s="252"/>
      <c r="H63" s="38" t="s">
        <v>236</v>
      </c>
      <c r="I63" s="37"/>
      <c r="J63" s="41" t="s">
        <v>527</v>
      </c>
      <c r="K63" s="37" t="s">
        <v>227</v>
      </c>
      <c r="L63" s="37">
        <v>15</v>
      </c>
      <c r="M63" s="50"/>
      <c r="N63" s="49" t="s">
        <v>432</v>
      </c>
    </row>
    <row r="64" spans="1:17" ht="26.4">
      <c r="A64" s="47" t="s">
        <v>210</v>
      </c>
      <c r="B64" s="40" t="s">
        <v>524</v>
      </c>
      <c r="C64" s="37"/>
      <c r="D64" s="41" t="s">
        <v>530</v>
      </c>
      <c r="E64" s="37" t="s">
        <v>514</v>
      </c>
      <c r="F64" s="37" t="s">
        <v>501</v>
      </c>
      <c r="G64" s="252"/>
      <c r="H64" s="38" t="s">
        <v>237</v>
      </c>
      <c r="I64" s="37"/>
      <c r="J64" s="41" t="s">
        <v>529</v>
      </c>
      <c r="K64" s="37" t="s">
        <v>227</v>
      </c>
      <c r="L64" s="37">
        <v>15</v>
      </c>
      <c r="M64" s="50"/>
      <c r="N64" s="49" t="s">
        <v>432</v>
      </c>
    </row>
    <row r="65" spans="1:14" ht="15.6">
      <c r="A65" s="47" t="s">
        <v>211</v>
      </c>
      <c r="B65" s="40" t="s">
        <v>531</v>
      </c>
      <c r="C65" s="37"/>
      <c r="D65" s="41" t="s">
        <v>190</v>
      </c>
      <c r="E65" s="37" t="s">
        <v>135</v>
      </c>
      <c r="F65" s="37">
        <v>20</v>
      </c>
      <c r="G65" s="252"/>
      <c r="H65" s="38" t="s">
        <v>218</v>
      </c>
      <c r="I65" s="37"/>
      <c r="J65" s="41" t="s">
        <v>190</v>
      </c>
      <c r="K65" s="37" t="s">
        <v>135</v>
      </c>
      <c r="L65" s="37">
        <v>10</v>
      </c>
      <c r="M65" s="50"/>
      <c r="N65" s="49"/>
    </row>
    <row r="66" spans="1:14" ht="15.6">
      <c r="A66" s="47" t="s">
        <v>212</v>
      </c>
      <c r="B66" s="40" t="s">
        <v>532</v>
      </c>
      <c r="C66" s="37"/>
      <c r="D66" s="41" t="s">
        <v>191</v>
      </c>
      <c r="E66" s="37" t="s">
        <v>135</v>
      </c>
      <c r="F66" s="37">
        <v>20</v>
      </c>
      <c r="G66" s="252"/>
      <c r="H66" s="38" t="s">
        <v>219</v>
      </c>
      <c r="I66" s="37"/>
      <c r="J66" s="41" t="s">
        <v>191</v>
      </c>
      <c r="K66" s="37" t="s">
        <v>135</v>
      </c>
      <c r="L66" s="37">
        <v>10</v>
      </c>
      <c r="M66" s="50"/>
      <c r="N66" s="49"/>
    </row>
    <row r="67" spans="1:14" ht="15.6">
      <c r="A67" s="47" t="s">
        <v>213</v>
      </c>
      <c r="B67" s="40" t="s">
        <v>533</v>
      </c>
      <c r="C67" s="37"/>
      <c r="D67" s="41" t="s">
        <v>192</v>
      </c>
      <c r="E67" s="37" t="s">
        <v>135</v>
      </c>
      <c r="F67" s="37">
        <v>20</v>
      </c>
      <c r="G67" s="252"/>
      <c r="H67" s="38" t="s">
        <v>220</v>
      </c>
      <c r="I67" s="37"/>
      <c r="J67" s="41" t="s">
        <v>192</v>
      </c>
      <c r="K67" s="37" t="s">
        <v>135</v>
      </c>
      <c r="L67" s="37">
        <v>10</v>
      </c>
      <c r="M67" s="50"/>
      <c r="N67" s="49"/>
    </row>
    <row r="68" spans="1:14" ht="15.6">
      <c r="A68" s="47" t="s">
        <v>214</v>
      </c>
      <c r="B68" s="40" t="s">
        <v>534</v>
      </c>
      <c r="C68" s="37"/>
      <c r="D68" s="41" t="s">
        <v>193</v>
      </c>
      <c r="E68" s="37" t="s">
        <v>135</v>
      </c>
      <c r="F68" s="37">
        <v>20</v>
      </c>
      <c r="G68" s="252"/>
      <c r="H68" s="38" t="s">
        <v>221</v>
      </c>
      <c r="I68" s="37"/>
      <c r="J68" s="41" t="s">
        <v>193</v>
      </c>
      <c r="K68" s="37" t="s">
        <v>135</v>
      </c>
      <c r="L68" s="37">
        <v>10</v>
      </c>
      <c r="M68" s="50"/>
      <c r="N68" s="49"/>
    </row>
    <row r="69" spans="1:14" ht="15.6">
      <c r="A69" s="47" t="s">
        <v>215</v>
      </c>
      <c r="B69" s="40" t="s">
        <v>535</v>
      </c>
      <c r="C69" s="37"/>
      <c r="D69" s="41" t="s">
        <v>194</v>
      </c>
      <c r="E69" s="37" t="s">
        <v>135</v>
      </c>
      <c r="F69" s="37">
        <v>20</v>
      </c>
      <c r="G69" s="252"/>
      <c r="H69" s="38" t="s">
        <v>222</v>
      </c>
      <c r="I69" s="37"/>
      <c r="J69" s="41" t="s">
        <v>194</v>
      </c>
      <c r="K69" s="37" t="s">
        <v>135</v>
      </c>
      <c r="L69" s="37">
        <v>10</v>
      </c>
      <c r="M69" s="50"/>
      <c r="N69" s="49"/>
    </row>
    <row r="70" spans="1:14" ht="15.6">
      <c r="A70" s="47" t="s">
        <v>216</v>
      </c>
      <c r="B70" s="40" t="s">
        <v>536</v>
      </c>
      <c r="C70" s="37"/>
      <c r="D70" s="41" t="s">
        <v>195</v>
      </c>
      <c r="E70" s="37" t="s">
        <v>135</v>
      </c>
      <c r="F70" s="37">
        <v>20</v>
      </c>
      <c r="G70" s="252"/>
      <c r="H70" s="38" t="s">
        <v>223</v>
      </c>
      <c r="I70" s="37"/>
      <c r="J70" s="41" t="s">
        <v>195</v>
      </c>
      <c r="K70" s="37" t="s">
        <v>135</v>
      </c>
      <c r="L70" s="37">
        <v>10</v>
      </c>
      <c r="M70" s="50"/>
      <c r="N70" s="49"/>
    </row>
    <row r="71" spans="1:14" ht="15.6">
      <c r="A71" s="47" t="s">
        <v>217</v>
      </c>
      <c r="B71" s="40" t="s">
        <v>537</v>
      </c>
      <c r="C71" s="37"/>
      <c r="D71" s="41" t="s">
        <v>196</v>
      </c>
      <c r="E71" s="37" t="s">
        <v>135</v>
      </c>
      <c r="F71" s="37">
        <v>20</v>
      </c>
      <c r="G71" s="252"/>
      <c r="H71" s="38" t="s">
        <v>224</v>
      </c>
      <c r="I71" s="37"/>
      <c r="J71" s="41" t="s">
        <v>196</v>
      </c>
      <c r="K71" s="37" t="s">
        <v>135</v>
      </c>
      <c r="L71" s="37">
        <v>10</v>
      </c>
      <c r="M71" s="50"/>
      <c r="N71" s="49"/>
    </row>
    <row r="72" spans="1:14" ht="15.6">
      <c r="A72" s="47" t="s">
        <v>292</v>
      </c>
      <c r="B72" s="40" t="s">
        <v>538</v>
      </c>
      <c r="C72" s="37"/>
      <c r="D72" s="41" t="s">
        <v>197</v>
      </c>
      <c r="E72" s="37" t="s">
        <v>135</v>
      </c>
      <c r="F72" s="37">
        <v>20</v>
      </c>
      <c r="G72" s="252"/>
      <c r="H72" s="38" t="s">
        <v>225</v>
      </c>
      <c r="I72" s="37"/>
      <c r="J72" s="41" t="s">
        <v>197</v>
      </c>
      <c r="K72" s="37" t="s">
        <v>135</v>
      </c>
      <c r="L72" s="37">
        <v>10</v>
      </c>
      <c r="M72" s="50"/>
      <c r="N72" s="49"/>
    </row>
    <row r="73" spans="1:14" ht="15.6">
      <c r="A73" s="47" t="s">
        <v>302</v>
      </c>
      <c r="B73" s="40" t="s">
        <v>539</v>
      </c>
      <c r="C73" s="37"/>
      <c r="D73" s="41" t="s">
        <v>198</v>
      </c>
      <c r="E73" s="37" t="s">
        <v>135</v>
      </c>
      <c r="F73" s="37">
        <v>20</v>
      </c>
      <c r="G73" s="252"/>
      <c r="H73" s="38" t="s">
        <v>226</v>
      </c>
      <c r="I73" s="37"/>
      <c r="J73" s="41" t="s">
        <v>198</v>
      </c>
      <c r="K73" s="37" t="s">
        <v>135</v>
      </c>
      <c r="L73" s="37">
        <v>10</v>
      </c>
      <c r="M73" s="50"/>
      <c r="N73" s="49"/>
    </row>
    <row r="74" spans="1:14" ht="15.6">
      <c r="A74" s="47" t="s">
        <v>444</v>
      </c>
      <c r="B74" s="40"/>
      <c r="C74" s="37"/>
      <c r="D74" s="41"/>
      <c r="E74" s="37"/>
      <c r="F74" s="37"/>
      <c r="G74" s="252"/>
      <c r="H74" s="38"/>
      <c r="I74" s="37"/>
      <c r="J74" s="41"/>
      <c r="K74" s="37"/>
      <c r="L74" s="37"/>
      <c r="M74" s="50"/>
      <c r="N74" s="49"/>
    </row>
    <row r="75" spans="1:14" ht="15">
      <c r="A75" s="289"/>
      <c r="B75" s="290"/>
      <c r="C75" s="290"/>
      <c r="D75" s="290"/>
      <c r="E75" s="290"/>
      <c r="F75" s="290"/>
      <c r="G75" s="290"/>
      <c r="H75" s="290"/>
      <c r="I75" s="290"/>
      <c r="J75" s="290"/>
      <c r="K75" s="290"/>
      <c r="L75" s="290"/>
      <c r="M75" s="290"/>
      <c r="N75" s="291"/>
    </row>
    <row r="76" spans="1:14" ht="15.6" thickBot="1">
      <c r="A76" s="208"/>
      <c r="B76" s="209"/>
      <c r="C76" s="209"/>
      <c r="D76" s="209"/>
      <c r="E76" s="209"/>
      <c r="F76" s="209"/>
      <c r="G76" s="209"/>
      <c r="H76" s="209"/>
      <c r="I76" s="209"/>
      <c r="J76" s="209"/>
      <c r="K76" s="209"/>
      <c r="L76" s="209"/>
      <c r="M76" s="209"/>
      <c r="N76" s="210"/>
    </row>
    <row r="77" spans="1:14" ht="19.2">
      <c r="A77" s="214" t="s">
        <v>118</v>
      </c>
      <c r="B77" s="215"/>
      <c r="C77" s="216" t="s">
        <v>119</v>
      </c>
      <c r="D77" s="216"/>
      <c r="E77" s="216"/>
      <c r="F77" s="217"/>
      <c r="G77" s="211"/>
      <c r="H77" s="214" t="s">
        <v>118</v>
      </c>
      <c r="I77" s="215"/>
      <c r="J77" s="216" t="s">
        <v>119</v>
      </c>
      <c r="K77" s="216"/>
      <c r="L77" s="216"/>
      <c r="M77" s="216"/>
      <c r="N77" s="217"/>
    </row>
    <row r="78" spans="1:14" ht="15.6">
      <c r="A78" s="60" t="s">
        <v>90</v>
      </c>
      <c r="B78" s="61" t="s">
        <v>91</v>
      </c>
      <c r="C78" s="61" t="s">
        <v>92</v>
      </c>
      <c r="D78" s="61" t="s">
        <v>93</v>
      </c>
      <c r="E78" s="61" t="s">
        <v>94</v>
      </c>
      <c r="F78" s="62" t="s">
        <v>95</v>
      </c>
      <c r="G78" s="212"/>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12"/>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12"/>
      <c r="H80" s="77" t="s">
        <v>122</v>
      </c>
      <c r="I80" s="21"/>
      <c r="J80" s="24" t="s">
        <v>134</v>
      </c>
      <c r="K80" s="65" t="s">
        <v>135</v>
      </c>
      <c r="L80" s="72">
        <v>1</v>
      </c>
      <c r="M80" s="70"/>
      <c r="N80" s="33" t="s">
        <v>139</v>
      </c>
    </row>
    <row r="81" spans="1:17" ht="15.6">
      <c r="A81" s="63" t="s">
        <v>143</v>
      </c>
      <c r="B81" s="24" t="s">
        <v>123</v>
      </c>
      <c r="C81" s="65"/>
      <c r="D81" s="24" t="s">
        <v>124</v>
      </c>
      <c r="E81" s="65" t="s">
        <v>138</v>
      </c>
      <c r="F81" s="72"/>
      <c r="G81" s="212"/>
      <c r="H81" s="77" t="s">
        <v>123</v>
      </c>
      <c r="I81" s="21"/>
      <c r="J81" s="24" t="s">
        <v>124</v>
      </c>
      <c r="K81" s="65" t="s">
        <v>138</v>
      </c>
      <c r="L81" s="72"/>
      <c r="M81" s="70"/>
      <c r="N81" s="33"/>
    </row>
    <row r="82" spans="1:17" ht="15.6">
      <c r="A82" s="63" t="s">
        <v>144</v>
      </c>
      <c r="B82" s="24" t="s">
        <v>125</v>
      </c>
      <c r="C82" s="65"/>
      <c r="D82" s="24" t="s">
        <v>126</v>
      </c>
      <c r="E82" s="65" t="s">
        <v>135</v>
      </c>
      <c r="F82" s="72">
        <v>10</v>
      </c>
      <c r="G82" s="212"/>
      <c r="H82" s="77" t="s">
        <v>125</v>
      </c>
      <c r="I82" s="21"/>
      <c r="J82" s="24" t="s">
        <v>126</v>
      </c>
      <c r="K82" s="65" t="s">
        <v>135</v>
      </c>
      <c r="L82" s="72">
        <v>10</v>
      </c>
      <c r="M82" s="70"/>
      <c r="N82" s="33" t="s">
        <v>136</v>
      </c>
    </row>
    <row r="83" spans="1:17" ht="15.6">
      <c r="A83" s="63" t="s">
        <v>145</v>
      </c>
      <c r="B83" s="24" t="s">
        <v>127</v>
      </c>
      <c r="C83" s="65"/>
      <c r="D83" s="24" t="s">
        <v>128</v>
      </c>
      <c r="E83" s="65" t="s">
        <v>135</v>
      </c>
      <c r="F83" s="72">
        <v>8</v>
      </c>
      <c r="G83" s="212"/>
      <c r="H83" s="77" t="s">
        <v>127</v>
      </c>
      <c r="I83" s="21"/>
      <c r="J83" s="24" t="s">
        <v>128</v>
      </c>
      <c r="K83" s="65" t="s">
        <v>135</v>
      </c>
      <c r="L83" s="72">
        <v>8</v>
      </c>
      <c r="M83" s="70"/>
      <c r="N83" s="33" t="s">
        <v>137</v>
      </c>
    </row>
    <row r="84" spans="1:17" ht="15.6">
      <c r="A84" s="63" t="s">
        <v>146</v>
      </c>
      <c r="B84" s="24" t="s">
        <v>130</v>
      </c>
      <c r="C84" s="65"/>
      <c r="D84" s="24" t="s">
        <v>131</v>
      </c>
      <c r="E84" s="65" t="s">
        <v>135</v>
      </c>
      <c r="F84" s="72">
        <v>255</v>
      </c>
      <c r="G84" s="212"/>
      <c r="H84" s="77" t="s">
        <v>130</v>
      </c>
      <c r="I84" s="21"/>
      <c r="J84" s="24" t="s">
        <v>131</v>
      </c>
      <c r="K84" s="65" t="s">
        <v>135</v>
      </c>
      <c r="L84" s="72">
        <v>255</v>
      </c>
      <c r="M84" s="70"/>
      <c r="N84" s="33"/>
    </row>
    <row r="85" spans="1:17" ht="16.2" thickBot="1">
      <c r="A85" s="83" t="s">
        <v>147</v>
      </c>
      <c r="B85" s="73" t="s">
        <v>132</v>
      </c>
      <c r="C85" s="74"/>
      <c r="D85" s="73" t="s">
        <v>133</v>
      </c>
      <c r="E85" s="74" t="s">
        <v>138</v>
      </c>
      <c r="F85" s="75"/>
      <c r="G85" s="212"/>
      <c r="H85" s="78" t="s">
        <v>132</v>
      </c>
      <c r="I85" s="79"/>
      <c r="J85" s="73" t="s">
        <v>133</v>
      </c>
      <c r="K85" s="74" t="s">
        <v>138</v>
      </c>
      <c r="L85" s="75"/>
      <c r="M85" s="80"/>
      <c r="N85" s="81" t="s">
        <v>121</v>
      </c>
    </row>
    <row r="86" spans="1:17" ht="19.2">
      <c r="A86" s="203" t="s">
        <v>15</v>
      </c>
      <c r="B86" s="204"/>
      <c r="C86" s="205"/>
      <c r="D86" s="205"/>
      <c r="E86" s="205"/>
      <c r="F86" s="205"/>
      <c r="G86" s="212"/>
      <c r="H86" s="206" t="s">
        <v>8</v>
      </c>
      <c r="I86" s="206"/>
      <c r="J86" s="292"/>
      <c r="K86" s="292"/>
      <c r="L86" s="292"/>
      <c r="M86" s="292"/>
      <c r="N86" s="293"/>
    </row>
    <row r="87" spans="1:17" ht="15.6">
      <c r="A87" s="31" t="s">
        <v>90</v>
      </c>
      <c r="B87" s="28" t="s">
        <v>91</v>
      </c>
      <c r="C87" s="28" t="s">
        <v>92</v>
      </c>
      <c r="D87" s="28" t="s">
        <v>93</v>
      </c>
      <c r="E87" s="28" t="s">
        <v>94</v>
      </c>
      <c r="F87" s="28" t="s">
        <v>95</v>
      </c>
      <c r="G87" s="212"/>
      <c r="H87" s="29" t="s">
        <v>91</v>
      </c>
      <c r="I87" s="29" t="s">
        <v>92</v>
      </c>
      <c r="J87" s="29" t="s">
        <v>93</v>
      </c>
      <c r="K87" s="29" t="s">
        <v>94</v>
      </c>
      <c r="L87" s="29" t="s">
        <v>95</v>
      </c>
      <c r="M87" s="29" t="s">
        <v>10</v>
      </c>
      <c r="N87" s="32" t="s">
        <v>16</v>
      </c>
    </row>
    <row r="88" spans="1:17" ht="15.6">
      <c r="A88" s="58" t="s">
        <v>100</v>
      </c>
      <c r="B88" s="56" t="s">
        <v>540</v>
      </c>
      <c r="C88" s="36"/>
      <c r="D88" s="43" t="s">
        <v>157</v>
      </c>
      <c r="E88" s="52" t="s">
        <v>135</v>
      </c>
      <c r="F88" s="52">
        <v>1</v>
      </c>
      <c r="G88" s="212"/>
      <c r="H88" s="56" t="s">
        <v>155</v>
      </c>
      <c r="I88" s="36"/>
      <c r="J88" s="43" t="s">
        <v>157</v>
      </c>
      <c r="K88" s="52" t="s">
        <v>135</v>
      </c>
      <c r="L88" s="52">
        <v>1</v>
      </c>
      <c r="M88" s="53"/>
      <c r="N88" s="54"/>
    </row>
    <row r="89" spans="1:17" ht="15.6">
      <c r="A89" s="59" t="s">
        <v>101</v>
      </c>
      <c r="B89" s="57" t="s">
        <v>541</v>
      </c>
      <c r="C89" s="36"/>
      <c r="D89" s="43" t="s">
        <v>542</v>
      </c>
      <c r="E89" s="52" t="s">
        <v>135</v>
      </c>
      <c r="F89" s="36">
        <v>2000</v>
      </c>
      <c r="G89" s="212"/>
      <c r="H89" s="57" t="s">
        <v>156</v>
      </c>
      <c r="I89" s="36"/>
      <c r="J89" s="43" t="s">
        <v>417</v>
      </c>
      <c r="K89" s="36" t="s">
        <v>135</v>
      </c>
      <c r="L89" s="36">
        <v>1000</v>
      </c>
      <c r="M89" s="55"/>
      <c r="N89" s="46"/>
    </row>
    <row r="90" spans="1:17" ht="15.6">
      <c r="A90" s="34"/>
      <c r="B90" s="23"/>
      <c r="C90" s="21"/>
      <c r="D90" s="24"/>
      <c r="E90" s="21"/>
      <c r="F90" s="21"/>
      <c r="G90" s="212"/>
      <c r="H90" s="22"/>
      <c r="I90" s="21"/>
      <c r="J90" s="24"/>
      <c r="K90" s="21"/>
      <c r="L90" s="25"/>
      <c r="M90" s="26"/>
      <c r="N90" s="33"/>
    </row>
    <row r="91" spans="1:17" ht="19.2">
      <c r="A91" s="203" t="s">
        <v>9</v>
      </c>
      <c r="B91" s="204"/>
      <c r="C91" s="205" t="s">
        <v>116</v>
      </c>
      <c r="D91" s="205"/>
      <c r="E91" s="205"/>
      <c r="F91" s="205"/>
      <c r="G91" s="212"/>
      <c r="H91" s="206" t="s">
        <v>9</v>
      </c>
      <c r="I91" s="206"/>
      <c r="J91" s="205" t="s">
        <v>447</v>
      </c>
      <c r="K91" s="205"/>
      <c r="L91" s="205"/>
      <c r="M91" s="205"/>
      <c r="N91" s="207"/>
    </row>
    <row r="92" spans="1:17" ht="15.6">
      <c r="A92" s="31" t="s">
        <v>90</v>
      </c>
      <c r="B92" s="28" t="s">
        <v>91</v>
      </c>
      <c r="C92" s="28" t="s">
        <v>92</v>
      </c>
      <c r="D92" s="28" t="s">
        <v>93</v>
      </c>
      <c r="E92" s="28" t="s">
        <v>94</v>
      </c>
      <c r="F92" s="28" t="s">
        <v>95</v>
      </c>
      <c r="G92" s="212"/>
      <c r="H92" s="29" t="s">
        <v>91</v>
      </c>
      <c r="I92" s="29" t="s">
        <v>92</v>
      </c>
      <c r="J92" s="29" t="s">
        <v>93</v>
      </c>
      <c r="K92" s="29" t="s">
        <v>94</v>
      </c>
      <c r="L92" s="29" t="s">
        <v>95</v>
      </c>
      <c r="M92" s="29" t="s">
        <v>10</v>
      </c>
      <c r="N92" s="32" t="s">
        <v>16</v>
      </c>
    </row>
    <row r="93" spans="1:17" ht="15.6">
      <c r="A93" s="58" t="s">
        <v>102</v>
      </c>
      <c r="B93" s="145" t="s">
        <v>480</v>
      </c>
      <c r="C93" s="150"/>
      <c r="D93" s="151" t="s">
        <v>481</v>
      </c>
      <c r="E93" s="150" t="s">
        <v>473</v>
      </c>
      <c r="F93" s="146">
        <v>10</v>
      </c>
      <c r="G93" s="212"/>
      <c r="H93" s="38" t="s">
        <v>289</v>
      </c>
      <c r="I93" s="37"/>
      <c r="J93" s="41" t="s">
        <v>288</v>
      </c>
      <c r="K93" s="37" t="s">
        <v>227</v>
      </c>
      <c r="L93" s="39">
        <v>10</v>
      </c>
      <c r="M93" s="55"/>
      <c r="N93" s="46"/>
      <c r="Q93" t="s">
        <v>577</v>
      </c>
    </row>
    <row r="94" spans="1:17" ht="15.6">
      <c r="A94" s="58" t="s">
        <v>103</v>
      </c>
      <c r="B94" s="40" t="s">
        <v>493</v>
      </c>
      <c r="C94" s="37"/>
      <c r="D94" s="41" t="s">
        <v>494</v>
      </c>
      <c r="E94" s="36" t="s">
        <v>135</v>
      </c>
      <c r="F94" s="36">
        <v>20</v>
      </c>
      <c r="G94" s="212"/>
      <c r="H94" s="38" t="s">
        <v>303</v>
      </c>
      <c r="I94" s="37"/>
      <c r="J94" s="43" t="s">
        <v>301</v>
      </c>
      <c r="K94" s="36" t="s">
        <v>135</v>
      </c>
      <c r="L94" s="36">
        <v>50</v>
      </c>
      <c r="M94" s="55"/>
      <c r="N94" s="46"/>
      <c r="Q94" t="s">
        <v>159</v>
      </c>
    </row>
    <row r="95" spans="1:17" ht="15.6">
      <c r="A95" s="58" t="s">
        <v>105</v>
      </c>
      <c r="B95" s="41" t="s">
        <v>543</v>
      </c>
      <c r="C95" s="37"/>
      <c r="D95" s="38" t="s">
        <v>545</v>
      </c>
      <c r="E95" s="39" t="s">
        <v>135</v>
      </c>
      <c r="F95" s="39">
        <v>10</v>
      </c>
      <c r="G95" s="212"/>
      <c r="H95" s="43" t="s">
        <v>291</v>
      </c>
      <c r="I95" s="36"/>
      <c r="J95" s="43" t="s">
        <v>290</v>
      </c>
      <c r="K95" s="36" t="s">
        <v>135</v>
      </c>
      <c r="L95" s="44">
        <v>10</v>
      </c>
      <c r="M95" s="55"/>
      <c r="N95" s="46"/>
      <c r="Q95" t="s">
        <v>578</v>
      </c>
    </row>
    <row r="96" spans="1:17" ht="15.6">
      <c r="A96" s="58" t="s">
        <v>106</v>
      </c>
      <c r="B96" s="56" t="s">
        <v>540</v>
      </c>
      <c r="C96" s="36"/>
      <c r="D96" s="43" t="s">
        <v>157</v>
      </c>
      <c r="E96" s="52" t="s">
        <v>135</v>
      </c>
      <c r="F96" s="52">
        <v>1</v>
      </c>
      <c r="G96" s="212"/>
      <c r="H96" s="42" t="s">
        <v>449</v>
      </c>
      <c r="I96" s="36"/>
      <c r="J96" s="43" t="s">
        <v>157</v>
      </c>
      <c r="K96" s="36" t="s">
        <v>135</v>
      </c>
      <c r="L96" s="36">
        <v>1</v>
      </c>
      <c r="M96" s="51"/>
      <c r="N96" s="133" t="s">
        <v>450</v>
      </c>
      <c r="Q96" t="s">
        <v>579</v>
      </c>
    </row>
    <row r="97" spans="1:17" ht="15.6">
      <c r="A97" s="58" t="s">
        <v>107</v>
      </c>
      <c r="B97" s="57" t="s">
        <v>541</v>
      </c>
      <c r="C97" s="36"/>
      <c r="D97" s="43" t="s">
        <v>542</v>
      </c>
      <c r="E97" s="52" t="s">
        <v>135</v>
      </c>
      <c r="F97" s="36">
        <v>2000</v>
      </c>
      <c r="G97" s="212"/>
      <c r="H97" s="42" t="s">
        <v>421</v>
      </c>
      <c r="I97" s="36"/>
      <c r="J97" s="43" t="s">
        <v>420</v>
      </c>
      <c r="K97" s="36" t="s">
        <v>135</v>
      </c>
      <c r="L97" s="36">
        <v>100</v>
      </c>
      <c r="M97" s="55"/>
      <c r="N97" s="46"/>
      <c r="Q97" t="s">
        <v>580</v>
      </c>
    </row>
    <row r="98" spans="1:17" ht="15.6">
      <c r="A98" s="58" t="s">
        <v>419</v>
      </c>
      <c r="B98" s="57"/>
      <c r="C98" s="36"/>
      <c r="D98" s="43"/>
      <c r="E98" s="36"/>
      <c r="F98" s="36"/>
      <c r="G98" s="213"/>
      <c r="H98" s="42"/>
      <c r="I98" s="36"/>
      <c r="J98" s="43" t="s">
        <v>159</v>
      </c>
      <c r="K98" s="36"/>
      <c r="L98" s="36"/>
      <c r="M98" s="51"/>
      <c r="N98" s="46"/>
    </row>
    <row r="99" spans="1:17" ht="19.2">
      <c r="A99" s="203" t="s">
        <v>9</v>
      </c>
      <c r="B99" s="204"/>
      <c r="C99" s="205" t="s">
        <v>116</v>
      </c>
      <c r="D99" s="205"/>
      <c r="E99" s="205"/>
      <c r="F99" s="205"/>
      <c r="G99" s="160"/>
      <c r="H99" s="206" t="s">
        <v>9</v>
      </c>
      <c r="I99" s="206"/>
      <c r="J99" s="205" t="s">
        <v>448</v>
      </c>
      <c r="K99" s="205"/>
      <c r="L99" s="205"/>
      <c r="M99" s="205"/>
      <c r="N99" s="207"/>
    </row>
    <row r="100" spans="1:17" ht="15.6">
      <c r="A100" s="31" t="s">
        <v>90</v>
      </c>
      <c r="B100" s="28" t="s">
        <v>91</v>
      </c>
      <c r="C100" s="28" t="s">
        <v>92</v>
      </c>
      <c r="D100" s="28" t="s">
        <v>93</v>
      </c>
      <c r="E100" s="28" t="s">
        <v>94</v>
      </c>
      <c r="F100" s="28" t="s">
        <v>95</v>
      </c>
      <c r="G100" s="160"/>
      <c r="H100" s="29" t="s">
        <v>91</v>
      </c>
      <c r="I100" s="29" t="s">
        <v>92</v>
      </c>
      <c r="J100" s="29" t="s">
        <v>93</v>
      </c>
      <c r="K100" s="29" t="s">
        <v>94</v>
      </c>
      <c r="L100" s="29" t="s">
        <v>95</v>
      </c>
      <c r="M100" s="29" t="s">
        <v>10</v>
      </c>
      <c r="N100" s="32" t="s">
        <v>16</v>
      </c>
    </row>
    <row r="101" spans="1:17" ht="15.6">
      <c r="A101" s="58" t="s">
        <v>102</v>
      </c>
      <c r="B101" s="38" t="s">
        <v>289</v>
      </c>
      <c r="C101" s="37"/>
      <c r="D101" s="41" t="s">
        <v>288</v>
      </c>
      <c r="E101" s="37" t="s">
        <v>227</v>
      </c>
      <c r="F101" s="39">
        <v>10</v>
      </c>
      <c r="G101" s="160"/>
      <c r="H101" s="38" t="s">
        <v>289</v>
      </c>
      <c r="I101" s="37"/>
      <c r="J101" s="41" t="s">
        <v>288</v>
      </c>
      <c r="K101" s="37" t="s">
        <v>227</v>
      </c>
      <c r="L101" s="39">
        <v>10</v>
      </c>
      <c r="M101" s="55"/>
      <c r="N101" s="46"/>
      <c r="Q101" t="s">
        <v>581</v>
      </c>
    </row>
    <row r="102" spans="1:17" ht="15.6">
      <c r="A102" s="58" t="s">
        <v>561</v>
      </c>
      <c r="B102" s="145" t="s">
        <v>498</v>
      </c>
      <c r="C102" s="150"/>
      <c r="D102" s="151" t="s">
        <v>499</v>
      </c>
      <c r="E102" s="150" t="s">
        <v>473</v>
      </c>
      <c r="F102" s="150">
        <v>20</v>
      </c>
      <c r="G102" s="160"/>
      <c r="H102" s="38" t="s">
        <v>170</v>
      </c>
      <c r="I102" s="37"/>
      <c r="J102" s="43" t="s">
        <v>402</v>
      </c>
      <c r="K102" s="36" t="s">
        <v>135</v>
      </c>
      <c r="L102" s="36">
        <v>18</v>
      </c>
      <c r="M102" s="55"/>
      <c r="N102" s="46"/>
      <c r="Q102" t="s">
        <v>582</v>
      </c>
    </row>
    <row r="103" spans="1:17" ht="15.6">
      <c r="A103" s="58" t="s">
        <v>562</v>
      </c>
      <c r="B103" s="145" t="s">
        <v>546</v>
      </c>
      <c r="C103" s="150"/>
      <c r="D103" s="145" t="s">
        <v>547</v>
      </c>
      <c r="E103" s="146" t="s">
        <v>548</v>
      </c>
      <c r="F103" s="146" t="s">
        <v>549</v>
      </c>
      <c r="G103" s="160"/>
      <c r="H103" s="43" t="s">
        <v>438</v>
      </c>
      <c r="I103" s="36"/>
      <c r="J103" s="43" t="s">
        <v>436</v>
      </c>
      <c r="K103" s="36" t="s">
        <v>227</v>
      </c>
      <c r="L103" s="44" t="s">
        <v>228</v>
      </c>
      <c r="M103" s="55"/>
      <c r="N103" s="46"/>
      <c r="Q103" t="s">
        <v>583</v>
      </c>
    </row>
    <row r="104" spans="1:17" ht="26.4" customHeight="1">
      <c r="A104" s="58" t="s">
        <v>106</v>
      </c>
      <c r="B104" s="145" t="s">
        <v>550</v>
      </c>
      <c r="C104" s="150"/>
      <c r="D104" s="145" t="s">
        <v>551</v>
      </c>
      <c r="E104" s="146" t="s">
        <v>548</v>
      </c>
      <c r="F104" s="146" t="s">
        <v>549</v>
      </c>
      <c r="G104" s="160"/>
      <c r="H104" s="43" t="s">
        <v>439</v>
      </c>
      <c r="I104" s="36"/>
      <c r="J104" s="43" t="s">
        <v>437</v>
      </c>
      <c r="K104" s="36" t="s">
        <v>227</v>
      </c>
      <c r="L104" s="44" t="s">
        <v>228</v>
      </c>
      <c r="M104" s="55"/>
      <c r="N104" s="46"/>
      <c r="Q104" t="s">
        <v>585</v>
      </c>
    </row>
    <row r="105" spans="1:17" ht="26.4" customHeight="1">
      <c r="A105" s="58" t="s">
        <v>107</v>
      </c>
      <c r="B105" s="145" t="s">
        <v>552</v>
      </c>
      <c r="C105" s="150"/>
      <c r="D105" s="145" t="s">
        <v>553</v>
      </c>
      <c r="E105" s="146" t="s">
        <v>548</v>
      </c>
      <c r="F105" s="146" t="s">
        <v>549</v>
      </c>
      <c r="G105" s="160"/>
      <c r="H105" s="43" t="s">
        <v>441</v>
      </c>
      <c r="I105" s="36"/>
      <c r="J105" s="43" t="s">
        <v>440</v>
      </c>
      <c r="K105" s="36" t="s">
        <v>227</v>
      </c>
      <c r="L105" s="44" t="s">
        <v>228</v>
      </c>
      <c r="M105" s="55"/>
      <c r="N105" s="46"/>
      <c r="Q105" t="s">
        <v>586</v>
      </c>
    </row>
    <row r="106" spans="1:17" ht="26.4" customHeight="1">
      <c r="A106" s="58" t="s">
        <v>434</v>
      </c>
      <c r="B106" s="145" t="s">
        <v>554</v>
      </c>
      <c r="C106" s="150"/>
      <c r="D106" s="145" t="s">
        <v>555</v>
      </c>
      <c r="E106" s="146" t="s">
        <v>548</v>
      </c>
      <c r="F106" s="146" t="s">
        <v>549</v>
      </c>
      <c r="G106" s="160"/>
      <c r="H106" s="42" t="s">
        <v>468</v>
      </c>
      <c r="I106" s="36"/>
      <c r="J106" s="43" t="s">
        <v>460</v>
      </c>
      <c r="K106" s="36" t="s">
        <v>227</v>
      </c>
      <c r="L106" s="44" t="s">
        <v>228</v>
      </c>
      <c r="M106" s="51"/>
      <c r="N106" s="46"/>
      <c r="Q106" t="s">
        <v>587</v>
      </c>
    </row>
    <row r="107" spans="1:17" ht="15.6">
      <c r="A107" s="58" t="s">
        <v>435</v>
      </c>
      <c r="B107" s="145" t="s">
        <v>556</v>
      </c>
      <c r="C107" s="150"/>
      <c r="D107" s="145" t="s">
        <v>557</v>
      </c>
      <c r="E107" s="146" t="s">
        <v>548</v>
      </c>
      <c r="F107" s="146" t="s">
        <v>549</v>
      </c>
      <c r="G107" s="160"/>
      <c r="H107" s="42" t="s">
        <v>469</v>
      </c>
      <c r="I107" s="36"/>
      <c r="J107" s="43" t="s">
        <v>462</v>
      </c>
      <c r="K107" s="36" t="s">
        <v>227</v>
      </c>
      <c r="L107" s="44" t="s">
        <v>228</v>
      </c>
      <c r="M107" s="55"/>
      <c r="N107" s="46"/>
      <c r="Q107" t="s">
        <v>588</v>
      </c>
    </row>
    <row r="108" spans="1:17" ht="15.6">
      <c r="A108" s="58" t="s">
        <v>159</v>
      </c>
      <c r="B108" s="57"/>
      <c r="C108" s="36"/>
      <c r="D108" s="43"/>
      <c r="E108" s="36"/>
      <c r="F108" s="36"/>
      <c r="G108" s="160"/>
      <c r="H108" s="42"/>
      <c r="I108" s="36"/>
      <c r="J108" s="43" t="s">
        <v>159</v>
      </c>
      <c r="K108" s="36"/>
      <c r="L108" s="36"/>
      <c r="M108" s="51"/>
      <c r="N108" s="46"/>
      <c r="Q108" t="s">
        <v>584</v>
      </c>
    </row>
    <row r="109" spans="1:17" ht="15.6">
      <c r="A109" s="274" t="s">
        <v>113</v>
      </c>
      <c r="B109" s="275"/>
      <c r="C109" s="159" t="s">
        <v>108</v>
      </c>
      <c r="D109" s="276" t="s">
        <v>109</v>
      </c>
      <c r="E109" s="277"/>
      <c r="F109" s="277"/>
      <c r="G109" s="277"/>
      <c r="H109" s="277"/>
      <c r="I109" s="277"/>
      <c r="J109" s="277"/>
      <c r="K109" s="277"/>
      <c r="L109" s="277"/>
      <c r="M109" s="277"/>
      <c r="N109" s="278"/>
    </row>
    <row r="110" spans="1:17" ht="15.6">
      <c r="A110" s="274"/>
      <c r="B110" s="275"/>
      <c r="C110" s="35" t="s">
        <v>97</v>
      </c>
      <c r="D110" s="279"/>
      <c r="E110" s="280"/>
      <c r="F110" s="280"/>
      <c r="G110" s="280"/>
      <c r="H110" s="280"/>
      <c r="I110" s="280"/>
      <c r="J110" s="280"/>
      <c r="K110" s="280"/>
      <c r="L110" s="280"/>
      <c r="M110" s="280"/>
      <c r="N110" s="281"/>
    </row>
    <row r="111" spans="1:17" ht="15.6">
      <c r="A111" s="274"/>
      <c r="B111" s="275"/>
      <c r="C111" s="35" t="s">
        <v>104</v>
      </c>
      <c r="D111" s="279"/>
      <c r="E111" s="280"/>
      <c r="F111" s="280"/>
      <c r="G111" s="280"/>
      <c r="H111" s="280"/>
      <c r="I111" s="280"/>
      <c r="J111" s="280"/>
      <c r="K111" s="280"/>
      <c r="L111" s="280"/>
      <c r="M111" s="280"/>
      <c r="N111" s="281"/>
    </row>
    <row r="112" spans="1:17" ht="15.6">
      <c r="A112" s="288" t="s">
        <v>114</v>
      </c>
      <c r="B112" s="231"/>
      <c r="C112" s="231"/>
      <c r="D112" s="285"/>
      <c r="E112" s="286"/>
      <c r="F112" s="286"/>
      <c r="G112" s="286"/>
      <c r="H112" s="286"/>
      <c r="I112" s="286"/>
      <c r="J112" s="286"/>
      <c r="K112" s="286"/>
      <c r="L112" s="286"/>
      <c r="M112" s="286"/>
      <c r="N112" s="287"/>
    </row>
    <row r="113" spans="1:14" ht="15.6">
      <c r="A113" s="282" t="s">
        <v>115</v>
      </c>
      <c r="B113" s="283"/>
      <c r="C113" s="284"/>
      <c r="D113" s="285" t="s">
        <v>429</v>
      </c>
      <c r="E113" s="286"/>
      <c r="F113" s="286"/>
      <c r="G113" s="286"/>
      <c r="H113" s="286"/>
      <c r="I113" s="286"/>
      <c r="J113" s="286"/>
      <c r="K113" s="286"/>
      <c r="L113" s="286"/>
      <c r="M113" s="286"/>
      <c r="N113" s="287"/>
    </row>
    <row r="114" spans="1:14" ht="16.2" thickBot="1">
      <c r="A114" s="270" t="s">
        <v>77</v>
      </c>
      <c r="B114" s="240"/>
      <c r="C114" s="240"/>
      <c r="D114" s="271"/>
      <c r="E114" s="272"/>
      <c r="F114" s="272"/>
      <c r="G114" s="272"/>
      <c r="H114" s="272"/>
      <c r="I114" s="272"/>
      <c r="J114" s="272"/>
      <c r="K114" s="272"/>
      <c r="L114" s="272"/>
      <c r="M114" s="272"/>
      <c r="N114" s="273"/>
    </row>
  </sheetData>
  <mergeCells count="87">
    <mergeCell ref="A113:C113"/>
    <mergeCell ref="D113:N113"/>
    <mergeCell ref="A114:C114"/>
    <mergeCell ref="D114:N114"/>
    <mergeCell ref="A109:B111"/>
    <mergeCell ref="D109:N109"/>
    <mergeCell ref="D110:N110"/>
    <mergeCell ref="D111:N111"/>
    <mergeCell ref="A112:C112"/>
    <mergeCell ref="D112:N112"/>
    <mergeCell ref="C86:F86"/>
    <mergeCell ref="H86:I86"/>
    <mergeCell ref="J86:N86"/>
    <mergeCell ref="A91:B91"/>
    <mergeCell ref="C91:F91"/>
    <mergeCell ref="H91:I91"/>
    <mergeCell ref="J91:N91"/>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A24:B24"/>
    <mergeCell ref="C24:F24"/>
    <mergeCell ref="H24:I24"/>
    <mergeCell ref="J24:N24"/>
    <mergeCell ref="A33:B33"/>
    <mergeCell ref="C33:F33"/>
    <mergeCell ref="H33:I33"/>
    <mergeCell ref="J33:N33"/>
    <mergeCell ref="C15:F15"/>
    <mergeCell ref="H15:I15"/>
    <mergeCell ref="J15:N15"/>
    <mergeCell ref="A14:C14"/>
    <mergeCell ref="D14:F14"/>
    <mergeCell ref="H14:I14"/>
    <mergeCell ref="J14:N14"/>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A8:C8"/>
    <mergeCell ref="D8:G8"/>
    <mergeCell ref="H8:I8"/>
    <mergeCell ref="J8:N8"/>
    <mergeCell ref="A9:C9"/>
    <mergeCell ref="D9:G9"/>
    <mergeCell ref="H9:I9"/>
    <mergeCell ref="J9:N9"/>
    <mergeCell ref="A6:C6"/>
    <mergeCell ref="D6:G6"/>
    <mergeCell ref="H6:I6"/>
    <mergeCell ref="J6:N6"/>
    <mergeCell ref="A7:C7"/>
    <mergeCell ref="D7:G7"/>
    <mergeCell ref="H7:I7"/>
    <mergeCell ref="J7:N7"/>
    <mergeCell ref="A5:C5"/>
    <mergeCell ref="D5:N5"/>
    <mergeCell ref="A2:N2"/>
    <mergeCell ref="A3:C3"/>
    <mergeCell ref="D3:N3"/>
    <mergeCell ref="A4:C4"/>
    <mergeCell ref="D4:N4"/>
  </mergeCells>
  <phoneticPr fontId="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A7" workbookViewId="0">
      <selection activeCell="P1" sqref="P1:P1048576"/>
    </sheetView>
  </sheetViews>
  <sheetFormatPr defaultRowHeight="14.4"/>
  <cols>
    <col min="1" max="1" width="4.796875" bestFit="1" customWidth="1"/>
    <col min="2" max="2" width="16.5" bestFit="1" customWidth="1"/>
    <col min="3" max="3" width="4.796875" bestFit="1" customWidth="1"/>
    <col min="4" max="4" width="15.69921875" bestFit="1" customWidth="1"/>
    <col min="5" max="5" width="5.296875" bestFit="1" customWidth="1"/>
    <col min="6" max="6" width="4.59765625" bestFit="1" customWidth="1"/>
    <col min="8" max="8" width="9.8984375" bestFit="1" customWidth="1"/>
    <col min="9" max="9" width="4.296875" bestFit="1" customWidth="1"/>
    <col min="10" max="10" width="16.59765625" customWidth="1"/>
    <col min="11" max="11" width="5.296875" bestFit="1" customWidth="1"/>
    <col min="12" max="12" width="4.59765625" bestFit="1" customWidth="1"/>
    <col min="13" max="13" width="9.296875" bestFit="1" customWidth="1"/>
    <col min="14" max="14" width="27.796875" customWidth="1"/>
    <col min="16" max="16" width="15.69921875" style="84" customWidth="1"/>
  </cols>
  <sheetData>
    <row r="1" spans="1:14" ht="15" thickBot="1"/>
    <row r="2" spans="1:14" ht="21">
      <c r="A2" s="267" t="s">
        <v>110</v>
      </c>
      <c r="B2" s="268"/>
      <c r="C2" s="268"/>
      <c r="D2" s="268"/>
      <c r="E2" s="268"/>
      <c r="F2" s="268"/>
      <c r="G2" s="268"/>
      <c r="H2" s="268"/>
      <c r="I2" s="268"/>
      <c r="J2" s="268"/>
      <c r="K2" s="268"/>
      <c r="L2" s="268"/>
      <c r="M2" s="268"/>
      <c r="N2" s="269"/>
    </row>
    <row r="3" spans="1:14" ht="17.399999999999999">
      <c r="A3" s="222" t="s">
        <v>24</v>
      </c>
      <c r="B3" s="223"/>
      <c r="C3" s="223"/>
      <c r="D3" s="224" t="s">
        <v>299</v>
      </c>
      <c r="E3" s="224"/>
      <c r="F3" s="224"/>
      <c r="G3" s="224"/>
      <c r="H3" s="224"/>
      <c r="I3" s="224"/>
      <c r="J3" s="224"/>
      <c r="K3" s="224"/>
      <c r="L3" s="224"/>
      <c r="M3" s="224"/>
      <c r="N3" s="225"/>
    </row>
    <row r="4" spans="1:14" ht="17.399999999999999">
      <c r="A4" s="222" t="s">
        <v>27</v>
      </c>
      <c r="B4" s="223"/>
      <c r="C4" s="223"/>
      <c r="D4" s="227" t="s">
        <v>300</v>
      </c>
      <c r="E4" s="228"/>
      <c r="F4" s="228"/>
      <c r="G4" s="228"/>
      <c r="H4" s="228"/>
      <c r="I4" s="228"/>
      <c r="J4" s="228"/>
      <c r="K4" s="228"/>
      <c r="L4" s="228"/>
      <c r="M4" s="228"/>
      <c r="N4" s="229"/>
    </row>
    <row r="5" spans="1:14" ht="15.6">
      <c r="A5" s="222" t="s">
        <v>30</v>
      </c>
      <c r="B5" s="226"/>
      <c r="C5" s="226"/>
      <c r="D5" s="227" t="s">
        <v>300</v>
      </c>
      <c r="E5" s="228"/>
      <c r="F5" s="228"/>
      <c r="G5" s="228"/>
      <c r="H5" s="228"/>
      <c r="I5" s="228"/>
      <c r="J5" s="228"/>
      <c r="K5" s="228"/>
      <c r="L5" s="228"/>
      <c r="M5" s="228"/>
      <c r="N5" s="229"/>
    </row>
    <row r="6" spans="1:14" ht="17.399999999999999">
      <c r="A6" s="222" t="s">
        <v>112</v>
      </c>
      <c r="B6" s="223"/>
      <c r="C6" s="223"/>
      <c r="D6" s="230" t="s">
        <v>158</v>
      </c>
      <c r="E6" s="230"/>
      <c r="F6" s="230"/>
      <c r="G6" s="230"/>
      <c r="H6" s="231" t="s">
        <v>34</v>
      </c>
      <c r="I6" s="231"/>
      <c r="J6" s="232">
        <v>44151</v>
      </c>
      <c r="K6" s="232"/>
      <c r="L6" s="232"/>
      <c r="M6" s="232"/>
      <c r="N6" s="233"/>
    </row>
    <row r="7" spans="1:14" ht="15.6">
      <c r="A7" s="222" t="s">
        <v>82</v>
      </c>
      <c r="B7" s="226"/>
      <c r="C7" s="226"/>
      <c r="D7" s="234" t="s">
        <v>558</v>
      </c>
      <c r="E7" s="234"/>
      <c r="F7" s="234"/>
      <c r="G7" s="234"/>
      <c r="H7" s="231" t="s">
        <v>38</v>
      </c>
      <c r="I7" s="231"/>
      <c r="J7" s="235" t="s">
        <v>83</v>
      </c>
      <c r="K7" s="235"/>
      <c r="L7" s="235"/>
      <c r="M7" s="235"/>
      <c r="N7" s="236"/>
    </row>
    <row r="8" spans="1:14" ht="17.399999999999999">
      <c r="A8" s="222" t="s">
        <v>84</v>
      </c>
      <c r="B8" s="223"/>
      <c r="C8" s="223"/>
      <c r="D8" s="242"/>
      <c r="E8" s="242"/>
      <c r="F8" s="242"/>
      <c r="G8" s="242"/>
      <c r="H8" s="231" t="s">
        <v>44</v>
      </c>
      <c r="I8" s="231"/>
      <c r="J8" s="243"/>
      <c r="K8" s="244"/>
      <c r="L8" s="244"/>
      <c r="M8" s="244"/>
      <c r="N8" s="245"/>
    </row>
    <row r="9" spans="1:14" ht="17.399999999999999">
      <c r="A9" s="222" t="s">
        <v>85</v>
      </c>
      <c r="B9" s="223"/>
      <c r="C9" s="223"/>
      <c r="D9" s="246"/>
      <c r="E9" s="246"/>
      <c r="F9" s="246"/>
      <c r="G9" s="246"/>
      <c r="H9" s="231" t="s">
        <v>50</v>
      </c>
      <c r="I9" s="231"/>
      <c r="J9" s="247"/>
      <c r="K9" s="247"/>
      <c r="L9" s="247"/>
      <c r="M9" s="247"/>
      <c r="N9" s="248"/>
    </row>
    <row r="10" spans="1:14" ht="18" thickBot="1">
      <c r="A10" s="237" t="s">
        <v>86</v>
      </c>
      <c r="B10" s="238"/>
      <c r="C10" s="238"/>
      <c r="D10" s="239" t="s">
        <v>159</v>
      </c>
      <c r="E10" s="239"/>
      <c r="F10" s="239"/>
      <c r="G10" s="239"/>
      <c r="H10" s="240" t="s">
        <v>87</v>
      </c>
      <c r="I10" s="240"/>
      <c r="J10" s="239" t="s">
        <v>159</v>
      </c>
      <c r="K10" s="239"/>
      <c r="L10" s="239"/>
      <c r="M10" s="239"/>
      <c r="N10" s="241"/>
    </row>
    <row r="11" spans="1:14" ht="19.2">
      <c r="A11" s="249" t="s">
        <v>20</v>
      </c>
      <c r="B11" s="250"/>
      <c r="C11" s="250"/>
      <c r="D11" s="250"/>
      <c r="E11" s="250"/>
      <c r="F11" s="250"/>
      <c r="G11" s="251"/>
      <c r="H11" s="250" t="s">
        <v>88</v>
      </c>
      <c r="I11" s="250"/>
      <c r="J11" s="250"/>
      <c r="K11" s="250"/>
      <c r="L11" s="250"/>
      <c r="M11" s="250"/>
      <c r="N11" s="253"/>
    </row>
    <row r="12" spans="1:14" ht="17.399999999999999">
      <c r="A12" s="254" t="s">
        <v>17</v>
      </c>
      <c r="B12" s="255"/>
      <c r="C12" s="255"/>
      <c r="D12" s="224"/>
      <c r="E12" s="256"/>
      <c r="F12" s="256"/>
      <c r="G12" s="252"/>
      <c r="H12" s="257" t="s">
        <v>17</v>
      </c>
      <c r="I12" s="257"/>
      <c r="J12" s="224" t="s">
        <v>171</v>
      </c>
      <c r="K12" s="224"/>
      <c r="L12" s="224"/>
      <c r="M12" s="224"/>
      <c r="N12" s="225"/>
    </row>
    <row r="13" spans="1:14" ht="17.399999999999999">
      <c r="A13" s="258" t="s">
        <v>89</v>
      </c>
      <c r="B13" s="255"/>
      <c r="C13" s="255"/>
      <c r="D13" s="224"/>
      <c r="E13" s="256"/>
      <c r="F13" s="256"/>
      <c r="G13" s="252"/>
      <c r="H13" s="257" t="s">
        <v>18</v>
      </c>
      <c r="I13" s="257"/>
      <c r="J13" s="224" t="s">
        <v>172</v>
      </c>
      <c r="K13" s="224"/>
      <c r="L13" s="224"/>
      <c r="M13" s="224"/>
      <c r="N13" s="225"/>
    </row>
    <row r="14" spans="1:14" ht="18" thickBot="1">
      <c r="A14" s="259" t="s">
        <v>19</v>
      </c>
      <c r="B14" s="260"/>
      <c r="C14" s="260"/>
      <c r="D14" s="261"/>
      <c r="E14" s="262"/>
      <c r="F14" s="262"/>
      <c r="G14" s="252"/>
      <c r="H14" s="263" t="s">
        <v>19</v>
      </c>
      <c r="I14" s="263"/>
      <c r="J14" s="261"/>
      <c r="K14" s="261"/>
      <c r="L14" s="261"/>
      <c r="M14" s="261"/>
      <c r="N14" s="264"/>
    </row>
    <row r="15" spans="1:14" ht="19.2">
      <c r="A15" s="214" t="s">
        <v>118</v>
      </c>
      <c r="B15" s="215"/>
      <c r="C15" s="216" t="s">
        <v>119</v>
      </c>
      <c r="D15" s="216"/>
      <c r="E15" s="216"/>
      <c r="F15" s="217"/>
      <c r="G15" s="252"/>
      <c r="H15" s="214" t="s">
        <v>118</v>
      </c>
      <c r="I15" s="215"/>
      <c r="J15" s="216" t="s">
        <v>119</v>
      </c>
      <c r="K15" s="216"/>
      <c r="L15" s="216"/>
      <c r="M15" s="216"/>
      <c r="N15" s="217"/>
    </row>
    <row r="16" spans="1:14" ht="15.6">
      <c r="A16" s="60" t="s">
        <v>90</v>
      </c>
      <c r="B16" s="61" t="s">
        <v>91</v>
      </c>
      <c r="C16" s="61" t="s">
        <v>92</v>
      </c>
      <c r="D16" s="61" t="s">
        <v>93</v>
      </c>
      <c r="E16" s="61" t="s">
        <v>94</v>
      </c>
      <c r="F16" s="62" t="s">
        <v>95</v>
      </c>
      <c r="G16" s="252"/>
      <c r="H16" s="60" t="s">
        <v>91</v>
      </c>
      <c r="I16" s="61" t="s">
        <v>92</v>
      </c>
      <c r="J16" s="61" t="s">
        <v>93</v>
      </c>
      <c r="K16" s="61" t="s">
        <v>94</v>
      </c>
      <c r="L16" s="61" t="s">
        <v>95</v>
      </c>
      <c r="M16" s="61" t="s">
        <v>10</v>
      </c>
      <c r="N16" s="62" t="s">
        <v>16</v>
      </c>
    </row>
    <row r="17" spans="1:16" ht="15.6">
      <c r="A17" s="82" t="s">
        <v>148</v>
      </c>
      <c r="B17" s="64" t="s">
        <v>120</v>
      </c>
      <c r="C17" s="66"/>
      <c r="D17" s="64" t="s">
        <v>140</v>
      </c>
      <c r="E17" s="66" t="s">
        <v>135</v>
      </c>
      <c r="F17" s="71">
        <v>255</v>
      </c>
      <c r="G17" s="252"/>
      <c r="H17" s="76" t="s">
        <v>120</v>
      </c>
      <c r="I17" s="67"/>
      <c r="J17" s="64" t="s">
        <v>140</v>
      </c>
      <c r="K17" s="66" t="s">
        <v>135</v>
      </c>
      <c r="L17" s="71">
        <v>255</v>
      </c>
      <c r="M17" s="68"/>
      <c r="N17" s="69" t="s">
        <v>121</v>
      </c>
    </row>
    <row r="18" spans="1:16" ht="15.6">
      <c r="A18" s="63" t="s">
        <v>149</v>
      </c>
      <c r="B18" s="24" t="s">
        <v>122</v>
      </c>
      <c r="C18" s="65"/>
      <c r="D18" s="24" t="s">
        <v>134</v>
      </c>
      <c r="E18" s="65" t="s">
        <v>135</v>
      </c>
      <c r="F18" s="72">
        <v>1</v>
      </c>
      <c r="G18" s="252"/>
      <c r="H18" s="77" t="s">
        <v>122</v>
      </c>
      <c r="I18" s="21"/>
      <c r="J18" s="24" t="s">
        <v>134</v>
      </c>
      <c r="K18" s="65" t="s">
        <v>135</v>
      </c>
      <c r="L18" s="72">
        <v>1</v>
      </c>
      <c r="M18" s="70"/>
      <c r="N18" s="33" t="s">
        <v>139</v>
      </c>
    </row>
    <row r="19" spans="1:16" ht="15.6">
      <c r="A19" s="63" t="s">
        <v>150</v>
      </c>
      <c r="B19" s="24" t="s">
        <v>123</v>
      </c>
      <c r="C19" s="65"/>
      <c r="D19" s="24" t="s">
        <v>124</v>
      </c>
      <c r="E19" s="65" t="s">
        <v>138</v>
      </c>
      <c r="F19" s="72"/>
      <c r="G19" s="252"/>
      <c r="H19" s="77" t="s">
        <v>123</v>
      </c>
      <c r="I19" s="21"/>
      <c r="J19" s="24" t="s">
        <v>124</v>
      </c>
      <c r="K19" s="65" t="s">
        <v>138</v>
      </c>
      <c r="L19" s="72"/>
      <c r="M19" s="70"/>
      <c r="N19" s="33"/>
    </row>
    <row r="20" spans="1:16" ht="15.6">
      <c r="A20" s="63" t="s">
        <v>151</v>
      </c>
      <c r="B20" s="24" t="s">
        <v>125</v>
      </c>
      <c r="C20" s="65"/>
      <c r="D20" s="24" t="s">
        <v>126</v>
      </c>
      <c r="E20" s="65" t="s">
        <v>135</v>
      </c>
      <c r="F20" s="72">
        <v>10</v>
      </c>
      <c r="G20" s="252"/>
      <c r="H20" s="77" t="s">
        <v>125</v>
      </c>
      <c r="I20" s="21"/>
      <c r="J20" s="24" t="s">
        <v>126</v>
      </c>
      <c r="K20" s="65" t="s">
        <v>135</v>
      </c>
      <c r="L20" s="72">
        <v>10</v>
      </c>
      <c r="M20" s="70"/>
      <c r="N20" s="33" t="s">
        <v>136</v>
      </c>
    </row>
    <row r="21" spans="1:16" ht="15.6">
      <c r="A21" s="63" t="s">
        <v>152</v>
      </c>
      <c r="B21" s="24" t="s">
        <v>127</v>
      </c>
      <c r="C21" s="65"/>
      <c r="D21" s="24" t="s">
        <v>128</v>
      </c>
      <c r="E21" s="65" t="s">
        <v>135</v>
      </c>
      <c r="F21" s="72">
        <v>8</v>
      </c>
      <c r="G21" s="252"/>
      <c r="H21" s="77" t="s">
        <v>127</v>
      </c>
      <c r="I21" s="21"/>
      <c r="J21" s="24" t="s">
        <v>128</v>
      </c>
      <c r="K21" s="65" t="s">
        <v>135</v>
      </c>
      <c r="L21" s="72">
        <v>8</v>
      </c>
      <c r="M21" s="70"/>
      <c r="N21" s="33" t="s">
        <v>137</v>
      </c>
    </row>
    <row r="22" spans="1:16" ht="15.6">
      <c r="A22" s="63" t="s">
        <v>153</v>
      </c>
      <c r="B22" s="24" t="s">
        <v>130</v>
      </c>
      <c r="C22" s="65"/>
      <c r="D22" s="24" t="s">
        <v>131</v>
      </c>
      <c r="E22" s="65" t="s">
        <v>135</v>
      </c>
      <c r="F22" s="72">
        <v>255</v>
      </c>
      <c r="G22" s="252"/>
      <c r="H22" s="77" t="s">
        <v>130</v>
      </c>
      <c r="I22" s="21"/>
      <c r="J22" s="24" t="s">
        <v>131</v>
      </c>
      <c r="K22" s="65" t="s">
        <v>135</v>
      </c>
      <c r="L22" s="72">
        <v>255</v>
      </c>
      <c r="M22" s="70"/>
      <c r="N22" s="33"/>
    </row>
    <row r="23" spans="1:16" ht="16.2" thickBot="1">
      <c r="A23" s="83" t="s">
        <v>154</v>
      </c>
      <c r="B23" s="73" t="s">
        <v>132</v>
      </c>
      <c r="C23" s="74"/>
      <c r="D23" s="73" t="s">
        <v>133</v>
      </c>
      <c r="E23" s="74" t="s">
        <v>138</v>
      </c>
      <c r="F23" s="75"/>
      <c r="G23" s="252"/>
      <c r="H23" s="78" t="s">
        <v>132</v>
      </c>
      <c r="I23" s="79"/>
      <c r="J23" s="73" t="s">
        <v>133</v>
      </c>
      <c r="K23" s="74" t="s">
        <v>138</v>
      </c>
      <c r="L23" s="75"/>
      <c r="M23" s="80"/>
      <c r="N23" s="81" t="s">
        <v>121</v>
      </c>
    </row>
    <row r="24" spans="1:16" ht="19.2">
      <c r="A24" s="265" t="s">
        <v>8</v>
      </c>
      <c r="B24" s="266"/>
      <c r="C24" s="218"/>
      <c r="D24" s="218"/>
      <c r="E24" s="218"/>
      <c r="F24" s="218"/>
      <c r="G24" s="252"/>
      <c r="H24" s="219" t="s">
        <v>15</v>
      </c>
      <c r="I24" s="219"/>
      <c r="J24" s="220"/>
      <c r="K24" s="220"/>
      <c r="L24" s="220"/>
      <c r="M24" s="220"/>
      <c r="N24" s="221"/>
      <c r="P24" s="84" t="s">
        <v>590</v>
      </c>
    </row>
    <row r="25" spans="1:16" ht="15.6">
      <c r="A25" s="31" t="s">
        <v>90</v>
      </c>
      <c r="B25" s="28" t="s">
        <v>91</v>
      </c>
      <c r="C25" s="28" t="s">
        <v>92</v>
      </c>
      <c r="D25" s="28" t="s">
        <v>93</v>
      </c>
      <c r="E25" s="28" t="s">
        <v>94</v>
      </c>
      <c r="F25" s="28" t="s">
        <v>95</v>
      </c>
      <c r="G25" s="252"/>
      <c r="H25" s="29" t="s">
        <v>91</v>
      </c>
      <c r="I25" s="29" t="s">
        <v>92</v>
      </c>
      <c r="J25" s="29" t="s">
        <v>93</v>
      </c>
      <c r="K25" s="29" t="s">
        <v>94</v>
      </c>
      <c r="L25" s="29" t="s">
        <v>95</v>
      </c>
      <c r="M25" s="29" t="s">
        <v>10</v>
      </c>
      <c r="N25" s="32" t="s">
        <v>16</v>
      </c>
    </row>
    <row r="26" spans="1:16" ht="15.6">
      <c r="A26" s="47" t="s">
        <v>11</v>
      </c>
      <c r="B26" s="149" t="s">
        <v>472</v>
      </c>
      <c r="C26" s="144"/>
      <c r="D26" s="145" t="s">
        <v>474</v>
      </c>
      <c r="E26" s="146" t="s">
        <v>473</v>
      </c>
      <c r="F26" s="147">
        <v>3</v>
      </c>
      <c r="G26" s="252"/>
      <c r="H26" s="42" t="s">
        <v>471</v>
      </c>
      <c r="I26" s="36"/>
      <c r="J26" s="43" t="s">
        <v>173</v>
      </c>
      <c r="K26" s="44" t="s">
        <v>135</v>
      </c>
      <c r="L26" s="44">
        <v>3</v>
      </c>
      <c r="M26" s="45"/>
      <c r="N26" s="46" t="s">
        <v>470</v>
      </c>
      <c r="P26" s="84" t="s">
        <v>591</v>
      </c>
    </row>
    <row r="27" spans="1:16" ht="15.6">
      <c r="A27" s="48" t="s">
        <v>12</v>
      </c>
      <c r="B27" s="148" t="s">
        <v>476</v>
      </c>
      <c r="C27" s="37"/>
      <c r="D27" s="43" t="s">
        <v>174</v>
      </c>
      <c r="E27" s="44" t="s">
        <v>135</v>
      </c>
      <c r="F27" s="44">
        <v>3</v>
      </c>
      <c r="G27" s="252"/>
      <c r="H27" s="43" t="s">
        <v>475</v>
      </c>
      <c r="I27" s="36"/>
      <c r="J27" s="43" t="s">
        <v>174</v>
      </c>
      <c r="K27" s="44" t="s">
        <v>135</v>
      </c>
      <c r="L27" s="44">
        <v>3</v>
      </c>
      <c r="M27" s="45"/>
      <c r="N27" s="46" t="s">
        <v>464</v>
      </c>
      <c r="P27" s="84" t="s">
        <v>592</v>
      </c>
    </row>
    <row r="28" spans="1:16" ht="15.6">
      <c r="A28" s="47" t="s">
        <v>13</v>
      </c>
      <c r="B28" s="148" t="s">
        <v>478</v>
      </c>
      <c r="C28" s="37"/>
      <c r="D28" s="43" t="s">
        <v>175</v>
      </c>
      <c r="E28" s="44" t="s">
        <v>135</v>
      </c>
      <c r="F28" s="44">
        <v>2</v>
      </c>
      <c r="G28" s="252"/>
      <c r="H28" s="43" t="s">
        <v>477</v>
      </c>
      <c r="I28" s="36"/>
      <c r="J28" s="43" t="s">
        <v>175</v>
      </c>
      <c r="K28" s="44" t="s">
        <v>135</v>
      </c>
      <c r="L28" s="44">
        <v>2</v>
      </c>
      <c r="M28" s="45"/>
      <c r="N28" s="46">
        <v>10</v>
      </c>
      <c r="P28" s="84">
        <v>10</v>
      </c>
    </row>
    <row r="29" spans="1:16" ht="15.6">
      <c r="A29" s="48" t="s">
        <v>14</v>
      </c>
      <c r="B29" s="148" t="s">
        <v>479</v>
      </c>
      <c r="C29" s="37"/>
      <c r="D29" s="43" t="s">
        <v>176</v>
      </c>
      <c r="E29" s="44" t="s">
        <v>135</v>
      </c>
      <c r="F29" s="44">
        <v>2</v>
      </c>
      <c r="G29" s="252"/>
      <c r="H29" s="43" t="s">
        <v>433</v>
      </c>
      <c r="I29" s="36"/>
      <c r="J29" s="43" t="s">
        <v>176</v>
      </c>
      <c r="K29" s="44" t="s">
        <v>135</v>
      </c>
      <c r="L29" s="44">
        <v>2</v>
      </c>
      <c r="M29" s="45"/>
      <c r="N29" s="46">
        <v>10</v>
      </c>
      <c r="P29" s="84" t="s">
        <v>415</v>
      </c>
    </row>
    <row r="30" spans="1:16" ht="15.6">
      <c r="A30" s="47" t="s">
        <v>203</v>
      </c>
      <c r="B30" s="40"/>
      <c r="C30" s="37"/>
      <c r="D30" s="41"/>
      <c r="E30" s="37"/>
      <c r="F30" s="37"/>
      <c r="G30" s="252"/>
      <c r="H30" s="42"/>
      <c r="I30" s="36"/>
      <c r="J30" s="43"/>
      <c r="K30" s="36"/>
      <c r="L30" s="36"/>
      <c r="M30" s="45"/>
      <c r="N30" s="46"/>
    </row>
    <row r="31" spans="1:16" ht="15.6">
      <c r="A31" s="48" t="s">
        <v>204</v>
      </c>
      <c r="B31" s="40"/>
      <c r="C31" s="37"/>
      <c r="D31" s="41"/>
      <c r="E31" s="37"/>
      <c r="F31" s="37"/>
      <c r="G31" s="252"/>
      <c r="H31" s="42"/>
      <c r="I31" s="36"/>
      <c r="J31" s="43"/>
      <c r="K31" s="36"/>
      <c r="L31" s="36"/>
      <c r="M31" s="45"/>
      <c r="N31" s="46"/>
    </row>
    <row r="32" spans="1:16" ht="15.6">
      <c r="A32" s="47" t="s">
        <v>205</v>
      </c>
      <c r="B32" s="40"/>
      <c r="C32" s="37"/>
      <c r="D32" s="41"/>
      <c r="E32" s="37"/>
      <c r="F32" s="37"/>
      <c r="G32" s="252"/>
      <c r="H32" s="42"/>
      <c r="I32" s="36"/>
      <c r="J32" s="43"/>
      <c r="K32" s="36"/>
      <c r="L32" s="36"/>
      <c r="M32" s="45"/>
      <c r="N32" s="46"/>
    </row>
    <row r="33" spans="1:17" ht="19.2">
      <c r="A33" s="203" t="s">
        <v>9</v>
      </c>
      <c r="B33" s="204"/>
      <c r="C33" s="205" t="s">
        <v>116</v>
      </c>
      <c r="D33" s="205"/>
      <c r="E33" s="205"/>
      <c r="F33" s="205"/>
      <c r="G33" s="252"/>
      <c r="H33" s="206" t="s">
        <v>9</v>
      </c>
      <c r="I33" s="206"/>
      <c r="J33" s="205" t="s">
        <v>445</v>
      </c>
      <c r="K33" s="205"/>
      <c r="L33" s="205"/>
      <c r="M33" s="205"/>
      <c r="N33" s="207"/>
    </row>
    <row r="34" spans="1:17" ht="15.6">
      <c r="A34" s="31" t="s">
        <v>90</v>
      </c>
      <c r="B34" s="28" t="s">
        <v>91</v>
      </c>
      <c r="C34" s="28" t="s">
        <v>92</v>
      </c>
      <c r="D34" s="28" t="s">
        <v>93</v>
      </c>
      <c r="E34" s="28" t="s">
        <v>94</v>
      </c>
      <c r="F34" s="28" t="s">
        <v>95</v>
      </c>
      <c r="G34" s="252"/>
      <c r="H34" s="29" t="s">
        <v>91</v>
      </c>
      <c r="I34" s="29" t="s">
        <v>92</v>
      </c>
      <c r="J34" s="29" t="s">
        <v>93</v>
      </c>
      <c r="K34" s="29" t="s">
        <v>94</v>
      </c>
      <c r="L34" s="29" t="s">
        <v>95</v>
      </c>
      <c r="M34" s="29" t="s">
        <v>10</v>
      </c>
      <c r="N34" s="32" t="s">
        <v>16</v>
      </c>
    </row>
    <row r="35" spans="1:17" ht="15.6">
      <c r="A35" s="47" t="s">
        <v>96</v>
      </c>
      <c r="B35" s="145" t="s">
        <v>480</v>
      </c>
      <c r="C35" s="150"/>
      <c r="D35" s="151" t="s">
        <v>481</v>
      </c>
      <c r="E35" s="150" t="s">
        <v>473</v>
      </c>
      <c r="F35" s="146">
        <v>10</v>
      </c>
      <c r="G35" s="252"/>
      <c r="H35" s="38" t="s">
        <v>289</v>
      </c>
      <c r="I35" s="37"/>
      <c r="J35" s="41" t="s">
        <v>288</v>
      </c>
      <c r="K35" s="37" t="s">
        <v>135</v>
      </c>
      <c r="L35" s="39">
        <v>10</v>
      </c>
      <c r="M35" s="45"/>
      <c r="N35" s="49"/>
      <c r="P35" s="84" t="s">
        <v>598</v>
      </c>
      <c r="Q35" s="84" t="s">
        <v>597</v>
      </c>
    </row>
    <row r="36" spans="1:17" ht="15.6">
      <c r="A36" s="47" t="s">
        <v>239</v>
      </c>
      <c r="B36" s="151" t="s">
        <v>483</v>
      </c>
      <c r="C36" s="150"/>
      <c r="D36" s="151" t="s">
        <v>484</v>
      </c>
      <c r="E36" s="146" t="s">
        <v>473</v>
      </c>
      <c r="F36" s="146">
        <v>10</v>
      </c>
      <c r="G36" s="252"/>
      <c r="H36" s="42" t="s">
        <v>482</v>
      </c>
      <c r="I36" s="36"/>
      <c r="J36" s="43" t="s">
        <v>451</v>
      </c>
      <c r="K36" s="36" t="s">
        <v>135</v>
      </c>
      <c r="L36" s="36">
        <v>10</v>
      </c>
      <c r="M36" s="45"/>
      <c r="N36" s="49"/>
      <c r="P36" s="84" t="s">
        <v>593</v>
      </c>
    </row>
    <row r="37" spans="1:17" ht="15.6">
      <c r="A37" s="47" t="s">
        <v>98</v>
      </c>
      <c r="B37" s="148" t="s">
        <v>485</v>
      </c>
      <c r="C37" s="37"/>
      <c r="D37" s="43" t="s">
        <v>177</v>
      </c>
      <c r="E37" s="36" t="s">
        <v>135</v>
      </c>
      <c r="F37" s="36">
        <v>10</v>
      </c>
      <c r="G37" s="252"/>
      <c r="H37" s="42" t="s">
        <v>162</v>
      </c>
      <c r="I37" s="36"/>
      <c r="J37" s="43" t="s">
        <v>177</v>
      </c>
      <c r="K37" s="36" t="s">
        <v>135</v>
      </c>
      <c r="L37" s="36">
        <v>10</v>
      </c>
      <c r="M37" s="50"/>
      <c r="N37" s="49"/>
      <c r="P37" s="84" t="s">
        <v>593</v>
      </c>
    </row>
    <row r="38" spans="1:17" ht="15.6">
      <c r="A38" s="47" t="s">
        <v>99</v>
      </c>
      <c r="B38" s="148" t="s">
        <v>486</v>
      </c>
      <c r="C38" s="37"/>
      <c r="D38" s="43" t="s">
        <v>178</v>
      </c>
      <c r="E38" s="36" t="s">
        <v>163</v>
      </c>
      <c r="F38" s="36">
        <v>8</v>
      </c>
      <c r="G38" s="252"/>
      <c r="H38" s="42" t="s">
        <v>199</v>
      </c>
      <c r="I38" s="36"/>
      <c r="J38" s="43" t="s">
        <v>178</v>
      </c>
      <c r="K38" s="36" t="s">
        <v>163</v>
      </c>
      <c r="L38" s="36">
        <v>8</v>
      </c>
      <c r="M38" s="50"/>
      <c r="N38" s="49" t="s">
        <v>159</v>
      </c>
      <c r="P38" s="84" t="s">
        <v>594</v>
      </c>
    </row>
    <row r="39" spans="1:17" ht="15.6">
      <c r="A39" s="47" t="s">
        <v>164</v>
      </c>
      <c r="B39" s="88" t="s">
        <v>488</v>
      </c>
      <c r="C39" s="37"/>
      <c r="D39" s="41" t="s">
        <v>253</v>
      </c>
      <c r="E39" s="37" t="s">
        <v>135</v>
      </c>
      <c r="F39" s="37">
        <v>3</v>
      </c>
      <c r="G39" s="252"/>
      <c r="H39" s="42" t="s">
        <v>487</v>
      </c>
      <c r="I39" s="36"/>
      <c r="J39" s="43" t="s">
        <v>253</v>
      </c>
      <c r="K39" s="36" t="s">
        <v>135</v>
      </c>
      <c r="L39" s="36">
        <v>3</v>
      </c>
      <c r="M39" s="50"/>
      <c r="N39" s="49"/>
    </row>
    <row r="40" spans="1:17" ht="15.6">
      <c r="A40" s="47" t="s">
        <v>165</v>
      </c>
      <c r="B40" s="40" t="s">
        <v>589</v>
      </c>
      <c r="C40" s="37"/>
      <c r="D40" s="43" t="s">
        <v>179</v>
      </c>
      <c r="E40" s="36" t="s">
        <v>135</v>
      </c>
      <c r="F40" s="36">
        <v>2000</v>
      </c>
      <c r="G40" s="252"/>
      <c r="H40" s="42" t="s">
        <v>489</v>
      </c>
      <c r="I40" s="36"/>
      <c r="J40" s="43" t="s">
        <v>179</v>
      </c>
      <c r="K40" s="36" t="s">
        <v>135</v>
      </c>
      <c r="L40" s="36">
        <v>500</v>
      </c>
      <c r="M40" s="50"/>
      <c r="N40" s="49"/>
      <c r="P40" s="84" t="s">
        <v>595</v>
      </c>
    </row>
    <row r="41" spans="1:17" ht="15.6">
      <c r="A41" s="47" t="s">
        <v>166</v>
      </c>
      <c r="B41" s="40" t="s">
        <v>491</v>
      </c>
      <c r="C41" s="37"/>
      <c r="D41" s="41" t="s">
        <v>492</v>
      </c>
      <c r="E41" s="36" t="s">
        <v>135</v>
      </c>
      <c r="F41" s="36">
        <v>10</v>
      </c>
      <c r="G41" s="252"/>
      <c r="H41" s="42" t="s">
        <v>200</v>
      </c>
      <c r="I41" s="36"/>
      <c r="J41" s="43" t="s">
        <v>180</v>
      </c>
      <c r="K41" s="36" t="s">
        <v>135</v>
      </c>
      <c r="L41" s="36">
        <v>2</v>
      </c>
      <c r="M41" s="50"/>
      <c r="N41" s="49"/>
      <c r="P41" s="84" t="s">
        <v>415</v>
      </c>
    </row>
    <row r="42" spans="1:17" ht="15.6">
      <c r="A42" s="47" t="s">
        <v>167</v>
      </c>
      <c r="B42" s="40" t="s">
        <v>493</v>
      </c>
      <c r="C42" s="37"/>
      <c r="D42" s="41" t="s">
        <v>494</v>
      </c>
      <c r="E42" s="36" t="s">
        <v>135</v>
      </c>
      <c r="F42" s="36">
        <v>20</v>
      </c>
      <c r="G42" s="252"/>
      <c r="H42" s="86" t="s">
        <v>303</v>
      </c>
      <c r="I42" s="87"/>
      <c r="J42" s="88" t="s">
        <v>301</v>
      </c>
      <c r="K42" s="87" t="s">
        <v>135</v>
      </c>
      <c r="L42" s="87">
        <v>50</v>
      </c>
      <c r="M42" s="50"/>
      <c r="N42" s="49" t="s">
        <v>424</v>
      </c>
      <c r="P42" s="84" t="s">
        <v>596</v>
      </c>
    </row>
    <row r="43" spans="1:17" ht="15.6">
      <c r="A43" s="47" t="s">
        <v>168</v>
      </c>
      <c r="B43" s="148" t="s">
        <v>495</v>
      </c>
      <c r="C43" s="37"/>
      <c r="D43" s="41" t="s">
        <v>458</v>
      </c>
      <c r="E43" s="36" t="s">
        <v>135</v>
      </c>
      <c r="F43" s="36">
        <v>20</v>
      </c>
      <c r="G43" s="252"/>
      <c r="H43" s="42" t="s">
        <v>467</v>
      </c>
      <c r="I43" s="36"/>
      <c r="J43" s="43" t="s">
        <v>458</v>
      </c>
      <c r="K43" s="36" t="s">
        <v>135</v>
      </c>
      <c r="L43" s="36">
        <v>20</v>
      </c>
      <c r="M43" s="50"/>
      <c r="N43" s="49" t="s">
        <v>459</v>
      </c>
    </row>
    <row r="44" spans="1:17" ht="15.6">
      <c r="A44" s="47" t="s">
        <v>169</v>
      </c>
      <c r="B44" s="40"/>
      <c r="C44" s="37"/>
      <c r="D44" s="41"/>
      <c r="E44" s="37"/>
      <c r="F44" s="37"/>
      <c r="G44" s="252"/>
      <c r="H44" s="42"/>
      <c r="I44" s="36"/>
      <c r="J44" s="43"/>
      <c r="K44" s="36"/>
      <c r="L44" s="36"/>
      <c r="M44" s="50"/>
      <c r="N44" s="49"/>
    </row>
    <row r="45" spans="1:17" ht="15.6">
      <c r="A45" s="47" t="s">
        <v>206</v>
      </c>
      <c r="B45" s="40"/>
      <c r="C45" s="37"/>
      <c r="D45" s="41"/>
      <c r="E45" s="37"/>
      <c r="F45" s="37"/>
      <c r="G45" s="252"/>
      <c r="H45" s="42"/>
      <c r="I45" s="36"/>
      <c r="J45" s="43"/>
      <c r="K45" s="36"/>
      <c r="L45" s="36"/>
      <c r="M45" s="50"/>
      <c r="N45" s="49"/>
    </row>
    <row r="46" spans="1:17" ht="15.6">
      <c r="A46" s="47" t="s">
        <v>207</v>
      </c>
      <c r="B46" s="40"/>
      <c r="C46" s="37"/>
      <c r="D46" s="41"/>
      <c r="E46" s="37"/>
      <c r="F46" s="37"/>
      <c r="G46" s="252"/>
      <c r="H46" s="42"/>
      <c r="I46" s="36"/>
      <c r="J46" s="43"/>
      <c r="K46" s="36"/>
      <c r="L46" s="36"/>
      <c r="M46" s="50"/>
      <c r="N46" s="49"/>
    </row>
    <row r="47" spans="1:17" ht="15.6">
      <c r="A47" s="47" t="s">
        <v>208</v>
      </c>
      <c r="B47" s="40"/>
      <c r="C47" s="37"/>
      <c r="D47" s="41"/>
      <c r="E47" s="37"/>
      <c r="F47" s="37"/>
      <c r="G47" s="252"/>
      <c r="H47" s="42" t="s">
        <v>159</v>
      </c>
      <c r="I47" s="36" t="s">
        <v>159</v>
      </c>
      <c r="J47" s="43" t="s">
        <v>159</v>
      </c>
      <c r="K47" s="36" t="s">
        <v>159</v>
      </c>
      <c r="L47" s="36" t="s">
        <v>159</v>
      </c>
      <c r="M47" s="50"/>
      <c r="N47" s="49"/>
    </row>
    <row r="48" spans="1:17" ht="19.2">
      <c r="A48" s="203" t="s">
        <v>9</v>
      </c>
      <c r="B48" s="204"/>
      <c r="C48" s="205" t="s">
        <v>116</v>
      </c>
      <c r="D48" s="205"/>
      <c r="E48" s="205"/>
      <c r="F48" s="205"/>
      <c r="G48" s="252"/>
      <c r="H48" s="206" t="s">
        <v>9</v>
      </c>
      <c r="I48" s="206"/>
      <c r="J48" s="205" t="s">
        <v>446</v>
      </c>
      <c r="K48" s="205"/>
      <c r="L48" s="205"/>
      <c r="M48" s="205"/>
      <c r="N48" s="207"/>
    </row>
    <row r="49" spans="1:17" ht="15.6">
      <c r="A49" s="31" t="s">
        <v>90</v>
      </c>
      <c r="B49" s="28" t="s">
        <v>91</v>
      </c>
      <c r="C49" s="28" t="s">
        <v>92</v>
      </c>
      <c r="D49" s="28" t="s">
        <v>93</v>
      </c>
      <c r="E49" s="28" t="s">
        <v>94</v>
      </c>
      <c r="F49" s="28" t="s">
        <v>95</v>
      </c>
      <c r="G49" s="252"/>
      <c r="H49" s="29" t="s">
        <v>91</v>
      </c>
      <c r="I49" s="29" t="s">
        <v>92</v>
      </c>
      <c r="J49" s="29" t="s">
        <v>93</v>
      </c>
      <c r="K49" s="29" t="s">
        <v>94</v>
      </c>
      <c r="L49" s="29" t="s">
        <v>95</v>
      </c>
      <c r="M49" s="29" t="s">
        <v>10</v>
      </c>
      <c r="N49" s="32" t="s">
        <v>16</v>
      </c>
    </row>
    <row r="50" spans="1:17" ht="15.6">
      <c r="A50" s="47" t="s">
        <v>96</v>
      </c>
      <c r="B50" s="145" t="s">
        <v>480</v>
      </c>
      <c r="C50" s="150"/>
      <c r="D50" s="151" t="s">
        <v>481</v>
      </c>
      <c r="E50" s="150" t="s">
        <v>473</v>
      </c>
      <c r="F50" s="146">
        <v>10</v>
      </c>
      <c r="G50" s="252"/>
      <c r="H50" s="38" t="s">
        <v>289</v>
      </c>
      <c r="I50" s="37"/>
      <c r="J50" s="41" t="s">
        <v>288</v>
      </c>
      <c r="K50" s="37" t="s">
        <v>135</v>
      </c>
      <c r="L50" s="39">
        <v>10</v>
      </c>
      <c r="M50" s="45"/>
      <c r="N50" s="49"/>
      <c r="P50" s="84" t="s">
        <v>248</v>
      </c>
      <c r="Q50" t="s">
        <v>599</v>
      </c>
    </row>
    <row r="51" spans="1:17" ht="15.6">
      <c r="A51" s="47" t="s">
        <v>239</v>
      </c>
      <c r="B51" s="145" t="s">
        <v>498</v>
      </c>
      <c r="C51" s="150"/>
      <c r="D51" s="151" t="s">
        <v>499</v>
      </c>
      <c r="E51" s="150" t="s">
        <v>473</v>
      </c>
      <c r="F51" s="150">
        <v>20</v>
      </c>
      <c r="G51" s="252"/>
      <c r="H51" s="38" t="s">
        <v>170</v>
      </c>
      <c r="I51" s="37"/>
      <c r="J51" s="41" t="s">
        <v>182</v>
      </c>
      <c r="K51" s="37" t="s">
        <v>135</v>
      </c>
      <c r="L51" s="39">
        <v>40</v>
      </c>
      <c r="M51" s="45"/>
      <c r="N51" s="49"/>
      <c r="P51" s="84" t="s">
        <v>600</v>
      </c>
    </row>
    <row r="52" spans="1:17" ht="15.6">
      <c r="A52" s="47" t="s">
        <v>98</v>
      </c>
      <c r="B52" s="40" t="s">
        <v>500</v>
      </c>
      <c r="C52" s="37"/>
      <c r="D52" s="41" t="s">
        <v>502</v>
      </c>
      <c r="E52" s="37" t="s">
        <v>227</v>
      </c>
      <c r="F52" s="37" t="s">
        <v>501</v>
      </c>
      <c r="G52" s="252"/>
      <c r="H52" s="38" t="s">
        <v>238</v>
      </c>
      <c r="I52" s="37"/>
      <c r="J52" s="41" t="s">
        <v>183</v>
      </c>
      <c r="K52" s="37" t="s">
        <v>227</v>
      </c>
      <c r="L52" s="37" t="s">
        <v>228</v>
      </c>
      <c r="M52" s="50"/>
      <c r="N52" s="49"/>
      <c r="P52" s="84" t="s">
        <v>601</v>
      </c>
    </row>
    <row r="53" spans="1:17" ht="15.6">
      <c r="A53" s="47" t="s">
        <v>99</v>
      </c>
      <c r="B53" s="40" t="s">
        <v>503</v>
      </c>
      <c r="C53" s="37"/>
      <c r="D53" s="41" t="s">
        <v>504</v>
      </c>
      <c r="E53" s="150" t="s">
        <v>473</v>
      </c>
      <c r="F53" s="146">
        <v>2</v>
      </c>
      <c r="G53" s="252"/>
      <c r="H53" s="42" t="s">
        <v>201</v>
      </c>
      <c r="I53" s="36"/>
      <c r="J53" s="43" t="s">
        <v>181</v>
      </c>
      <c r="K53" s="36" t="s">
        <v>135</v>
      </c>
      <c r="L53" s="36">
        <v>1</v>
      </c>
      <c r="M53" s="50"/>
      <c r="N53" s="49"/>
      <c r="P53" s="84" t="s">
        <v>248</v>
      </c>
    </row>
    <row r="54" spans="1:17" ht="15.6">
      <c r="A54" s="47" t="s">
        <v>164</v>
      </c>
      <c r="B54" s="40" t="s">
        <v>506</v>
      </c>
      <c r="C54" s="37"/>
      <c r="D54" s="41" t="s">
        <v>507</v>
      </c>
      <c r="E54" s="150" t="s">
        <v>473</v>
      </c>
      <c r="F54" s="150">
        <v>30</v>
      </c>
      <c r="G54" s="252"/>
      <c r="H54" s="42" t="s">
        <v>505</v>
      </c>
      <c r="I54" s="36"/>
      <c r="J54" s="127" t="s">
        <v>418</v>
      </c>
      <c r="K54" s="128" t="s">
        <v>135</v>
      </c>
      <c r="L54" s="128">
        <v>4</v>
      </c>
      <c r="M54" s="129"/>
      <c r="N54" s="132" t="s">
        <v>430</v>
      </c>
    </row>
    <row r="55" spans="1:17" ht="15.6">
      <c r="A55" s="47" t="s">
        <v>165</v>
      </c>
      <c r="B55" s="148" t="s">
        <v>508</v>
      </c>
      <c r="C55" s="37"/>
      <c r="D55" s="41" t="s">
        <v>509</v>
      </c>
      <c r="E55" s="150" t="s">
        <v>473</v>
      </c>
      <c r="F55" s="146">
        <v>4</v>
      </c>
      <c r="G55" s="252"/>
      <c r="H55" s="38" t="s">
        <v>202</v>
      </c>
      <c r="I55" s="37"/>
      <c r="J55" s="41" t="s">
        <v>161</v>
      </c>
      <c r="K55" s="37" t="s">
        <v>135</v>
      </c>
      <c r="L55" s="37">
        <v>4</v>
      </c>
      <c r="M55" s="50"/>
      <c r="N55" s="49">
        <v>1000</v>
      </c>
      <c r="P55" s="84" t="s">
        <v>602</v>
      </c>
    </row>
    <row r="56" spans="1:17" ht="15.6">
      <c r="A56" s="47" t="s">
        <v>166</v>
      </c>
      <c r="B56" s="148" t="s">
        <v>510</v>
      </c>
      <c r="C56" s="37"/>
      <c r="D56" s="41" t="s">
        <v>160</v>
      </c>
      <c r="E56" s="150" t="s">
        <v>473</v>
      </c>
      <c r="F56" s="146">
        <v>4</v>
      </c>
      <c r="G56" s="252"/>
      <c r="H56" s="38" t="s">
        <v>442</v>
      </c>
      <c r="I56" s="37"/>
      <c r="J56" s="41" t="s">
        <v>229</v>
      </c>
      <c r="K56" s="37" t="s">
        <v>135</v>
      </c>
      <c r="L56" s="37">
        <v>4</v>
      </c>
      <c r="M56" s="50"/>
      <c r="N56" s="49" t="s">
        <v>443</v>
      </c>
    </row>
    <row r="57" spans="1:17" ht="15.6">
      <c r="A57" s="47" t="s">
        <v>167</v>
      </c>
      <c r="B57" s="38" t="s">
        <v>512</v>
      </c>
      <c r="C57" s="37"/>
      <c r="D57" s="41" t="s">
        <v>513</v>
      </c>
      <c r="E57" s="37" t="s">
        <v>514</v>
      </c>
      <c r="F57" s="37" t="s">
        <v>501</v>
      </c>
      <c r="G57" s="252"/>
      <c r="H57" s="38" t="s">
        <v>230</v>
      </c>
      <c r="I57" s="37"/>
      <c r="J57" s="41" t="s">
        <v>184</v>
      </c>
      <c r="K57" s="37" t="s">
        <v>227</v>
      </c>
      <c r="L57" s="37">
        <v>15</v>
      </c>
      <c r="M57" s="50"/>
      <c r="N57" s="49" t="s">
        <v>432</v>
      </c>
    </row>
    <row r="58" spans="1:17" ht="15.6">
      <c r="A58" s="47" t="s">
        <v>168</v>
      </c>
      <c r="B58" s="38" t="s">
        <v>516</v>
      </c>
      <c r="C58" s="37"/>
      <c r="D58" s="41" t="s">
        <v>517</v>
      </c>
      <c r="E58" s="37" t="s">
        <v>514</v>
      </c>
      <c r="F58" s="37" t="s">
        <v>519</v>
      </c>
      <c r="G58" s="252"/>
      <c r="H58" s="38" t="s">
        <v>231</v>
      </c>
      <c r="I58" s="37"/>
      <c r="J58" s="41" t="s">
        <v>185</v>
      </c>
      <c r="K58" s="37" t="s">
        <v>227</v>
      </c>
      <c r="L58" s="37">
        <v>15</v>
      </c>
      <c r="M58" s="50"/>
      <c r="N58" s="49" t="s">
        <v>432</v>
      </c>
    </row>
    <row r="59" spans="1:17" ht="15.6">
      <c r="A59" s="47" t="s">
        <v>169</v>
      </c>
      <c r="B59" s="148" t="s">
        <v>520</v>
      </c>
      <c r="C59" s="37"/>
      <c r="D59" s="41" t="s">
        <v>186</v>
      </c>
      <c r="E59" s="37" t="s">
        <v>227</v>
      </c>
      <c r="F59" s="37">
        <v>15</v>
      </c>
      <c r="G59" s="252"/>
      <c r="H59" s="38" t="s">
        <v>232</v>
      </c>
      <c r="I59" s="37"/>
      <c r="J59" s="41" t="s">
        <v>186</v>
      </c>
      <c r="K59" s="37" t="s">
        <v>227</v>
      </c>
      <c r="L59" s="37">
        <v>15</v>
      </c>
      <c r="M59" s="50"/>
      <c r="N59" s="49" t="s">
        <v>432</v>
      </c>
    </row>
    <row r="60" spans="1:17" ht="15.6">
      <c r="A60" s="47" t="s">
        <v>206</v>
      </c>
      <c r="B60" s="40" t="s">
        <v>521</v>
      </c>
      <c r="C60" s="37"/>
      <c r="D60" s="41" t="s">
        <v>522</v>
      </c>
      <c r="E60" s="37" t="s">
        <v>514</v>
      </c>
      <c r="F60" s="37" t="s">
        <v>501</v>
      </c>
      <c r="G60" s="252"/>
      <c r="H60" s="38" t="s">
        <v>233</v>
      </c>
      <c r="I60" s="37"/>
      <c r="J60" s="41" t="s">
        <v>187</v>
      </c>
      <c r="K60" s="37" t="s">
        <v>227</v>
      </c>
      <c r="L60" s="37">
        <v>15</v>
      </c>
      <c r="M60" s="50"/>
      <c r="N60" s="49" t="s">
        <v>432</v>
      </c>
    </row>
    <row r="61" spans="1:17" ht="15.6">
      <c r="A61" s="47" t="s">
        <v>207</v>
      </c>
      <c r="B61" s="148" t="s">
        <v>523</v>
      </c>
      <c r="C61" s="37"/>
      <c r="D61" s="41" t="s">
        <v>188</v>
      </c>
      <c r="E61" s="37" t="s">
        <v>227</v>
      </c>
      <c r="F61" s="37">
        <v>15</v>
      </c>
      <c r="G61" s="252"/>
      <c r="H61" s="38" t="s">
        <v>234</v>
      </c>
      <c r="I61" s="37"/>
      <c r="J61" s="41" t="s">
        <v>188</v>
      </c>
      <c r="K61" s="37" t="s">
        <v>227</v>
      </c>
      <c r="L61" s="37">
        <v>15</v>
      </c>
      <c r="M61" s="50"/>
      <c r="N61" s="49" t="s">
        <v>432</v>
      </c>
    </row>
    <row r="62" spans="1:17" ht="15.6">
      <c r="A62" s="47" t="s">
        <v>208</v>
      </c>
      <c r="B62" s="148" t="s">
        <v>526</v>
      </c>
      <c r="C62" s="37"/>
      <c r="D62" s="41" t="s">
        <v>189</v>
      </c>
      <c r="E62" s="37" t="s">
        <v>514</v>
      </c>
      <c r="F62" s="37" t="s">
        <v>501</v>
      </c>
      <c r="G62" s="252"/>
      <c r="H62" s="38" t="s">
        <v>235</v>
      </c>
      <c r="I62" s="37"/>
      <c r="J62" s="41" t="s">
        <v>189</v>
      </c>
      <c r="K62" s="37" t="s">
        <v>227</v>
      </c>
      <c r="L62" s="37">
        <v>15</v>
      </c>
      <c r="M62" s="50"/>
      <c r="N62" s="49" t="s">
        <v>432</v>
      </c>
    </row>
    <row r="63" spans="1:17" ht="26.4">
      <c r="A63" s="47" t="s">
        <v>209</v>
      </c>
      <c r="B63" s="40" t="s">
        <v>525</v>
      </c>
      <c r="C63" s="37"/>
      <c r="D63" s="41" t="s">
        <v>528</v>
      </c>
      <c r="E63" s="37" t="s">
        <v>514</v>
      </c>
      <c r="F63" s="37" t="s">
        <v>501</v>
      </c>
      <c r="G63" s="252"/>
      <c r="H63" s="38" t="s">
        <v>236</v>
      </c>
      <c r="I63" s="37"/>
      <c r="J63" s="41" t="s">
        <v>527</v>
      </c>
      <c r="K63" s="37" t="s">
        <v>227</v>
      </c>
      <c r="L63" s="37">
        <v>15</v>
      </c>
      <c r="M63" s="50"/>
      <c r="N63" s="49" t="s">
        <v>432</v>
      </c>
    </row>
    <row r="64" spans="1:17" ht="26.4">
      <c r="A64" s="47" t="s">
        <v>210</v>
      </c>
      <c r="B64" s="40" t="s">
        <v>524</v>
      </c>
      <c r="C64" s="37"/>
      <c r="D64" s="41" t="s">
        <v>530</v>
      </c>
      <c r="E64" s="37" t="s">
        <v>514</v>
      </c>
      <c r="F64" s="37" t="s">
        <v>501</v>
      </c>
      <c r="G64" s="252"/>
      <c r="H64" s="38" t="s">
        <v>237</v>
      </c>
      <c r="I64" s="37"/>
      <c r="J64" s="41" t="s">
        <v>529</v>
      </c>
      <c r="K64" s="37" t="s">
        <v>227</v>
      </c>
      <c r="L64" s="37">
        <v>15</v>
      </c>
      <c r="M64" s="50"/>
      <c r="N64" s="49" t="s">
        <v>432</v>
      </c>
    </row>
    <row r="65" spans="1:14" ht="15.6">
      <c r="A65" s="47" t="s">
        <v>211</v>
      </c>
      <c r="B65" s="40" t="s">
        <v>531</v>
      </c>
      <c r="C65" s="37"/>
      <c r="D65" s="41" t="s">
        <v>190</v>
      </c>
      <c r="E65" s="37" t="s">
        <v>135</v>
      </c>
      <c r="F65" s="37">
        <v>20</v>
      </c>
      <c r="G65" s="252"/>
      <c r="H65" s="38" t="s">
        <v>218</v>
      </c>
      <c r="I65" s="37"/>
      <c r="J65" s="41" t="s">
        <v>190</v>
      </c>
      <c r="K65" s="37" t="s">
        <v>135</v>
      </c>
      <c r="L65" s="37">
        <v>10</v>
      </c>
      <c r="M65" s="50"/>
      <c r="N65" s="49"/>
    </row>
    <row r="66" spans="1:14" ht="15.6">
      <c r="A66" s="47" t="s">
        <v>212</v>
      </c>
      <c r="B66" s="40" t="s">
        <v>532</v>
      </c>
      <c r="C66" s="37"/>
      <c r="D66" s="41" t="s">
        <v>191</v>
      </c>
      <c r="E66" s="37" t="s">
        <v>135</v>
      </c>
      <c r="F66" s="37">
        <v>20</v>
      </c>
      <c r="G66" s="252"/>
      <c r="H66" s="38" t="s">
        <v>219</v>
      </c>
      <c r="I66" s="37"/>
      <c r="J66" s="41" t="s">
        <v>191</v>
      </c>
      <c r="K66" s="37" t="s">
        <v>135</v>
      </c>
      <c r="L66" s="37">
        <v>10</v>
      </c>
      <c r="M66" s="50"/>
      <c r="N66" s="49"/>
    </row>
    <row r="67" spans="1:14" ht="15.6">
      <c r="A67" s="47" t="s">
        <v>213</v>
      </c>
      <c r="B67" s="40" t="s">
        <v>533</v>
      </c>
      <c r="C67" s="37"/>
      <c r="D67" s="41" t="s">
        <v>192</v>
      </c>
      <c r="E67" s="37" t="s">
        <v>135</v>
      </c>
      <c r="F67" s="37">
        <v>20</v>
      </c>
      <c r="G67" s="252"/>
      <c r="H67" s="38" t="s">
        <v>220</v>
      </c>
      <c r="I67" s="37"/>
      <c r="J67" s="41" t="s">
        <v>192</v>
      </c>
      <c r="K67" s="37" t="s">
        <v>135</v>
      </c>
      <c r="L67" s="37">
        <v>10</v>
      </c>
      <c r="M67" s="50"/>
      <c r="N67" s="49"/>
    </row>
    <row r="68" spans="1:14" ht="15.6">
      <c r="A68" s="47" t="s">
        <v>214</v>
      </c>
      <c r="B68" s="40" t="s">
        <v>534</v>
      </c>
      <c r="C68" s="37"/>
      <c r="D68" s="41" t="s">
        <v>193</v>
      </c>
      <c r="E68" s="37" t="s">
        <v>135</v>
      </c>
      <c r="F68" s="37">
        <v>20</v>
      </c>
      <c r="G68" s="252"/>
      <c r="H68" s="38" t="s">
        <v>221</v>
      </c>
      <c r="I68" s="37"/>
      <c r="J68" s="41" t="s">
        <v>193</v>
      </c>
      <c r="K68" s="37" t="s">
        <v>135</v>
      </c>
      <c r="L68" s="37">
        <v>10</v>
      </c>
      <c r="M68" s="50"/>
      <c r="N68" s="49"/>
    </row>
    <row r="69" spans="1:14" ht="15.6">
      <c r="A69" s="47" t="s">
        <v>215</v>
      </c>
      <c r="B69" s="40" t="s">
        <v>535</v>
      </c>
      <c r="C69" s="37"/>
      <c r="D69" s="41" t="s">
        <v>194</v>
      </c>
      <c r="E69" s="37" t="s">
        <v>135</v>
      </c>
      <c r="F69" s="37">
        <v>20</v>
      </c>
      <c r="G69" s="252"/>
      <c r="H69" s="38" t="s">
        <v>222</v>
      </c>
      <c r="I69" s="37"/>
      <c r="J69" s="41" t="s">
        <v>194</v>
      </c>
      <c r="K69" s="37" t="s">
        <v>135</v>
      </c>
      <c r="L69" s="37">
        <v>10</v>
      </c>
      <c r="M69" s="50"/>
      <c r="N69" s="49"/>
    </row>
    <row r="70" spans="1:14" ht="15.6">
      <c r="A70" s="47" t="s">
        <v>216</v>
      </c>
      <c r="B70" s="40" t="s">
        <v>536</v>
      </c>
      <c r="C70" s="37"/>
      <c r="D70" s="41" t="s">
        <v>195</v>
      </c>
      <c r="E70" s="37" t="s">
        <v>135</v>
      </c>
      <c r="F70" s="37">
        <v>20</v>
      </c>
      <c r="G70" s="252"/>
      <c r="H70" s="38" t="s">
        <v>223</v>
      </c>
      <c r="I70" s="37"/>
      <c r="J70" s="41" t="s">
        <v>195</v>
      </c>
      <c r="K70" s="37" t="s">
        <v>135</v>
      </c>
      <c r="L70" s="37">
        <v>10</v>
      </c>
      <c r="M70" s="50"/>
      <c r="N70" s="49"/>
    </row>
    <row r="71" spans="1:14" ht="15.6">
      <c r="A71" s="47" t="s">
        <v>217</v>
      </c>
      <c r="B71" s="40" t="s">
        <v>537</v>
      </c>
      <c r="C71" s="37"/>
      <c r="D71" s="41" t="s">
        <v>196</v>
      </c>
      <c r="E71" s="37" t="s">
        <v>135</v>
      </c>
      <c r="F71" s="37">
        <v>20</v>
      </c>
      <c r="G71" s="252"/>
      <c r="H71" s="38" t="s">
        <v>224</v>
      </c>
      <c r="I71" s="37"/>
      <c r="J71" s="41" t="s">
        <v>196</v>
      </c>
      <c r="K71" s="37" t="s">
        <v>135</v>
      </c>
      <c r="L71" s="37">
        <v>10</v>
      </c>
      <c r="M71" s="50"/>
      <c r="N71" s="49"/>
    </row>
    <row r="72" spans="1:14" ht="15.6">
      <c r="A72" s="47" t="s">
        <v>292</v>
      </c>
      <c r="B72" s="40" t="s">
        <v>538</v>
      </c>
      <c r="C72" s="37"/>
      <c r="D72" s="41" t="s">
        <v>197</v>
      </c>
      <c r="E72" s="37" t="s">
        <v>135</v>
      </c>
      <c r="F72" s="37">
        <v>20</v>
      </c>
      <c r="G72" s="252"/>
      <c r="H72" s="38" t="s">
        <v>225</v>
      </c>
      <c r="I72" s="37"/>
      <c r="J72" s="41" t="s">
        <v>197</v>
      </c>
      <c r="K72" s="37" t="s">
        <v>135</v>
      </c>
      <c r="L72" s="37">
        <v>10</v>
      </c>
      <c r="M72" s="50"/>
      <c r="N72" s="49"/>
    </row>
    <row r="73" spans="1:14" ht="15.6">
      <c r="A73" s="47" t="s">
        <v>302</v>
      </c>
      <c r="B73" s="40" t="s">
        <v>539</v>
      </c>
      <c r="C73" s="37"/>
      <c r="D73" s="41" t="s">
        <v>198</v>
      </c>
      <c r="E73" s="37" t="s">
        <v>135</v>
      </c>
      <c r="F73" s="37">
        <v>20</v>
      </c>
      <c r="G73" s="252"/>
      <c r="H73" s="38" t="s">
        <v>226</v>
      </c>
      <c r="I73" s="37"/>
      <c r="J73" s="41" t="s">
        <v>198</v>
      </c>
      <c r="K73" s="37" t="s">
        <v>135</v>
      </c>
      <c r="L73" s="37">
        <v>10</v>
      </c>
      <c r="M73" s="50"/>
      <c r="N73" s="49"/>
    </row>
    <row r="74" spans="1:14" ht="15.6">
      <c r="A74" s="47" t="s">
        <v>444</v>
      </c>
      <c r="B74" s="40"/>
      <c r="C74" s="37"/>
      <c r="D74" s="41"/>
      <c r="E74" s="37"/>
      <c r="F74" s="37"/>
      <c r="G74" s="252"/>
      <c r="H74" s="38"/>
      <c r="I74" s="37"/>
      <c r="J74" s="41"/>
      <c r="K74" s="37"/>
      <c r="L74" s="37"/>
      <c r="M74" s="50"/>
      <c r="N74" s="49"/>
    </row>
    <row r="75" spans="1:14" ht="15">
      <c r="A75" s="289"/>
      <c r="B75" s="290"/>
      <c r="C75" s="290"/>
      <c r="D75" s="290"/>
      <c r="E75" s="290"/>
      <c r="F75" s="290"/>
      <c r="G75" s="290"/>
      <c r="H75" s="290"/>
      <c r="I75" s="290"/>
      <c r="J75" s="290"/>
      <c r="K75" s="290"/>
      <c r="L75" s="290"/>
      <c r="M75" s="290"/>
      <c r="N75" s="291"/>
    </row>
    <row r="76" spans="1:14" ht="15.6" thickBot="1">
      <c r="A76" s="208"/>
      <c r="B76" s="209"/>
      <c r="C76" s="209"/>
      <c r="D76" s="209"/>
      <c r="E76" s="209"/>
      <c r="F76" s="209"/>
      <c r="G76" s="209"/>
      <c r="H76" s="209"/>
      <c r="I76" s="209"/>
      <c r="J76" s="209"/>
      <c r="K76" s="209"/>
      <c r="L76" s="209"/>
      <c r="M76" s="209"/>
      <c r="N76" s="210"/>
    </row>
    <row r="77" spans="1:14" ht="19.2">
      <c r="A77" s="214" t="s">
        <v>118</v>
      </c>
      <c r="B77" s="215"/>
      <c r="C77" s="216" t="s">
        <v>119</v>
      </c>
      <c r="D77" s="216"/>
      <c r="E77" s="216"/>
      <c r="F77" s="217"/>
      <c r="G77" s="211"/>
      <c r="H77" s="214" t="s">
        <v>118</v>
      </c>
      <c r="I77" s="215"/>
      <c r="J77" s="216" t="s">
        <v>119</v>
      </c>
      <c r="K77" s="216"/>
      <c r="L77" s="216"/>
      <c r="M77" s="216"/>
      <c r="N77" s="217"/>
    </row>
    <row r="78" spans="1:14" ht="15.6">
      <c r="A78" s="60" t="s">
        <v>90</v>
      </c>
      <c r="B78" s="61" t="s">
        <v>91</v>
      </c>
      <c r="C78" s="61" t="s">
        <v>92</v>
      </c>
      <c r="D78" s="61" t="s">
        <v>93</v>
      </c>
      <c r="E78" s="61" t="s">
        <v>94</v>
      </c>
      <c r="F78" s="62" t="s">
        <v>95</v>
      </c>
      <c r="G78" s="212"/>
      <c r="H78" s="60" t="s">
        <v>91</v>
      </c>
      <c r="I78" s="61" t="s">
        <v>92</v>
      </c>
      <c r="J78" s="61" t="s">
        <v>93</v>
      </c>
      <c r="K78" s="61" t="s">
        <v>94</v>
      </c>
      <c r="L78" s="61" t="s">
        <v>95</v>
      </c>
      <c r="M78" s="61" t="s">
        <v>10</v>
      </c>
      <c r="N78" s="62" t="s">
        <v>16</v>
      </c>
    </row>
    <row r="79" spans="1:14" ht="15.6">
      <c r="A79" s="82" t="s">
        <v>141</v>
      </c>
      <c r="B79" s="64" t="s">
        <v>120</v>
      </c>
      <c r="C79" s="66"/>
      <c r="D79" s="64" t="s">
        <v>140</v>
      </c>
      <c r="E79" s="66" t="s">
        <v>135</v>
      </c>
      <c r="F79" s="71">
        <v>255</v>
      </c>
      <c r="G79" s="212"/>
      <c r="H79" s="76" t="s">
        <v>120</v>
      </c>
      <c r="I79" s="67"/>
      <c r="J79" s="64" t="s">
        <v>140</v>
      </c>
      <c r="K79" s="66" t="s">
        <v>135</v>
      </c>
      <c r="L79" s="71">
        <v>255</v>
      </c>
      <c r="M79" s="68"/>
      <c r="N79" s="69" t="s">
        <v>121</v>
      </c>
    </row>
    <row r="80" spans="1:14" ht="15.6">
      <c r="A80" s="63" t="s">
        <v>142</v>
      </c>
      <c r="B80" s="24" t="s">
        <v>122</v>
      </c>
      <c r="C80" s="65"/>
      <c r="D80" s="24" t="s">
        <v>134</v>
      </c>
      <c r="E80" s="65" t="s">
        <v>135</v>
      </c>
      <c r="F80" s="72">
        <v>1</v>
      </c>
      <c r="G80" s="212"/>
      <c r="H80" s="77" t="s">
        <v>122</v>
      </c>
      <c r="I80" s="21"/>
      <c r="J80" s="24" t="s">
        <v>134</v>
      </c>
      <c r="K80" s="65" t="s">
        <v>135</v>
      </c>
      <c r="L80" s="72">
        <v>1</v>
      </c>
      <c r="M80" s="70"/>
      <c r="N80" s="33" t="s">
        <v>139</v>
      </c>
    </row>
    <row r="81" spans="1:14" ht="15.6">
      <c r="A81" s="63" t="s">
        <v>143</v>
      </c>
      <c r="B81" s="24" t="s">
        <v>123</v>
      </c>
      <c r="C81" s="65"/>
      <c r="D81" s="24" t="s">
        <v>124</v>
      </c>
      <c r="E81" s="65" t="s">
        <v>138</v>
      </c>
      <c r="F81" s="72"/>
      <c r="G81" s="212"/>
      <c r="H81" s="77" t="s">
        <v>123</v>
      </c>
      <c r="I81" s="21"/>
      <c r="J81" s="24" t="s">
        <v>124</v>
      </c>
      <c r="K81" s="65" t="s">
        <v>138</v>
      </c>
      <c r="L81" s="72"/>
      <c r="M81" s="70"/>
      <c r="N81" s="33"/>
    </row>
    <row r="82" spans="1:14" ht="15.6">
      <c r="A82" s="63" t="s">
        <v>144</v>
      </c>
      <c r="B82" s="24" t="s">
        <v>125</v>
      </c>
      <c r="C82" s="65"/>
      <c r="D82" s="24" t="s">
        <v>126</v>
      </c>
      <c r="E82" s="65" t="s">
        <v>135</v>
      </c>
      <c r="F82" s="72">
        <v>10</v>
      </c>
      <c r="G82" s="212"/>
      <c r="H82" s="77" t="s">
        <v>125</v>
      </c>
      <c r="I82" s="21"/>
      <c r="J82" s="24" t="s">
        <v>126</v>
      </c>
      <c r="K82" s="65" t="s">
        <v>135</v>
      </c>
      <c r="L82" s="72">
        <v>10</v>
      </c>
      <c r="M82" s="70"/>
      <c r="N82" s="33" t="s">
        <v>136</v>
      </c>
    </row>
    <row r="83" spans="1:14" ht="15.6">
      <c r="A83" s="63" t="s">
        <v>145</v>
      </c>
      <c r="B83" s="24" t="s">
        <v>127</v>
      </c>
      <c r="C83" s="65"/>
      <c r="D83" s="24" t="s">
        <v>128</v>
      </c>
      <c r="E83" s="65" t="s">
        <v>135</v>
      </c>
      <c r="F83" s="72">
        <v>8</v>
      </c>
      <c r="G83" s="212"/>
      <c r="H83" s="77" t="s">
        <v>127</v>
      </c>
      <c r="I83" s="21"/>
      <c r="J83" s="24" t="s">
        <v>128</v>
      </c>
      <c r="K83" s="65" t="s">
        <v>135</v>
      </c>
      <c r="L83" s="72">
        <v>8</v>
      </c>
      <c r="M83" s="70"/>
      <c r="N83" s="33" t="s">
        <v>137</v>
      </c>
    </row>
    <row r="84" spans="1:14" ht="15.6">
      <c r="A84" s="63" t="s">
        <v>146</v>
      </c>
      <c r="B84" s="24" t="s">
        <v>130</v>
      </c>
      <c r="C84" s="65"/>
      <c r="D84" s="24" t="s">
        <v>131</v>
      </c>
      <c r="E84" s="65" t="s">
        <v>135</v>
      </c>
      <c r="F84" s="72">
        <v>255</v>
      </c>
      <c r="G84" s="212"/>
      <c r="H84" s="77" t="s">
        <v>130</v>
      </c>
      <c r="I84" s="21"/>
      <c r="J84" s="24" t="s">
        <v>131</v>
      </c>
      <c r="K84" s="65" t="s">
        <v>135</v>
      </c>
      <c r="L84" s="72">
        <v>255</v>
      </c>
      <c r="M84" s="70"/>
      <c r="N84" s="33"/>
    </row>
    <row r="85" spans="1:14" ht="16.2" thickBot="1">
      <c r="A85" s="83" t="s">
        <v>147</v>
      </c>
      <c r="B85" s="73" t="s">
        <v>132</v>
      </c>
      <c r="C85" s="74"/>
      <c r="D85" s="73" t="s">
        <v>133</v>
      </c>
      <c r="E85" s="74" t="s">
        <v>138</v>
      </c>
      <c r="F85" s="75"/>
      <c r="G85" s="212"/>
      <c r="H85" s="78" t="s">
        <v>132</v>
      </c>
      <c r="I85" s="79"/>
      <c r="J85" s="73" t="s">
        <v>133</v>
      </c>
      <c r="K85" s="74" t="s">
        <v>138</v>
      </c>
      <c r="L85" s="75"/>
      <c r="M85" s="80"/>
      <c r="N85" s="81" t="s">
        <v>121</v>
      </c>
    </row>
    <row r="86" spans="1:14" ht="19.2">
      <c r="A86" s="203" t="s">
        <v>15</v>
      </c>
      <c r="B86" s="204"/>
      <c r="C86" s="205"/>
      <c r="D86" s="205"/>
      <c r="E86" s="205"/>
      <c r="F86" s="205"/>
      <c r="G86" s="212"/>
      <c r="H86" s="206" t="s">
        <v>8</v>
      </c>
      <c r="I86" s="206"/>
      <c r="J86" s="292"/>
      <c r="K86" s="292"/>
      <c r="L86" s="292"/>
      <c r="M86" s="292"/>
      <c r="N86" s="293"/>
    </row>
    <row r="87" spans="1:14" ht="15.6">
      <c r="A87" s="31" t="s">
        <v>90</v>
      </c>
      <c r="B87" s="28" t="s">
        <v>91</v>
      </c>
      <c r="C87" s="28" t="s">
        <v>92</v>
      </c>
      <c r="D87" s="28" t="s">
        <v>93</v>
      </c>
      <c r="E87" s="28" t="s">
        <v>94</v>
      </c>
      <c r="F87" s="28" t="s">
        <v>95</v>
      </c>
      <c r="G87" s="212"/>
      <c r="H87" s="29" t="s">
        <v>91</v>
      </c>
      <c r="I87" s="29" t="s">
        <v>92</v>
      </c>
      <c r="J87" s="29" t="s">
        <v>93</v>
      </c>
      <c r="K87" s="29" t="s">
        <v>94</v>
      </c>
      <c r="L87" s="29" t="s">
        <v>95</v>
      </c>
      <c r="M87" s="29" t="s">
        <v>10</v>
      </c>
      <c r="N87" s="32" t="s">
        <v>16</v>
      </c>
    </row>
    <row r="88" spans="1:14" ht="15.6">
      <c r="A88" s="58" t="s">
        <v>100</v>
      </c>
      <c r="B88" s="56" t="s">
        <v>540</v>
      </c>
      <c r="C88" s="36"/>
      <c r="D88" s="43" t="s">
        <v>157</v>
      </c>
      <c r="E88" s="52" t="s">
        <v>135</v>
      </c>
      <c r="F88" s="52">
        <v>1</v>
      </c>
      <c r="G88" s="212"/>
      <c r="H88" s="56" t="s">
        <v>155</v>
      </c>
      <c r="I88" s="36"/>
      <c r="J88" s="43" t="s">
        <v>157</v>
      </c>
      <c r="K88" s="52" t="s">
        <v>135</v>
      </c>
      <c r="L88" s="52">
        <v>1</v>
      </c>
      <c r="M88" s="53"/>
      <c r="N88" s="54"/>
    </row>
    <row r="89" spans="1:14" ht="15.6">
      <c r="A89" s="59" t="s">
        <v>101</v>
      </c>
      <c r="B89" s="57" t="s">
        <v>541</v>
      </c>
      <c r="C89" s="36"/>
      <c r="D89" s="43" t="s">
        <v>542</v>
      </c>
      <c r="E89" s="52" t="s">
        <v>135</v>
      </c>
      <c r="F89" s="36">
        <v>2000</v>
      </c>
      <c r="G89" s="212"/>
      <c r="H89" s="57" t="s">
        <v>156</v>
      </c>
      <c r="I89" s="36"/>
      <c r="J89" s="43" t="s">
        <v>417</v>
      </c>
      <c r="K89" s="36" t="s">
        <v>135</v>
      </c>
      <c r="L89" s="36">
        <v>1000</v>
      </c>
      <c r="M89" s="55"/>
      <c r="N89" s="46"/>
    </row>
    <row r="90" spans="1:14" ht="15.6">
      <c r="A90" s="34"/>
      <c r="B90" s="23"/>
      <c r="C90" s="21"/>
      <c r="D90" s="24"/>
      <c r="E90" s="21"/>
      <c r="F90" s="21"/>
      <c r="G90" s="212"/>
      <c r="H90" s="22"/>
      <c r="I90" s="21"/>
      <c r="J90" s="24"/>
      <c r="K90" s="21"/>
      <c r="L90" s="25"/>
      <c r="M90" s="26"/>
      <c r="N90" s="33"/>
    </row>
    <row r="91" spans="1:14" ht="19.2">
      <c r="A91" s="203" t="s">
        <v>9</v>
      </c>
      <c r="B91" s="204"/>
      <c r="C91" s="205" t="s">
        <v>116</v>
      </c>
      <c r="D91" s="205"/>
      <c r="E91" s="205"/>
      <c r="F91" s="205"/>
      <c r="G91" s="212"/>
      <c r="H91" s="206" t="s">
        <v>9</v>
      </c>
      <c r="I91" s="206"/>
      <c r="J91" s="205" t="s">
        <v>447</v>
      </c>
      <c r="K91" s="205"/>
      <c r="L91" s="205"/>
      <c r="M91" s="205"/>
      <c r="N91" s="207"/>
    </row>
    <row r="92" spans="1:14" ht="15.6">
      <c r="A92" s="31" t="s">
        <v>90</v>
      </c>
      <c r="B92" s="28" t="s">
        <v>91</v>
      </c>
      <c r="C92" s="28" t="s">
        <v>92</v>
      </c>
      <c r="D92" s="28" t="s">
        <v>93</v>
      </c>
      <c r="E92" s="28" t="s">
        <v>94</v>
      </c>
      <c r="F92" s="28" t="s">
        <v>95</v>
      </c>
      <c r="G92" s="212"/>
      <c r="H92" s="29" t="s">
        <v>91</v>
      </c>
      <c r="I92" s="29" t="s">
        <v>92</v>
      </c>
      <c r="J92" s="29" t="s">
        <v>93</v>
      </c>
      <c r="K92" s="29" t="s">
        <v>94</v>
      </c>
      <c r="L92" s="29" t="s">
        <v>95</v>
      </c>
      <c r="M92" s="29" t="s">
        <v>10</v>
      </c>
      <c r="N92" s="32" t="s">
        <v>16</v>
      </c>
    </row>
    <row r="93" spans="1:14" ht="15.6">
      <c r="A93" s="58" t="s">
        <v>102</v>
      </c>
      <c r="B93" s="145" t="s">
        <v>480</v>
      </c>
      <c r="C93" s="150"/>
      <c r="D93" s="151" t="s">
        <v>481</v>
      </c>
      <c r="E93" s="150" t="s">
        <v>473</v>
      </c>
      <c r="F93" s="146">
        <v>10</v>
      </c>
      <c r="G93" s="212"/>
      <c r="H93" s="38" t="s">
        <v>289</v>
      </c>
      <c r="I93" s="37"/>
      <c r="J93" s="41" t="s">
        <v>288</v>
      </c>
      <c r="K93" s="37" t="s">
        <v>227</v>
      </c>
      <c r="L93" s="39">
        <v>10</v>
      </c>
      <c r="M93" s="55"/>
      <c r="N93" s="46"/>
    </row>
    <row r="94" spans="1:14" ht="15.6">
      <c r="A94" s="58" t="s">
        <v>103</v>
      </c>
      <c r="B94" s="40" t="s">
        <v>493</v>
      </c>
      <c r="C94" s="37"/>
      <c r="D94" s="41" t="s">
        <v>494</v>
      </c>
      <c r="E94" s="36" t="s">
        <v>135</v>
      </c>
      <c r="F94" s="36">
        <v>20</v>
      </c>
      <c r="G94" s="212"/>
      <c r="H94" s="38" t="s">
        <v>303</v>
      </c>
      <c r="I94" s="37"/>
      <c r="J94" s="43" t="s">
        <v>301</v>
      </c>
      <c r="K94" s="36" t="s">
        <v>135</v>
      </c>
      <c r="L94" s="36">
        <v>50</v>
      </c>
      <c r="M94" s="55"/>
      <c r="N94" s="46"/>
    </row>
    <row r="95" spans="1:14" ht="15.6">
      <c r="A95" s="58" t="s">
        <v>105</v>
      </c>
      <c r="B95" s="41" t="s">
        <v>543</v>
      </c>
      <c r="C95" s="37"/>
      <c r="D95" s="38" t="s">
        <v>545</v>
      </c>
      <c r="E95" s="39" t="s">
        <v>135</v>
      </c>
      <c r="F95" s="39">
        <v>10</v>
      </c>
      <c r="G95" s="212"/>
      <c r="H95" s="43" t="s">
        <v>291</v>
      </c>
      <c r="I95" s="36"/>
      <c r="J95" s="43" t="s">
        <v>290</v>
      </c>
      <c r="K95" s="36" t="s">
        <v>135</v>
      </c>
      <c r="L95" s="44">
        <v>10</v>
      </c>
      <c r="M95" s="55"/>
      <c r="N95" s="46"/>
    </row>
    <row r="96" spans="1:14" ht="15.6">
      <c r="A96" s="58" t="s">
        <v>106</v>
      </c>
      <c r="B96" s="56" t="s">
        <v>540</v>
      </c>
      <c r="C96" s="36"/>
      <c r="D96" s="43" t="s">
        <v>157</v>
      </c>
      <c r="E96" s="52" t="s">
        <v>135</v>
      </c>
      <c r="F96" s="52">
        <v>1</v>
      </c>
      <c r="G96" s="212"/>
      <c r="H96" s="42" t="s">
        <v>449</v>
      </c>
      <c r="I96" s="36"/>
      <c r="J96" s="43" t="s">
        <v>157</v>
      </c>
      <c r="K96" s="36" t="s">
        <v>135</v>
      </c>
      <c r="L96" s="36">
        <v>1</v>
      </c>
      <c r="M96" s="51"/>
      <c r="N96" s="133" t="s">
        <v>450</v>
      </c>
    </row>
    <row r="97" spans="1:14" ht="15.6">
      <c r="A97" s="58" t="s">
        <v>107</v>
      </c>
      <c r="B97" s="57" t="s">
        <v>541</v>
      </c>
      <c r="C97" s="36"/>
      <c r="D97" s="43" t="s">
        <v>542</v>
      </c>
      <c r="E97" s="52" t="s">
        <v>135</v>
      </c>
      <c r="F97" s="36">
        <v>2000</v>
      </c>
      <c r="G97" s="212"/>
      <c r="H97" s="42" t="s">
        <v>421</v>
      </c>
      <c r="I97" s="36"/>
      <c r="J97" s="43" t="s">
        <v>420</v>
      </c>
      <c r="K97" s="36" t="s">
        <v>135</v>
      </c>
      <c r="L97" s="36">
        <v>100</v>
      </c>
      <c r="M97" s="55"/>
      <c r="N97" s="46"/>
    </row>
    <row r="98" spans="1:14" ht="15.6">
      <c r="A98" s="58" t="s">
        <v>419</v>
      </c>
      <c r="B98" s="57"/>
      <c r="C98" s="36"/>
      <c r="D98" s="43"/>
      <c r="E98" s="36"/>
      <c r="F98" s="36"/>
      <c r="G98" s="213"/>
      <c r="H98" s="42"/>
      <c r="I98" s="36"/>
      <c r="J98" s="43" t="s">
        <v>159</v>
      </c>
      <c r="K98" s="36"/>
      <c r="L98" s="36"/>
      <c r="M98" s="51"/>
      <c r="N98" s="46"/>
    </row>
    <row r="99" spans="1:14" ht="19.2">
      <c r="A99" s="203" t="s">
        <v>9</v>
      </c>
      <c r="B99" s="204"/>
      <c r="C99" s="205" t="s">
        <v>116</v>
      </c>
      <c r="D99" s="205"/>
      <c r="E99" s="205"/>
      <c r="F99" s="205"/>
      <c r="G99" s="161"/>
      <c r="H99" s="206" t="s">
        <v>9</v>
      </c>
      <c r="I99" s="206"/>
      <c r="J99" s="205" t="s">
        <v>448</v>
      </c>
      <c r="K99" s="205"/>
      <c r="L99" s="205"/>
      <c r="M99" s="205"/>
      <c r="N99" s="207"/>
    </row>
    <row r="100" spans="1:14" ht="15.6">
      <c r="A100" s="31" t="s">
        <v>90</v>
      </c>
      <c r="B100" s="28" t="s">
        <v>91</v>
      </c>
      <c r="C100" s="28" t="s">
        <v>92</v>
      </c>
      <c r="D100" s="28" t="s">
        <v>93</v>
      </c>
      <c r="E100" s="28" t="s">
        <v>94</v>
      </c>
      <c r="F100" s="28" t="s">
        <v>95</v>
      </c>
      <c r="G100" s="161"/>
      <c r="H100" s="29" t="s">
        <v>91</v>
      </c>
      <c r="I100" s="29" t="s">
        <v>92</v>
      </c>
      <c r="J100" s="29" t="s">
        <v>93</v>
      </c>
      <c r="K100" s="29" t="s">
        <v>94</v>
      </c>
      <c r="L100" s="29" t="s">
        <v>95</v>
      </c>
      <c r="M100" s="29" t="s">
        <v>10</v>
      </c>
      <c r="N100" s="32" t="s">
        <v>16</v>
      </c>
    </row>
    <row r="101" spans="1:14" ht="15.6">
      <c r="A101" s="58" t="s">
        <v>102</v>
      </c>
      <c r="B101" s="38" t="s">
        <v>289</v>
      </c>
      <c r="C101" s="37"/>
      <c r="D101" s="41" t="s">
        <v>288</v>
      </c>
      <c r="E101" s="37" t="s">
        <v>227</v>
      </c>
      <c r="F101" s="39">
        <v>10</v>
      </c>
      <c r="G101" s="161"/>
      <c r="H101" s="38" t="s">
        <v>289</v>
      </c>
      <c r="I101" s="37"/>
      <c r="J101" s="41" t="s">
        <v>288</v>
      </c>
      <c r="K101" s="37" t="s">
        <v>227</v>
      </c>
      <c r="L101" s="39">
        <v>10</v>
      </c>
      <c r="M101" s="55"/>
      <c r="N101" s="46"/>
    </row>
    <row r="102" spans="1:14" ht="15.6">
      <c r="A102" s="58" t="s">
        <v>561</v>
      </c>
      <c r="B102" s="145" t="s">
        <v>498</v>
      </c>
      <c r="C102" s="150"/>
      <c r="D102" s="151" t="s">
        <v>499</v>
      </c>
      <c r="E102" s="150" t="s">
        <v>473</v>
      </c>
      <c r="F102" s="150">
        <v>20</v>
      </c>
      <c r="G102" s="161"/>
      <c r="H102" s="38" t="s">
        <v>170</v>
      </c>
      <c r="I102" s="37"/>
      <c r="J102" s="43" t="s">
        <v>402</v>
      </c>
      <c r="K102" s="36" t="s">
        <v>135</v>
      </c>
      <c r="L102" s="36">
        <v>18</v>
      </c>
      <c r="M102" s="55"/>
      <c r="N102" s="46"/>
    </row>
    <row r="103" spans="1:14" ht="15.6">
      <c r="A103" s="58" t="s">
        <v>562</v>
      </c>
      <c r="B103" s="145" t="s">
        <v>546</v>
      </c>
      <c r="C103" s="150"/>
      <c r="D103" s="145" t="s">
        <v>547</v>
      </c>
      <c r="E103" s="146" t="s">
        <v>548</v>
      </c>
      <c r="F103" s="146" t="s">
        <v>549</v>
      </c>
      <c r="G103" s="161"/>
      <c r="H103" s="43" t="s">
        <v>438</v>
      </c>
      <c r="I103" s="36"/>
      <c r="J103" s="43" t="s">
        <v>436</v>
      </c>
      <c r="K103" s="36" t="s">
        <v>227</v>
      </c>
      <c r="L103" s="44" t="s">
        <v>228</v>
      </c>
      <c r="M103" s="55"/>
      <c r="N103" s="46"/>
    </row>
    <row r="104" spans="1:14" ht="15.6">
      <c r="A104" s="58" t="s">
        <v>106</v>
      </c>
      <c r="B104" s="145" t="s">
        <v>550</v>
      </c>
      <c r="C104" s="150"/>
      <c r="D104" s="145" t="s">
        <v>551</v>
      </c>
      <c r="E104" s="146" t="s">
        <v>548</v>
      </c>
      <c r="F104" s="146" t="s">
        <v>549</v>
      </c>
      <c r="G104" s="161"/>
      <c r="H104" s="43" t="s">
        <v>439</v>
      </c>
      <c r="I104" s="36"/>
      <c r="J104" s="43" t="s">
        <v>437</v>
      </c>
      <c r="K104" s="36" t="s">
        <v>227</v>
      </c>
      <c r="L104" s="44" t="s">
        <v>228</v>
      </c>
      <c r="M104" s="55"/>
      <c r="N104" s="46"/>
    </row>
    <row r="105" spans="1:14" ht="15.6">
      <c r="A105" s="58" t="s">
        <v>107</v>
      </c>
      <c r="B105" s="145" t="s">
        <v>552</v>
      </c>
      <c r="C105" s="150"/>
      <c r="D105" s="145" t="s">
        <v>553</v>
      </c>
      <c r="E105" s="146" t="s">
        <v>548</v>
      </c>
      <c r="F105" s="146" t="s">
        <v>549</v>
      </c>
      <c r="G105" s="161"/>
      <c r="H105" s="43" t="s">
        <v>441</v>
      </c>
      <c r="I105" s="36"/>
      <c r="J105" s="43" t="s">
        <v>440</v>
      </c>
      <c r="K105" s="36" t="s">
        <v>227</v>
      </c>
      <c r="L105" s="44" t="s">
        <v>228</v>
      </c>
      <c r="M105" s="55"/>
      <c r="N105" s="46"/>
    </row>
    <row r="106" spans="1:14" ht="15.6">
      <c r="A106" s="58" t="s">
        <v>434</v>
      </c>
      <c r="B106" s="145" t="s">
        <v>554</v>
      </c>
      <c r="C106" s="150"/>
      <c r="D106" s="145" t="s">
        <v>555</v>
      </c>
      <c r="E106" s="146" t="s">
        <v>548</v>
      </c>
      <c r="F106" s="146" t="s">
        <v>549</v>
      </c>
      <c r="G106" s="161"/>
      <c r="H106" s="42" t="s">
        <v>468</v>
      </c>
      <c r="I106" s="36"/>
      <c r="J106" s="43" t="s">
        <v>460</v>
      </c>
      <c r="K106" s="36" t="s">
        <v>227</v>
      </c>
      <c r="L106" s="44" t="s">
        <v>228</v>
      </c>
      <c r="M106" s="51"/>
      <c r="N106" s="46"/>
    </row>
    <row r="107" spans="1:14" ht="15.6">
      <c r="A107" s="58" t="s">
        <v>435</v>
      </c>
      <c r="B107" s="145" t="s">
        <v>556</v>
      </c>
      <c r="C107" s="150"/>
      <c r="D107" s="145" t="s">
        <v>557</v>
      </c>
      <c r="E107" s="146" t="s">
        <v>548</v>
      </c>
      <c r="F107" s="146" t="s">
        <v>549</v>
      </c>
      <c r="G107" s="161"/>
      <c r="H107" s="42" t="s">
        <v>469</v>
      </c>
      <c r="I107" s="36"/>
      <c r="J107" s="43" t="s">
        <v>462</v>
      </c>
      <c r="K107" s="36" t="s">
        <v>227</v>
      </c>
      <c r="L107" s="44" t="s">
        <v>228</v>
      </c>
      <c r="M107" s="55"/>
      <c r="N107" s="46"/>
    </row>
    <row r="108" spans="1:14" ht="15.6">
      <c r="A108" s="58" t="s">
        <v>159</v>
      </c>
      <c r="B108" s="57"/>
      <c r="C108" s="36"/>
      <c r="D108" s="43"/>
      <c r="E108" s="36"/>
      <c r="F108" s="36"/>
      <c r="G108" s="161"/>
      <c r="H108" s="42"/>
      <c r="I108" s="36"/>
      <c r="J108" s="43" t="s">
        <v>159</v>
      </c>
      <c r="K108" s="36"/>
      <c r="L108" s="36"/>
      <c r="M108" s="51"/>
      <c r="N108" s="46"/>
    </row>
    <row r="109" spans="1:14" ht="15.6">
      <c r="A109" s="274" t="s">
        <v>113</v>
      </c>
      <c r="B109" s="275"/>
      <c r="C109" s="162" t="s">
        <v>108</v>
      </c>
      <c r="D109" s="276" t="s">
        <v>109</v>
      </c>
      <c r="E109" s="277"/>
      <c r="F109" s="277"/>
      <c r="G109" s="277"/>
      <c r="H109" s="277"/>
      <c r="I109" s="277"/>
      <c r="J109" s="277"/>
      <c r="K109" s="277"/>
      <c r="L109" s="277"/>
      <c r="M109" s="277"/>
      <c r="N109" s="278"/>
    </row>
    <row r="110" spans="1:14" ht="15.6">
      <c r="A110" s="274"/>
      <c r="B110" s="275"/>
      <c r="C110" s="35" t="s">
        <v>97</v>
      </c>
      <c r="D110" s="279"/>
      <c r="E110" s="280"/>
      <c r="F110" s="280"/>
      <c r="G110" s="280"/>
      <c r="H110" s="280"/>
      <c r="I110" s="280"/>
      <c r="J110" s="280"/>
      <c r="K110" s="280"/>
      <c r="L110" s="280"/>
      <c r="M110" s="280"/>
      <c r="N110" s="281"/>
    </row>
    <row r="111" spans="1:14" ht="15.6">
      <c r="A111" s="274"/>
      <c r="B111" s="275"/>
      <c r="C111" s="35" t="s">
        <v>104</v>
      </c>
      <c r="D111" s="279"/>
      <c r="E111" s="280"/>
      <c r="F111" s="280"/>
      <c r="G111" s="280"/>
      <c r="H111" s="280"/>
      <c r="I111" s="280"/>
      <c r="J111" s="280"/>
      <c r="K111" s="280"/>
      <c r="L111" s="280"/>
      <c r="M111" s="280"/>
      <c r="N111" s="281"/>
    </row>
    <row r="112" spans="1:14" ht="15.6">
      <c r="A112" s="288" t="s">
        <v>114</v>
      </c>
      <c r="B112" s="231"/>
      <c r="C112" s="231"/>
      <c r="D112" s="285"/>
      <c r="E112" s="286"/>
      <c r="F112" s="286"/>
      <c r="G112" s="286"/>
      <c r="H112" s="286"/>
      <c r="I112" s="286"/>
      <c r="J112" s="286"/>
      <c r="K112" s="286"/>
      <c r="L112" s="286"/>
      <c r="M112" s="286"/>
      <c r="N112" s="287"/>
    </row>
    <row r="113" spans="1:14" ht="15.6">
      <c r="A113" s="282" t="s">
        <v>115</v>
      </c>
      <c r="B113" s="283"/>
      <c r="C113" s="284"/>
      <c r="D113" s="285" t="s">
        <v>429</v>
      </c>
      <c r="E113" s="286"/>
      <c r="F113" s="286"/>
      <c r="G113" s="286"/>
      <c r="H113" s="286"/>
      <c r="I113" s="286"/>
      <c r="J113" s="286"/>
      <c r="K113" s="286"/>
      <c r="L113" s="286"/>
      <c r="M113" s="286"/>
      <c r="N113" s="287"/>
    </row>
    <row r="114" spans="1:14" ht="16.2" thickBot="1">
      <c r="A114" s="270" t="s">
        <v>77</v>
      </c>
      <c r="B114" s="240"/>
      <c r="C114" s="240"/>
      <c r="D114" s="271"/>
      <c r="E114" s="272"/>
      <c r="F114" s="272"/>
      <c r="G114" s="272"/>
      <c r="H114" s="272"/>
      <c r="I114" s="272"/>
      <c r="J114" s="272"/>
      <c r="K114" s="272"/>
      <c r="L114" s="272"/>
      <c r="M114" s="272"/>
      <c r="N114" s="273"/>
    </row>
  </sheetData>
  <mergeCells count="87">
    <mergeCell ref="A5:C5"/>
    <mergeCell ref="D5:N5"/>
    <mergeCell ref="A2:N2"/>
    <mergeCell ref="A3:C3"/>
    <mergeCell ref="D3:N3"/>
    <mergeCell ref="A4:C4"/>
    <mergeCell ref="D4:N4"/>
    <mergeCell ref="A6:C6"/>
    <mergeCell ref="D6:G6"/>
    <mergeCell ref="H6:I6"/>
    <mergeCell ref="J6:N6"/>
    <mergeCell ref="A7:C7"/>
    <mergeCell ref="D7:G7"/>
    <mergeCell ref="H7:I7"/>
    <mergeCell ref="J7:N7"/>
    <mergeCell ref="A8:C8"/>
    <mergeCell ref="D8:G8"/>
    <mergeCell ref="H8:I8"/>
    <mergeCell ref="J8:N8"/>
    <mergeCell ref="A9:C9"/>
    <mergeCell ref="D9:G9"/>
    <mergeCell ref="H9:I9"/>
    <mergeCell ref="J9:N9"/>
    <mergeCell ref="A10:C10"/>
    <mergeCell ref="D10:G10"/>
    <mergeCell ref="H10:I10"/>
    <mergeCell ref="J10:N10"/>
    <mergeCell ref="A11:F11"/>
    <mergeCell ref="G11:G74"/>
    <mergeCell ref="H11:N11"/>
    <mergeCell ref="A12:C12"/>
    <mergeCell ref="D12:F12"/>
    <mergeCell ref="H12:I12"/>
    <mergeCell ref="J12:N12"/>
    <mergeCell ref="A13:C13"/>
    <mergeCell ref="D13:F13"/>
    <mergeCell ref="H13:I13"/>
    <mergeCell ref="J13:N13"/>
    <mergeCell ref="A15:B15"/>
    <mergeCell ref="C15:F15"/>
    <mergeCell ref="H15:I15"/>
    <mergeCell ref="J15:N15"/>
    <mergeCell ref="A14:C14"/>
    <mergeCell ref="D14:F14"/>
    <mergeCell ref="H14:I14"/>
    <mergeCell ref="J14:N14"/>
    <mergeCell ref="A24:B24"/>
    <mergeCell ref="C24:F24"/>
    <mergeCell ref="H24:I24"/>
    <mergeCell ref="J24:N24"/>
    <mergeCell ref="A33:B33"/>
    <mergeCell ref="C33:F33"/>
    <mergeCell ref="H33:I33"/>
    <mergeCell ref="J33:N33"/>
    <mergeCell ref="A48:B48"/>
    <mergeCell ref="C48:F48"/>
    <mergeCell ref="H48:I48"/>
    <mergeCell ref="J48:N48"/>
    <mergeCell ref="A99:B99"/>
    <mergeCell ref="C99:F99"/>
    <mergeCell ref="H99:I99"/>
    <mergeCell ref="J99:N99"/>
    <mergeCell ref="A75:N75"/>
    <mergeCell ref="A76:N76"/>
    <mergeCell ref="A77:B77"/>
    <mergeCell ref="C77:F77"/>
    <mergeCell ref="G77:G98"/>
    <mergeCell ref="H77:I77"/>
    <mergeCell ref="J77:N77"/>
    <mergeCell ref="A86:B86"/>
    <mergeCell ref="C86:F86"/>
    <mergeCell ref="H86:I86"/>
    <mergeCell ref="J86:N86"/>
    <mergeCell ref="A91:B91"/>
    <mergeCell ref="C91:F91"/>
    <mergeCell ref="H91:I91"/>
    <mergeCell ref="J91:N91"/>
    <mergeCell ref="A113:C113"/>
    <mergeCell ref="D113:N113"/>
    <mergeCell ref="A114:C114"/>
    <mergeCell ref="D114:N114"/>
    <mergeCell ref="A109:B111"/>
    <mergeCell ref="D109:N109"/>
    <mergeCell ref="D110:N110"/>
    <mergeCell ref="D111:N111"/>
    <mergeCell ref="A112:C112"/>
    <mergeCell ref="D112:N112"/>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Doc. Control</vt:lpstr>
      <vt:lpstr>작성방법</vt:lpstr>
      <vt:lpstr>Mapping Spec</vt:lpstr>
      <vt:lpstr>코드집</vt:lpstr>
      <vt:lpstr>B2C가격구성</vt:lpstr>
      <vt:lpstr>세금구분 샘플</vt:lpstr>
      <vt:lpstr>가용재고</vt:lpstr>
      <vt:lpstr>STO order처리</vt:lpstr>
      <vt:lpstr>B2B테스트 Sample</vt:lpstr>
      <vt:lpstr>STO테스트 sample</vt:lpstr>
    </vt:vector>
  </TitlesOfParts>
  <Company>INSPIEN;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최운환</cp:lastModifiedBy>
  <cp:lastPrinted>2020-11-11T04:29:33Z</cp:lastPrinted>
  <dcterms:created xsi:type="dcterms:W3CDTF">2003-04-30T04:56:53Z</dcterms:created>
  <dcterms:modified xsi:type="dcterms:W3CDTF">2021-03-03T02:11:53Z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