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00. PRM Project\1.PRM_IF\20. 주간업무\"/>
    </mc:Choice>
  </mc:AlternateContent>
  <bookViews>
    <workbookView xWindow="0" yWindow="0" windowWidth="23040" windowHeight="8760" tabRatio="835" activeTab="14"/>
  </bookViews>
  <sheets>
    <sheet name="WBS" sheetId="2" r:id="rId1"/>
    <sheet name="화면 일정" sheetId="7" r:id="rId2"/>
    <sheet name="배치 일정" sheetId="8" r:id="rId3"/>
    <sheet name="11월 4주" sheetId="1" r:id="rId4"/>
    <sheet name="12월 1주" sheetId="3" r:id="rId5"/>
    <sheet name="12월 2주" sheetId="4" r:id="rId6"/>
    <sheet name="12월 3주" sheetId="5" r:id="rId7"/>
    <sheet name="12월 4주" sheetId="6" r:id="rId8"/>
    <sheet name="12월 5주" sheetId="9" r:id="rId9"/>
    <sheet name="1월 1주" sheetId="10" r:id="rId10"/>
    <sheet name="1월 2주" sheetId="11" r:id="rId11"/>
    <sheet name="1월 3주" sheetId="12" r:id="rId12"/>
    <sheet name="1월 4주" sheetId="13" r:id="rId13"/>
    <sheet name="2월 1주" sheetId="14" r:id="rId14"/>
    <sheet name="2월 3주" sheetId="15" r:id="rId1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46" i="13" l="1"/>
  <c r="U45" i="13"/>
  <c r="U44" i="13"/>
  <c r="U46" i="12" l="1"/>
  <c r="U45" i="12"/>
  <c r="U44" i="12"/>
  <c r="U47" i="11" l="1"/>
  <c r="U46" i="11"/>
  <c r="U45" i="11"/>
  <c r="U48" i="10" l="1"/>
  <c r="U47" i="10"/>
  <c r="U46" i="10"/>
  <c r="R13" i="9"/>
  <c r="U48" i="9" l="1"/>
  <c r="U47" i="9"/>
  <c r="U46" i="9"/>
  <c r="L8" i="8"/>
  <c r="H8" i="8"/>
  <c r="D8" i="8"/>
  <c r="O7" i="8"/>
  <c r="O5" i="8"/>
  <c r="O4" i="8"/>
  <c r="N6" i="8"/>
  <c r="N8" i="8" s="1"/>
  <c r="M6" i="8"/>
  <c r="M8" i="8" s="1"/>
  <c r="L6" i="8"/>
  <c r="K6" i="8"/>
  <c r="K8" i="8" s="1"/>
  <c r="J6" i="8"/>
  <c r="J8" i="8" s="1"/>
  <c r="I6" i="8"/>
  <c r="I8" i="8" s="1"/>
  <c r="H6" i="8"/>
  <c r="G6" i="8"/>
  <c r="G8" i="8" s="1"/>
  <c r="F6" i="8"/>
  <c r="F8" i="8" s="1"/>
  <c r="E6" i="8"/>
  <c r="E8" i="8" s="1"/>
  <c r="D6" i="8"/>
  <c r="C6" i="8"/>
  <c r="C8" i="8" s="1"/>
  <c r="O8" i="8" s="1"/>
  <c r="O6" i="8" l="1"/>
  <c r="U48" i="6"/>
  <c r="U47" i="6"/>
  <c r="U46" i="6"/>
  <c r="R32" i="6"/>
  <c r="R23" i="6"/>
</calcChain>
</file>

<file path=xl/sharedStrings.xml><?xml version="1.0" encoding="utf-8"?>
<sst xmlns="http://schemas.openxmlformats.org/spreadsheetml/2006/main" count="774" uniqueCount="312">
  <si>
    <t>주간업무일지</t>
  </si>
  <si>
    <t>담  당</t>
  </si>
  <si>
    <t>최운환</t>
  </si>
  <si>
    <t>구분</t>
  </si>
  <si>
    <t>달성율(%)</t>
  </si>
  <si>
    <t>전주진행사항</t>
  </si>
  <si>
    <t>금주진행사항</t>
  </si>
  <si>
    <t>목표율(%)</t>
  </si>
  <si>
    <t>차주진행사항</t>
  </si>
  <si>
    <t>이슈사항</t>
  </si>
  <si>
    <t>달성율(%)</t>
    <phoneticPr fontId="5" type="noConversion"/>
  </si>
  <si>
    <t>개발일정표</t>
    <phoneticPr fontId="9" type="noConversion"/>
  </si>
  <si>
    <t>개발구분</t>
    <phoneticPr fontId="9" type="noConversion"/>
  </si>
  <si>
    <t>세부항목</t>
    <phoneticPr fontId="9" type="noConversion"/>
  </si>
  <si>
    <t>참고</t>
    <phoneticPr fontId="9" type="noConversion"/>
  </si>
  <si>
    <t>2020-10</t>
    <phoneticPr fontId="9" type="noConversion"/>
  </si>
  <si>
    <t>2020-11</t>
    <phoneticPr fontId="9" type="noConversion"/>
  </si>
  <si>
    <t>2020-12</t>
    <phoneticPr fontId="9" type="noConversion"/>
  </si>
  <si>
    <t>2021-01</t>
    <phoneticPr fontId="9" type="noConversion"/>
  </si>
  <si>
    <t>2021-02</t>
    <phoneticPr fontId="9" type="noConversion"/>
  </si>
  <si>
    <t>2021-03</t>
    <phoneticPr fontId="9" type="noConversion"/>
  </si>
  <si>
    <t>2021-04</t>
    <phoneticPr fontId="9" type="noConversion"/>
  </si>
  <si>
    <t>2021-05</t>
    <phoneticPr fontId="9" type="noConversion"/>
  </si>
  <si>
    <t>ERP I/F
테스트 일정</t>
    <phoneticPr fontId="9" type="noConversion"/>
  </si>
  <si>
    <t>I/F 처리 방향</t>
    <phoneticPr fontId="9" type="noConversion"/>
  </si>
  <si>
    <t>I/F 처리 중요 내역</t>
    <phoneticPr fontId="9" type="noConversion"/>
  </si>
  <si>
    <t>1w</t>
    <phoneticPr fontId="9" type="noConversion"/>
  </si>
  <si>
    <t>2w</t>
    <phoneticPr fontId="9" type="noConversion"/>
  </si>
  <si>
    <t>3w</t>
    <phoneticPr fontId="9" type="noConversion"/>
  </si>
  <si>
    <t>4w</t>
    <phoneticPr fontId="9" type="noConversion"/>
  </si>
  <si>
    <t>2w</t>
    <phoneticPr fontId="9" type="noConversion"/>
  </si>
  <si>
    <t>1w</t>
    <phoneticPr fontId="9" type="noConversion"/>
  </si>
  <si>
    <t>3w</t>
    <phoneticPr fontId="9" type="noConversion"/>
  </si>
  <si>
    <t>4w</t>
    <phoneticPr fontId="9" type="noConversion"/>
  </si>
  <si>
    <t>①분석/설계</t>
    <phoneticPr fontId="9" type="noConversion"/>
  </si>
  <si>
    <t>ERP 인터페이스</t>
    <phoneticPr fontId="9" type="noConversion"/>
  </si>
  <si>
    <t>ERP I/F 정의서</t>
  </si>
  <si>
    <t>프로모션</t>
    <phoneticPr fontId="9" type="noConversion"/>
  </si>
  <si>
    <t>프로모션 관련 개발 목록(화면,정의서)</t>
    <phoneticPr fontId="9" type="noConversion"/>
  </si>
  <si>
    <t>기타 프로세스변경</t>
    <phoneticPr fontId="9" type="noConversion"/>
  </si>
  <si>
    <t>프로세스 변경 관련 개발 목록(화면,프로세스 정의서)</t>
    <phoneticPr fontId="9" type="noConversion"/>
  </si>
  <si>
    <t>POS 변경 대상 분석</t>
    <phoneticPr fontId="9" type="noConversion"/>
  </si>
  <si>
    <t>POS관련 Master/TR 송수신,집계 개발 목록</t>
    <phoneticPr fontId="9" type="noConversion"/>
  </si>
  <si>
    <t>Mig Mapping 분석</t>
    <phoneticPr fontId="9" type="noConversion"/>
  </si>
  <si>
    <t>테이블(칼럼)별 Mapping 정의서 + 코드</t>
    <phoneticPr fontId="9" type="noConversion"/>
  </si>
  <si>
    <t>②개발환경 구축</t>
    <phoneticPr fontId="9" type="noConversion"/>
  </si>
  <si>
    <t>PRM 테이블 개발서버로 복제</t>
    <phoneticPr fontId="9" type="noConversion"/>
  </si>
  <si>
    <t>개발서버로 DB복제, LINK구성(인프라 지원 요청)</t>
    <phoneticPr fontId="9" type="noConversion"/>
  </si>
  <si>
    <t>`</t>
    <phoneticPr fontId="9" type="noConversion"/>
  </si>
  <si>
    <t>변경/신규 테이블 반영</t>
    <phoneticPr fontId="9" type="noConversion"/>
  </si>
  <si>
    <t>개발서버 WAS구축</t>
    <phoneticPr fontId="9" type="noConversion"/>
  </si>
  <si>
    <t>`</t>
    <phoneticPr fontId="9" type="noConversion"/>
  </si>
  <si>
    <t>③개발</t>
    <phoneticPr fontId="9" type="noConversion"/>
  </si>
  <si>
    <t>기초정보 인터페이스</t>
    <phoneticPr fontId="9" type="noConversion"/>
  </si>
  <si>
    <t>공통코드,거래처,매장(영업사원),납품처,플랜트,저장위치</t>
    <phoneticPr fontId="9" type="noConversion"/>
  </si>
  <si>
    <t>2020-12-10 ~ 24</t>
    <phoneticPr fontId="9" type="noConversion"/>
  </si>
  <si>
    <t>SAP → PRM</t>
    <phoneticPr fontId="9" type="noConversion"/>
  </si>
  <si>
    <t>거래처,매장(영업사원),납품처 마스터,플랜트,저장위치,가격MST,영업사원</t>
    <phoneticPr fontId="9" type="noConversion"/>
  </si>
  <si>
    <t>프로세스 변경</t>
    <phoneticPr fontId="9" type="noConversion"/>
  </si>
  <si>
    <t>주문</t>
    <phoneticPr fontId="9" type="noConversion"/>
  </si>
  <si>
    <t>2020-12-28 ~ 31</t>
    <phoneticPr fontId="9" type="noConversion"/>
  </si>
  <si>
    <t>SAP → PRM</t>
    <phoneticPr fontId="9" type="noConversion"/>
  </si>
  <si>
    <t>자재MST, 허용제외MST, 주문BOM(ERP → PRM)</t>
    <phoneticPr fontId="9" type="noConversion"/>
  </si>
  <si>
    <t>반품</t>
    <phoneticPr fontId="9" type="noConversion"/>
  </si>
  <si>
    <t>PRM → ERP</t>
    <phoneticPr fontId="9" type="noConversion"/>
  </si>
  <si>
    <t>매장간 재고이동 요청</t>
    <phoneticPr fontId="9" type="noConversion"/>
  </si>
  <si>
    <t>재고</t>
    <phoneticPr fontId="9" type="noConversion"/>
  </si>
  <si>
    <t>2020-12-24, 15</t>
    <phoneticPr fontId="9" type="noConversion"/>
  </si>
  <si>
    <t>ERP → PRM</t>
    <phoneticPr fontId="9" type="noConversion"/>
  </si>
  <si>
    <t>출고지시상태</t>
    <phoneticPr fontId="9" type="noConversion"/>
  </si>
  <si>
    <t>점간이동</t>
    <phoneticPr fontId="9" type="noConversion"/>
  </si>
  <si>
    <t>PRM ↔ ERP</t>
    <phoneticPr fontId="9" type="noConversion"/>
  </si>
  <si>
    <t>매장간 재고이동 결과</t>
    <phoneticPr fontId="9" type="noConversion"/>
  </si>
  <si>
    <t>프로모션</t>
    <phoneticPr fontId="9" type="noConversion"/>
  </si>
  <si>
    <t>고객프로모션</t>
    <phoneticPr fontId="9" type="noConversion"/>
  </si>
  <si>
    <t>주문프로모션</t>
    <phoneticPr fontId="9" type="noConversion"/>
  </si>
  <si>
    <t>Master/TR 송수신</t>
    <phoneticPr fontId="9" type="noConversion"/>
  </si>
  <si>
    <t>집계</t>
    <phoneticPr fontId="9" type="noConversion"/>
  </si>
  <si>
    <t>테이블 변경에 따른 수정</t>
    <phoneticPr fontId="9" type="noConversion"/>
  </si>
  <si>
    <t>④Migration</t>
    <phoneticPr fontId="9" type="noConversion"/>
  </si>
  <si>
    <t>Mig 처리용 SQL 작성</t>
    <phoneticPr fontId="9" type="noConversion"/>
  </si>
  <si>
    <t>Migration 처리시 사용될 SQL</t>
    <phoneticPr fontId="9" type="noConversion"/>
  </si>
  <si>
    <t>Mig 처리(개발서버)</t>
    <phoneticPr fontId="9" type="noConversion"/>
  </si>
  <si>
    <t>Migration 실행(개발서버)</t>
    <phoneticPr fontId="9" type="noConversion"/>
  </si>
  <si>
    <t>⑤테스트</t>
    <phoneticPr fontId="9" type="noConversion"/>
  </si>
  <si>
    <t>단위테스트</t>
    <phoneticPr fontId="9" type="noConversion"/>
  </si>
  <si>
    <t>단위 테스트 시나리오(테스트 진행 및 수정보완)</t>
    <phoneticPr fontId="9" type="noConversion"/>
  </si>
  <si>
    <t>통합테스트</t>
    <phoneticPr fontId="9" type="noConversion"/>
  </si>
  <si>
    <t>통합 테스트 시나리오</t>
    <phoneticPr fontId="9" type="noConversion"/>
  </si>
  <si>
    <t>ERP 연동 포함 검토</t>
    <phoneticPr fontId="9" type="noConversion"/>
  </si>
  <si>
    <t>운영테스트</t>
    <phoneticPr fontId="9" type="noConversion"/>
  </si>
  <si>
    <t>운영 테스트 시나리오(ERP 연동)</t>
    <phoneticPr fontId="9" type="noConversion"/>
  </si>
  <si>
    <t>ERP 인터페이스</t>
    <phoneticPr fontId="5" type="noConversion"/>
  </si>
  <si>
    <t>MEMS DB분리</t>
    <phoneticPr fontId="9" type="noConversion"/>
  </si>
  <si>
    <t>MEMS 테이블 개발서버로 복제</t>
    <phoneticPr fontId="9" type="noConversion"/>
  </si>
  <si>
    <t>변경/신규 테이블 반영 (PRM, MEMS)</t>
    <phoneticPr fontId="9" type="noConversion"/>
  </si>
  <si>
    <t>WAS 구축 (PRM.MEMS(On/Off),Master/TR)</t>
    <phoneticPr fontId="9" type="noConversion"/>
  </si>
  <si>
    <t>MEMS 영역내 DB-Link 적용</t>
    <phoneticPr fontId="9" type="noConversion"/>
  </si>
  <si>
    <t>MEMS DB 분리 관련</t>
    <phoneticPr fontId="9" type="noConversion"/>
  </si>
  <si>
    <t>PRM 영영내 MEMS DB 참조 SQL 변경</t>
    <phoneticPr fontId="9" type="noConversion"/>
  </si>
  <si>
    <t>MEMS DB분리</t>
    <phoneticPr fontId="5" type="noConversion"/>
  </si>
  <si>
    <t>1) 인터페이스별 항목 회의(11/17, 11/19)</t>
    <phoneticPr fontId="5" type="noConversion"/>
  </si>
  <si>
    <t>분리대상 테이블 목록, 분리후 소스변경 목록</t>
    <phoneticPr fontId="9" type="noConversion"/>
  </si>
  <si>
    <t>세부 추진 사항</t>
    <phoneticPr fontId="5" type="noConversion"/>
  </si>
  <si>
    <t>세부 추진 사항</t>
    <phoneticPr fontId="5" type="noConversion"/>
  </si>
  <si>
    <t>세부 추진 사항</t>
    <phoneticPr fontId="5" type="noConversion"/>
  </si>
  <si>
    <t>개발환경 구축</t>
    <phoneticPr fontId="5" type="noConversion"/>
  </si>
  <si>
    <t>1) 개발서버 WAS구축</t>
    <phoneticPr fontId="5" type="noConversion"/>
  </si>
  <si>
    <t>2) 신규 개발DB 환경 구축</t>
    <phoneticPr fontId="5" type="noConversion"/>
  </si>
  <si>
    <t>1) 인터페이스별 항목 회의(11/24, 11/26)</t>
    <phoneticPr fontId="5" type="noConversion"/>
  </si>
  <si>
    <t>3) 계좌번호 암복호화 검토</t>
    <phoneticPr fontId="5" type="noConversion"/>
  </si>
  <si>
    <t>1) 분리대상 테이블 목록 작성(139개)</t>
    <phoneticPr fontId="5" type="noConversion"/>
  </si>
  <si>
    <t>분석</t>
    <phoneticPr fontId="5" type="noConversion"/>
  </si>
  <si>
    <t>2) Batch 분석(테이블, 컬럼, 공통코드, Package, Procedure, Trigger)</t>
    <phoneticPr fontId="5" type="noConversion"/>
  </si>
  <si>
    <t>1) Online 분석(화면, java, SQL xml, Object)</t>
    <phoneticPr fontId="5" type="noConversion"/>
  </si>
  <si>
    <t>1) 신규 개발DB 환경 구축</t>
    <phoneticPr fontId="5" type="noConversion"/>
  </si>
  <si>
    <t>2) 주문시 저장과 확정에서 실시간 ERP 가용성 체크</t>
    <phoneticPr fontId="5" type="noConversion"/>
  </si>
  <si>
    <t>1) 주문 상세 화면정의서(가안) 수정</t>
    <phoneticPr fontId="5" type="noConversion"/>
  </si>
  <si>
    <t>3) 신규 개발DB(ASMNX, MEMSNX)로 테이블 복제</t>
    <phoneticPr fontId="5" type="noConversion"/>
  </si>
  <si>
    <t>2) 신규 개발DB(ASMNX, MEMSNX)로 테이블 복제</t>
    <phoneticPr fontId="5" type="noConversion"/>
  </si>
  <si>
    <t>1) 인터페이스별 항목 회의(12/01, 12/03)</t>
    <phoneticPr fontId="5" type="noConversion"/>
  </si>
  <si>
    <t>2) ERP 인터페이스 컬럼별 매핑 정의서 작성</t>
    <phoneticPr fontId="5" type="noConversion"/>
  </si>
  <si>
    <t>분석</t>
    <phoneticPr fontId="5" type="noConversion"/>
  </si>
  <si>
    <t>분석</t>
    <phoneticPr fontId="5" type="noConversion"/>
  </si>
  <si>
    <t>개발환경 구축</t>
    <phoneticPr fontId="5" type="noConversion"/>
  </si>
  <si>
    <t>개발환경 구축</t>
    <phoneticPr fontId="5" type="noConversion"/>
  </si>
  <si>
    <t>1) 신규 개발DB(ASMNX, MEMSNX)로 테이블 복제</t>
    <phoneticPr fontId="5" type="noConversion"/>
  </si>
  <si>
    <t>2) 주문시 가용성 체크에 대한 방안 필요.</t>
    <phoneticPr fontId="5" type="noConversion"/>
  </si>
  <si>
    <t>3) 주문번호/수량별 일련번호 생성</t>
    <phoneticPr fontId="5" type="noConversion"/>
  </si>
  <si>
    <t xml:space="preserve">
1. 신규 개발DB(ASMNX, MEMSNX)로 테이블 복제
2. 암복호화 정보 확인중
3. SAP의 거래처, 자재, 매장 마스터의 컬럼/코드는 신규로 정의되었으므로 현재 PRM의 체계와는 맞지 않음.</t>
    <phoneticPr fontId="5" type="noConversion"/>
  </si>
  <si>
    <t>기타 프로세스변경</t>
    <phoneticPr fontId="5" type="noConversion"/>
  </si>
  <si>
    <t>기타 프로세스변경</t>
    <phoneticPr fontId="5" type="noConversion"/>
  </si>
  <si>
    <t xml:space="preserve"> 1) 신규 개발DB(ASMNX, MEMSNX)로 테이블 복제</t>
    <phoneticPr fontId="5" type="noConversion"/>
  </si>
  <si>
    <t>개발</t>
    <phoneticPr fontId="5" type="noConversion"/>
  </si>
  <si>
    <t>1) 인터페이스별 항목 회의(12/08, 12/10)</t>
    <phoneticPr fontId="5" type="noConversion"/>
  </si>
  <si>
    <t>1) MEMS DB분리관련 SQL xml 총 79본중 40본 개발
    - MEMSNX DB에 존재하는 테이블(총 166개) DBLink 로 변경</t>
    <phoneticPr fontId="5" type="noConversion"/>
  </si>
  <si>
    <t xml:space="preserve"> 1) MEMS DB분리관련 SQL_xml 총 79본중 40본 개발
    - MEMSNX DB에 존재하는 테이블(총 166개) DBLink 로 변경</t>
    <phoneticPr fontId="5" type="noConversion"/>
  </si>
  <si>
    <t>3) EAI_IF  DB에 인터페이스 테이블 생성</t>
    <phoneticPr fontId="5" type="noConversion"/>
  </si>
  <si>
    <t>2) 거래처,매장,납품처 마스터 IF송신(ERP-&gt;PRM) 개발</t>
    <phoneticPr fontId="5" type="noConversion"/>
  </si>
  <si>
    <t>테이블 변경에 영향 받는 대상 수정(전체영역)</t>
    <phoneticPr fontId="9" type="noConversion"/>
  </si>
  <si>
    <t xml:space="preserve">
1. 신규 개발DB(ASMNX, MEMSNX)로 테이블 복제
2. SAP의 거래처, 자재, 매장 마스터의 컬럼/코드는 신규로 정의되었으므로 현재 PRM의 체계와는 맞지 않음.
3. EAI_IF DB접속 권한 신청 진행중
4. WAS Server 접속 불가
5. 주문/재고 화면 confirm</t>
    <phoneticPr fontId="5" type="noConversion"/>
  </si>
  <si>
    <t>1) 인터페이스별 항목 회의(12/09, 12/11)</t>
    <phoneticPr fontId="5" type="noConversion"/>
  </si>
  <si>
    <t>1) MEMS DB분리관련 SQL_xml 총 79본중 40본 개발
    - MEMSNX DB에 존재하는 테이블(총 166개) DBLink 로 변경</t>
    <phoneticPr fontId="5" type="noConversion"/>
  </si>
  <si>
    <t>분석</t>
    <phoneticPr fontId="5" type="noConversion"/>
  </si>
  <si>
    <t>1) 인터페이스별 항목 회의(12/15, 12/17)</t>
    <phoneticPr fontId="5" type="noConversion"/>
  </si>
  <si>
    <t>2) 인터페이스 : 거래처,매장,납품처 마스터 IF, 매장별 영업사원 정보 IF
    ( 총 32본 중 2본 개발 완료 )</t>
    <phoneticPr fontId="5" type="noConversion"/>
  </si>
  <si>
    <t>2) 매장주문등록</t>
    <phoneticPr fontId="5" type="noConversion"/>
  </si>
  <si>
    <t>3) 매장주문등록</t>
    <phoneticPr fontId="5" type="noConversion"/>
  </si>
  <si>
    <t>2) 인터페이스 테이블 3개 생성( 총 33개 )</t>
    <phoneticPr fontId="5" type="noConversion"/>
  </si>
  <si>
    <t>2) 인터페이스 테이블 5개 생성( 총 33개 )</t>
    <phoneticPr fontId="5" type="noConversion"/>
  </si>
  <si>
    <t>POS 관련</t>
    <phoneticPr fontId="9" type="noConversion"/>
  </si>
  <si>
    <t>2) ERP 인터페이스 컬럼별 매핑 정의서 작성 : 완료 5본 / 총 32본</t>
    <phoneticPr fontId="5" type="noConversion"/>
  </si>
  <si>
    <t>1) 인터페이스 : 가격마스터 IF, 자재마스터 IF
    ( 총 32본 중 6본 개발 완료 )</t>
    <phoneticPr fontId="5" type="noConversion"/>
  </si>
  <si>
    <t>eHR인터페이스 회의</t>
    <phoneticPr fontId="5" type="noConversion"/>
  </si>
  <si>
    <t xml:space="preserve"> 1) 신규 개발DB(ASMNX, MEMSNX)로 테이블 복제 - ASMNX 매출Table ( 2/16 ) 복제 진행중</t>
    <phoneticPr fontId="5" type="noConversion"/>
  </si>
  <si>
    <t xml:space="preserve"> 1) SAP 미관리 컬럼별 화면 List</t>
    <phoneticPr fontId="5" type="noConversion"/>
  </si>
  <si>
    <t xml:space="preserve">
1. SAP의 거래처, 자재, 매장 마스터의 컬럼/코드는 신규로 정의되었으므로 현재 PRM의 체계와는 맞지 않음.
2. SAP 미관리 컬럼에 대한 처리 방안 도출 필요 : 테이블별 변경내역 매핑 정의 및 수정대상 프로그램 도출
3. 운영 화면 조회 권한 - 프로그램 수정후 검증용으로 필요
</t>
    <phoneticPr fontId="5" type="noConversion"/>
  </si>
  <si>
    <t>1) 인터페이스별 항목 회의(12/15, 12/17)</t>
    <phoneticPr fontId="5" type="noConversion"/>
  </si>
  <si>
    <t>2) ERP 인터페이스 컬럼별 매핑 정의서 작성 : 완료 14본 / 총 33본</t>
    <phoneticPr fontId="5" type="noConversion"/>
  </si>
  <si>
    <t>1) 인터페이스별 항목 회의(12/22, 12/24)</t>
    <phoneticPr fontId="5" type="noConversion"/>
  </si>
  <si>
    <t>2) 배치 : 총 71본 
    - 개발 완료 : 6본 / 개발중 : 2본</t>
    <phoneticPr fontId="5" type="noConversion"/>
  </si>
  <si>
    <t xml:space="preserve"> 1) 신규 개발DB(ASMNX, MEMSNX)로 테이블 복제 - ASMNX 매출Table ( 2/16 ) 복제 진행중</t>
    <phoneticPr fontId="5" type="noConversion"/>
  </si>
  <si>
    <t xml:space="preserve"> 2) 인터페이스 테이블 : 7개 생성 / 총 34개</t>
    <phoneticPr fontId="5" type="noConversion"/>
  </si>
  <si>
    <t>2) 인터페이스 테이블 2개 생성( 9개 생성 / 총 34개)</t>
    <phoneticPr fontId="5" type="noConversion"/>
  </si>
  <si>
    <t>2) 배치 : 총 71본 
    - 개발 완료 예정 : 5본( 11본 개발 / 총 71본)</t>
    <phoneticPr fontId="5" type="noConversion"/>
  </si>
  <si>
    <t>3) 자재마스터, 매장마스터 테이블의 SAP 미관리 컬럼 삭제.</t>
    <phoneticPr fontId="5" type="noConversion"/>
  </si>
  <si>
    <t>1) 화면 개발(총 1,134본)
    - 수정불필요: 81본, 수정완료: 0본, 수정중: 41본
    - 총 122본 개발 중</t>
    <phoneticPr fontId="5" type="noConversion"/>
  </si>
  <si>
    <t xml:space="preserve">tb_sys_dept </t>
    <phoneticPr fontId="5" type="noConversion"/>
  </si>
  <si>
    <t>1) 화면 개발(총 1,134본)
    - 100본 개발 예정( 222본 개발 / 총 1,334본)</t>
    <phoneticPr fontId="5" type="noConversion"/>
  </si>
  <si>
    <t xml:space="preserve">
1. 인터페이스 개발 순서가 바뀌어야 함.
  -. "가용성/여신 체크 정보"(2021-01-14) 먼저 개발 후 "판매.재고이관 주문/등록 결과"(2020-12-24) 개발로 순서 변경 필요.
2. 화면 개발의 수정중 숫자에는 확인 필요한 사항들이 존재하여 더 이상 개발 진행이 안되는 프로그램들의 수치 입니다.
 ( 예: 영업조건의 본부/영업팀/영업사원 데이터를 어디에서 가져올지 정해지지 않았슴. )
3. eHR 팀과 협의 필요 - 사원별 부서, 상위부서
4. 운영 화면 조회 권한 - 프로그램 수정후 검증용으로 필요</t>
    <phoneticPr fontId="5" type="noConversion"/>
  </si>
  <si>
    <t>부서코드</t>
    <phoneticPr fontId="5" type="noConversion"/>
  </si>
  <si>
    <t xml:space="preserve">tb_bas_shop 관리부서코드 add   </t>
    <phoneticPr fontId="5" type="noConversion"/>
  </si>
  <si>
    <t>tb_sys_inner_network</t>
    <phoneticPr fontId="5" type="noConversion"/>
  </si>
  <si>
    <t>내부망정보</t>
    <phoneticPr fontId="5" type="noConversion"/>
  </si>
  <si>
    <t>담당영업사원번호로 tb_sys_user 테이블에서 가져온다.</t>
    <phoneticPr fontId="5" type="noConversion"/>
  </si>
  <si>
    <t xml:space="preserve">tb_sys_user </t>
    <phoneticPr fontId="5" type="noConversion"/>
  </si>
  <si>
    <t>tb_sys_user_password@pro_hr</t>
    <phoneticPr fontId="5" type="noConversion"/>
  </si>
  <si>
    <t>2) 배치 : 총 71본 
    - 개발 완료 : 4본 (총 10본 개발)</t>
    <phoneticPr fontId="5" type="noConversion"/>
  </si>
  <si>
    <t>2) 인터페이스 테이블 2개 생성( 총 11개 생성 / 총 34개)</t>
    <phoneticPr fontId="5" type="noConversion"/>
  </si>
  <si>
    <t>2) 배치 : 총 71본 
    - 개발 완료 예정 : 2본( 12본 개발 / 총 71본)</t>
    <phoneticPr fontId="5" type="noConversion"/>
  </si>
  <si>
    <t>수정불필요 35EA</t>
  </si>
  <si>
    <t>수정완료 20EA(저번주 수정중 24EA중 24EA완료)</t>
  </si>
  <si>
    <t>수정중 7EA</t>
  </si>
  <si>
    <t>수정불필요</t>
    <phoneticPr fontId="5" type="noConversion"/>
  </si>
  <si>
    <t>수정완료</t>
    <phoneticPr fontId="5" type="noConversion"/>
  </si>
  <si>
    <t>수정중</t>
    <phoneticPr fontId="5" type="noConversion"/>
  </si>
  <si>
    <t>수정불필요 17EA</t>
  </si>
  <si>
    <t>수정완료 5EA(저번주 수정중 13EA중 7EA완료)</t>
  </si>
  <si>
    <t>수정중 9EA</t>
  </si>
  <si>
    <t>2) ERP 인터페이스 컬럼별 매핑 정의서 작성 : 완료 23본 / 총 31본</t>
    <phoneticPr fontId="5" type="noConversion"/>
  </si>
  <si>
    <t>김순호</t>
    <phoneticPr fontId="5" type="noConversion"/>
  </si>
  <si>
    <t>정동현</t>
    <phoneticPr fontId="5" type="noConversion"/>
  </si>
  <si>
    <t>소순용</t>
    <phoneticPr fontId="5" type="noConversion"/>
  </si>
  <si>
    <t>수정불필요  30EA</t>
    <phoneticPr fontId="5" type="noConversion"/>
  </si>
  <si>
    <t>수정중 2EA</t>
    <phoneticPr fontId="5" type="noConversion"/>
  </si>
  <si>
    <t>1) 화면 개발(총 1,134본)
    - 100본 개발 예정( 343본 개발 / 총 1,134본)</t>
    <phoneticPr fontId="5" type="noConversion"/>
  </si>
  <si>
    <t>1) 화면 개발(총 1,134본)
    - 수정불필요 : 총 163본 (전주 81 + 금주 82) 
    - 수정완료    : 56본
    - 수정중      : 24본
    - 총 243본 개발 중</t>
    <phoneticPr fontId="5" type="noConversion"/>
  </si>
  <si>
    <t xml:space="preserve"> 2) 인터페이스 테이블 생성 : 7개 생성 / 총 24개</t>
    <phoneticPr fontId="5" type="noConversion"/>
  </si>
  <si>
    <t xml:space="preserve"> 2) 인터페이스 테이블 생성 : 9개 생성 / 총 24개</t>
    <phoneticPr fontId="5" type="noConversion"/>
  </si>
  <si>
    <t xml:space="preserve">
1. sql 내에 하드코딩된 코드들에 대한 수정 방안 필요</t>
    <phoneticPr fontId="5" type="noConversion"/>
  </si>
  <si>
    <t>열 레이블</t>
  </si>
  <si>
    <t>주문요청에통합</t>
  </si>
  <si>
    <t>확인필요</t>
  </si>
  <si>
    <t>총합계</t>
  </si>
  <si>
    <t>김순호</t>
  </si>
  <si>
    <t>소순용</t>
  </si>
  <si>
    <t>정동현</t>
  </si>
  <si>
    <t>개발 완료예정일</t>
    <phoneticPr fontId="5" type="noConversion"/>
  </si>
  <si>
    <t>김재두</t>
    <phoneticPr fontId="5" type="noConversion"/>
  </si>
  <si>
    <t>손나라</t>
    <phoneticPr fontId="5" type="noConversion"/>
  </si>
  <si>
    <t>총합계</t>
    <phoneticPr fontId="5" type="noConversion"/>
  </si>
  <si>
    <t>소계</t>
    <phoneticPr fontId="5" type="noConversion"/>
  </si>
  <si>
    <t>총Objects/12주</t>
    <phoneticPr fontId="5" type="noConversion"/>
  </si>
  <si>
    <t>1) 인터페이스별 항목 회의(12/29)</t>
    <phoneticPr fontId="5" type="noConversion"/>
  </si>
  <si>
    <t xml:space="preserve"> 1) 신규 개발DB(ASMNX, MEMSNX)로 테이블 복제 - ASMNX 매출Table ( 16/16 ) 복제 완료</t>
    <phoneticPr fontId="5" type="noConversion"/>
  </si>
  <si>
    <t xml:space="preserve"> 2) 인터페이스 테이블 생성 : 10개 생성 / 총 24개</t>
    <phoneticPr fontId="5" type="noConversion"/>
  </si>
  <si>
    <t>1) 인터페이스별 항목 회의(01/05, 01/07)</t>
    <phoneticPr fontId="5" type="noConversion"/>
  </si>
  <si>
    <t>2) ERP 인터페이스 컬럼별 매핑 정의서 작성 완료</t>
    <phoneticPr fontId="5" type="noConversion"/>
  </si>
  <si>
    <t>1) 화면 개발(총 1,134본)
    - 수정불필요 : 총 163본 (전주 81 + 금주 82) 
    - 수정완료    : 56본
    - 수정중      : 24본
    - 총 243본 개발 중</t>
    <phoneticPr fontId="5" type="noConversion"/>
  </si>
  <si>
    <t>1) 화면 개발 : 총 1,134
  - 금주 실적 : 182/182  (수정중 : 14)
  - 누적 실적 : 333/1,134(목표치 : 296)</t>
    <phoneticPr fontId="5" type="noConversion"/>
  </si>
  <si>
    <t>1) 화면 개발 : 236본 개발 예정</t>
    <phoneticPr fontId="5" type="noConversion"/>
  </si>
  <si>
    <t>2) 배치 개발 : 32본 개발 예정</t>
    <phoneticPr fontId="5" type="noConversion"/>
  </si>
  <si>
    <t>2) 배치 개발 : 총 361본 
  - 금주 실적 : 27/27
  - 누적 실적 : 63/361(목표치 : 63)</t>
    <phoneticPr fontId="5" type="noConversion"/>
  </si>
  <si>
    <t>2) 인터페이스 테이블 2개 생성( 12/ 24)</t>
    <phoneticPr fontId="5" type="noConversion"/>
  </si>
  <si>
    <t>3) 매장주문등록 : 주문 인터페이스(SD0090) 테스트 진행중</t>
    <phoneticPr fontId="5" type="noConversion"/>
  </si>
  <si>
    <t xml:space="preserve">
1. 주문 인터페이스(SD0090) 테스트시 SAP 응답 내역이 테스트 시점마다 틀림.(매장주문등록 화면 개발 delay)
2. PRM 송신 인터페이스시 송신할 물리테이블(SAP) 파악 필요.</t>
    <phoneticPr fontId="5" type="noConversion"/>
  </si>
  <si>
    <t xml:space="preserve"> 1) 인터페이스 테이블 생성 : 16개 생성 / 총 24개</t>
    <phoneticPr fontId="5" type="noConversion"/>
  </si>
  <si>
    <t>1) 인터페이스별 항목 회의(01/05)</t>
    <phoneticPr fontId="5" type="noConversion"/>
  </si>
  <si>
    <t>2) ERP 인터페이스 컬럼별 매핑 정의서 작성 : 완료 32본 / 총 33본</t>
    <phoneticPr fontId="5" type="noConversion"/>
  </si>
  <si>
    <t>1) 인터페이스별 항목 회의(01/12, 01/14)</t>
    <phoneticPr fontId="5" type="noConversion"/>
  </si>
  <si>
    <t>2) 인터페이스 테이블 2개 생성( 18/ 24)</t>
    <phoneticPr fontId="5" type="noConversion"/>
  </si>
  <si>
    <t>1) 화면 개발 : Rework 예정</t>
    <phoneticPr fontId="5" type="noConversion"/>
  </si>
  <si>
    <t>2) 배치 개발 : Rework 및 공통코드 수정 예정</t>
    <phoneticPr fontId="5" type="noConversion"/>
  </si>
  <si>
    <t xml:space="preserve">
1. 매장, 품목 컬럼 변경에 따른 기수정분 Rework
  - 화면 개발분 : 523본
  - 배치 개발분 : 95본
2. SAP에서 정의한 매장, 자재 코드 속성 내역을 PRM 공통코드 테이블 반영 작업
  - 속성값과 공통코드 매핑 필요</t>
    <phoneticPr fontId="5" type="noConversion"/>
  </si>
  <si>
    <r>
      <t xml:space="preserve">1) 화면 개발 : 총 1,134
  - 금주 실적 : </t>
    </r>
    <r>
      <rPr>
        <sz val="9"/>
        <color rgb="FFFF0000"/>
        <rFont val="맑은 고딕"/>
        <family val="3"/>
        <charset val="129"/>
      </rPr>
      <t>190/236</t>
    </r>
    <r>
      <rPr>
        <sz val="9"/>
        <rFont val="맑은 고딕"/>
        <family val="3"/>
        <charset val="129"/>
      </rPr>
      <t xml:space="preserve">
  - 누적 실적 : 523/1,134(목표치 : 532)</t>
    </r>
    <phoneticPr fontId="5" type="noConversion"/>
  </si>
  <si>
    <r>
      <t xml:space="preserve">2) 배치 개발 : 총 361본 
  - 금주 실적 : </t>
    </r>
    <r>
      <rPr>
        <sz val="9"/>
        <color rgb="FFFF0000"/>
        <rFont val="맑은 고딕"/>
        <family val="3"/>
        <charset val="129"/>
      </rPr>
      <t>31/32</t>
    </r>
    <r>
      <rPr>
        <sz val="9"/>
        <rFont val="맑은 고딕"/>
        <family val="3"/>
        <charset val="129"/>
      </rPr>
      <t xml:space="preserve">
  - 누적 실적 : 94/361(목표치 : 95)</t>
    </r>
    <phoneticPr fontId="5" type="noConversion"/>
  </si>
  <si>
    <t>세부 추진 사항</t>
    <phoneticPr fontId="5" type="noConversion"/>
  </si>
  <si>
    <t>ERP 인터페이스</t>
    <phoneticPr fontId="5" type="noConversion"/>
  </si>
  <si>
    <t>1) 인터페이스별 항목 회의(01/05)</t>
    <phoneticPr fontId="5" type="noConversion"/>
  </si>
  <si>
    <t>2) ERP 인터페이스 컬럼별 매핑 정의서 작성 : 완료 32본 / 총 33본</t>
    <phoneticPr fontId="5" type="noConversion"/>
  </si>
  <si>
    <t xml:space="preserve"> 1) 인터페이스 테이블 생성 : 16개 생성 / 총 24개</t>
    <phoneticPr fontId="5" type="noConversion"/>
  </si>
  <si>
    <r>
      <t xml:space="preserve">1) 화면 개발 : 총 1,134
  - 금주 실적 : </t>
    </r>
    <r>
      <rPr>
        <sz val="9"/>
        <color rgb="FFFF0000"/>
        <rFont val="맑은 고딕"/>
        <family val="3"/>
        <charset val="129"/>
      </rPr>
      <t>190/236</t>
    </r>
    <r>
      <rPr>
        <sz val="9"/>
        <rFont val="맑은 고딕"/>
        <family val="3"/>
        <charset val="129"/>
      </rPr>
      <t xml:space="preserve">
  - 누적 실적 : 523/1,134(목표치 : 532)</t>
    </r>
    <phoneticPr fontId="5" type="noConversion"/>
  </si>
  <si>
    <r>
      <t xml:space="preserve">2) 배치 개발 : 총 361본 
  - 금주 실적 : </t>
    </r>
    <r>
      <rPr>
        <sz val="9"/>
        <color rgb="FFFF0000"/>
        <rFont val="맑은 고딕"/>
        <family val="3"/>
        <charset val="129"/>
      </rPr>
      <t>31/32</t>
    </r>
    <r>
      <rPr>
        <sz val="9"/>
        <rFont val="맑은 고딕"/>
        <family val="3"/>
        <charset val="129"/>
      </rPr>
      <t xml:space="preserve">
  - 누적 실적 : 94/361(목표치 : 95)</t>
    </r>
    <phoneticPr fontId="5" type="noConversion"/>
  </si>
  <si>
    <t>3) 매장주문등록 : 주문 인터페이스(SD0090) 테스트 진행중</t>
    <phoneticPr fontId="5" type="noConversion"/>
  </si>
  <si>
    <t>세부 추진 사항</t>
    <phoneticPr fontId="5" type="noConversion"/>
  </si>
  <si>
    <t>달성율(%)</t>
    <phoneticPr fontId="5" type="noConversion"/>
  </si>
  <si>
    <t>1) 인터페이스별 항목 회의(01/12, 01/14)</t>
    <phoneticPr fontId="5" type="noConversion"/>
  </si>
  <si>
    <t>2) ERP 인터페이스 컬럼별 매핑 정의서 작성 완료</t>
    <phoneticPr fontId="5" type="noConversion"/>
  </si>
  <si>
    <t>개발</t>
    <phoneticPr fontId="5" type="noConversion"/>
  </si>
  <si>
    <t>2) 배치 개발 : Rework 및 공통코드 수정 예정</t>
    <phoneticPr fontId="5" type="noConversion"/>
  </si>
  <si>
    <t>1) 1차 통합테스트(01/18 ~ 01/21)</t>
    <phoneticPr fontId="5" type="noConversion"/>
  </si>
  <si>
    <t>개발환경 구축</t>
    <phoneticPr fontId="5" type="noConversion"/>
  </si>
  <si>
    <t>수정불필요</t>
    <phoneticPr fontId="5" type="noConversion"/>
  </si>
  <si>
    <t>수정완료</t>
    <phoneticPr fontId="5" type="noConversion"/>
  </si>
  <si>
    <t>수정중</t>
    <phoneticPr fontId="5" type="noConversion"/>
  </si>
  <si>
    <t>김순호</t>
    <phoneticPr fontId="5" type="noConversion"/>
  </si>
  <si>
    <t>정동현</t>
    <phoneticPr fontId="5" type="noConversion"/>
  </si>
  <si>
    <t>소순용</t>
    <phoneticPr fontId="5" type="noConversion"/>
  </si>
  <si>
    <t>수정불필요  30EA</t>
    <phoneticPr fontId="5" type="noConversion"/>
  </si>
  <si>
    <t>수정중 2EA</t>
    <phoneticPr fontId="5" type="noConversion"/>
  </si>
  <si>
    <t>2) 인터페이스 테이블( 18/ 24)</t>
    <phoneticPr fontId="5" type="noConversion"/>
  </si>
  <si>
    <t>1) 화면 개발 : Rework 및 공통코드 수정 예정 (250본)</t>
    <phoneticPr fontId="5" type="noConversion"/>
  </si>
  <si>
    <t>1) 화면 개발 : Rework 및 공통코드 수정 예정 (총 250본)</t>
    <phoneticPr fontId="5" type="noConversion"/>
  </si>
  <si>
    <t xml:space="preserve"> -. 소순용 과장 Rework물량 delay 예정 : 통합테스트 지원(테스트 Data 생성 및 스크립트 작성)</t>
    <phoneticPr fontId="5" type="noConversion"/>
  </si>
  <si>
    <t>1) 인터페이스 테이블( 18/ 24)</t>
    <phoneticPr fontId="5" type="noConversion"/>
  </si>
  <si>
    <t>2) WAS 서버 Setting</t>
    <phoneticPr fontId="5" type="noConversion"/>
  </si>
  <si>
    <t>1) 화면 개발 : Rework 및 공통코드 수정 예정
   - 1월 2주차 개발분(217본) 병행 개발 예정</t>
    <phoneticPr fontId="5" type="noConversion"/>
  </si>
  <si>
    <t>1) 화면 개발 : Rework 및 공통코드 수정 (총 250본) 중 70% 수정(170본)</t>
    <phoneticPr fontId="5" type="noConversion"/>
  </si>
  <si>
    <t>2) 배치 개발 : Rework 및 공통코드 수정
  - 1월 3주차 개발 완료(67본)</t>
    <phoneticPr fontId="5" type="noConversion"/>
  </si>
  <si>
    <t>1) 인터페이스 회의 (1/26, 1/28)</t>
    <phoneticPr fontId="5" type="noConversion"/>
  </si>
  <si>
    <t>2) 배치 개발 : 1월 4주차 67본 개발 예정</t>
    <phoneticPr fontId="5" type="noConversion"/>
  </si>
  <si>
    <t>1) 인터페이스 테이블 2개 생성( 18/ 24)</t>
    <phoneticPr fontId="5" type="noConversion"/>
  </si>
  <si>
    <t xml:space="preserve"> 1) 인터페이스 테이블 2개 생성( 18/ 24)</t>
    <phoneticPr fontId="5" type="noConversion"/>
  </si>
  <si>
    <t xml:space="preserve"> -. 공통코드 반영 delay : 1월 13일 전달 받음.</t>
    <phoneticPr fontId="5" type="noConversion"/>
  </si>
  <si>
    <t>1) 인터페이스 회의 (2/2, 2/4)</t>
    <phoneticPr fontId="5" type="noConversion"/>
  </si>
  <si>
    <t>1. 매장 브랜드별 매장코드 1개씩</t>
    <phoneticPr fontId="5" type="noConversion"/>
  </si>
  <si>
    <t>부평지하상가미샤점1</t>
  </si>
  <si>
    <t>SHOP_CD</t>
    <phoneticPr fontId="5" type="noConversion"/>
  </si>
  <si>
    <t>SHOP_NM</t>
    <phoneticPr fontId="5" type="noConversion"/>
  </si>
  <si>
    <t>BRAND_CD</t>
    <phoneticPr fontId="5" type="noConversion"/>
  </si>
  <si>
    <t>BRAND_NM</t>
    <phoneticPr fontId="5" type="noConversion"/>
  </si>
  <si>
    <t>미샤</t>
    <phoneticPr fontId="5" type="noConversion"/>
  </si>
  <si>
    <t>어퓨홍대점1</t>
  </si>
  <si>
    <t>어퓨</t>
    <phoneticPr fontId="5" type="noConversion"/>
  </si>
  <si>
    <t>NUNC</t>
    <phoneticPr fontId="5" type="noConversion"/>
  </si>
  <si>
    <t>nunc석계점</t>
  </si>
  <si>
    <t>미샤+</t>
    <phoneticPr fontId="5" type="noConversion"/>
  </si>
  <si>
    <t>수유역미샤점</t>
  </si>
  <si>
    <t>3. 자재 마스터에 판촉자재이면 판촉가를 최종소비자가 컬럼에 넣고, 판촉가 컬럼은 삭제 처리</t>
    <phoneticPr fontId="5" type="noConversion"/>
  </si>
  <si>
    <t>1) 인터페이스 테이블( 20/ 24)</t>
    <phoneticPr fontId="5" type="noConversion"/>
  </si>
  <si>
    <t>2) 배치 개발 : Rework 및 공통코드 수정
  - 1월 4주차 개발 완료(33본)</t>
    <phoneticPr fontId="5" type="noConversion"/>
  </si>
  <si>
    <t>2) WAS 서버 Setting : POS(Master/TR), Membership</t>
    <phoneticPr fontId="5" type="noConversion"/>
  </si>
  <si>
    <t>2) PRM WAS 서버 Setting : 9091 포트</t>
    <phoneticPr fontId="5" type="noConversion"/>
  </si>
  <si>
    <t>1) 화면 개발 : Rework 및 공통코드 수정 예정
   - 1월 3주차 개발분(58본) 병행 개발 예정</t>
    <phoneticPr fontId="5" type="noConversion"/>
  </si>
  <si>
    <t>1) 화면 개발 :  공통코드 재반영
   - 1월 2주차 개발분(217본) 병행 개발</t>
    <phoneticPr fontId="5" type="noConversion"/>
  </si>
  <si>
    <t xml:space="preserve">2. 프로모션을 미샤, 어퓨, 눙크, H&amp;B  해당 매장에 프로모션 적용 </t>
    <phoneticPr fontId="5" type="noConversion"/>
  </si>
  <si>
    <t xml:space="preserve"> -. PRM 화면 : 신규포트 9091 접속 필요
 -. PRM 화면 : 신규포트 9091 setting 후 2월4일 오후 또는 2월5일 오전 테스트 진행 예정</t>
    <phoneticPr fontId="5" type="noConversion"/>
  </si>
  <si>
    <t>2) 배치 개발 : 2월 2주차 28본 개발 예정</t>
    <phoneticPr fontId="5" type="noConversion"/>
  </si>
  <si>
    <t>2) 배치 개발 : 2월 1주차 33본 개발 예정</t>
    <phoneticPr fontId="5" type="noConversion"/>
  </si>
  <si>
    <t>2) 배치 개발 : 2월 1주차 33본 개발</t>
    <phoneticPr fontId="5" type="noConversion"/>
  </si>
  <si>
    <t>1) 인터페이스 회의 (2/9)</t>
    <phoneticPr fontId="5" type="noConversion"/>
  </si>
  <si>
    <t xml:space="preserve"> -. 자재마스터 : 자재 브랜드코드가 전부 C(미샤, NUNC)로 전송됨.
 -. 매장마스터 데이터 오류 : 매장브랜드 필드 값 누락(322건) , old 매장코드 중복건
 -. 자재코드와 매장코드가 변경 되면 자재코드와 매장코드를 사용하는 모든 인터페이스의 데이터를 재전송 받아야 함.</t>
    <phoneticPr fontId="5" type="noConversion"/>
  </si>
  <si>
    <t>1) 화면 개발 :  2차 통테 기준 85% 개발</t>
    <phoneticPr fontId="5" type="noConversion"/>
  </si>
  <si>
    <t>1) 화면 개발 : 2차 통테 기준 100% 개발 예정</t>
    <phoneticPr fontId="5" type="noConversion"/>
  </si>
  <si>
    <t>1) 화면 개발 : 2차 통테 기준 90% 개발</t>
    <phoneticPr fontId="5" type="noConversion"/>
  </si>
  <si>
    <t>2) 배치 개발 : 2월 2주차 28본 개발</t>
    <phoneticPr fontId="5" type="noConversion"/>
  </si>
  <si>
    <t>1) 화면 개발 :  2차 통합테스트 지원</t>
    <phoneticPr fontId="5" type="noConversion"/>
  </si>
  <si>
    <t>2) 배치 개발 : 2차 통합테스트 지원 및 2월 3주차 31본 개발</t>
    <phoneticPr fontId="5" type="noConversion"/>
  </si>
  <si>
    <t>1) 인터페이스 테이블( 22/ 24)</t>
    <phoneticPr fontId="5" type="noConversion"/>
  </si>
  <si>
    <t>1) 인터페이스 회의 (2/23 , 2/25)</t>
    <phoneticPr fontId="5" type="noConversion"/>
  </si>
  <si>
    <t>2) 배치 개발 : 2월 4주차 27본 개발 예정</t>
    <phoneticPr fontId="5" type="noConversion"/>
  </si>
  <si>
    <t>1) 화면 개발 : 3차 통테 기준 40 ~ 50% 개발 예정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</si>
</sst>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2" formatCode="_-&quot;₩&quot;* #,##0_-;\-&quot;₩&quot;* #,##0_-;_-&quot;₩&quot;* &quot;-&quot;_-;_-@_-"/>
    <numFmt numFmtId="176" formatCode="#,##0_ ;[Red]\-#,##0\ "/>
  </numFmts>
  <fonts count="30">
    <font>
      <sz val="11"/>
      <color theme="1"/>
      <name val="맑은 고딕"/>
      <family val="2"/>
      <charset val="129"/>
      <scheme val="minor"/>
    </font>
    <font>
      <sz val="11"/>
      <name val="굴림체"/>
      <family val="3"/>
      <charset val="129"/>
    </font>
    <font>
      <u/>
      <sz val="11"/>
      <color indexed="12"/>
      <name val="굴림체"/>
      <family val="3"/>
      <charset val="129"/>
    </font>
    <font>
      <b/>
      <sz val="20"/>
      <name val="맑은 고딕"/>
      <family val="3"/>
      <charset val="129"/>
    </font>
    <font>
      <sz val="9"/>
      <name val="맑은 고딕"/>
      <family val="3"/>
      <charset val="129"/>
    </font>
    <font>
      <sz val="8"/>
      <name val="맑은 고딕"/>
      <family val="2"/>
      <charset val="129"/>
      <scheme val="minor"/>
    </font>
    <font>
      <sz val="10"/>
      <name val="돋움"/>
      <family val="3"/>
      <charset val="129"/>
    </font>
    <font>
      <sz val="12"/>
      <name val="바탕체"/>
      <family val="1"/>
      <charset val="129"/>
    </font>
    <font>
      <b/>
      <u/>
      <sz val="20"/>
      <name val="굴림체"/>
      <family val="3"/>
      <charset val="129"/>
    </font>
    <font>
      <sz val="8"/>
      <name val="돋움"/>
      <family val="3"/>
      <charset val="129"/>
    </font>
    <font>
      <b/>
      <u/>
      <sz val="20"/>
      <name val="바탕체"/>
      <family val="1"/>
      <charset val="129"/>
    </font>
    <font>
      <sz val="10"/>
      <name val="바탕체"/>
      <family val="1"/>
      <charset val="129"/>
    </font>
    <font>
      <b/>
      <sz val="11"/>
      <color rgb="FF0070C0"/>
      <name val="굴림체"/>
      <family val="3"/>
      <charset val="129"/>
    </font>
    <font>
      <b/>
      <sz val="10"/>
      <name val="돋움"/>
      <family val="3"/>
      <charset val="129"/>
    </font>
    <font>
      <sz val="10"/>
      <name val="굴림체"/>
      <family val="3"/>
      <charset val="129"/>
    </font>
    <font>
      <sz val="14"/>
      <name val="굴림체"/>
      <family val="3"/>
      <charset val="129"/>
    </font>
    <font>
      <sz val="14"/>
      <color indexed="53"/>
      <name val="굴림체"/>
      <family val="3"/>
      <charset val="129"/>
    </font>
    <font>
      <sz val="14"/>
      <color indexed="17"/>
      <name val="굴림체"/>
      <family val="3"/>
      <charset val="129"/>
    </font>
    <font>
      <sz val="14"/>
      <color rgb="FFFF0000"/>
      <name val="굴림체"/>
      <family val="3"/>
      <charset val="129"/>
    </font>
    <font>
      <sz val="14"/>
      <color indexed="16"/>
      <name val="굴림체"/>
      <family val="3"/>
      <charset val="129"/>
    </font>
    <font>
      <b/>
      <sz val="10"/>
      <name val="바탕체"/>
      <family val="1"/>
      <charset val="129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sz val="10"/>
      <name val="맑은 고딕"/>
      <family val="3"/>
      <charset val="129"/>
    </font>
    <font>
      <sz val="11"/>
      <name val="맑은 고딕"/>
      <family val="3"/>
      <charset val="129"/>
    </font>
    <font>
      <sz val="11"/>
      <color theme="0"/>
      <name val="맑은 고딕"/>
      <family val="2"/>
      <charset val="129"/>
      <scheme val="minor"/>
    </font>
    <font>
      <sz val="11"/>
      <color theme="0"/>
      <name val="굴림체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9"/>
      <color rgb="FFFF0000"/>
      <name val="맑은 고딕"/>
      <family val="3"/>
      <charset val="129"/>
    </font>
    <font>
      <b/>
      <sz val="11"/>
      <color theme="1"/>
      <name val="맑은 고딕"/>
      <family val="2"/>
      <charset val="129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</fills>
  <borders count="175">
    <border>
      <left/>
      <right/>
      <top/>
      <bottom/>
      <diagonal/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  <diagonal/>
    </border>
    <border>
      <left style="hair">
        <color indexed="55"/>
      </left>
      <right/>
      <top style="hair">
        <color indexed="55"/>
      </top>
      <bottom style="hair">
        <color indexed="5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ck">
        <color indexed="64"/>
      </left>
      <right style="hair">
        <color indexed="55"/>
      </right>
      <top style="hair">
        <color indexed="55"/>
      </top>
      <bottom style="hair">
        <color indexed="55"/>
      </bottom>
      <diagonal/>
    </border>
    <border>
      <left/>
      <right style="thick">
        <color indexed="64"/>
      </right>
      <top style="hair">
        <color indexed="55"/>
      </top>
      <bottom style="hair">
        <color indexed="55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 style="hair">
        <color indexed="55"/>
      </right>
      <top style="hair">
        <color indexed="55"/>
      </top>
      <bottom style="thick">
        <color indexed="64"/>
      </bottom>
      <diagonal/>
    </border>
    <border>
      <left style="hair">
        <color indexed="55"/>
      </left>
      <right style="hair">
        <color indexed="55"/>
      </right>
      <top style="hair">
        <color indexed="55"/>
      </top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hair">
        <color indexed="55"/>
      </right>
      <top/>
      <bottom style="hair">
        <color indexed="55"/>
      </bottom>
      <diagonal/>
    </border>
    <border>
      <left style="hair">
        <color indexed="55"/>
      </left>
      <right style="hair">
        <color indexed="55"/>
      </right>
      <top/>
      <bottom style="hair">
        <color indexed="55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hair">
        <color indexed="55"/>
      </right>
      <top style="thin">
        <color indexed="64"/>
      </top>
      <bottom style="hair">
        <color indexed="55"/>
      </bottom>
      <diagonal/>
    </border>
    <border>
      <left style="hair">
        <color indexed="55"/>
      </left>
      <right style="hair">
        <color indexed="55"/>
      </right>
      <top style="thin">
        <color indexed="64"/>
      </top>
      <bottom style="hair">
        <color indexed="55"/>
      </bottom>
      <diagonal/>
    </border>
    <border>
      <left style="hair">
        <color indexed="55"/>
      </left>
      <right/>
      <top style="thin">
        <color indexed="64"/>
      </top>
      <bottom style="hair">
        <color indexed="55"/>
      </bottom>
      <diagonal/>
    </border>
    <border>
      <left/>
      <right style="thick">
        <color indexed="64"/>
      </right>
      <top style="thin">
        <color indexed="64"/>
      </top>
      <bottom style="hair">
        <color indexed="55"/>
      </bottom>
      <diagonal/>
    </border>
    <border>
      <left style="thick">
        <color indexed="64"/>
      </left>
      <right style="hair">
        <color indexed="55"/>
      </right>
      <top style="hair">
        <color indexed="55"/>
      </top>
      <bottom style="thin">
        <color indexed="64"/>
      </bottom>
      <diagonal/>
    </border>
    <border>
      <left style="hair">
        <color indexed="55"/>
      </left>
      <right style="hair">
        <color indexed="55"/>
      </right>
      <top style="hair">
        <color indexed="55"/>
      </top>
      <bottom style="thin">
        <color indexed="64"/>
      </bottom>
      <diagonal/>
    </border>
    <border>
      <left style="hair">
        <color indexed="55"/>
      </left>
      <right/>
      <top style="hair">
        <color indexed="55"/>
      </top>
      <bottom style="thin">
        <color indexed="64"/>
      </bottom>
      <diagonal/>
    </border>
    <border>
      <left/>
      <right style="thick">
        <color indexed="64"/>
      </right>
      <top style="hair">
        <color indexed="55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/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thin">
        <color indexed="64"/>
      </bottom>
      <diagonal/>
    </border>
    <border>
      <left/>
      <right style="dotted">
        <color indexed="64"/>
      </right>
      <top style="dotted">
        <color indexed="64"/>
      </top>
      <bottom style="thin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/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thin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/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hair">
        <color indexed="55"/>
      </left>
      <right/>
      <top/>
      <bottom style="hair">
        <color indexed="55"/>
      </bottom>
      <diagonal/>
    </border>
    <border>
      <left/>
      <right style="thick">
        <color indexed="64"/>
      </right>
      <top/>
      <bottom style="hair">
        <color indexed="55"/>
      </bottom>
      <diagonal/>
    </border>
    <border>
      <left style="thin">
        <color indexed="55"/>
      </left>
      <right style="hair">
        <color indexed="55"/>
      </right>
      <top style="thin">
        <color indexed="55"/>
      </top>
      <bottom style="hair">
        <color indexed="55"/>
      </bottom>
      <diagonal/>
    </border>
    <border>
      <left style="hair">
        <color indexed="55"/>
      </left>
      <right style="hair">
        <color indexed="55"/>
      </right>
      <top style="thin">
        <color indexed="55"/>
      </top>
      <bottom style="hair">
        <color indexed="55"/>
      </bottom>
      <diagonal/>
    </border>
    <border>
      <left style="hair">
        <color indexed="55"/>
      </left>
      <right/>
      <top style="thin">
        <color indexed="55"/>
      </top>
      <bottom style="hair">
        <color indexed="55"/>
      </bottom>
      <diagonal/>
    </border>
    <border>
      <left style="thin">
        <color indexed="55"/>
      </left>
      <right style="hair">
        <color indexed="55"/>
      </right>
      <top style="hair">
        <color indexed="55"/>
      </top>
      <bottom style="hair">
        <color indexed="55"/>
      </bottom>
      <diagonal/>
    </border>
    <border>
      <left style="thin">
        <color indexed="55"/>
      </left>
      <right style="hair">
        <color indexed="55"/>
      </right>
      <top style="hair">
        <color indexed="55"/>
      </top>
      <bottom style="thin">
        <color indexed="55"/>
      </bottom>
      <diagonal/>
    </border>
    <border>
      <left style="hair">
        <color indexed="55"/>
      </left>
      <right style="hair">
        <color indexed="55"/>
      </right>
      <top style="hair">
        <color indexed="55"/>
      </top>
      <bottom style="thin">
        <color indexed="55"/>
      </bottom>
      <diagonal/>
    </border>
    <border>
      <left style="hair">
        <color indexed="55"/>
      </left>
      <right/>
      <top style="hair">
        <color indexed="55"/>
      </top>
      <bottom style="thin">
        <color indexed="55"/>
      </bottom>
      <diagonal/>
    </border>
    <border>
      <left style="thin">
        <color indexed="55"/>
      </left>
      <right style="hair">
        <color indexed="55"/>
      </right>
      <top style="thin">
        <color indexed="64"/>
      </top>
      <bottom style="hair">
        <color indexed="55"/>
      </bottom>
      <diagonal/>
    </border>
    <border>
      <left/>
      <right style="thick">
        <color indexed="64"/>
      </right>
      <top style="hair">
        <color indexed="55"/>
      </top>
      <bottom style="thin">
        <color indexed="55"/>
      </bottom>
      <diagonal/>
    </border>
    <border>
      <left/>
      <right style="thick">
        <color indexed="64"/>
      </right>
      <top style="thin">
        <color indexed="55"/>
      </top>
      <bottom style="hair">
        <color indexed="55"/>
      </bottom>
      <diagonal/>
    </border>
    <border>
      <left style="hair">
        <color indexed="55"/>
      </left>
      <right style="thick">
        <color indexed="64"/>
      </right>
      <top style="thin">
        <color indexed="64"/>
      </top>
      <bottom style="thin">
        <color indexed="55"/>
      </bottom>
      <diagonal/>
    </border>
    <border>
      <left style="hair">
        <color indexed="55"/>
      </left>
      <right style="hair">
        <color indexed="55"/>
      </right>
      <top style="thin">
        <color indexed="64"/>
      </top>
      <bottom style="thin">
        <color indexed="55"/>
      </bottom>
      <diagonal/>
    </border>
    <border>
      <left style="thin">
        <color indexed="55"/>
      </left>
      <right style="hair">
        <color indexed="55"/>
      </right>
      <top style="thin">
        <color indexed="64"/>
      </top>
      <bottom style="thin">
        <color indexed="55"/>
      </bottom>
      <diagonal/>
    </border>
    <border>
      <left style="thin">
        <color indexed="55"/>
      </left>
      <right style="hair">
        <color indexed="55"/>
      </right>
      <top style="hair">
        <color indexed="55"/>
      </top>
      <bottom style="thin">
        <color indexed="64"/>
      </bottom>
      <diagonal/>
    </border>
    <border>
      <left style="hair">
        <color indexed="55"/>
      </left>
      <right style="hair">
        <color indexed="55"/>
      </right>
      <top style="thin">
        <color indexed="64"/>
      </top>
      <bottom/>
      <diagonal/>
    </border>
    <border>
      <left style="hair">
        <color indexed="55"/>
      </left>
      <right style="thick">
        <color indexed="64"/>
      </right>
      <top style="thin">
        <color indexed="64"/>
      </top>
      <bottom/>
      <diagonal/>
    </border>
    <border>
      <left style="thin">
        <color indexed="55"/>
      </left>
      <right style="hair">
        <color indexed="55"/>
      </right>
      <top style="thin">
        <color indexed="64"/>
      </top>
      <bottom style="thin">
        <color indexed="64"/>
      </bottom>
      <diagonal/>
    </border>
    <border>
      <left style="hair">
        <color indexed="55"/>
      </left>
      <right style="hair">
        <color indexed="55"/>
      </right>
      <top style="thin">
        <color indexed="64"/>
      </top>
      <bottom style="thin">
        <color indexed="64"/>
      </bottom>
      <diagonal/>
    </border>
    <border>
      <left style="hair">
        <color indexed="55"/>
      </left>
      <right style="hair">
        <color indexed="55"/>
      </right>
      <top/>
      <bottom/>
      <diagonal/>
    </border>
    <border>
      <left/>
      <right/>
      <top style="thin">
        <color indexed="55"/>
      </top>
      <bottom style="hair">
        <color indexed="55"/>
      </bottom>
      <diagonal/>
    </border>
    <border>
      <left/>
      <right/>
      <top style="hair">
        <color indexed="55"/>
      </top>
      <bottom style="thin">
        <color indexed="55"/>
      </bottom>
      <diagonal/>
    </border>
    <border>
      <left style="hair">
        <color indexed="55"/>
      </left>
      <right style="thin">
        <color indexed="55"/>
      </right>
      <top style="thin">
        <color indexed="55"/>
      </top>
      <bottom style="hair">
        <color indexed="55"/>
      </bottom>
      <diagonal/>
    </border>
    <border>
      <left style="hair">
        <color indexed="55"/>
      </left>
      <right style="thin">
        <color indexed="55"/>
      </right>
      <top style="hair">
        <color indexed="55"/>
      </top>
      <bottom style="thin">
        <color indexed="55"/>
      </bottom>
      <diagonal/>
    </border>
    <border>
      <left/>
      <right/>
      <top/>
      <bottom style="hair">
        <color indexed="55"/>
      </bottom>
      <diagonal/>
    </border>
    <border>
      <left/>
      <right/>
      <top style="hair">
        <color indexed="55"/>
      </top>
      <bottom style="hair">
        <color indexed="55"/>
      </bottom>
      <diagonal/>
    </border>
    <border>
      <left style="hair">
        <color indexed="55"/>
      </left>
      <right style="thin">
        <color indexed="55"/>
      </right>
      <top style="hair">
        <color indexed="55"/>
      </top>
      <bottom style="hair">
        <color indexed="55"/>
      </bottom>
      <diagonal/>
    </border>
    <border>
      <left/>
      <right/>
      <top style="hair">
        <color indexed="55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55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hair">
        <color indexed="55"/>
      </left>
      <right style="thin">
        <color indexed="55"/>
      </right>
      <top/>
      <bottom/>
      <diagonal/>
    </border>
    <border>
      <left style="hair">
        <color indexed="55"/>
      </left>
      <right/>
      <top style="hair">
        <color indexed="55"/>
      </top>
      <bottom style="thick">
        <color indexed="64"/>
      </bottom>
      <diagonal/>
    </border>
    <border>
      <left style="thin">
        <color indexed="55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n">
        <color indexed="55"/>
      </left>
      <right/>
      <top/>
      <bottom/>
      <diagonal/>
    </border>
    <border>
      <left style="thin">
        <color indexed="55"/>
      </left>
      <right/>
      <top/>
      <bottom style="thick">
        <color indexed="64"/>
      </bottom>
      <diagonal/>
    </border>
    <border>
      <left style="thin">
        <color indexed="55"/>
      </left>
      <right style="hair">
        <color indexed="55"/>
      </right>
      <top/>
      <bottom style="hair">
        <color indexed="55"/>
      </bottom>
      <diagonal/>
    </border>
    <border>
      <left style="hair">
        <color indexed="55"/>
      </left>
      <right style="thin">
        <color indexed="55"/>
      </right>
      <top/>
      <bottom style="hair">
        <color indexed="55"/>
      </bottom>
      <diagonal/>
    </border>
    <border>
      <left style="thin">
        <color indexed="55"/>
      </left>
      <right/>
      <top style="hair">
        <color indexed="55"/>
      </top>
      <bottom style="hair">
        <color indexed="55"/>
      </bottom>
      <diagonal/>
    </border>
    <border>
      <left style="thin">
        <color indexed="55"/>
      </left>
      <right/>
      <top style="hair">
        <color indexed="55"/>
      </top>
      <bottom style="thin">
        <color indexed="55"/>
      </bottom>
      <diagonal/>
    </border>
    <border>
      <left style="thin">
        <color indexed="55"/>
      </left>
      <right/>
      <top style="thin">
        <color indexed="55"/>
      </top>
      <bottom style="hair">
        <color indexed="55"/>
      </bottom>
      <diagonal/>
    </border>
    <border>
      <left/>
      <right style="thin">
        <color indexed="55"/>
      </right>
      <top style="thin">
        <color indexed="55"/>
      </top>
      <bottom style="hair">
        <color indexed="55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 style="thin">
        <color indexed="55"/>
      </right>
      <top style="thin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n">
        <color indexed="55"/>
      </right>
      <top/>
      <bottom/>
      <diagonal/>
    </border>
    <border>
      <left style="hair">
        <color indexed="55"/>
      </left>
      <right style="thin">
        <color indexed="64"/>
      </right>
      <top style="thin">
        <color indexed="64"/>
      </top>
      <bottom style="hair">
        <color indexed="55"/>
      </bottom>
      <diagonal/>
    </border>
    <border>
      <left style="hair">
        <color indexed="55"/>
      </left>
      <right style="thin">
        <color indexed="64"/>
      </right>
      <top style="hair">
        <color indexed="55"/>
      </top>
      <bottom style="hair">
        <color indexed="55"/>
      </bottom>
      <diagonal/>
    </border>
    <border>
      <left style="hair">
        <color indexed="55"/>
      </left>
      <right style="thin">
        <color indexed="64"/>
      </right>
      <top style="hair">
        <color indexed="55"/>
      </top>
      <bottom style="thick">
        <color indexed="64"/>
      </bottom>
      <diagonal/>
    </border>
    <border>
      <left style="thin">
        <color indexed="55"/>
      </left>
      <right style="hair">
        <color indexed="55"/>
      </right>
      <top style="thin">
        <color indexed="64"/>
      </top>
      <bottom/>
      <diagonal/>
    </border>
    <border>
      <left style="hair">
        <color indexed="55"/>
      </left>
      <right style="thin">
        <color indexed="55"/>
      </right>
      <top style="hair">
        <color indexed="55"/>
      </top>
      <bottom style="thin">
        <color indexed="64"/>
      </bottom>
      <diagonal/>
    </border>
    <border>
      <left style="thin">
        <color indexed="55"/>
      </left>
      <right style="hair">
        <color indexed="55"/>
      </right>
      <top/>
      <bottom/>
      <diagonal/>
    </border>
    <border>
      <left style="hair">
        <color indexed="55"/>
      </left>
      <right/>
      <top/>
      <bottom/>
      <diagonal/>
    </border>
    <border>
      <left/>
      <right style="thin">
        <color indexed="55"/>
      </right>
      <top style="hair">
        <color indexed="55"/>
      </top>
      <bottom style="hair">
        <color indexed="55"/>
      </bottom>
      <diagonal/>
    </border>
    <border>
      <left style="thin">
        <color indexed="55"/>
      </left>
      <right style="hair">
        <color indexed="55"/>
      </right>
      <top style="hair">
        <color indexed="55"/>
      </top>
      <bottom/>
      <diagonal/>
    </border>
    <border>
      <left style="hair">
        <color indexed="55"/>
      </left>
      <right/>
      <top style="hair">
        <color indexed="55"/>
      </top>
      <bottom/>
      <diagonal/>
    </border>
    <border>
      <left/>
      <right/>
      <top style="hair">
        <color indexed="55"/>
      </top>
      <bottom/>
      <diagonal/>
    </border>
    <border>
      <left/>
      <right style="thick">
        <color indexed="64"/>
      </right>
      <top style="hair">
        <color indexed="55"/>
      </top>
      <bottom/>
      <diagonal/>
    </border>
    <border>
      <left style="hair">
        <color indexed="55"/>
      </left>
      <right style="hair">
        <color indexed="55"/>
      </right>
      <top style="hair">
        <color indexed="55"/>
      </top>
      <bottom/>
      <diagonal/>
    </border>
    <border>
      <left style="hair">
        <color indexed="55"/>
      </left>
      <right style="thin">
        <color indexed="55"/>
      </right>
      <top style="hair">
        <color indexed="55"/>
      </top>
      <bottom/>
      <diagonal/>
    </border>
    <border>
      <left style="thick">
        <color indexed="64"/>
      </left>
      <right style="hair">
        <color indexed="55"/>
      </right>
      <top style="thin">
        <color indexed="64"/>
      </top>
      <bottom style="thick">
        <color indexed="64"/>
      </bottom>
      <diagonal/>
    </border>
    <border>
      <left style="hair">
        <color indexed="55"/>
      </left>
      <right style="hair">
        <color indexed="55"/>
      </right>
      <top style="thin">
        <color indexed="64"/>
      </top>
      <bottom style="thick">
        <color indexed="64"/>
      </bottom>
      <diagonal/>
    </border>
    <border>
      <left style="hair">
        <color indexed="55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55"/>
      </left>
      <right style="dashed">
        <color indexed="55"/>
      </right>
      <top style="thin">
        <color indexed="55"/>
      </top>
      <bottom style="dashed">
        <color indexed="55"/>
      </bottom>
      <diagonal/>
    </border>
    <border>
      <left style="dashed">
        <color indexed="55"/>
      </left>
      <right style="dashed">
        <color indexed="55"/>
      </right>
      <top style="thin">
        <color indexed="55"/>
      </top>
      <bottom style="dashed">
        <color indexed="55"/>
      </bottom>
      <diagonal/>
    </border>
    <border>
      <left style="dashed">
        <color indexed="55"/>
      </left>
      <right style="thick">
        <color indexed="64"/>
      </right>
      <top style="thin">
        <color indexed="55"/>
      </top>
      <bottom style="dashed">
        <color indexed="55"/>
      </bottom>
      <diagonal/>
    </border>
    <border>
      <left style="thin">
        <color indexed="55"/>
      </left>
      <right style="dashed">
        <color indexed="55"/>
      </right>
      <top style="dashed">
        <color indexed="55"/>
      </top>
      <bottom style="dashed">
        <color indexed="55"/>
      </bottom>
      <diagonal/>
    </border>
    <border>
      <left style="dashed">
        <color indexed="55"/>
      </left>
      <right style="dashed">
        <color indexed="55"/>
      </right>
      <top style="dashed">
        <color indexed="55"/>
      </top>
      <bottom style="dashed">
        <color indexed="55"/>
      </bottom>
      <diagonal/>
    </border>
    <border>
      <left style="dashed">
        <color indexed="55"/>
      </left>
      <right style="thick">
        <color indexed="64"/>
      </right>
      <top style="dashed">
        <color indexed="55"/>
      </top>
      <bottom style="dashed">
        <color indexed="55"/>
      </bottom>
      <diagonal/>
    </border>
    <border>
      <left style="thin">
        <color indexed="55"/>
      </left>
      <right style="dashed">
        <color indexed="55"/>
      </right>
      <top style="dashed">
        <color indexed="55"/>
      </top>
      <bottom style="thin">
        <color indexed="55"/>
      </bottom>
      <diagonal/>
    </border>
    <border>
      <left style="dashed">
        <color indexed="55"/>
      </left>
      <right style="dashed">
        <color indexed="55"/>
      </right>
      <top style="dashed">
        <color indexed="55"/>
      </top>
      <bottom style="thin">
        <color indexed="55"/>
      </bottom>
      <diagonal/>
    </border>
    <border>
      <left style="dashed">
        <color indexed="55"/>
      </left>
      <right style="thick">
        <color indexed="64"/>
      </right>
      <top style="dashed">
        <color indexed="55"/>
      </top>
      <bottom style="thin">
        <color indexed="55"/>
      </bottom>
      <diagonal/>
    </border>
    <border>
      <left style="thin">
        <color indexed="55"/>
      </left>
      <right/>
      <top style="hair">
        <color indexed="55"/>
      </top>
      <bottom style="thin">
        <color indexed="64"/>
      </bottom>
      <diagonal/>
    </border>
    <border>
      <left/>
      <right style="thin">
        <color indexed="55"/>
      </right>
      <top style="hair">
        <color indexed="55"/>
      </top>
      <bottom style="thin">
        <color indexed="55"/>
      </bottom>
      <diagonal/>
    </border>
    <border>
      <left style="thin">
        <color indexed="55"/>
      </left>
      <right/>
      <top style="thin">
        <color indexed="55"/>
      </top>
      <bottom/>
      <diagonal/>
    </border>
    <border>
      <left/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/>
      <top/>
      <bottom style="thin">
        <color indexed="64"/>
      </bottom>
      <diagonal/>
    </border>
    <border>
      <left/>
      <right style="thin">
        <color indexed="55"/>
      </right>
      <top/>
      <bottom style="thin">
        <color indexed="64"/>
      </bottom>
      <diagonal/>
    </border>
    <border>
      <left style="thin">
        <color indexed="55"/>
      </left>
      <right/>
      <top/>
      <bottom style="thin">
        <color indexed="55"/>
      </bottom>
      <diagonal/>
    </border>
    <border>
      <left/>
      <right style="thin">
        <color indexed="55"/>
      </right>
      <top/>
      <bottom style="thin">
        <color indexed="55"/>
      </bottom>
      <diagonal/>
    </border>
    <border>
      <left style="thin">
        <color indexed="55"/>
      </left>
      <right/>
      <top style="thin">
        <color indexed="64"/>
      </top>
      <bottom style="hair">
        <color indexed="55"/>
      </bottom>
      <diagonal/>
    </border>
    <border>
      <left/>
      <right style="thin">
        <color indexed="55"/>
      </right>
      <top style="thin">
        <color indexed="64"/>
      </top>
      <bottom style="hair">
        <color indexed="55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thin">
        <color indexed="64"/>
      </right>
      <top/>
      <bottom style="dotted">
        <color indexed="64"/>
      </bottom>
      <diagonal/>
    </border>
  </borders>
  <cellStyleXfs count="5">
    <xf numFmtId="0" fontId="0" fillId="0" borderId="0">
      <alignment vertical="center"/>
    </xf>
    <xf numFmtId="0" fontId="1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top"/>
      <protection locked="0"/>
    </xf>
    <xf numFmtId="0" fontId="7" fillId="0" borderId="0"/>
  </cellStyleXfs>
  <cellXfs count="388">
    <xf numFmtId="0" fontId="0" fillId="0" borderId="0" xfId="0">
      <alignment vertical="center"/>
    </xf>
    <xf numFmtId="0" fontId="1" fillId="0" borderId="0" xfId="1">
      <alignment vertical="center"/>
    </xf>
    <xf numFmtId="0" fontId="4" fillId="0" borderId="3" xfId="1" applyFont="1" applyFill="1" applyBorder="1" applyAlignment="1">
      <alignment horizontal="center" vertical="center"/>
    </xf>
    <xf numFmtId="0" fontId="6" fillId="2" borderId="0" xfId="0" applyFont="1" applyFill="1">
      <alignment vertical="center"/>
    </xf>
    <xf numFmtId="0" fontId="6" fillId="2" borderId="0" xfId="0" applyFont="1" applyFill="1" applyAlignment="1">
      <alignment horizontal="left" vertical="center"/>
    </xf>
    <xf numFmtId="0" fontId="8" fillId="2" borderId="0" xfId="4" applyFont="1" applyFill="1" applyAlignment="1">
      <alignment horizontal="centerContinuous" vertical="top"/>
    </xf>
    <xf numFmtId="0" fontId="10" fillId="2" borderId="0" xfId="4" applyFont="1" applyFill="1" applyAlignment="1">
      <alignment horizontal="centerContinuous" vertical="top"/>
    </xf>
    <xf numFmtId="0" fontId="11" fillId="2" borderId="0" xfId="0" applyFont="1" applyFill="1">
      <alignment vertical="center"/>
    </xf>
    <xf numFmtId="0" fontId="1" fillId="3" borderId="34" xfId="0" applyFont="1" applyFill="1" applyBorder="1" applyAlignment="1">
      <alignment horizontal="center"/>
    </xf>
    <xf numFmtId="0" fontId="1" fillId="3" borderId="35" xfId="0" applyFont="1" applyFill="1" applyBorder="1" applyAlignment="1">
      <alignment horizontal="center"/>
    </xf>
    <xf numFmtId="0" fontId="1" fillId="3" borderId="35" xfId="0" applyNumberFormat="1" applyFont="1" applyFill="1" applyBorder="1" applyAlignment="1">
      <alignment horizontal="center" vertical="center"/>
    </xf>
    <xf numFmtId="0" fontId="1" fillId="3" borderId="36" xfId="0" applyNumberFormat="1" applyFont="1" applyFill="1" applyBorder="1" applyAlignment="1">
      <alignment horizontal="center" vertical="center"/>
    </xf>
    <xf numFmtId="0" fontId="1" fillId="3" borderId="37" xfId="0" applyNumberFormat="1" applyFont="1" applyFill="1" applyBorder="1" applyAlignment="1">
      <alignment horizontal="center" vertical="center"/>
    </xf>
    <xf numFmtId="0" fontId="1" fillId="0" borderId="26" xfId="0" applyFont="1" applyBorder="1" applyAlignment="1">
      <alignment horizontal="left" vertical="top"/>
    </xf>
    <xf numFmtId="0" fontId="1" fillId="0" borderId="39" xfId="0" applyFont="1" applyBorder="1" applyAlignment="1">
      <alignment horizontal="left" vertical="top"/>
    </xf>
    <xf numFmtId="0" fontId="14" fillId="0" borderId="39" xfId="0" applyFont="1" applyBorder="1" applyAlignment="1">
      <alignment horizontal="left" vertical="top" wrapText="1"/>
    </xf>
    <xf numFmtId="0" fontId="15" fillId="0" borderId="40" xfId="0" applyFont="1" applyFill="1" applyBorder="1" applyAlignment="1">
      <alignment horizontal="center" vertical="center"/>
    </xf>
    <xf numFmtId="0" fontId="15" fillId="0" borderId="41" xfId="0" applyFont="1" applyFill="1" applyBorder="1" applyAlignment="1">
      <alignment horizontal="center" vertical="center"/>
    </xf>
    <xf numFmtId="0" fontId="15" fillId="5" borderId="42" xfId="0" applyFont="1" applyFill="1" applyBorder="1" applyAlignment="1">
      <alignment horizontal="center" vertical="center"/>
    </xf>
    <xf numFmtId="0" fontId="15" fillId="5" borderId="43" xfId="0" applyFont="1" applyFill="1" applyBorder="1" applyAlignment="1">
      <alignment horizontal="center" vertical="center"/>
    </xf>
    <xf numFmtId="0" fontId="15" fillId="5" borderId="41" xfId="0" applyFont="1" applyFill="1" applyBorder="1" applyAlignment="1">
      <alignment horizontal="center" vertical="center"/>
    </xf>
    <xf numFmtId="0" fontId="15" fillId="0" borderId="42" xfId="0" applyFont="1" applyFill="1" applyBorder="1" applyAlignment="1">
      <alignment horizontal="center" vertical="center"/>
    </xf>
    <xf numFmtId="0" fontId="15" fillId="0" borderId="43" xfId="0" applyFont="1" applyFill="1" applyBorder="1" applyAlignment="1">
      <alignment horizontal="center" vertical="center"/>
    </xf>
    <xf numFmtId="0" fontId="15" fillId="0" borderId="44" xfId="0" applyFont="1" applyFill="1" applyBorder="1" applyAlignment="1">
      <alignment horizontal="center" vertical="center"/>
    </xf>
    <xf numFmtId="0" fontId="15" fillId="0" borderId="45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left" vertical="center"/>
    </xf>
    <xf numFmtId="0" fontId="6" fillId="2" borderId="3" xfId="0" applyFont="1" applyFill="1" applyBorder="1">
      <alignment vertical="center"/>
    </xf>
    <xf numFmtId="0" fontId="1" fillId="0" borderId="46" xfId="0" applyFont="1" applyBorder="1" applyAlignment="1">
      <alignment horizontal="left" vertical="top"/>
    </xf>
    <xf numFmtId="0" fontId="1" fillId="0" borderId="47" xfId="0" applyFont="1" applyBorder="1" applyAlignment="1">
      <alignment horizontal="left" vertical="top"/>
    </xf>
    <xf numFmtId="0" fontId="14" fillId="0" borderId="47" xfId="0" applyFont="1" applyBorder="1" applyAlignment="1">
      <alignment horizontal="left" vertical="top" wrapText="1"/>
    </xf>
    <xf numFmtId="0" fontId="16" fillId="0" borderId="48" xfId="0" applyFont="1" applyFill="1" applyBorder="1" applyAlignment="1">
      <alignment horizontal="center" vertical="center"/>
    </xf>
    <xf numFmtId="0" fontId="16" fillId="0" borderId="49" xfId="0" applyFont="1" applyFill="1" applyBorder="1" applyAlignment="1">
      <alignment horizontal="center" vertical="center"/>
    </xf>
    <xf numFmtId="0" fontId="16" fillId="0" borderId="50" xfId="0" applyFont="1" applyFill="1" applyBorder="1" applyAlignment="1">
      <alignment horizontal="center" vertical="center"/>
    </xf>
    <xf numFmtId="0" fontId="16" fillId="0" borderId="51" xfId="0" applyFont="1" applyFill="1" applyBorder="1" applyAlignment="1">
      <alignment horizontal="center" vertical="center"/>
    </xf>
    <xf numFmtId="0" fontId="17" fillId="0" borderId="49" xfId="0" applyFont="1" applyFill="1" applyBorder="1" applyAlignment="1">
      <alignment horizontal="center" vertical="center"/>
    </xf>
    <xf numFmtId="0" fontId="18" fillId="5" borderId="49" xfId="0" applyFont="1" applyFill="1" applyBorder="1" applyAlignment="1">
      <alignment horizontal="center" vertical="center"/>
    </xf>
    <xf numFmtId="0" fontId="17" fillId="5" borderId="50" xfId="0" applyFont="1" applyFill="1" applyBorder="1" applyAlignment="1">
      <alignment horizontal="center" vertical="center"/>
    </xf>
    <xf numFmtId="0" fontId="16" fillId="0" borderId="52" xfId="0" applyFont="1" applyFill="1" applyBorder="1" applyAlignment="1">
      <alignment horizontal="center" vertical="center"/>
    </xf>
    <xf numFmtId="0" fontId="16" fillId="0" borderId="53" xfId="0" applyFont="1" applyFill="1" applyBorder="1" applyAlignment="1">
      <alignment horizontal="center" vertical="center"/>
    </xf>
    <xf numFmtId="0" fontId="1" fillId="0" borderId="47" xfId="0" applyFont="1" applyFill="1" applyBorder="1" applyAlignment="1">
      <alignment horizontal="left" vertical="top"/>
    </xf>
    <xf numFmtId="0" fontId="14" fillId="0" borderId="47" xfId="0" applyFont="1" applyFill="1" applyBorder="1" applyAlignment="1">
      <alignment horizontal="left" vertical="top" wrapText="1"/>
    </xf>
    <xf numFmtId="0" fontId="17" fillId="0" borderId="48" xfId="0" applyFont="1" applyFill="1" applyBorder="1" applyAlignment="1">
      <alignment horizontal="center" vertical="center"/>
    </xf>
    <xf numFmtId="0" fontId="17" fillId="0" borderId="50" xfId="0" applyFont="1" applyFill="1" applyBorder="1" applyAlignment="1">
      <alignment horizontal="center" vertical="center"/>
    </xf>
    <xf numFmtId="0" fontId="17" fillId="0" borderId="51" xfId="0" applyFont="1" applyFill="1" applyBorder="1" applyAlignment="1">
      <alignment horizontal="center" vertical="center"/>
    </xf>
    <xf numFmtId="0" fontId="17" fillId="5" borderId="51" xfId="0" applyFont="1" applyFill="1" applyBorder="1" applyAlignment="1">
      <alignment horizontal="center" vertical="center"/>
    </xf>
    <xf numFmtId="0" fontId="17" fillId="5" borderId="49" xfId="0" applyFont="1" applyFill="1" applyBorder="1" applyAlignment="1">
      <alignment horizontal="center" vertical="center"/>
    </xf>
    <xf numFmtId="0" fontId="17" fillId="0" borderId="52" xfId="0" applyFont="1" applyFill="1" applyBorder="1" applyAlignment="1">
      <alignment horizontal="center" vertical="center"/>
    </xf>
    <xf numFmtId="0" fontId="17" fillId="0" borderId="53" xfId="0" applyFont="1" applyFill="1" applyBorder="1" applyAlignment="1">
      <alignment horizontal="center" vertical="center"/>
    </xf>
    <xf numFmtId="0" fontId="1" fillId="0" borderId="54" xfId="0" applyFont="1" applyBorder="1" applyAlignment="1">
      <alignment horizontal="left" vertical="top"/>
    </xf>
    <xf numFmtId="0" fontId="1" fillId="0" borderId="55" xfId="0" applyFont="1" applyFill="1" applyBorder="1" applyAlignment="1">
      <alignment horizontal="left" vertical="top"/>
    </xf>
    <xf numFmtId="0" fontId="14" fillId="0" borderId="55" xfId="0" applyFont="1" applyFill="1" applyBorder="1" applyAlignment="1">
      <alignment horizontal="left" vertical="top" wrapText="1"/>
    </xf>
    <xf numFmtId="0" fontId="17" fillId="0" borderId="56" xfId="0" applyFont="1" applyFill="1" applyBorder="1" applyAlignment="1">
      <alignment horizontal="center" vertical="center"/>
    </xf>
    <xf numFmtId="0" fontId="17" fillId="0" borderId="57" xfId="0" applyFont="1" applyFill="1" applyBorder="1" applyAlignment="1">
      <alignment horizontal="center" vertical="center"/>
    </xf>
    <xf numFmtId="0" fontId="17" fillId="0" borderId="58" xfId="0" applyFont="1" applyFill="1" applyBorder="1" applyAlignment="1">
      <alignment horizontal="center" vertical="center"/>
    </xf>
    <xf numFmtId="0" fontId="17" fillId="0" borderId="59" xfId="0" applyFont="1" applyFill="1" applyBorder="1" applyAlignment="1">
      <alignment horizontal="center" vertical="center"/>
    </xf>
    <xf numFmtId="0" fontId="17" fillId="5" borderId="59" xfId="0" applyFont="1" applyFill="1" applyBorder="1" applyAlignment="1">
      <alignment horizontal="center" vertical="center"/>
    </xf>
    <xf numFmtId="0" fontId="17" fillId="5" borderId="57" xfId="0" applyFont="1" applyFill="1" applyBorder="1" applyAlignment="1">
      <alignment horizontal="center" vertical="center"/>
    </xf>
    <xf numFmtId="0" fontId="17" fillId="5" borderId="58" xfId="0" applyFont="1" applyFill="1" applyBorder="1" applyAlignment="1">
      <alignment horizontal="center" vertical="center"/>
    </xf>
    <xf numFmtId="0" fontId="17" fillId="0" borderId="60" xfId="0" applyFont="1" applyFill="1" applyBorder="1" applyAlignment="1">
      <alignment horizontal="center" vertical="center"/>
    </xf>
    <xf numFmtId="0" fontId="17" fillId="0" borderId="61" xfId="0" applyFont="1" applyFill="1" applyBorder="1" applyAlignment="1">
      <alignment horizontal="center" vertical="center"/>
    </xf>
    <xf numFmtId="0" fontId="1" fillId="0" borderId="62" xfId="0" applyFont="1" applyBorder="1" applyAlignment="1">
      <alignment horizontal="left" vertical="top"/>
    </xf>
    <xf numFmtId="0" fontId="1" fillId="0" borderId="63" xfId="0" applyFont="1" applyBorder="1" applyAlignment="1">
      <alignment horizontal="left" vertical="top"/>
    </xf>
    <xf numFmtId="0" fontId="14" fillId="0" borderId="63" xfId="0" applyFont="1" applyBorder="1" applyAlignment="1">
      <alignment horizontal="left" vertical="top" wrapText="1"/>
    </xf>
    <xf numFmtId="0" fontId="16" fillId="0" borderId="64" xfId="0" applyFont="1" applyFill="1" applyBorder="1" applyAlignment="1">
      <alignment horizontal="center" vertical="center"/>
    </xf>
    <xf numFmtId="0" fontId="16" fillId="0" borderId="65" xfId="0" applyFont="1" applyFill="1" applyBorder="1" applyAlignment="1">
      <alignment horizontal="center" vertical="center"/>
    </xf>
    <xf numFmtId="0" fontId="16" fillId="0" borderId="66" xfId="0" applyFont="1" applyFill="1" applyBorder="1" applyAlignment="1">
      <alignment horizontal="center" vertical="center"/>
    </xf>
    <xf numFmtId="0" fontId="16" fillId="0" borderId="67" xfId="0" applyFont="1" applyFill="1" applyBorder="1" applyAlignment="1">
      <alignment horizontal="center" vertical="center"/>
    </xf>
    <xf numFmtId="0" fontId="16" fillId="6" borderId="66" xfId="0" applyFont="1" applyFill="1" applyBorder="1" applyAlignment="1">
      <alignment horizontal="center" vertical="center"/>
    </xf>
    <xf numFmtId="0" fontId="16" fillId="0" borderId="68" xfId="0" applyFont="1" applyFill="1" applyBorder="1" applyAlignment="1">
      <alignment horizontal="center" vertical="center"/>
    </xf>
    <xf numFmtId="0" fontId="16" fillId="0" borderId="69" xfId="0" applyFont="1" applyFill="1" applyBorder="1" applyAlignment="1">
      <alignment horizontal="center" vertical="center"/>
    </xf>
    <xf numFmtId="0" fontId="1" fillId="0" borderId="70" xfId="0" applyFont="1" applyBorder="1" applyAlignment="1">
      <alignment horizontal="left" vertical="top"/>
    </xf>
    <xf numFmtId="0" fontId="14" fillId="0" borderId="70" xfId="0" applyFont="1" applyBorder="1" applyAlignment="1">
      <alignment horizontal="left" vertical="top" wrapText="1"/>
    </xf>
    <xf numFmtId="0" fontId="17" fillId="6" borderId="50" xfId="0" applyFont="1" applyFill="1" applyBorder="1" applyAlignment="1">
      <alignment horizontal="center" vertical="center"/>
    </xf>
    <xf numFmtId="0" fontId="1" fillId="0" borderId="70" xfId="0" applyFont="1" applyBorder="1" applyAlignment="1">
      <alignment horizontal="left" vertical="top" wrapText="1"/>
    </xf>
    <xf numFmtId="0" fontId="17" fillId="6" borderId="49" xfId="0" applyFont="1" applyFill="1" applyBorder="1" applyAlignment="1">
      <alignment horizontal="center" vertical="center"/>
    </xf>
    <xf numFmtId="0" fontId="17" fillId="6" borderId="51" xfId="0" applyFont="1" applyFill="1" applyBorder="1" applyAlignment="1">
      <alignment horizontal="center" vertical="center"/>
    </xf>
    <xf numFmtId="0" fontId="1" fillId="0" borderId="71" xfId="0" applyFont="1" applyFill="1" applyBorder="1" applyAlignment="1">
      <alignment horizontal="left" vertical="top" wrapText="1"/>
    </xf>
    <xf numFmtId="0" fontId="14" fillId="0" borderId="71" xfId="0" applyFont="1" applyFill="1" applyBorder="1" applyAlignment="1">
      <alignment horizontal="left" vertical="top" wrapText="1"/>
    </xf>
    <xf numFmtId="0" fontId="1" fillId="0" borderId="72" xfId="0" applyFont="1" applyBorder="1" applyAlignment="1">
      <alignment vertical="top"/>
    </xf>
    <xf numFmtId="0" fontId="14" fillId="0" borderId="73" xfId="0" applyFont="1" applyBorder="1" applyAlignment="1">
      <alignment horizontal="left" vertical="top" wrapText="1"/>
    </xf>
    <xf numFmtId="0" fontId="16" fillId="7" borderId="67" xfId="0" applyFont="1" applyFill="1" applyBorder="1" applyAlignment="1">
      <alignment horizontal="center" vertical="center"/>
    </xf>
    <xf numFmtId="0" fontId="16" fillId="7" borderId="65" xfId="0" applyFont="1" applyFill="1" applyBorder="1" applyAlignment="1">
      <alignment horizontal="center" vertical="center"/>
    </xf>
    <xf numFmtId="0" fontId="16" fillId="7" borderId="66" xfId="0" applyFont="1" applyFill="1" applyBorder="1" applyAlignment="1">
      <alignment horizontal="center" vertical="center"/>
    </xf>
    <xf numFmtId="14" fontId="6" fillId="2" borderId="3" xfId="0" applyNumberFormat="1" applyFont="1" applyFill="1" applyBorder="1" applyAlignment="1">
      <alignment horizontal="left" vertical="center"/>
    </xf>
    <xf numFmtId="0" fontId="1" fillId="0" borderId="74" xfId="0" applyFont="1" applyBorder="1" applyAlignment="1">
      <alignment vertical="top"/>
    </xf>
    <xf numFmtId="0" fontId="16" fillId="7" borderId="51" xfId="0" applyFont="1" applyFill="1" applyBorder="1" applyAlignment="1">
      <alignment horizontal="center" vertical="center"/>
    </xf>
    <xf numFmtId="0" fontId="16" fillId="7" borderId="49" xfId="0" applyFont="1" applyFill="1" applyBorder="1" applyAlignment="1">
      <alignment horizontal="center" vertical="center"/>
    </xf>
    <xf numFmtId="0" fontId="17" fillId="7" borderId="50" xfId="0" applyFont="1" applyFill="1" applyBorder="1" applyAlignment="1">
      <alignment horizontal="center" vertical="center"/>
    </xf>
    <xf numFmtId="0" fontId="1" fillId="0" borderId="46" xfId="0" applyFont="1" applyBorder="1" applyAlignment="1">
      <alignment vertical="top"/>
    </xf>
    <xf numFmtId="0" fontId="17" fillId="7" borderId="51" xfId="0" applyFont="1" applyFill="1" applyBorder="1" applyAlignment="1">
      <alignment horizontal="center" vertical="center"/>
    </xf>
    <xf numFmtId="0" fontId="17" fillId="7" borderId="49" xfId="0" applyFont="1" applyFill="1" applyBorder="1" applyAlignment="1">
      <alignment horizontal="center" vertical="center"/>
    </xf>
    <xf numFmtId="0" fontId="1" fillId="0" borderId="75" xfId="0" applyFont="1" applyBorder="1" applyAlignment="1">
      <alignment vertical="top"/>
    </xf>
    <xf numFmtId="0" fontId="1" fillId="0" borderId="74" xfId="0" applyFont="1" applyFill="1" applyBorder="1" applyAlignment="1">
      <alignment horizontal="left" vertical="top"/>
    </xf>
    <xf numFmtId="0" fontId="1" fillId="0" borderId="75" xfId="0" applyFont="1" applyBorder="1" applyAlignment="1">
      <alignment horizontal="left" vertical="top"/>
    </xf>
    <xf numFmtId="0" fontId="1" fillId="0" borderId="75" xfId="0" applyFont="1" applyFill="1" applyBorder="1" applyAlignment="1">
      <alignment horizontal="left" vertical="top"/>
    </xf>
    <xf numFmtId="0" fontId="1" fillId="0" borderId="76" xfId="0" applyFont="1" applyFill="1" applyBorder="1" applyAlignment="1">
      <alignment horizontal="left" vertical="top" wrapText="1"/>
    </xf>
    <xf numFmtId="0" fontId="14" fillId="0" borderId="76" xfId="0" applyFont="1" applyBorder="1" applyAlignment="1">
      <alignment horizontal="left" vertical="top" wrapText="1"/>
    </xf>
    <xf numFmtId="0" fontId="17" fillId="7" borderId="59" xfId="0" applyFont="1" applyFill="1" applyBorder="1" applyAlignment="1">
      <alignment horizontal="center" vertical="center"/>
    </xf>
    <xf numFmtId="0" fontId="17" fillId="7" borderId="57" xfId="0" applyFont="1" applyFill="1" applyBorder="1" applyAlignment="1">
      <alignment horizontal="center" vertical="center"/>
    </xf>
    <xf numFmtId="0" fontId="17" fillId="7" borderId="58" xfId="0" applyFont="1" applyFill="1" applyBorder="1" applyAlignment="1">
      <alignment horizontal="center" vertical="center"/>
    </xf>
    <xf numFmtId="0" fontId="1" fillId="0" borderId="72" xfId="0" applyFont="1" applyBorder="1" applyAlignment="1">
      <alignment horizontal="left" vertical="top"/>
    </xf>
    <xf numFmtId="0" fontId="14" fillId="0" borderId="72" xfId="0" applyFont="1" applyBorder="1" applyAlignment="1">
      <alignment horizontal="left" vertical="top" wrapText="1"/>
    </xf>
    <xf numFmtId="0" fontId="16" fillId="8" borderId="65" xfId="0" applyFont="1" applyFill="1" applyBorder="1" applyAlignment="1">
      <alignment horizontal="center" vertical="center"/>
    </xf>
    <xf numFmtId="0" fontId="16" fillId="8" borderId="66" xfId="0" applyFont="1" applyFill="1" applyBorder="1" applyAlignment="1">
      <alignment horizontal="center" vertical="center"/>
    </xf>
    <xf numFmtId="0" fontId="16" fillId="8" borderId="67" xfId="0" applyFont="1" applyFill="1" applyBorder="1" applyAlignment="1">
      <alignment horizontal="center" vertical="center"/>
    </xf>
    <xf numFmtId="0" fontId="1" fillId="0" borderId="76" xfId="0" applyFont="1" applyBorder="1" applyAlignment="1">
      <alignment horizontal="left" vertical="top"/>
    </xf>
    <xf numFmtId="0" fontId="17" fillId="8" borderId="59" xfId="0" applyFont="1" applyFill="1" applyBorder="1" applyAlignment="1">
      <alignment horizontal="center" vertical="center"/>
    </xf>
    <xf numFmtId="0" fontId="17" fillId="8" borderId="77" xfId="0" applyFont="1" applyFill="1" applyBorder="1" applyAlignment="1">
      <alignment horizontal="center" vertical="center"/>
    </xf>
    <xf numFmtId="0" fontId="17" fillId="8" borderId="57" xfId="0" applyFont="1" applyFill="1" applyBorder="1" applyAlignment="1">
      <alignment horizontal="center" vertical="center"/>
    </xf>
    <xf numFmtId="0" fontId="17" fillId="8" borderId="58" xfId="0" applyFont="1" applyFill="1" applyBorder="1" applyAlignment="1">
      <alignment horizontal="center" vertical="center"/>
    </xf>
    <xf numFmtId="0" fontId="19" fillId="0" borderId="64" xfId="0" applyFont="1" applyFill="1" applyBorder="1" applyAlignment="1">
      <alignment horizontal="center" vertical="center"/>
    </xf>
    <xf numFmtId="0" fontId="19" fillId="0" borderId="65" xfId="0" applyFont="1" applyFill="1" applyBorder="1" applyAlignment="1">
      <alignment horizontal="center" vertical="center"/>
    </xf>
    <xf numFmtId="0" fontId="19" fillId="0" borderId="66" xfId="0" applyFont="1" applyFill="1" applyBorder="1" applyAlignment="1">
      <alignment horizontal="center" vertical="center"/>
    </xf>
    <xf numFmtId="0" fontId="19" fillId="0" borderId="67" xfId="0" applyFont="1" applyFill="1" applyBorder="1" applyAlignment="1">
      <alignment horizontal="center" vertical="center"/>
    </xf>
    <xf numFmtId="0" fontId="19" fillId="9" borderId="65" xfId="0" applyFont="1" applyFill="1" applyBorder="1" applyAlignment="1">
      <alignment horizontal="center" vertical="center"/>
    </xf>
    <xf numFmtId="0" fontId="19" fillId="0" borderId="68" xfId="0" applyFont="1" applyFill="1" applyBorder="1" applyAlignment="1">
      <alignment horizontal="center" vertical="center"/>
    </xf>
    <xf numFmtId="0" fontId="19" fillId="0" borderId="69" xfId="0" applyFont="1" applyFill="1" applyBorder="1" applyAlignment="1">
      <alignment horizontal="center" vertical="center"/>
    </xf>
    <xf numFmtId="0" fontId="19" fillId="0" borderId="48" xfId="0" applyFont="1" applyFill="1" applyBorder="1" applyAlignment="1">
      <alignment horizontal="center" vertical="center"/>
    </xf>
    <xf numFmtId="0" fontId="19" fillId="0" borderId="49" xfId="0" applyFont="1" applyFill="1" applyBorder="1" applyAlignment="1">
      <alignment horizontal="center" vertical="center"/>
    </xf>
    <xf numFmtId="0" fontId="19" fillId="0" borderId="50" xfId="0" applyFont="1" applyFill="1" applyBorder="1" applyAlignment="1">
      <alignment horizontal="center" vertical="center"/>
    </xf>
    <xf numFmtId="0" fontId="19" fillId="0" borderId="51" xfId="0" applyFont="1" applyFill="1" applyBorder="1" applyAlignment="1">
      <alignment horizontal="center" vertical="center"/>
    </xf>
    <xf numFmtId="0" fontId="19" fillId="9" borderId="49" xfId="0" applyFont="1" applyFill="1" applyBorder="1" applyAlignment="1">
      <alignment horizontal="center" vertical="center"/>
    </xf>
    <xf numFmtId="0" fontId="19" fillId="9" borderId="50" xfId="0" applyFont="1" applyFill="1" applyBorder="1" applyAlignment="1">
      <alignment horizontal="center" vertical="center"/>
    </xf>
    <xf numFmtId="0" fontId="19" fillId="0" borderId="53" xfId="0" applyFont="1" applyFill="1" applyBorder="1" applyAlignment="1">
      <alignment horizontal="center" vertical="center"/>
    </xf>
    <xf numFmtId="0" fontId="1" fillId="0" borderId="33" xfId="0" applyFont="1" applyBorder="1" applyAlignment="1">
      <alignment horizontal="left" vertical="top"/>
    </xf>
    <xf numFmtId="0" fontId="1" fillId="0" borderId="78" xfId="0" applyFont="1" applyBorder="1" applyAlignment="1">
      <alignment horizontal="left" vertical="top"/>
    </xf>
    <xf numFmtId="0" fontId="14" fillId="0" borderId="78" xfId="0" applyFont="1" applyBorder="1" applyAlignment="1">
      <alignment horizontal="left" vertical="top" wrapText="1"/>
    </xf>
    <xf numFmtId="0" fontId="19" fillId="0" borderId="79" xfId="0" applyFont="1" applyFill="1" applyBorder="1" applyAlignment="1">
      <alignment horizontal="center" vertical="center"/>
    </xf>
    <xf numFmtId="0" fontId="19" fillId="0" borderId="80" xfId="0" applyFont="1" applyFill="1" applyBorder="1" applyAlignment="1">
      <alignment horizontal="center" vertical="center"/>
    </xf>
    <xf numFmtId="0" fontId="19" fillId="0" borderId="81" xfId="0" applyFont="1" applyFill="1" applyBorder="1" applyAlignment="1">
      <alignment horizontal="center" vertical="center"/>
    </xf>
    <xf numFmtId="0" fontId="19" fillId="0" borderId="82" xfId="0" applyFont="1" applyFill="1" applyBorder="1" applyAlignment="1">
      <alignment horizontal="center" vertical="center"/>
    </xf>
    <xf numFmtId="0" fontId="19" fillId="10" borderId="83" xfId="0" applyFont="1" applyFill="1" applyBorder="1" applyAlignment="1">
      <alignment horizontal="center" vertical="center"/>
    </xf>
    <xf numFmtId="0" fontId="19" fillId="11" borderId="80" xfId="0" applyFont="1" applyFill="1" applyBorder="1" applyAlignment="1">
      <alignment horizontal="center" vertical="center"/>
    </xf>
    <xf numFmtId="0" fontId="19" fillId="0" borderId="84" xfId="0" applyFont="1" applyFill="1" applyBorder="1" applyAlignment="1">
      <alignment horizontal="center" vertical="center"/>
    </xf>
    <xf numFmtId="0" fontId="20" fillId="2" borderId="0" xfId="0" applyFont="1" applyFill="1" applyBorder="1" applyAlignment="1">
      <alignment horizontal="center"/>
    </xf>
    <xf numFmtId="0" fontId="11" fillId="2" borderId="0" xfId="0" applyFont="1" applyFill="1" applyBorder="1">
      <alignment vertical="center"/>
    </xf>
    <xf numFmtId="0" fontId="4" fillId="0" borderId="3" xfId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3" xfId="1" applyFont="1" applyFill="1" applyBorder="1" applyAlignment="1">
      <alignment horizontal="center" vertical="center"/>
    </xf>
    <xf numFmtId="0" fontId="4" fillId="0" borderId="3" xfId="1" applyFont="1" applyFill="1" applyBorder="1" applyAlignment="1">
      <alignment horizontal="center" vertical="center"/>
    </xf>
    <xf numFmtId="0" fontId="1" fillId="7" borderId="74" xfId="0" applyFont="1" applyFill="1" applyBorder="1" applyAlignment="1">
      <alignment horizontal="left" vertical="top"/>
    </xf>
    <xf numFmtId="0" fontId="1" fillId="7" borderId="75" xfId="0" applyFont="1" applyFill="1" applyBorder="1" applyAlignment="1">
      <alignment horizontal="left" vertical="top"/>
    </xf>
    <xf numFmtId="0" fontId="1" fillId="12" borderId="63" xfId="0" applyFont="1" applyFill="1" applyBorder="1" applyAlignment="1">
      <alignment horizontal="left" vertical="top"/>
    </xf>
    <xf numFmtId="0" fontId="1" fillId="12" borderId="70" xfId="0" applyFont="1" applyFill="1" applyBorder="1" applyAlignment="1">
      <alignment horizontal="left" vertical="top"/>
    </xf>
    <xf numFmtId="176" fontId="4" fillId="0" borderId="143" xfId="1" applyNumberFormat="1" applyFont="1" applyBorder="1" applyAlignment="1">
      <alignment horizontal="center" vertical="center" shrinkToFit="1"/>
    </xf>
    <xf numFmtId="0" fontId="1" fillId="0" borderId="144" xfId="1" applyBorder="1" applyAlignment="1">
      <alignment horizontal="center" vertical="center" shrinkToFit="1"/>
    </xf>
    <xf numFmtId="0" fontId="4" fillId="0" borderId="3" xfId="1" applyFont="1" applyFill="1" applyBorder="1" applyAlignment="1">
      <alignment horizontal="center" vertical="center"/>
    </xf>
    <xf numFmtId="0" fontId="1" fillId="0" borderId="0" xfId="1" applyFill="1">
      <alignment vertical="center"/>
    </xf>
    <xf numFmtId="0" fontId="4" fillId="0" borderId="3" xfId="1" applyFont="1" applyFill="1" applyBorder="1" applyAlignment="1">
      <alignment horizontal="center" vertical="center"/>
    </xf>
    <xf numFmtId="0" fontId="2" fillId="0" borderId="0" xfId="3" applyFill="1" applyAlignment="1" applyProtection="1">
      <alignment vertical="center"/>
    </xf>
    <xf numFmtId="0" fontId="25" fillId="0" borderId="0" xfId="0" applyFont="1">
      <alignment vertical="center"/>
    </xf>
    <xf numFmtId="0" fontId="26" fillId="0" borderId="0" xfId="1" applyFont="1">
      <alignment vertical="center"/>
    </xf>
    <xf numFmtId="0" fontId="4" fillId="0" borderId="3" xfId="1" applyFont="1" applyFill="1" applyBorder="1" applyAlignment="1">
      <alignment horizontal="center" vertical="center"/>
    </xf>
    <xf numFmtId="0" fontId="4" fillId="0" borderId="3" xfId="1" applyFont="1" applyFill="1" applyBorder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0" fillId="13" borderId="0" xfId="0" applyFill="1">
      <alignment vertical="center"/>
    </xf>
    <xf numFmtId="0" fontId="0" fillId="14" borderId="0" xfId="0" applyFill="1">
      <alignment vertical="center"/>
    </xf>
    <xf numFmtId="0" fontId="0" fillId="12" borderId="0" xfId="0" applyFill="1">
      <alignment vertical="center"/>
    </xf>
    <xf numFmtId="14" fontId="0" fillId="14" borderId="0" xfId="0" applyNumberFormat="1" applyFill="1">
      <alignment vertical="center"/>
    </xf>
    <xf numFmtId="0" fontId="0" fillId="14" borderId="0" xfId="0" applyFill="1" applyAlignment="1">
      <alignment horizontal="center" vertical="center"/>
    </xf>
    <xf numFmtId="0" fontId="0" fillId="0" borderId="0" xfId="0" applyAlignment="1">
      <alignment vertical="center" wrapText="1"/>
    </xf>
    <xf numFmtId="0" fontId="4" fillId="0" borderId="3" xfId="1" applyFont="1" applyFill="1" applyBorder="1" applyAlignment="1">
      <alignment horizontal="center" vertical="center"/>
    </xf>
    <xf numFmtId="0" fontId="4" fillId="0" borderId="3" xfId="1" applyFont="1" applyFill="1" applyBorder="1" applyAlignment="1">
      <alignment horizontal="center" vertical="center"/>
    </xf>
    <xf numFmtId="0" fontId="4" fillId="0" borderId="3" xfId="1" applyFont="1" applyFill="1" applyBorder="1" applyAlignment="1">
      <alignment horizontal="center" vertical="center"/>
    </xf>
    <xf numFmtId="0" fontId="29" fillId="0" borderId="171" xfId="0" applyFont="1" applyBorder="1" applyAlignment="1">
      <alignment horizontal="center" vertical="center"/>
    </xf>
    <xf numFmtId="0" fontId="27" fillId="0" borderId="171" xfId="0" applyFont="1" applyBorder="1" applyAlignment="1">
      <alignment horizontal="center" vertical="center"/>
    </xf>
    <xf numFmtId="0" fontId="0" fillId="0" borderId="172" xfId="0" applyBorder="1" applyAlignment="1">
      <alignment horizontal="left" vertical="center"/>
    </xf>
    <xf numFmtId="0" fontId="0" fillId="0" borderId="173" xfId="0" applyBorder="1" applyAlignment="1">
      <alignment horizontal="left" vertical="center"/>
    </xf>
    <xf numFmtId="0" fontId="0" fillId="0" borderId="174" xfId="0" applyBorder="1" applyAlignment="1">
      <alignment horizontal="left" vertical="center"/>
    </xf>
    <xf numFmtId="0" fontId="0" fillId="0" borderId="51" xfId="0" applyBorder="1" applyAlignment="1">
      <alignment horizontal="left" vertical="center"/>
    </xf>
    <xf numFmtId="0" fontId="0" fillId="0" borderId="49" xfId="0" applyBorder="1" applyAlignment="1">
      <alignment horizontal="left" vertical="center"/>
    </xf>
    <xf numFmtId="0" fontId="0" fillId="0" borderId="50" xfId="0" applyBorder="1" applyAlignment="1">
      <alignment horizontal="left" vertical="center"/>
    </xf>
    <xf numFmtId="0" fontId="0" fillId="0" borderId="59" xfId="0" applyBorder="1" applyAlignment="1">
      <alignment horizontal="left" vertical="center"/>
    </xf>
    <xf numFmtId="0" fontId="0" fillId="0" borderId="57" xfId="0" applyBorder="1" applyAlignment="1">
      <alignment horizontal="left" vertical="center"/>
    </xf>
    <xf numFmtId="0" fontId="0" fillId="0" borderId="58" xfId="0" applyBorder="1" applyAlignment="1">
      <alignment horizontal="left" vertical="center"/>
    </xf>
    <xf numFmtId="14" fontId="0" fillId="8" borderId="0" xfId="0" applyNumberFormat="1" applyFill="1">
      <alignment vertical="center"/>
    </xf>
    <xf numFmtId="0" fontId="4" fillId="0" borderId="3" xfId="1" applyFont="1" applyFill="1" applyBorder="1" applyAlignment="1">
      <alignment horizontal="center" vertical="center"/>
    </xf>
    <xf numFmtId="0" fontId="4" fillId="0" borderId="3" xfId="1" applyFont="1" applyFill="1" applyBorder="1" applyAlignment="1">
      <alignment horizontal="center" vertical="center"/>
    </xf>
    <xf numFmtId="49" fontId="12" fillId="3" borderId="30" xfId="0" applyNumberFormat="1" applyFont="1" applyFill="1" applyBorder="1" applyAlignment="1">
      <alignment horizontal="center" vertical="center"/>
    </xf>
    <xf numFmtId="49" fontId="12" fillId="3" borderId="28" xfId="0" applyNumberFormat="1" applyFont="1" applyFill="1" applyBorder="1" applyAlignment="1">
      <alignment horizontal="center" vertical="center"/>
    </xf>
    <xf numFmtId="49" fontId="12" fillId="3" borderId="29" xfId="0" applyNumberFormat="1" applyFont="1" applyFill="1" applyBorder="1" applyAlignment="1">
      <alignment horizontal="center" vertical="center"/>
    </xf>
    <xf numFmtId="0" fontId="1" fillId="3" borderId="25" xfId="0" applyFont="1" applyFill="1" applyBorder="1" applyAlignment="1">
      <alignment horizontal="center" vertical="center"/>
    </xf>
    <xf numFmtId="0" fontId="1" fillId="3" borderId="26" xfId="0" applyFont="1" applyFill="1" applyBorder="1" applyAlignment="1">
      <alignment horizontal="center" vertical="center"/>
    </xf>
    <xf numFmtId="0" fontId="1" fillId="3" borderId="33" xfId="0" applyFont="1" applyFill="1" applyBorder="1" applyAlignment="1">
      <alignment horizontal="center" vertical="center"/>
    </xf>
    <xf numFmtId="49" fontId="12" fillId="3" borderId="27" xfId="0" applyNumberFormat="1" applyFont="1" applyFill="1" applyBorder="1" applyAlignment="1">
      <alignment horizontal="center"/>
    </xf>
    <xf numFmtId="49" fontId="12" fillId="3" borderId="28" xfId="0" applyNumberFormat="1" applyFont="1" applyFill="1" applyBorder="1" applyAlignment="1">
      <alignment horizontal="center"/>
    </xf>
    <xf numFmtId="49" fontId="12" fillId="3" borderId="29" xfId="0" applyNumberFormat="1" applyFont="1" applyFill="1" applyBorder="1" applyAlignment="1">
      <alignment horizontal="center"/>
    </xf>
    <xf numFmtId="49" fontId="12" fillId="3" borderId="30" xfId="0" applyNumberFormat="1" applyFont="1" applyFill="1" applyBorder="1" applyAlignment="1">
      <alignment horizontal="center"/>
    </xf>
    <xf numFmtId="0" fontId="13" fillId="4" borderId="32" xfId="0" applyFont="1" applyFill="1" applyBorder="1" applyAlignment="1">
      <alignment horizontal="center" vertical="center"/>
    </xf>
    <xf numFmtId="0" fontId="13" fillId="4" borderId="38" xfId="0" applyFont="1" applyFill="1" applyBorder="1" applyAlignment="1">
      <alignment horizontal="center" vertical="center"/>
    </xf>
    <xf numFmtId="0" fontId="13" fillId="4" borderId="32" xfId="0" applyFont="1" applyFill="1" applyBorder="1" applyAlignment="1">
      <alignment horizontal="left" vertical="center"/>
    </xf>
    <xf numFmtId="0" fontId="13" fillId="4" borderId="38" xfId="0" applyFont="1" applyFill="1" applyBorder="1" applyAlignment="1">
      <alignment horizontal="left" vertical="center"/>
    </xf>
    <xf numFmtId="49" fontId="12" fillId="3" borderId="31" xfId="0" applyNumberFormat="1" applyFont="1" applyFill="1" applyBorder="1" applyAlignment="1">
      <alignment horizontal="center" vertical="center"/>
    </xf>
    <xf numFmtId="0" fontId="13" fillId="4" borderId="32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4" fillId="0" borderId="10" xfId="1" applyFont="1" applyBorder="1" applyAlignment="1">
      <alignment horizontal="left" vertical="center"/>
    </xf>
    <xf numFmtId="0" fontId="0" fillId="0" borderId="10" xfId="0" applyBorder="1" applyAlignment="1">
      <alignment vertical="center"/>
    </xf>
    <xf numFmtId="0" fontId="4" fillId="0" borderId="12" xfId="1" applyNumberFormat="1" applyFont="1" applyFill="1" applyBorder="1" applyAlignment="1">
      <alignment horizontal="center" vertical="center"/>
    </xf>
    <xf numFmtId="0" fontId="4" fillId="0" borderId="13" xfId="1" applyNumberFormat="1" applyFont="1" applyFill="1" applyBorder="1" applyAlignment="1">
      <alignment horizontal="center" vertical="center"/>
    </xf>
    <xf numFmtId="0" fontId="4" fillId="0" borderId="85" xfId="1" applyNumberFormat="1" applyFont="1" applyFill="1" applyBorder="1" applyAlignment="1">
      <alignment horizontal="center" vertical="center"/>
    </xf>
    <xf numFmtId="0" fontId="4" fillId="0" borderId="5" xfId="1" applyNumberFormat="1" applyFont="1" applyFill="1" applyBorder="1" applyAlignment="1">
      <alignment horizontal="center" vertical="center"/>
    </xf>
    <xf numFmtId="0" fontId="4" fillId="0" borderId="1" xfId="1" applyNumberFormat="1" applyFont="1" applyFill="1" applyBorder="1" applyAlignment="1">
      <alignment horizontal="center" vertical="center"/>
    </xf>
    <xf numFmtId="0" fontId="4" fillId="0" borderId="2" xfId="1" applyNumberFormat="1" applyFont="1" applyFill="1" applyBorder="1" applyAlignment="1">
      <alignment horizontal="center" vertical="center"/>
    </xf>
    <xf numFmtId="0" fontId="4" fillId="0" borderId="8" xfId="1" applyNumberFormat="1" applyFont="1" applyFill="1" applyBorder="1" applyAlignment="1">
      <alignment horizontal="center" vertical="center"/>
    </xf>
    <xf numFmtId="0" fontId="4" fillId="0" borderId="9" xfId="1" applyNumberFormat="1" applyFont="1" applyFill="1" applyBorder="1" applyAlignment="1">
      <alignment horizontal="center" vertical="center"/>
    </xf>
    <xf numFmtId="0" fontId="4" fillId="0" borderId="117" xfId="1" applyNumberFormat="1" applyFont="1" applyFill="1" applyBorder="1" applyAlignment="1">
      <alignment horizontal="center" vertical="center"/>
    </xf>
    <xf numFmtId="42" fontId="4" fillId="0" borderId="118" xfId="2" applyFont="1" applyBorder="1" applyAlignment="1">
      <alignment horizontal="left" vertical="center" wrapText="1"/>
    </xf>
    <xf numFmtId="42" fontId="4" fillId="0" borderId="119" xfId="2" applyFont="1" applyBorder="1" applyAlignment="1">
      <alignment horizontal="left" vertical="center"/>
    </xf>
    <xf numFmtId="42" fontId="4" fillId="0" borderId="120" xfId="2" applyFont="1" applyBorder="1" applyAlignment="1">
      <alignment horizontal="left" vertical="center"/>
    </xf>
    <xf numFmtId="42" fontId="4" fillId="0" borderId="121" xfId="2" applyFont="1" applyBorder="1" applyAlignment="1">
      <alignment horizontal="left" vertical="center"/>
    </xf>
    <xf numFmtId="42" fontId="4" fillId="0" borderId="0" xfId="2" applyFont="1" applyBorder="1" applyAlignment="1">
      <alignment horizontal="left" vertical="center"/>
    </xf>
    <xf numFmtId="42" fontId="4" fillId="0" borderId="7" xfId="2" applyFont="1" applyBorder="1" applyAlignment="1">
      <alignment horizontal="left" vertical="center"/>
    </xf>
    <xf numFmtId="42" fontId="4" fillId="0" borderId="122" xfId="2" applyFont="1" applyBorder="1" applyAlignment="1">
      <alignment horizontal="left" vertical="center"/>
    </xf>
    <xf numFmtId="42" fontId="4" fillId="0" borderId="10" xfId="2" applyFont="1" applyBorder="1" applyAlignment="1">
      <alignment horizontal="left" vertical="center"/>
    </xf>
    <xf numFmtId="42" fontId="4" fillId="0" borderId="11" xfId="2" applyFont="1" applyBorder="1" applyAlignment="1">
      <alignment horizontal="left" vertical="center"/>
    </xf>
    <xf numFmtId="176" fontId="4" fillId="0" borderId="111" xfId="1" applyNumberFormat="1" applyFont="1" applyBorder="1" applyAlignment="1">
      <alignment horizontal="center" vertical="center" shrinkToFit="1"/>
    </xf>
    <xf numFmtId="0" fontId="1" fillId="0" borderId="6" xfId="1" applyBorder="1" applyAlignment="1">
      <alignment horizontal="center" vertical="center" shrinkToFit="1"/>
    </xf>
    <xf numFmtId="176" fontId="4" fillId="0" borderId="107" xfId="1" applyNumberFormat="1" applyFont="1" applyBorder="1" applyAlignment="1">
      <alignment horizontal="center" vertical="center" shrinkToFit="1"/>
    </xf>
    <xf numFmtId="0" fontId="1" fillId="0" borderId="95" xfId="1" applyBorder="1" applyAlignment="1">
      <alignment horizontal="center" vertical="center" shrinkToFit="1"/>
    </xf>
    <xf numFmtId="0" fontId="4" fillId="0" borderId="17" xfId="1" applyNumberFormat="1" applyFont="1" applyFill="1" applyBorder="1" applyAlignment="1">
      <alignment horizontal="center" vertical="center"/>
    </xf>
    <xf numFmtId="0" fontId="4" fillId="0" borderId="18" xfId="1" applyNumberFormat="1" applyFont="1" applyFill="1" applyBorder="1" applyAlignment="1">
      <alignment horizontal="center" vertical="center"/>
    </xf>
    <xf numFmtId="0" fontId="4" fillId="0" borderId="19" xfId="1" applyNumberFormat="1" applyFont="1" applyFill="1" applyBorder="1" applyAlignment="1">
      <alignment horizontal="center" vertical="center"/>
    </xf>
    <xf numFmtId="0" fontId="4" fillId="0" borderId="21" xfId="1" applyNumberFormat="1" applyFont="1" applyFill="1" applyBorder="1" applyAlignment="1">
      <alignment horizontal="center" vertical="center"/>
    </xf>
    <xf numFmtId="0" fontId="4" fillId="0" borderId="22" xfId="1" applyNumberFormat="1" applyFont="1" applyFill="1" applyBorder="1" applyAlignment="1">
      <alignment horizontal="center" vertical="center"/>
    </xf>
    <xf numFmtId="0" fontId="4" fillId="0" borderId="23" xfId="1" applyNumberFormat="1" applyFont="1" applyFill="1" applyBorder="1" applyAlignment="1">
      <alignment horizontal="center" vertical="center"/>
    </xf>
    <xf numFmtId="0" fontId="4" fillId="0" borderId="99" xfId="1" applyNumberFormat="1" applyFont="1" applyFill="1" applyBorder="1" applyAlignment="1">
      <alignment horizontal="center" vertical="center"/>
    </xf>
    <xf numFmtId="0" fontId="4" fillId="0" borderId="98" xfId="1" applyNumberFormat="1" applyFont="1" applyFill="1" applyBorder="1" applyAlignment="1">
      <alignment horizontal="center" vertical="center"/>
    </xf>
    <xf numFmtId="0" fontId="4" fillId="0" borderId="101" xfId="1" applyNumberFormat="1" applyFont="1" applyFill="1" applyBorder="1" applyAlignment="1">
      <alignment horizontal="center" vertical="center"/>
    </xf>
    <xf numFmtId="0" fontId="4" fillId="0" borderId="102" xfId="1" applyNumberFormat="1" applyFont="1" applyFill="1" applyBorder="1" applyAlignment="1">
      <alignment horizontal="center" vertical="center"/>
    </xf>
    <xf numFmtId="0" fontId="4" fillId="0" borderId="103" xfId="1" applyNumberFormat="1" applyFont="1" applyFill="1" applyBorder="1" applyAlignment="1">
      <alignment horizontal="center" vertical="center"/>
    </xf>
    <xf numFmtId="0" fontId="4" fillId="0" borderId="104" xfId="1" applyNumberFormat="1" applyFont="1" applyFill="1" applyBorder="1" applyAlignment="1">
      <alignment horizontal="center" vertical="center"/>
    </xf>
    <xf numFmtId="0" fontId="4" fillId="0" borderId="105" xfId="1" applyNumberFormat="1" applyFont="1" applyFill="1" applyBorder="1" applyAlignment="1">
      <alignment horizontal="center" vertical="center"/>
    </xf>
    <xf numFmtId="0" fontId="4" fillId="0" borderId="116" xfId="1" applyNumberFormat="1" applyFont="1" applyFill="1" applyBorder="1" applyAlignment="1">
      <alignment horizontal="center" vertical="center"/>
    </xf>
    <xf numFmtId="0" fontId="4" fillId="0" borderId="94" xfId="1" applyNumberFormat="1" applyFont="1" applyBorder="1" applyAlignment="1">
      <alignment horizontal="center" vertical="center"/>
    </xf>
    <xf numFmtId="0" fontId="4" fillId="0" borderId="19" xfId="1" applyNumberFormat="1" applyFont="1" applyBorder="1" applyAlignment="1">
      <alignment horizontal="center" vertical="center"/>
    </xf>
    <xf numFmtId="0" fontId="4" fillId="0" borderId="90" xfId="1" applyNumberFormat="1" applyFont="1" applyBorder="1" applyAlignment="1">
      <alignment horizontal="center" vertical="center"/>
    </xf>
    <xf numFmtId="0" fontId="4" fillId="0" borderId="2" xfId="1" applyNumberFormat="1" applyFont="1" applyBorder="1" applyAlignment="1">
      <alignment horizontal="center" vertical="center"/>
    </xf>
    <xf numFmtId="0" fontId="4" fillId="0" borderId="91" xfId="1" applyNumberFormat="1" applyFont="1" applyBorder="1" applyAlignment="1">
      <alignment horizontal="center" vertical="center"/>
    </xf>
    <xf numFmtId="0" fontId="4" fillId="0" borderId="93" xfId="1" applyNumberFormat="1" applyFont="1" applyBorder="1" applyAlignment="1">
      <alignment horizontal="center" vertical="center"/>
    </xf>
    <xf numFmtId="42" fontId="4" fillId="0" borderId="87" xfId="2" applyFont="1" applyBorder="1" applyAlignment="1">
      <alignment horizontal="left" vertical="center"/>
    </xf>
    <xf numFmtId="42" fontId="4" fillId="0" borderId="88" xfId="2" applyFont="1" applyBorder="1" applyAlignment="1">
      <alignment horizontal="left" vertical="center"/>
    </xf>
    <xf numFmtId="42" fontId="4" fillId="0" borderId="108" xfId="2" applyFont="1" applyBorder="1" applyAlignment="1">
      <alignment horizontal="left" vertical="center"/>
    </xf>
    <xf numFmtId="42" fontId="4" fillId="0" borderId="90" xfId="2" applyFont="1" applyBorder="1" applyAlignment="1">
      <alignment horizontal="left" vertical="center"/>
    </xf>
    <xf numFmtId="42" fontId="4" fillId="0" borderId="1" xfId="2" applyFont="1" applyBorder="1" applyAlignment="1">
      <alignment horizontal="left" vertical="center"/>
    </xf>
    <xf numFmtId="42" fontId="4" fillId="0" borderId="112" xfId="2" applyFont="1" applyBorder="1" applyAlignment="1">
      <alignment horizontal="left" vertical="center"/>
    </xf>
    <xf numFmtId="0" fontId="4" fillId="0" borderId="87" xfId="1" applyNumberFormat="1" applyFont="1" applyBorder="1" applyAlignment="1">
      <alignment horizontal="center" vertical="center"/>
    </xf>
    <xf numFmtId="0" fontId="4" fillId="0" borderId="89" xfId="1" applyNumberFormat="1" applyFont="1" applyBorder="1" applyAlignment="1">
      <alignment horizontal="center" vertical="center"/>
    </xf>
    <xf numFmtId="42" fontId="4" fillId="0" borderId="91" xfId="2" applyFont="1" applyBorder="1" applyAlignment="1">
      <alignment horizontal="left" vertical="center"/>
    </xf>
    <xf numFmtId="42" fontId="4" fillId="0" borderId="92" xfId="2" applyFont="1" applyBorder="1" applyAlignment="1">
      <alignment horizontal="left" vertical="center"/>
    </xf>
    <xf numFmtId="42" fontId="4" fillId="0" borderId="109" xfId="2" applyFont="1" applyBorder="1" applyAlignment="1">
      <alignment horizontal="left" vertical="center"/>
    </xf>
    <xf numFmtId="176" fontId="4" fillId="0" borderId="110" xfId="1" applyNumberFormat="1" applyFont="1" applyBorder="1" applyAlignment="1">
      <alignment horizontal="center" vertical="center" shrinkToFit="1"/>
    </xf>
    <xf numFmtId="0" fontId="1" fillId="0" borderId="86" xfId="1" applyBorder="1" applyAlignment="1">
      <alignment horizontal="center" vertical="center" shrinkToFit="1"/>
    </xf>
    <xf numFmtId="176" fontId="4" fillId="0" borderId="106" xfId="1" applyNumberFormat="1" applyFont="1" applyBorder="1" applyAlignment="1">
      <alignment horizontal="center" vertical="center" shrinkToFit="1"/>
    </xf>
    <xf numFmtId="0" fontId="1" fillId="0" borderId="96" xfId="1" applyBorder="1" applyAlignment="1">
      <alignment horizontal="center" vertical="center" shrinkToFit="1"/>
    </xf>
    <xf numFmtId="0" fontId="4" fillId="0" borderId="97" xfId="1" applyNumberFormat="1" applyFont="1" applyFill="1" applyBorder="1" applyAlignment="1">
      <alignment horizontal="center" vertical="center"/>
    </xf>
    <xf numFmtId="0" fontId="4" fillId="0" borderId="15" xfId="1" applyNumberFormat="1" applyFont="1" applyFill="1" applyBorder="1" applyAlignment="1">
      <alignment horizontal="center" vertical="center"/>
    </xf>
    <xf numFmtId="0" fontId="4" fillId="0" borderId="16" xfId="1" applyNumberFormat="1" applyFont="1" applyFill="1" applyBorder="1" applyAlignment="1">
      <alignment horizontal="center" vertical="center"/>
    </xf>
    <xf numFmtId="176" fontId="4" fillId="0" borderId="113" xfId="1" applyNumberFormat="1" applyFont="1" applyBorder="1" applyAlignment="1">
      <alignment horizontal="center" vertical="center" shrinkToFit="1"/>
    </xf>
    <xf numFmtId="0" fontId="1" fillId="0" borderId="24" xfId="1" applyBorder="1" applyAlignment="1">
      <alignment horizontal="center" vertical="center" shrinkToFit="1"/>
    </xf>
    <xf numFmtId="0" fontId="4" fillId="0" borderId="100" xfId="1" applyNumberFormat="1" applyFont="1" applyBorder="1" applyAlignment="1">
      <alignment horizontal="center" vertical="center"/>
    </xf>
    <xf numFmtId="0" fontId="4" fillId="0" borderId="23" xfId="1" applyNumberFormat="1" applyFont="1" applyBorder="1" applyAlignment="1">
      <alignment horizontal="center" vertical="center"/>
    </xf>
    <xf numFmtId="0" fontId="4" fillId="0" borderId="3" xfId="1" applyFont="1" applyFill="1" applyBorder="1" applyAlignment="1">
      <alignment horizontal="center" vertical="center"/>
    </xf>
    <xf numFmtId="0" fontId="3" fillId="0" borderId="0" xfId="3" applyFont="1" applyFill="1" applyBorder="1" applyAlignment="1" applyProtection="1">
      <alignment horizontal="left" vertical="center"/>
    </xf>
    <xf numFmtId="0" fontId="3" fillId="0" borderId="4" xfId="3" applyFont="1" applyFill="1" applyBorder="1" applyAlignment="1" applyProtection="1">
      <alignment horizontal="left" vertical="center"/>
    </xf>
    <xf numFmtId="176" fontId="4" fillId="0" borderId="114" xfId="1" applyNumberFormat="1" applyFont="1" applyBorder="1" applyAlignment="1">
      <alignment horizontal="center" vertical="center" shrinkToFit="1"/>
    </xf>
    <xf numFmtId="0" fontId="1" fillId="0" borderId="20" xfId="1" applyBorder="1" applyAlignment="1">
      <alignment horizontal="center" vertical="center" shrinkToFit="1"/>
    </xf>
    <xf numFmtId="0" fontId="4" fillId="0" borderId="14" xfId="1" applyNumberFormat="1" applyFont="1" applyFill="1" applyBorder="1" applyAlignment="1">
      <alignment horizontal="center" vertical="center"/>
    </xf>
    <xf numFmtId="0" fontId="4" fillId="0" borderId="115" xfId="1" applyNumberFormat="1" applyFont="1" applyFill="1" applyBorder="1" applyAlignment="1">
      <alignment horizontal="center" vertical="center"/>
    </xf>
    <xf numFmtId="0" fontId="4" fillId="0" borderId="88" xfId="1" applyNumberFormat="1" applyFont="1" applyBorder="1" applyAlignment="1">
      <alignment horizontal="center" vertical="center"/>
    </xf>
    <xf numFmtId="0" fontId="4" fillId="0" borderId="1" xfId="1" applyNumberFormat="1" applyFont="1" applyBorder="1" applyAlignment="1">
      <alignment horizontal="center" vertical="center"/>
    </xf>
    <xf numFmtId="0" fontId="4" fillId="0" borderId="22" xfId="1" applyNumberFormat="1" applyFont="1" applyBorder="1" applyAlignment="1">
      <alignment horizontal="center" vertical="center"/>
    </xf>
    <xf numFmtId="176" fontId="4" fillId="0" borderId="85" xfId="1" applyNumberFormat="1" applyFont="1" applyBorder="1" applyAlignment="1">
      <alignment horizontal="center" vertical="center" shrinkToFit="1"/>
    </xf>
    <xf numFmtId="176" fontId="4" fillId="0" borderId="2" xfId="1" applyNumberFormat="1" applyFont="1" applyBorder="1" applyAlignment="1">
      <alignment horizontal="center" vertical="center" shrinkToFit="1"/>
    </xf>
    <xf numFmtId="42" fontId="4" fillId="0" borderId="22" xfId="2" applyFont="1" applyBorder="1" applyAlignment="1">
      <alignment horizontal="left" vertical="center"/>
    </xf>
    <xf numFmtId="176" fontId="4" fillId="0" borderId="23" xfId="1" applyNumberFormat="1" applyFont="1" applyBorder="1" applyAlignment="1">
      <alignment horizontal="center" vertical="center" shrinkToFit="1"/>
    </xf>
    <xf numFmtId="0" fontId="4" fillId="0" borderId="123" xfId="1" applyNumberFormat="1" applyFont="1" applyBorder="1" applyAlignment="1">
      <alignment horizontal="center" vertical="center"/>
    </xf>
    <xf numFmtId="0" fontId="4" fillId="0" borderId="85" xfId="1" applyNumberFormat="1" applyFont="1" applyBorder="1" applyAlignment="1">
      <alignment horizontal="center" vertical="center"/>
    </xf>
    <xf numFmtId="42" fontId="4" fillId="0" borderId="123" xfId="2" applyFont="1" applyBorder="1" applyAlignment="1">
      <alignment horizontal="left" vertical="center"/>
    </xf>
    <xf numFmtId="42" fontId="4" fillId="0" borderId="13" xfId="2" applyFont="1" applyBorder="1" applyAlignment="1">
      <alignment horizontal="left" vertical="center"/>
    </xf>
    <xf numFmtId="42" fontId="4" fillId="0" borderId="124" xfId="2" applyFont="1" applyBorder="1" applyAlignment="1">
      <alignment horizontal="left" vertical="center"/>
    </xf>
    <xf numFmtId="0" fontId="4" fillId="0" borderId="136" xfId="1" applyNumberFormat="1" applyFont="1" applyFill="1" applyBorder="1" applyAlignment="1">
      <alignment horizontal="center" vertical="center"/>
    </xf>
    <xf numFmtId="0" fontId="4" fillId="0" borderId="133" xfId="1" applyNumberFormat="1" applyFont="1" applyFill="1" applyBorder="1" applyAlignment="1">
      <alignment horizontal="center" vertical="center"/>
    </xf>
    <xf numFmtId="0" fontId="4" fillId="0" borderId="134" xfId="1" applyNumberFormat="1" applyFont="1" applyFill="1" applyBorder="1" applyAlignment="1">
      <alignment horizontal="center" vertical="center"/>
    </xf>
    <xf numFmtId="0" fontId="4" fillId="0" borderId="135" xfId="1" applyNumberFormat="1" applyFont="1" applyFill="1" applyBorder="1" applyAlignment="1">
      <alignment horizontal="center" vertical="center"/>
    </xf>
    <xf numFmtId="42" fontId="23" fillId="0" borderId="119" xfId="2" applyFont="1" applyBorder="1" applyAlignment="1">
      <alignment horizontal="left" vertical="center" wrapText="1"/>
    </xf>
    <xf numFmtId="42" fontId="23" fillId="0" borderId="119" xfId="2" applyFont="1" applyBorder="1" applyAlignment="1">
      <alignment horizontal="left" vertical="center"/>
    </xf>
    <xf numFmtId="42" fontId="23" fillId="0" borderId="120" xfId="2" applyFont="1" applyBorder="1" applyAlignment="1">
      <alignment horizontal="left" vertical="center"/>
    </xf>
    <xf numFmtId="42" fontId="23" fillId="0" borderId="0" xfId="2" applyFont="1" applyBorder="1" applyAlignment="1">
      <alignment horizontal="left" vertical="center"/>
    </xf>
    <xf numFmtId="42" fontId="23" fillId="0" borderId="7" xfId="2" applyFont="1" applyBorder="1" applyAlignment="1">
      <alignment horizontal="left" vertical="center"/>
    </xf>
    <xf numFmtId="42" fontId="23" fillId="0" borderId="10" xfId="2" applyFont="1" applyBorder="1" applyAlignment="1">
      <alignment horizontal="left" vertical="center"/>
    </xf>
    <xf numFmtId="42" fontId="23" fillId="0" borderId="11" xfId="2" applyFont="1" applyBorder="1" applyAlignment="1">
      <alignment horizontal="left" vertical="center"/>
    </xf>
    <xf numFmtId="0" fontId="21" fillId="0" borderId="127" xfId="0" applyFont="1" applyBorder="1" applyAlignment="1">
      <alignment vertical="center"/>
    </xf>
    <xf numFmtId="0" fontId="22" fillId="0" borderId="106" xfId="0" applyFont="1" applyBorder="1" applyAlignment="1">
      <alignment vertical="center"/>
    </xf>
    <xf numFmtId="0" fontId="22" fillId="0" borderId="128" xfId="0" applyFont="1" applyBorder="1" applyAlignment="1">
      <alignment vertical="center"/>
    </xf>
    <xf numFmtId="42" fontId="4" fillId="0" borderId="137" xfId="2" applyFont="1" applyBorder="1" applyAlignment="1">
      <alignment horizontal="left" vertical="center"/>
    </xf>
    <xf numFmtId="0" fontId="4" fillId="0" borderId="129" xfId="1" applyNumberFormat="1" applyFont="1" applyFill="1" applyBorder="1" applyAlignment="1">
      <alignment horizontal="center" vertical="center"/>
    </xf>
    <xf numFmtId="0" fontId="4" fillId="0" borderId="119" xfId="1" applyNumberFormat="1" applyFont="1" applyFill="1" applyBorder="1" applyAlignment="1">
      <alignment horizontal="center" vertical="center"/>
    </xf>
    <xf numFmtId="0" fontId="4" fillId="0" borderId="130" xfId="1" applyNumberFormat="1" applyFont="1" applyFill="1" applyBorder="1" applyAlignment="1">
      <alignment horizontal="center" vertical="center"/>
    </xf>
    <xf numFmtId="0" fontId="4" fillId="0" borderId="131" xfId="1" applyNumberFormat="1" applyFont="1" applyFill="1" applyBorder="1" applyAlignment="1">
      <alignment horizontal="center" vertical="center"/>
    </xf>
    <xf numFmtId="0" fontId="4" fillId="0" borderId="0" xfId="1" applyNumberFormat="1" applyFont="1" applyFill="1" applyBorder="1" applyAlignment="1">
      <alignment horizontal="center" vertical="center"/>
    </xf>
    <xf numFmtId="0" fontId="4" fillId="0" borderId="132" xfId="1" applyNumberFormat="1" applyFont="1" applyFill="1" applyBorder="1" applyAlignment="1">
      <alignment horizontal="center" vertical="center"/>
    </xf>
    <xf numFmtId="42" fontId="4" fillId="0" borderId="123" xfId="2" applyFont="1" applyBorder="1" applyAlignment="1">
      <alignment horizontal="left" vertical="center" wrapText="1"/>
    </xf>
    <xf numFmtId="176" fontId="4" fillId="0" borderId="126" xfId="1" applyNumberFormat="1" applyFont="1" applyBorder="1" applyAlignment="1">
      <alignment horizontal="center" vertical="center" shrinkToFit="1"/>
    </xf>
    <xf numFmtId="176" fontId="4" fillId="0" borderId="125" xfId="1" applyNumberFormat="1" applyFont="1" applyBorder="1" applyAlignment="1">
      <alignment horizontal="center" vertical="center" shrinkToFit="1"/>
    </xf>
    <xf numFmtId="0" fontId="0" fillId="0" borderId="6" xfId="0" applyBorder="1" applyAlignment="1">
      <alignment horizontal="center" vertical="center" shrinkToFit="1"/>
    </xf>
    <xf numFmtId="42" fontId="4" fillId="0" borderId="90" xfId="2" applyFont="1" applyFill="1" applyBorder="1" applyAlignment="1">
      <alignment horizontal="left" vertical="center"/>
    </xf>
    <xf numFmtId="42" fontId="4" fillId="0" borderId="1" xfId="2" applyFont="1" applyFill="1" applyBorder="1" applyAlignment="1">
      <alignment horizontal="left" vertical="center"/>
    </xf>
    <xf numFmtId="42" fontId="4" fillId="0" borderId="112" xfId="2" applyFont="1" applyFill="1" applyBorder="1" applyAlignment="1">
      <alignment horizontal="left" vertical="center"/>
    </xf>
    <xf numFmtId="0" fontId="4" fillId="0" borderId="138" xfId="1" applyNumberFormat="1" applyFont="1" applyBorder="1" applyAlignment="1">
      <alignment horizontal="center" vertical="center"/>
    </xf>
    <xf numFmtId="0" fontId="4" fillId="0" borderId="139" xfId="1" applyNumberFormat="1" applyFont="1" applyBorder="1" applyAlignment="1">
      <alignment horizontal="center" vertical="center"/>
    </xf>
    <xf numFmtId="42" fontId="4" fillId="0" borderId="125" xfId="2" applyFont="1" applyBorder="1" applyAlignment="1">
      <alignment horizontal="left" vertical="center" wrapText="1"/>
    </xf>
    <xf numFmtId="0" fontId="0" fillId="0" borderId="111" xfId="0" applyBorder="1" applyAlignment="1">
      <alignment horizontal="left" vertical="center"/>
    </xf>
    <xf numFmtId="0" fontId="0" fillId="0" borderId="140" xfId="0" applyBorder="1" applyAlignment="1">
      <alignment horizontal="left" vertical="center"/>
    </xf>
    <xf numFmtId="42" fontId="4" fillId="0" borderId="125" xfId="2" applyFont="1" applyBorder="1" applyAlignment="1">
      <alignment horizontal="left" vertical="center"/>
    </xf>
    <xf numFmtId="42" fontId="24" fillId="0" borderId="119" xfId="2" applyFont="1" applyBorder="1" applyAlignment="1">
      <alignment horizontal="left" vertical="center" wrapText="1"/>
    </xf>
    <xf numFmtId="42" fontId="24" fillId="0" borderId="119" xfId="2" applyFont="1" applyBorder="1" applyAlignment="1">
      <alignment horizontal="left" vertical="center"/>
    </xf>
    <xf numFmtId="42" fontId="24" fillId="0" borderId="120" xfId="2" applyFont="1" applyBorder="1" applyAlignment="1">
      <alignment horizontal="left" vertical="center"/>
    </xf>
    <xf numFmtId="42" fontId="24" fillId="0" borderId="0" xfId="2" applyFont="1" applyBorder="1" applyAlignment="1">
      <alignment horizontal="left" vertical="center"/>
    </xf>
    <xf numFmtId="42" fontId="24" fillId="0" borderId="7" xfId="2" applyFont="1" applyBorder="1" applyAlignment="1">
      <alignment horizontal="left" vertical="center"/>
    </xf>
    <xf numFmtId="42" fontId="24" fillId="0" borderId="10" xfId="2" applyFont="1" applyBorder="1" applyAlignment="1">
      <alignment horizontal="left" vertical="center"/>
    </xf>
    <xf numFmtId="42" fontId="24" fillId="0" borderId="11" xfId="2" applyFont="1" applyBorder="1" applyAlignment="1">
      <alignment horizontal="left" vertical="center"/>
    </xf>
    <xf numFmtId="0" fontId="4" fillId="0" borderId="141" xfId="1" applyNumberFormat="1" applyFont="1" applyBorder="1" applyAlignment="1">
      <alignment horizontal="center" vertical="center"/>
    </xf>
    <xf numFmtId="0" fontId="4" fillId="0" borderId="142" xfId="1" applyNumberFormat="1" applyFont="1" applyBorder="1" applyAlignment="1">
      <alignment horizontal="center" vertical="center"/>
    </xf>
    <xf numFmtId="42" fontId="4" fillId="0" borderId="141" xfId="2" applyFont="1" applyBorder="1" applyAlignment="1">
      <alignment horizontal="left" vertical="center"/>
    </xf>
    <xf numFmtId="42" fontId="4" fillId="0" borderId="145" xfId="2" applyFont="1" applyBorder="1" applyAlignment="1">
      <alignment horizontal="left" vertical="center"/>
    </xf>
    <xf numFmtId="42" fontId="4" fillId="0" borderId="146" xfId="2" applyFont="1" applyBorder="1" applyAlignment="1">
      <alignment horizontal="left" vertical="center"/>
    </xf>
    <xf numFmtId="176" fontId="4" fillId="0" borderId="143" xfId="1" applyNumberFormat="1" applyFont="1" applyBorder="1" applyAlignment="1">
      <alignment horizontal="center" vertical="center" shrinkToFit="1"/>
    </xf>
    <xf numFmtId="0" fontId="1" fillId="0" borderId="144" xfId="1" applyBorder="1" applyAlignment="1">
      <alignment horizontal="center" vertical="center" shrinkToFit="1"/>
    </xf>
    <xf numFmtId="0" fontId="0" fillId="0" borderId="150" xfId="0" applyBorder="1" applyAlignment="1">
      <alignment vertical="center" wrapText="1"/>
    </xf>
    <xf numFmtId="0" fontId="0" fillId="0" borderId="150" xfId="0" applyBorder="1" applyAlignment="1">
      <alignment vertical="center"/>
    </xf>
    <xf numFmtId="0" fontId="0" fillId="0" borderId="151" xfId="0" applyBorder="1" applyAlignment="1">
      <alignment vertical="center"/>
    </xf>
    <xf numFmtId="0" fontId="4" fillId="0" borderId="147" xfId="1" applyNumberFormat="1" applyFont="1" applyFill="1" applyBorder="1" applyAlignment="1">
      <alignment horizontal="center" vertical="center"/>
    </xf>
    <xf numFmtId="0" fontId="4" fillId="0" borderId="148" xfId="1" applyNumberFormat="1" applyFont="1" applyFill="1" applyBorder="1" applyAlignment="1">
      <alignment horizontal="center" vertical="center"/>
    </xf>
    <xf numFmtId="0" fontId="4" fillId="0" borderId="149" xfId="1" applyNumberFormat="1" applyFont="1" applyFill="1" applyBorder="1" applyAlignment="1">
      <alignment horizontal="center" vertical="center"/>
    </xf>
    <xf numFmtId="0" fontId="21" fillId="0" borderId="125" xfId="0" applyFont="1" applyBorder="1" applyAlignment="1">
      <alignment vertical="center"/>
    </xf>
    <xf numFmtId="0" fontId="0" fillId="0" borderId="111" xfId="0" applyBorder="1" applyAlignment="1">
      <alignment vertical="center"/>
    </xf>
    <xf numFmtId="0" fontId="0" fillId="0" borderId="140" xfId="0" applyBorder="1" applyAlignment="1">
      <alignment vertical="center"/>
    </xf>
    <xf numFmtId="0" fontId="4" fillId="0" borderId="152" xfId="1" applyNumberFormat="1" applyFont="1" applyBorder="1" applyAlignment="1">
      <alignment horizontal="center" vertical="center"/>
    </xf>
    <xf numFmtId="0" fontId="4" fillId="0" borderId="153" xfId="1" applyNumberFormat="1" applyFont="1" applyBorder="1" applyAlignment="1">
      <alignment horizontal="center" vertical="center"/>
    </xf>
    <xf numFmtId="0" fontId="4" fillId="0" borderId="155" xfId="1" applyNumberFormat="1" applyFont="1" applyBorder="1" applyAlignment="1">
      <alignment horizontal="center" vertical="center"/>
    </xf>
    <xf numFmtId="0" fontId="4" fillId="0" borderId="156" xfId="1" applyNumberFormat="1" applyFont="1" applyBorder="1" applyAlignment="1">
      <alignment horizontal="center" vertical="center"/>
    </xf>
    <xf numFmtId="0" fontId="4" fillId="0" borderId="158" xfId="1" applyNumberFormat="1" applyFont="1" applyBorder="1" applyAlignment="1">
      <alignment horizontal="center" vertical="center"/>
    </xf>
    <xf numFmtId="0" fontId="4" fillId="0" borderId="159" xfId="1" applyNumberFormat="1" applyFont="1" applyBorder="1" applyAlignment="1">
      <alignment horizontal="center" vertical="center"/>
    </xf>
    <xf numFmtId="42" fontId="4" fillId="0" borderId="153" xfId="2" applyFont="1" applyBorder="1" applyAlignment="1">
      <alignment horizontal="left" vertical="center"/>
    </xf>
    <xf numFmtId="176" fontId="4" fillId="0" borderId="153" xfId="1" applyNumberFormat="1" applyFont="1" applyBorder="1" applyAlignment="1">
      <alignment horizontal="center" vertical="center" shrinkToFit="1"/>
    </xf>
    <xf numFmtId="0" fontId="1" fillId="0" borderId="154" xfId="1" applyBorder="1" applyAlignment="1">
      <alignment horizontal="center" vertical="center" shrinkToFit="1"/>
    </xf>
    <xf numFmtId="42" fontId="4" fillId="0" borderId="156" xfId="2" applyFont="1" applyBorder="1" applyAlignment="1">
      <alignment horizontal="left" vertical="center"/>
    </xf>
    <xf numFmtId="176" fontId="4" fillId="0" borderId="156" xfId="1" applyNumberFormat="1" applyFont="1" applyBorder="1" applyAlignment="1">
      <alignment horizontal="center" vertical="center" shrinkToFit="1"/>
    </xf>
    <xf numFmtId="0" fontId="1" fillId="0" borderId="157" xfId="1" applyBorder="1" applyAlignment="1">
      <alignment horizontal="center" vertical="center" shrinkToFit="1"/>
    </xf>
    <xf numFmtId="42" fontId="4" fillId="0" borderId="159" xfId="2" applyFont="1" applyBorder="1" applyAlignment="1">
      <alignment horizontal="left" vertical="center"/>
    </xf>
    <xf numFmtId="176" fontId="4" fillId="0" borderId="159" xfId="1" applyNumberFormat="1" applyFont="1" applyBorder="1" applyAlignment="1">
      <alignment horizontal="center" vertical="center" shrinkToFit="1"/>
    </xf>
    <xf numFmtId="0" fontId="1" fillId="0" borderId="160" xfId="1" applyBorder="1" applyAlignment="1">
      <alignment horizontal="center" vertical="center" shrinkToFit="1"/>
    </xf>
    <xf numFmtId="0" fontId="4" fillId="0" borderId="163" xfId="1" applyNumberFormat="1" applyFont="1" applyBorder="1" applyAlignment="1">
      <alignment horizontal="center" vertical="center"/>
    </xf>
    <xf numFmtId="0" fontId="4" fillId="0" borderId="164" xfId="1" applyNumberFormat="1" applyFont="1" applyBorder="1" applyAlignment="1">
      <alignment horizontal="center" vertical="center"/>
    </xf>
    <xf numFmtId="0" fontId="4" fillId="0" borderId="121" xfId="1" applyNumberFormat="1" applyFont="1" applyBorder="1" applyAlignment="1">
      <alignment horizontal="center" vertical="center"/>
    </xf>
    <xf numFmtId="0" fontId="4" fillId="0" borderId="132" xfId="1" applyNumberFormat="1" applyFont="1" applyBorder="1" applyAlignment="1">
      <alignment horizontal="center" vertical="center"/>
    </xf>
    <xf numFmtId="0" fontId="4" fillId="0" borderId="165" xfId="1" applyNumberFormat="1" applyFont="1" applyBorder="1" applyAlignment="1">
      <alignment horizontal="center" vertical="center"/>
    </xf>
    <xf numFmtId="0" fontId="4" fillId="0" borderId="166" xfId="1" applyNumberFormat="1" applyFont="1" applyBorder="1" applyAlignment="1">
      <alignment horizontal="center" vertical="center"/>
    </xf>
    <xf numFmtId="42" fontId="4" fillId="0" borderId="127" xfId="2" applyFont="1" applyBorder="1" applyAlignment="1">
      <alignment horizontal="left" vertical="center" wrapText="1"/>
    </xf>
    <xf numFmtId="42" fontId="4" fillId="0" borderId="106" xfId="2" applyFont="1" applyBorder="1" applyAlignment="1">
      <alignment horizontal="left" vertical="center" wrapText="1"/>
    </xf>
    <xf numFmtId="42" fontId="4" fillId="0" borderId="128" xfId="2" applyFont="1" applyBorder="1" applyAlignment="1">
      <alignment horizontal="left" vertical="center" wrapText="1"/>
    </xf>
    <xf numFmtId="176" fontId="4" fillId="0" borderId="127" xfId="1" applyNumberFormat="1" applyFont="1" applyBorder="1" applyAlignment="1">
      <alignment horizontal="center" vertical="center" shrinkToFit="1"/>
    </xf>
    <xf numFmtId="176" fontId="4" fillId="0" borderId="96" xfId="1" applyNumberFormat="1" applyFont="1" applyBorder="1" applyAlignment="1">
      <alignment horizontal="center" vertical="center" shrinkToFit="1"/>
    </xf>
    <xf numFmtId="42" fontId="4" fillId="0" borderId="111" xfId="2" applyFont="1" applyBorder="1" applyAlignment="1">
      <alignment horizontal="left" vertical="center" wrapText="1"/>
    </xf>
    <xf numFmtId="42" fontId="4" fillId="0" borderId="140" xfId="2" applyFont="1" applyBorder="1" applyAlignment="1">
      <alignment horizontal="left" vertical="center" wrapText="1"/>
    </xf>
    <xf numFmtId="176" fontId="4" fillId="0" borderId="6" xfId="1" applyNumberFormat="1" applyFont="1" applyBorder="1" applyAlignment="1">
      <alignment horizontal="center" vertical="center" shrinkToFit="1"/>
    </xf>
    <xf numFmtId="42" fontId="4" fillId="0" borderId="126" xfId="2" applyFont="1" applyBorder="1" applyAlignment="1">
      <alignment horizontal="left" vertical="center"/>
    </xf>
    <xf numFmtId="42" fontId="4" fillId="0" borderId="107" xfId="2" applyFont="1" applyBorder="1" applyAlignment="1">
      <alignment horizontal="left" vertical="center"/>
    </xf>
    <xf numFmtId="42" fontId="4" fillId="0" borderId="162" xfId="2" applyFont="1" applyBorder="1" applyAlignment="1">
      <alignment horizontal="left" vertical="center"/>
    </xf>
    <xf numFmtId="176" fontId="4" fillId="0" borderId="161" xfId="1" applyNumberFormat="1" applyFont="1" applyBorder="1" applyAlignment="1">
      <alignment horizontal="center" vertical="center" shrinkToFit="1"/>
    </xf>
    <xf numFmtId="176" fontId="4" fillId="0" borderId="24" xfId="1" applyNumberFormat="1" applyFont="1" applyBorder="1" applyAlignment="1">
      <alignment horizontal="center" vertical="center" shrinkToFit="1"/>
    </xf>
    <xf numFmtId="176" fontId="4" fillId="0" borderId="95" xfId="1" applyNumberFormat="1" applyFont="1" applyBorder="1" applyAlignment="1">
      <alignment horizontal="center" vertical="center" shrinkToFit="1"/>
    </xf>
    <xf numFmtId="0" fontId="4" fillId="0" borderId="167" xfId="1" applyNumberFormat="1" applyFont="1" applyBorder="1" applyAlignment="1">
      <alignment horizontal="center" vertical="center"/>
    </xf>
    <xf numFmtId="0" fontId="4" fillId="0" borderId="168" xfId="1" applyNumberFormat="1" applyFont="1" applyBorder="1" applyAlignment="1">
      <alignment horizontal="center" vertical="center"/>
    </xf>
    <xf numFmtId="0" fontId="21" fillId="0" borderId="106" xfId="0" applyFont="1" applyBorder="1" applyAlignment="1">
      <alignment vertical="center"/>
    </xf>
    <xf numFmtId="0" fontId="21" fillId="0" borderId="128" xfId="0" applyFont="1" applyBorder="1" applyAlignment="1">
      <alignment vertical="center"/>
    </xf>
    <xf numFmtId="0" fontId="21" fillId="0" borderId="111" xfId="0" applyFont="1" applyBorder="1" applyAlignment="1">
      <alignment vertical="center"/>
    </xf>
    <xf numFmtId="0" fontId="21" fillId="0" borderId="140" xfId="0" applyFont="1" applyBorder="1" applyAlignment="1">
      <alignment vertical="center"/>
    </xf>
    <xf numFmtId="0" fontId="4" fillId="0" borderId="118" xfId="1" applyNumberFormat="1" applyFont="1" applyBorder="1" applyAlignment="1">
      <alignment horizontal="center" vertical="center"/>
    </xf>
    <xf numFmtId="0" fontId="4" fillId="0" borderId="130" xfId="1" applyNumberFormat="1" applyFont="1" applyBorder="1" applyAlignment="1">
      <alignment horizontal="center" vertical="center"/>
    </xf>
    <xf numFmtId="42" fontId="4" fillId="0" borderId="169" xfId="2" applyFont="1" applyBorder="1" applyAlignment="1">
      <alignment horizontal="left" vertical="center"/>
    </xf>
    <xf numFmtId="42" fontId="4" fillId="0" borderId="114" xfId="2" applyFont="1" applyBorder="1" applyAlignment="1">
      <alignment horizontal="left" vertical="center"/>
    </xf>
    <xf numFmtId="42" fontId="4" fillId="0" borderId="170" xfId="2" applyFont="1" applyBorder="1" applyAlignment="1">
      <alignment horizontal="left" vertical="center"/>
    </xf>
    <xf numFmtId="176" fontId="4" fillId="0" borderId="169" xfId="1" applyNumberFormat="1" applyFont="1" applyBorder="1" applyAlignment="1">
      <alignment horizontal="center" vertical="center" shrinkToFit="1"/>
    </xf>
    <xf numFmtId="176" fontId="4" fillId="0" borderId="20" xfId="1" applyNumberFormat="1" applyFont="1" applyBorder="1" applyAlignment="1">
      <alignment horizontal="center" vertical="center" shrinkToFit="1"/>
    </xf>
    <xf numFmtId="42" fontId="4" fillId="0" borderId="125" xfId="2" applyFont="1" applyFill="1" applyBorder="1" applyAlignment="1">
      <alignment horizontal="left" vertical="center"/>
    </xf>
    <xf numFmtId="42" fontId="4" fillId="0" borderId="111" xfId="2" applyFont="1" applyFill="1" applyBorder="1" applyAlignment="1">
      <alignment horizontal="left" vertical="center"/>
    </xf>
    <xf numFmtId="42" fontId="4" fillId="0" borderId="140" xfId="2" applyFont="1" applyFill="1" applyBorder="1" applyAlignment="1">
      <alignment horizontal="left" vertical="center"/>
    </xf>
  </cellXfs>
  <cellStyles count="5">
    <cellStyle name="통화 [0] 2" xfId="2"/>
    <cellStyle name="표준" xfId="0" builtinId="0"/>
    <cellStyle name="표준 2" xfId="1"/>
    <cellStyle name="표준_FORM - 1" xfId="4"/>
    <cellStyle name="하이퍼링크" xfId="3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17930</xdr:colOff>
      <xdr:row>2</xdr:row>
      <xdr:rowOff>17929</xdr:rowOff>
    </xdr:from>
    <xdr:to>
      <xdr:col>20</xdr:col>
      <xdr:colOff>8965</xdr:colOff>
      <xdr:row>32</xdr:row>
      <xdr:rowOff>107576</xdr:rowOff>
    </xdr:to>
    <xdr:sp macro="" textlink="">
      <xdr:nvSpPr>
        <xdr:cNvPr id="2" name="직사각형 1"/>
        <xdr:cNvSpPr/>
      </xdr:nvSpPr>
      <xdr:spPr>
        <a:xfrm>
          <a:off x="11627224" y="555811"/>
          <a:ext cx="251012" cy="6660777"/>
        </a:xfrm>
        <a:prstGeom prst="rect">
          <a:avLst/>
        </a:prstGeom>
        <a:noFill/>
        <a:ln w="38100">
          <a:solidFill>
            <a:srgbClr val="FFC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30480</xdr:colOff>
      <xdr:row>1</xdr:row>
      <xdr:rowOff>175260</xdr:rowOff>
    </xdr:from>
    <xdr:to>
      <xdr:col>10</xdr:col>
      <xdr:colOff>7620</xdr:colOff>
      <xdr:row>9</xdr:row>
      <xdr:rowOff>22860</xdr:rowOff>
    </xdr:to>
    <xdr:sp macro="" textlink="">
      <xdr:nvSpPr>
        <xdr:cNvPr id="2" name="모서리가 둥근 직사각형 1"/>
        <xdr:cNvSpPr/>
      </xdr:nvSpPr>
      <xdr:spPr>
        <a:xfrm>
          <a:off x="7947660" y="396240"/>
          <a:ext cx="807720" cy="1615440"/>
        </a:xfrm>
        <a:prstGeom prst="roundRect">
          <a:avLst/>
        </a:prstGeom>
        <a:noFill/>
        <a:ln w="19050"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11</xdr:col>
      <xdr:colOff>7620</xdr:colOff>
      <xdr:row>8</xdr:row>
      <xdr:rowOff>182880</xdr:rowOff>
    </xdr:to>
    <xdr:sp macro="" textlink="">
      <xdr:nvSpPr>
        <xdr:cNvPr id="2" name="모서리가 둥근 직사각형 1"/>
        <xdr:cNvSpPr/>
      </xdr:nvSpPr>
      <xdr:spPr>
        <a:xfrm>
          <a:off x="8176260" y="220980"/>
          <a:ext cx="838200" cy="1729740"/>
        </a:xfrm>
        <a:prstGeom prst="roundRect">
          <a:avLst/>
        </a:prstGeom>
        <a:noFill/>
        <a:ln w="19050"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www.yesform.com/z_n/forms/search.php?mrown=IT&amp;free_search=&amp;focus_count=0&amp;focus_cus=0&amp;focus_prev=0&amp;is_show_lvch=1&amp;skwid=&amp;bq=%25B1%25E2%25BE%25C8%25BC%25AD&amp;isc=&amp;q=%C1%D6%B0%A3%BE%F7%B9%AB%C0%CF%C1%F6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yesform.com/z_n/forms/search.php?mrown=IT&amp;free_search=&amp;focus_count=0&amp;focus_cus=0&amp;focus_prev=0&amp;is_show_lvch=1&amp;skwid=&amp;bq=%25B1%25E2%25BE%25C8%25BC%25AD&amp;isc=&amp;q=%C1%D6%B0%A3%BE%F7%B9%AB%C0%CF%C1%F6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yesform.com/z_n/forms/search.php?mrown=IT&amp;free_search=&amp;focus_count=0&amp;focus_cus=0&amp;focus_prev=0&amp;is_show_lvch=1&amp;skwid=&amp;bq=%25B1%25E2%25BE%25C8%25BC%25AD&amp;isc=&amp;q=%C1%D6%B0%A3%BE%F7%B9%AB%C0%CF%C1%F6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yesform.com/z_n/forms/search.php?mrown=IT&amp;free_search=&amp;focus_count=0&amp;focus_cus=0&amp;focus_prev=0&amp;is_show_lvch=1&amp;skwid=&amp;bq=%25B1%25E2%25BE%25C8%25BC%25AD&amp;isc=&amp;q=%C1%D6%B0%A3%BE%F7%B9%AB%C0%CF%C1%F6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yesform.com/z_n/forms/search.php?mrown=IT&amp;free_search=&amp;focus_count=0&amp;focus_cus=0&amp;focus_prev=0&amp;is_show_lvch=1&amp;skwid=&amp;bq=%25B1%25E2%25BE%25C8%25BC%25AD&amp;isc=&amp;q=%C1%D6%B0%A3%BE%F7%B9%AB%C0%CF%C1%F6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yesform.com/z_n/forms/search.php?mrown=IT&amp;free_search=&amp;focus_count=0&amp;focus_cus=0&amp;focus_prev=0&amp;is_show_lvch=1&amp;skwid=&amp;bq=%25B1%25E2%25BE%25C8%25BC%25AD&amp;isc=&amp;q=%C1%D6%B0%A3%BE%F7%B9%AB%C0%CF%C1%F6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yesform.com/z_n/forms/search.php?mrown=IT&amp;free_search=&amp;focus_count=0&amp;focus_cus=0&amp;focus_prev=0&amp;is_show_lvch=1&amp;skwid=&amp;bq=%25B1%25E2%25BE%25C8%25BC%25AD&amp;isc=&amp;q=%C1%D6%B0%A3%BE%F7%B9%AB%C0%CF%C1%F6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yesform.com/z_n/forms/search.php?mrown=IT&amp;free_search=&amp;focus_count=0&amp;focus_cus=0&amp;focus_prev=0&amp;is_show_lvch=1&amp;skwid=&amp;bq=%25B1%25E2%25BE%25C8%25BC%25AD&amp;isc=&amp;q=%C1%D6%B0%A3%BE%F7%B9%AB%C0%CF%C1%F6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yesform.com/z_n/forms/search.php?mrown=IT&amp;free_search=&amp;focus_count=0&amp;focus_cus=0&amp;focus_prev=0&amp;is_show_lvch=1&amp;skwid=&amp;bq=%25B1%25E2%25BE%25C8%25BC%25AD&amp;isc=&amp;q=%C1%D6%B0%A3%BE%F7%B9%AB%C0%CF%C1%F6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hyperlink" Target="mailto:tb_sys_user_password@pro_hr" TargetMode="External"/><Relationship Id="rId1" Type="http://schemas.openxmlformats.org/officeDocument/2006/relationships/hyperlink" Target="http://www.yesform.com/z_n/forms/search.php?mrown=IT&amp;free_search=&amp;focus_count=0&amp;focus_cus=0&amp;focus_prev=0&amp;is_show_lvch=1&amp;skwid=&amp;bq=%25B1%25E2%25BE%25C8%25BC%25AD&amp;isc=&amp;q=%C1%D6%B0%A3%BE%F7%B9%AB%C0%CF%C1%F6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yesform.com/z_n/forms/search.php?mrown=IT&amp;free_search=&amp;focus_count=0&amp;focus_cus=0&amp;focus_prev=0&amp;is_show_lvch=1&amp;skwid=&amp;bq=%25B1%25E2%25BE%25C8%25BC%25AD&amp;isc=&amp;q=%C1%D6%B0%A3%BE%F7%B9%AB%C0%CF%C1%F6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www.yesform.com/z_n/forms/search.php?mrown=IT&amp;free_search=&amp;focus_count=0&amp;focus_cus=0&amp;focus_prev=0&amp;is_show_lvch=1&amp;skwid=&amp;bq=%25B1%25E2%25BE%25C8%25BC%25AD&amp;isc=&amp;q=%C1%D6%B0%A3%BE%F7%B9%AB%C0%CF%C1%F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N33"/>
  <sheetViews>
    <sheetView topLeftCell="A7" zoomScale="85" zoomScaleNormal="85" workbookViewId="0">
      <selection activeCell="Y2" sqref="Y2"/>
    </sheetView>
  </sheetViews>
  <sheetFormatPr defaultColWidth="8.8984375" defaultRowHeight="13.2"/>
  <cols>
    <col min="1" max="1" width="2.296875" style="3" customWidth="1"/>
    <col min="2" max="2" width="16.59765625" style="3" customWidth="1"/>
    <col min="3" max="3" width="30.59765625" style="3" bestFit="1" customWidth="1"/>
    <col min="4" max="4" width="51.69921875" style="3" customWidth="1"/>
    <col min="5" max="36" width="3.3984375" style="3" customWidth="1"/>
    <col min="37" max="37" width="3" style="3" customWidth="1"/>
    <col min="38" max="38" width="14.69921875" style="4" bestFit="1" customWidth="1"/>
    <col min="39" max="39" width="13.5" style="4" bestFit="1" customWidth="1"/>
    <col min="40" max="40" width="92.3984375" style="3" customWidth="1"/>
    <col min="41" max="16384" width="8.8984375" style="3"/>
  </cols>
  <sheetData>
    <row r="1" spans="2:40" ht="6.75" customHeight="1"/>
    <row r="2" spans="2:40" ht="36" customHeight="1">
      <c r="B2" s="5" t="s">
        <v>11</v>
      </c>
      <c r="C2" s="5"/>
      <c r="D2" s="5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</row>
    <row r="3" spans="2:40" ht="12" customHeight="1" thickBot="1"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</row>
    <row r="4" spans="2:40" ht="14.4" customHeight="1" thickBot="1">
      <c r="B4" s="181" t="s">
        <v>12</v>
      </c>
      <c r="C4" s="182" t="s">
        <v>13</v>
      </c>
      <c r="D4" s="182" t="s">
        <v>14</v>
      </c>
      <c r="E4" s="184" t="s">
        <v>15</v>
      </c>
      <c r="F4" s="185"/>
      <c r="G4" s="185"/>
      <c r="H4" s="186"/>
      <c r="I4" s="187" t="s">
        <v>16</v>
      </c>
      <c r="J4" s="185"/>
      <c r="K4" s="185"/>
      <c r="L4" s="186"/>
      <c r="M4" s="178" t="s">
        <v>17</v>
      </c>
      <c r="N4" s="179"/>
      <c r="O4" s="179"/>
      <c r="P4" s="180"/>
      <c r="Q4" s="178" t="s">
        <v>18</v>
      </c>
      <c r="R4" s="179"/>
      <c r="S4" s="179"/>
      <c r="T4" s="180"/>
      <c r="U4" s="178" t="s">
        <v>19</v>
      </c>
      <c r="V4" s="179"/>
      <c r="W4" s="179"/>
      <c r="X4" s="180"/>
      <c r="Y4" s="178" t="s">
        <v>20</v>
      </c>
      <c r="Z4" s="179"/>
      <c r="AA4" s="179"/>
      <c r="AB4" s="180"/>
      <c r="AC4" s="178" t="s">
        <v>21</v>
      </c>
      <c r="AD4" s="179"/>
      <c r="AE4" s="179"/>
      <c r="AF4" s="180"/>
      <c r="AG4" s="179" t="s">
        <v>22</v>
      </c>
      <c r="AH4" s="179"/>
      <c r="AI4" s="179"/>
      <c r="AJ4" s="192"/>
      <c r="AL4" s="193" t="s">
        <v>23</v>
      </c>
      <c r="AM4" s="188" t="s">
        <v>24</v>
      </c>
      <c r="AN4" s="190" t="s">
        <v>25</v>
      </c>
    </row>
    <row r="5" spans="2:40" ht="14.4" customHeight="1" thickBot="1">
      <c r="B5" s="181"/>
      <c r="C5" s="183"/>
      <c r="D5" s="183"/>
      <c r="E5" s="8" t="s">
        <v>26</v>
      </c>
      <c r="F5" s="9" t="s">
        <v>27</v>
      </c>
      <c r="G5" s="9" t="s">
        <v>28</v>
      </c>
      <c r="H5" s="9" t="s">
        <v>29</v>
      </c>
      <c r="I5" s="9" t="s">
        <v>26</v>
      </c>
      <c r="J5" s="9" t="s">
        <v>30</v>
      </c>
      <c r="K5" s="9" t="s">
        <v>28</v>
      </c>
      <c r="L5" s="9" t="s">
        <v>29</v>
      </c>
      <c r="M5" s="10" t="s">
        <v>31</v>
      </c>
      <c r="N5" s="10" t="s">
        <v>30</v>
      </c>
      <c r="O5" s="10" t="s">
        <v>28</v>
      </c>
      <c r="P5" s="10" t="s">
        <v>29</v>
      </c>
      <c r="Q5" s="10" t="s">
        <v>31</v>
      </c>
      <c r="R5" s="10" t="s">
        <v>30</v>
      </c>
      <c r="S5" s="10" t="s">
        <v>32</v>
      </c>
      <c r="T5" s="10" t="s">
        <v>29</v>
      </c>
      <c r="U5" s="10" t="s">
        <v>31</v>
      </c>
      <c r="V5" s="10" t="s">
        <v>30</v>
      </c>
      <c r="W5" s="10" t="s">
        <v>32</v>
      </c>
      <c r="X5" s="10" t="s">
        <v>29</v>
      </c>
      <c r="Y5" s="10" t="s">
        <v>31</v>
      </c>
      <c r="Z5" s="10" t="s">
        <v>30</v>
      </c>
      <c r="AA5" s="10" t="s">
        <v>28</v>
      </c>
      <c r="AB5" s="10" t="s">
        <v>33</v>
      </c>
      <c r="AC5" s="10" t="s">
        <v>31</v>
      </c>
      <c r="AD5" s="10" t="s">
        <v>30</v>
      </c>
      <c r="AE5" s="10" t="s">
        <v>28</v>
      </c>
      <c r="AF5" s="10" t="s">
        <v>29</v>
      </c>
      <c r="AG5" s="11" t="s">
        <v>31</v>
      </c>
      <c r="AH5" s="10" t="s">
        <v>27</v>
      </c>
      <c r="AI5" s="10" t="s">
        <v>28</v>
      </c>
      <c r="AJ5" s="12" t="s">
        <v>29</v>
      </c>
      <c r="AL5" s="189"/>
      <c r="AM5" s="189"/>
      <c r="AN5" s="191"/>
    </row>
    <row r="6" spans="2:40" ht="17.399999999999999">
      <c r="B6" s="13" t="s">
        <v>34</v>
      </c>
      <c r="C6" s="14" t="s">
        <v>35</v>
      </c>
      <c r="D6" s="15" t="s">
        <v>36</v>
      </c>
      <c r="E6" s="16"/>
      <c r="F6" s="17"/>
      <c r="G6" s="17"/>
      <c r="H6" s="18"/>
      <c r="I6" s="19"/>
      <c r="J6" s="20"/>
      <c r="K6" s="20"/>
      <c r="L6" s="18"/>
      <c r="M6" s="19"/>
      <c r="N6" s="20"/>
      <c r="O6" s="20"/>
      <c r="P6" s="18"/>
      <c r="Q6" s="19"/>
      <c r="R6" s="20"/>
      <c r="S6" s="17"/>
      <c r="T6" s="21"/>
      <c r="U6" s="22"/>
      <c r="V6" s="17"/>
      <c r="W6" s="17"/>
      <c r="X6" s="21"/>
      <c r="Y6" s="22"/>
      <c r="Z6" s="17"/>
      <c r="AA6" s="17"/>
      <c r="AB6" s="21"/>
      <c r="AC6" s="22"/>
      <c r="AD6" s="17"/>
      <c r="AE6" s="17"/>
      <c r="AF6" s="21"/>
      <c r="AG6" s="23"/>
      <c r="AH6" s="17"/>
      <c r="AI6" s="17"/>
      <c r="AJ6" s="24"/>
      <c r="AL6" s="25"/>
      <c r="AM6" s="25"/>
      <c r="AN6" s="26"/>
    </row>
    <row r="7" spans="2:40" ht="17.399999999999999">
      <c r="B7" s="27"/>
      <c r="C7" s="28" t="s">
        <v>93</v>
      </c>
      <c r="D7" s="29" t="s">
        <v>102</v>
      </c>
      <c r="E7" s="30"/>
      <c r="F7" s="31"/>
      <c r="G7" s="31"/>
      <c r="H7" s="32"/>
      <c r="I7" s="33"/>
      <c r="J7" s="34"/>
      <c r="K7" s="35"/>
      <c r="L7" s="36"/>
      <c r="M7" s="33"/>
      <c r="N7" s="31"/>
      <c r="O7" s="31"/>
      <c r="P7" s="32"/>
      <c r="Q7" s="33"/>
      <c r="R7" s="31"/>
      <c r="S7" s="31"/>
      <c r="T7" s="32"/>
      <c r="U7" s="33"/>
      <c r="V7" s="31"/>
      <c r="W7" s="31"/>
      <c r="X7" s="32"/>
      <c r="Y7" s="33"/>
      <c r="Z7" s="31"/>
      <c r="AA7" s="31"/>
      <c r="AB7" s="32"/>
      <c r="AC7" s="33"/>
      <c r="AD7" s="31"/>
      <c r="AE7" s="31"/>
      <c r="AF7" s="32"/>
      <c r="AG7" s="37"/>
      <c r="AH7" s="31"/>
      <c r="AI7" s="31"/>
      <c r="AJ7" s="38"/>
      <c r="AL7" s="25"/>
      <c r="AM7" s="25"/>
      <c r="AN7" s="26"/>
    </row>
    <row r="8" spans="2:40" ht="17.399999999999999">
      <c r="B8" s="27"/>
      <c r="C8" s="39" t="s">
        <v>37</v>
      </c>
      <c r="D8" s="40" t="s">
        <v>38</v>
      </c>
      <c r="E8" s="41"/>
      <c r="F8" s="34"/>
      <c r="G8" s="34"/>
      <c r="H8" s="42"/>
      <c r="I8" s="43"/>
      <c r="J8" s="34"/>
      <c r="K8" s="34"/>
      <c r="L8" s="42"/>
      <c r="M8" s="43"/>
      <c r="N8" s="31"/>
      <c r="O8" s="31"/>
      <c r="P8" s="42"/>
      <c r="Q8" s="44"/>
      <c r="R8" s="45"/>
      <c r="S8" s="34"/>
      <c r="T8" s="42"/>
      <c r="U8" s="43"/>
      <c r="V8" s="34"/>
      <c r="W8" s="34"/>
      <c r="X8" s="42"/>
      <c r="Y8" s="43"/>
      <c r="Z8" s="34"/>
      <c r="AA8" s="34"/>
      <c r="AB8" s="42"/>
      <c r="AC8" s="43"/>
      <c r="AD8" s="34"/>
      <c r="AE8" s="34"/>
      <c r="AF8" s="42"/>
      <c r="AG8" s="46"/>
      <c r="AH8" s="34"/>
      <c r="AI8" s="34"/>
      <c r="AJ8" s="47"/>
      <c r="AL8" s="25"/>
      <c r="AM8" s="25"/>
      <c r="AN8" s="26"/>
    </row>
    <row r="9" spans="2:40" ht="17.399999999999999">
      <c r="B9" s="27"/>
      <c r="C9" s="39" t="s">
        <v>39</v>
      </c>
      <c r="D9" s="40" t="s">
        <v>40</v>
      </c>
      <c r="E9" s="41"/>
      <c r="F9" s="34"/>
      <c r="G9" s="34"/>
      <c r="H9" s="42"/>
      <c r="I9" s="43"/>
      <c r="J9" s="34"/>
      <c r="K9" s="35"/>
      <c r="L9" s="36"/>
      <c r="M9" s="44"/>
      <c r="N9" s="34"/>
      <c r="O9" s="34"/>
      <c r="P9" s="42"/>
      <c r="Q9" s="43"/>
      <c r="R9" s="34"/>
      <c r="S9" s="34"/>
      <c r="T9" s="42"/>
      <c r="U9" s="43"/>
      <c r="V9" s="34"/>
      <c r="W9" s="34"/>
      <c r="X9" s="42"/>
      <c r="Y9" s="43"/>
      <c r="Z9" s="34"/>
      <c r="AA9" s="34"/>
      <c r="AB9" s="42"/>
      <c r="AC9" s="43"/>
      <c r="AD9" s="34"/>
      <c r="AE9" s="34"/>
      <c r="AF9" s="42"/>
      <c r="AG9" s="46"/>
      <c r="AH9" s="34"/>
      <c r="AI9" s="34"/>
      <c r="AJ9" s="47"/>
      <c r="AL9" s="25"/>
      <c r="AM9" s="25"/>
      <c r="AN9" s="26"/>
    </row>
    <row r="10" spans="2:40" ht="17.399999999999999">
      <c r="B10" s="27"/>
      <c r="C10" s="39" t="s">
        <v>41</v>
      </c>
      <c r="D10" s="40" t="s">
        <v>42</v>
      </c>
      <c r="E10" s="41"/>
      <c r="F10" s="34"/>
      <c r="G10" s="34"/>
      <c r="H10" s="42"/>
      <c r="I10" s="43"/>
      <c r="J10" s="34"/>
      <c r="K10" s="34"/>
      <c r="L10" s="42"/>
      <c r="M10" s="43"/>
      <c r="N10" s="34"/>
      <c r="O10" s="45"/>
      <c r="P10" s="36"/>
      <c r="Q10" s="43"/>
      <c r="R10" s="34"/>
      <c r="S10" s="34"/>
      <c r="T10" s="42"/>
      <c r="U10" s="43"/>
      <c r="V10" s="34"/>
      <c r="W10" s="34"/>
      <c r="X10" s="42"/>
      <c r="Y10" s="43"/>
      <c r="Z10" s="34"/>
      <c r="AA10" s="34"/>
      <c r="AB10" s="42"/>
      <c r="AC10" s="43"/>
      <c r="AD10" s="34"/>
      <c r="AE10" s="34"/>
      <c r="AF10" s="42"/>
      <c r="AG10" s="46"/>
      <c r="AH10" s="34"/>
      <c r="AI10" s="34"/>
      <c r="AJ10" s="47"/>
      <c r="AL10" s="25"/>
      <c r="AM10" s="25"/>
      <c r="AN10" s="26"/>
    </row>
    <row r="11" spans="2:40" ht="17.399999999999999">
      <c r="B11" s="48"/>
      <c r="C11" s="49" t="s">
        <v>43</v>
      </c>
      <c r="D11" s="50" t="s">
        <v>44</v>
      </c>
      <c r="E11" s="51"/>
      <c r="F11" s="52"/>
      <c r="G11" s="52"/>
      <c r="H11" s="53"/>
      <c r="I11" s="54"/>
      <c r="J11" s="52"/>
      <c r="K11" s="52"/>
      <c r="L11" s="53"/>
      <c r="M11" s="55"/>
      <c r="N11" s="56"/>
      <c r="O11" s="56"/>
      <c r="P11" s="57"/>
      <c r="Q11" s="54"/>
      <c r="R11" s="52"/>
      <c r="S11" s="52"/>
      <c r="T11" s="53"/>
      <c r="U11" s="54"/>
      <c r="V11" s="52"/>
      <c r="W11" s="52"/>
      <c r="X11" s="53"/>
      <c r="Y11" s="54"/>
      <c r="Z11" s="52"/>
      <c r="AA11" s="52"/>
      <c r="AB11" s="53"/>
      <c r="AC11" s="54"/>
      <c r="AD11" s="52"/>
      <c r="AE11" s="52"/>
      <c r="AF11" s="53"/>
      <c r="AG11" s="58"/>
      <c r="AH11" s="52"/>
      <c r="AI11" s="52"/>
      <c r="AJ11" s="59"/>
      <c r="AL11" s="25"/>
      <c r="AM11" s="25"/>
      <c r="AN11" s="26"/>
    </row>
    <row r="12" spans="2:40" ht="17.399999999999999">
      <c r="B12" s="60" t="s">
        <v>45</v>
      </c>
      <c r="C12" s="142" t="s">
        <v>46</v>
      </c>
      <c r="D12" s="62" t="s">
        <v>47</v>
      </c>
      <c r="E12" s="63"/>
      <c r="F12" s="64"/>
      <c r="G12" s="64"/>
      <c r="H12" s="65"/>
      <c r="I12" s="66"/>
      <c r="J12" s="67"/>
      <c r="K12" s="64"/>
      <c r="L12" s="65"/>
      <c r="M12" s="66"/>
      <c r="N12" s="64"/>
      <c r="O12" s="64"/>
      <c r="P12" s="65"/>
      <c r="Q12" s="66"/>
      <c r="R12" s="64"/>
      <c r="S12" s="64"/>
      <c r="T12" s="65"/>
      <c r="U12" s="66"/>
      <c r="V12" s="64"/>
      <c r="W12" s="64"/>
      <c r="X12" s="65"/>
      <c r="Y12" s="66"/>
      <c r="Z12" s="64"/>
      <c r="AA12" s="64"/>
      <c r="AB12" s="65"/>
      <c r="AC12" s="66"/>
      <c r="AD12" s="64"/>
      <c r="AE12" s="64"/>
      <c r="AF12" s="65"/>
      <c r="AG12" s="68"/>
      <c r="AH12" s="64"/>
      <c r="AI12" s="64"/>
      <c r="AJ12" s="69"/>
      <c r="AL12" s="25"/>
      <c r="AM12" s="25"/>
      <c r="AN12" s="26"/>
    </row>
    <row r="13" spans="2:40" ht="17.399999999999999">
      <c r="B13" s="27"/>
      <c r="C13" s="143" t="s">
        <v>94</v>
      </c>
      <c r="D13" s="71" t="s">
        <v>47</v>
      </c>
      <c r="E13" s="41"/>
      <c r="F13" s="34"/>
      <c r="G13" s="34"/>
      <c r="H13" s="42"/>
      <c r="I13" s="43"/>
      <c r="J13" s="72" t="s">
        <v>48</v>
      </c>
      <c r="K13" s="34"/>
      <c r="L13" s="42"/>
      <c r="M13" s="43"/>
      <c r="N13" s="34"/>
      <c r="O13" s="34"/>
      <c r="P13" s="42"/>
      <c r="Q13" s="43"/>
      <c r="R13" s="34"/>
      <c r="S13" s="34"/>
      <c r="T13" s="42"/>
      <c r="U13" s="43"/>
      <c r="V13" s="34"/>
      <c r="W13" s="34"/>
      <c r="X13" s="42"/>
      <c r="Y13" s="43"/>
      <c r="Z13" s="34"/>
      <c r="AA13" s="34"/>
      <c r="AB13" s="42"/>
      <c r="AC13" s="43"/>
      <c r="AD13" s="34"/>
      <c r="AE13" s="34"/>
      <c r="AF13" s="42"/>
      <c r="AG13" s="46"/>
      <c r="AH13" s="34"/>
      <c r="AI13" s="34"/>
      <c r="AJ13" s="47"/>
      <c r="AL13" s="25"/>
      <c r="AM13" s="25"/>
      <c r="AN13" s="26"/>
    </row>
    <row r="14" spans="2:40" ht="17.399999999999999">
      <c r="B14" s="27"/>
      <c r="C14" s="73" t="s">
        <v>49</v>
      </c>
      <c r="D14" s="71" t="s">
        <v>95</v>
      </c>
      <c r="E14" s="41"/>
      <c r="F14" s="34"/>
      <c r="G14" s="34"/>
      <c r="H14" s="42"/>
      <c r="I14" s="43"/>
      <c r="J14" s="34"/>
      <c r="K14" s="74"/>
      <c r="L14" s="72"/>
      <c r="M14" s="75"/>
      <c r="N14" s="74"/>
      <c r="O14" s="74"/>
      <c r="P14" s="72"/>
      <c r="Q14" s="75"/>
      <c r="R14" s="74"/>
      <c r="S14" s="74"/>
      <c r="T14" s="72"/>
      <c r="U14" s="43"/>
      <c r="V14" s="34"/>
      <c r="W14" s="34"/>
      <c r="X14" s="42"/>
      <c r="Y14" s="43"/>
      <c r="Z14" s="34"/>
      <c r="AA14" s="34"/>
      <c r="AB14" s="42"/>
      <c r="AC14" s="43"/>
      <c r="AD14" s="34"/>
      <c r="AE14" s="34"/>
      <c r="AF14" s="42"/>
      <c r="AG14" s="46"/>
      <c r="AH14" s="34"/>
      <c r="AI14" s="34"/>
      <c r="AJ14" s="47"/>
      <c r="AL14" s="25"/>
      <c r="AM14" s="25"/>
      <c r="AN14" s="26"/>
    </row>
    <row r="15" spans="2:40" ht="17.399999999999999">
      <c r="B15" s="48"/>
      <c r="C15" s="76" t="s">
        <v>50</v>
      </c>
      <c r="D15" s="77" t="s">
        <v>96</v>
      </c>
      <c r="E15" s="51"/>
      <c r="F15" s="52"/>
      <c r="G15" s="52"/>
      <c r="H15" s="53"/>
      <c r="I15" s="54"/>
      <c r="J15" s="72" t="s">
        <v>51</v>
      </c>
      <c r="K15" s="74"/>
      <c r="L15" s="53"/>
      <c r="M15" s="54"/>
      <c r="N15" s="52"/>
      <c r="O15" s="52"/>
      <c r="P15" s="53"/>
      <c r="Q15" s="54"/>
      <c r="R15" s="52"/>
      <c r="S15" s="52"/>
      <c r="T15" s="53"/>
      <c r="U15" s="54"/>
      <c r="V15" s="52"/>
      <c r="W15" s="52"/>
      <c r="X15" s="53"/>
      <c r="Y15" s="54"/>
      <c r="Z15" s="52"/>
      <c r="AA15" s="52"/>
      <c r="AB15" s="53"/>
      <c r="AC15" s="54"/>
      <c r="AD15" s="52"/>
      <c r="AE15" s="52"/>
      <c r="AF15" s="53"/>
      <c r="AG15" s="58"/>
      <c r="AH15" s="52"/>
      <c r="AI15" s="52"/>
      <c r="AJ15" s="59"/>
      <c r="AL15" s="25"/>
      <c r="AM15" s="25"/>
      <c r="AN15" s="26"/>
    </row>
    <row r="16" spans="2:40" ht="17.399999999999999">
      <c r="B16" s="60" t="s">
        <v>52</v>
      </c>
      <c r="C16" s="78" t="s">
        <v>53</v>
      </c>
      <c r="D16" s="79" t="s">
        <v>54</v>
      </c>
      <c r="E16" s="63"/>
      <c r="F16" s="64"/>
      <c r="G16" s="64"/>
      <c r="H16" s="65"/>
      <c r="I16" s="66"/>
      <c r="J16" s="64"/>
      <c r="K16" s="64"/>
      <c r="L16" s="65"/>
      <c r="M16" s="80"/>
      <c r="N16" s="81"/>
      <c r="O16" s="81"/>
      <c r="P16" s="82"/>
      <c r="Q16" s="80"/>
      <c r="R16" s="81"/>
      <c r="S16" s="81"/>
      <c r="T16" s="82"/>
      <c r="U16" s="80"/>
      <c r="V16" s="81"/>
      <c r="W16" s="64"/>
      <c r="X16" s="65"/>
      <c r="Y16" s="66"/>
      <c r="Z16" s="64"/>
      <c r="AA16" s="64"/>
      <c r="AB16" s="65"/>
      <c r="AC16" s="66"/>
      <c r="AD16" s="64"/>
      <c r="AE16" s="64"/>
      <c r="AF16" s="65"/>
      <c r="AG16" s="68"/>
      <c r="AH16" s="64"/>
      <c r="AI16" s="64"/>
      <c r="AJ16" s="69"/>
      <c r="AL16" s="83" t="s">
        <v>55</v>
      </c>
      <c r="AM16" s="83" t="s">
        <v>56</v>
      </c>
      <c r="AN16" s="26" t="s">
        <v>57</v>
      </c>
    </row>
    <row r="17" spans="2:40" ht="17.399999999999999">
      <c r="B17" s="27"/>
      <c r="C17" s="84" t="s">
        <v>58</v>
      </c>
      <c r="D17" s="79" t="s">
        <v>59</v>
      </c>
      <c r="E17" s="30"/>
      <c r="F17" s="31"/>
      <c r="G17" s="31"/>
      <c r="H17" s="32"/>
      <c r="I17" s="33"/>
      <c r="J17" s="31"/>
      <c r="K17" s="31"/>
      <c r="L17" s="32"/>
      <c r="M17" s="85"/>
      <c r="N17" s="86"/>
      <c r="O17" s="86"/>
      <c r="P17" s="87"/>
      <c r="Q17" s="33"/>
      <c r="R17" s="31"/>
      <c r="S17" s="31"/>
      <c r="T17" s="32"/>
      <c r="U17" s="33"/>
      <c r="V17" s="31"/>
      <c r="W17" s="31"/>
      <c r="X17" s="32"/>
      <c r="Y17" s="33"/>
      <c r="Z17" s="31"/>
      <c r="AA17" s="31"/>
      <c r="AB17" s="32"/>
      <c r="AC17" s="33"/>
      <c r="AD17" s="31"/>
      <c r="AE17" s="31"/>
      <c r="AF17" s="32"/>
      <c r="AG17" s="37"/>
      <c r="AH17" s="31"/>
      <c r="AI17" s="31"/>
      <c r="AJ17" s="38"/>
      <c r="AL17" s="83" t="s">
        <v>60</v>
      </c>
      <c r="AM17" s="83" t="s">
        <v>61</v>
      </c>
      <c r="AN17" s="26" t="s">
        <v>62</v>
      </c>
    </row>
    <row r="18" spans="2:40" ht="17.399999999999999">
      <c r="B18" s="27"/>
      <c r="C18" s="88"/>
      <c r="D18" s="79" t="s">
        <v>63</v>
      </c>
      <c r="E18" s="41"/>
      <c r="F18" s="34"/>
      <c r="G18" s="34"/>
      <c r="H18" s="42"/>
      <c r="I18" s="43"/>
      <c r="J18" s="34"/>
      <c r="K18" s="34"/>
      <c r="L18" s="42"/>
      <c r="M18" s="89"/>
      <c r="N18" s="86"/>
      <c r="O18" s="86"/>
      <c r="P18" s="42"/>
      <c r="Q18" s="43"/>
      <c r="R18" s="34"/>
      <c r="S18" s="34"/>
      <c r="T18" s="42"/>
      <c r="U18" s="43"/>
      <c r="V18" s="34"/>
      <c r="W18" s="34"/>
      <c r="X18" s="42"/>
      <c r="Y18" s="43"/>
      <c r="Z18" s="34"/>
      <c r="AA18" s="34"/>
      <c r="AB18" s="42"/>
      <c r="AC18" s="43"/>
      <c r="AD18" s="34"/>
      <c r="AE18" s="34"/>
      <c r="AF18" s="42"/>
      <c r="AG18" s="46"/>
      <c r="AH18" s="34"/>
      <c r="AI18" s="34"/>
      <c r="AJ18" s="47"/>
      <c r="AL18" s="83">
        <v>44183</v>
      </c>
      <c r="AM18" s="83" t="s">
        <v>64</v>
      </c>
      <c r="AN18" s="26" t="s">
        <v>65</v>
      </c>
    </row>
    <row r="19" spans="2:40" ht="17.399999999999999">
      <c r="B19" s="27"/>
      <c r="C19" s="88"/>
      <c r="D19" s="79" t="s">
        <v>66</v>
      </c>
      <c r="E19" s="41"/>
      <c r="F19" s="34"/>
      <c r="G19" s="34"/>
      <c r="H19" s="42"/>
      <c r="I19" s="43"/>
      <c r="J19" s="34"/>
      <c r="K19" s="34"/>
      <c r="L19" s="42"/>
      <c r="M19" s="89"/>
      <c r="N19" s="90"/>
      <c r="O19" s="90"/>
      <c r="P19" s="42"/>
      <c r="Q19" s="43"/>
      <c r="R19" s="34"/>
      <c r="S19" s="34"/>
      <c r="T19" s="42"/>
      <c r="U19" s="43"/>
      <c r="V19" s="34"/>
      <c r="W19" s="34"/>
      <c r="X19" s="42"/>
      <c r="Y19" s="43"/>
      <c r="Z19" s="34"/>
      <c r="AA19" s="34"/>
      <c r="AB19" s="42"/>
      <c r="AC19" s="43"/>
      <c r="AD19" s="34"/>
      <c r="AE19" s="34"/>
      <c r="AF19" s="42"/>
      <c r="AG19" s="46"/>
      <c r="AH19" s="34"/>
      <c r="AI19" s="34"/>
      <c r="AJ19" s="47"/>
      <c r="AL19" s="83" t="s">
        <v>67</v>
      </c>
      <c r="AM19" s="83" t="s">
        <v>68</v>
      </c>
      <c r="AN19" s="26" t="s">
        <v>69</v>
      </c>
    </row>
    <row r="20" spans="2:40" ht="17.399999999999999">
      <c r="B20" s="27"/>
      <c r="C20" s="91"/>
      <c r="D20" s="79" t="s">
        <v>70</v>
      </c>
      <c r="E20" s="41"/>
      <c r="F20" s="34"/>
      <c r="G20" s="34"/>
      <c r="H20" s="42"/>
      <c r="I20" s="43"/>
      <c r="J20" s="34"/>
      <c r="K20" s="34"/>
      <c r="L20" s="42"/>
      <c r="M20" s="89"/>
      <c r="N20" s="90"/>
      <c r="O20" s="90"/>
      <c r="P20" s="42"/>
      <c r="Q20" s="43"/>
      <c r="R20" s="34"/>
      <c r="S20" s="34"/>
      <c r="T20" s="42"/>
      <c r="U20" s="43"/>
      <c r="V20" s="34"/>
      <c r="W20" s="34"/>
      <c r="X20" s="42"/>
      <c r="Y20" s="43"/>
      <c r="Z20" s="34"/>
      <c r="AA20" s="34"/>
      <c r="AB20" s="42"/>
      <c r="AC20" s="43"/>
      <c r="AD20" s="34"/>
      <c r="AE20" s="34"/>
      <c r="AF20" s="42"/>
      <c r="AG20" s="46"/>
      <c r="AH20" s="34"/>
      <c r="AI20" s="34"/>
      <c r="AJ20" s="47"/>
      <c r="AL20" s="83">
        <v>44189</v>
      </c>
      <c r="AM20" s="83" t="s">
        <v>71</v>
      </c>
      <c r="AN20" s="26" t="s">
        <v>72</v>
      </c>
    </row>
    <row r="21" spans="2:40" ht="17.399999999999999">
      <c r="B21" s="27"/>
      <c r="C21" s="92" t="s">
        <v>73</v>
      </c>
      <c r="D21" s="40" t="s">
        <v>74</v>
      </c>
      <c r="E21" s="41"/>
      <c r="F21" s="34"/>
      <c r="G21" s="34"/>
      <c r="H21" s="42"/>
      <c r="I21" s="43"/>
      <c r="J21" s="34"/>
      <c r="K21" s="34"/>
      <c r="L21" s="42"/>
      <c r="M21" s="43"/>
      <c r="N21" s="34"/>
      <c r="O21" s="34"/>
      <c r="P21" s="42"/>
      <c r="Q21" s="43"/>
      <c r="R21" s="34"/>
      <c r="S21" s="90"/>
      <c r="T21" s="87"/>
      <c r="U21" s="89"/>
      <c r="V21" s="90"/>
      <c r="W21" s="34"/>
      <c r="X21" s="42"/>
      <c r="Y21" s="43"/>
      <c r="Z21" s="34"/>
      <c r="AA21" s="34"/>
      <c r="AB21" s="42"/>
      <c r="AC21" s="43"/>
      <c r="AD21" s="34"/>
      <c r="AE21" s="34"/>
      <c r="AF21" s="42"/>
      <c r="AG21" s="46"/>
      <c r="AH21" s="34"/>
      <c r="AI21" s="34"/>
      <c r="AJ21" s="47"/>
      <c r="AL21" s="25"/>
      <c r="AM21" s="25"/>
      <c r="AN21" s="26"/>
    </row>
    <row r="22" spans="2:40" ht="17.399999999999999">
      <c r="B22" s="27"/>
      <c r="C22" s="93"/>
      <c r="D22" s="79" t="s">
        <v>75</v>
      </c>
      <c r="E22" s="41"/>
      <c r="F22" s="34"/>
      <c r="G22" s="34"/>
      <c r="H22" s="42"/>
      <c r="I22" s="43"/>
      <c r="J22" s="34"/>
      <c r="K22" s="34"/>
      <c r="L22" s="42"/>
      <c r="M22" s="43"/>
      <c r="N22" s="34"/>
      <c r="O22" s="34"/>
      <c r="P22" s="42"/>
      <c r="Q22" s="43"/>
      <c r="R22" s="34"/>
      <c r="S22" s="34"/>
      <c r="T22" s="42"/>
      <c r="U22" s="43"/>
      <c r="V22" s="90"/>
      <c r="W22" s="90"/>
      <c r="X22" s="42"/>
      <c r="Y22" s="43"/>
      <c r="Z22" s="34"/>
      <c r="AA22" s="34"/>
      <c r="AB22" s="42"/>
      <c r="AC22" s="43"/>
      <c r="AD22" s="34"/>
      <c r="AE22" s="34"/>
      <c r="AF22" s="42"/>
      <c r="AG22" s="46"/>
      <c r="AH22" s="34"/>
      <c r="AI22" s="34"/>
      <c r="AJ22" s="47"/>
      <c r="AL22" s="25"/>
      <c r="AM22" s="25"/>
      <c r="AN22" s="26"/>
    </row>
    <row r="23" spans="2:40" ht="17.399999999999999">
      <c r="B23" s="27"/>
      <c r="C23" s="140" t="s">
        <v>98</v>
      </c>
      <c r="D23" s="79" t="s">
        <v>97</v>
      </c>
      <c r="E23" s="41"/>
      <c r="F23" s="34"/>
      <c r="G23" s="34"/>
      <c r="H23" s="42"/>
      <c r="I23" s="43"/>
      <c r="J23" s="34"/>
      <c r="K23" s="34"/>
      <c r="L23" s="42"/>
      <c r="M23" s="43"/>
      <c r="N23" s="34"/>
      <c r="O23" s="34"/>
      <c r="P23" s="87"/>
      <c r="Q23" s="89"/>
      <c r="R23" s="90"/>
      <c r="S23" s="34"/>
      <c r="T23" s="42"/>
      <c r="U23" s="43"/>
      <c r="V23" s="34"/>
      <c r="W23" s="34"/>
      <c r="X23" s="42"/>
      <c r="Y23" s="43"/>
      <c r="Z23" s="34"/>
      <c r="AA23" s="34"/>
      <c r="AB23" s="42"/>
      <c r="AC23" s="43"/>
      <c r="AD23" s="34"/>
      <c r="AE23" s="34"/>
      <c r="AF23" s="42"/>
      <c r="AG23" s="46"/>
      <c r="AH23" s="34"/>
      <c r="AI23" s="34"/>
      <c r="AJ23" s="47"/>
      <c r="AL23" s="25"/>
      <c r="AM23" s="25"/>
      <c r="AN23" s="26"/>
    </row>
    <row r="24" spans="2:40" ht="17.399999999999999">
      <c r="B24" s="27"/>
      <c r="C24" s="141"/>
      <c r="D24" s="79" t="s">
        <v>99</v>
      </c>
      <c r="E24" s="41"/>
      <c r="F24" s="34"/>
      <c r="G24" s="34"/>
      <c r="H24" s="42"/>
      <c r="I24" s="43"/>
      <c r="J24" s="34"/>
      <c r="K24" s="34"/>
      <c r="L24" s="42"/>
      <c r="M24" s="43"/>
      <c r="N24" s="34"/>
      <c r="O24" s="34"/>
      <c r="P24" s="42"/>
      <c r="Q24" s="43"/>
      <c r="R24" s="90"/>
      <c r="S24" s="90"/>
      <c r="T24" s="87"/>
      <c r="U24" s="43"/>
      <c r="V24" s="34"/>
      <c r="W24" s="34"/>
      <c r="X24" s="42"/>
      <c r="Y24" s="43"/>
      <c r="Z24" s="34"/>
      <c r="AA24" s="34"/>
      <c r="AB24" s="42"/>
      <c r="AC24" s="43"/>
      <c r="AD24" s="34"/>
      <c r="AE24" s="34"/>
      <c r="AF24" s="42"/>
      <c r="AG24" s="46"/>
      <c r="AH24" s="34"/>
      <c r="AI24" s="34"/>
      <c r="AJ24" s="47"/>
      <c r="AL24" s="25"/>
      <c r="AM24" s="25"/>
      <c r="AN24" s="26"/>
    </row>
    <row r="25" spans="2:40" ht="17.399999999999999">
      <c r="B25" s="27"/>
      <c r="C25" s="92" t="s">
        <v>150</v>
      </c>
      <c r="D25" s="40" t="s">
        <v>76</v>
      </c>
      <c r="E25" s="41"/>
      <c r="F25" s="34"/>
      <c r="G25" s="34"/>
      <c r="H25" s="42"/>
      <c r="I25" s="43"/>
      <c r="J25" s="34"/>
      <c r="K25" s="34"/>
      <c r="L25" s="42"/>
      <c r="M25" s="43"/>
      <c r="N25" s="34"/>
      <c r="O25" s="34"/>
      <c r="P25" s="42"/>
      <c r="Q25" s="43"/>
      <c r="R25" s="34"/>
      <c r="S25" s="34"/>
      <c r="T25" s="42"/>
      <c r="U25" s="43"/>
      <c r="V25" s="34"/>
      <c r="W25" s="34"/>
      <c r="X25" s="87"/>
      <c r="Y25" s="89"/>
      <c r="Z25" s="90"/>
      <c r="AA25" s="34"/>
      <c r="AB25" s="42"/>
      <c r="AC25" s="43"/>
      <c r="AD25" s="34"/>
      <c r="AE25" s="34"/>
      <c r="AF25" s="42"/>
      <c r="AG25" s="46"/>
      <c r="AH25" s="34"/>
      <c r="AI25" s="34"/>
      <c r="AJ25" s="47"/>
      <c r="AL25" s="25"/>
      <c r="AM25" s="25"/>
      <c r="AN25" s="26"/>
    </row>
    <row r="26" spans="2:40" ht="17.399999999999999">
      <c r="B26" s="27"/>
      <c r="C26" s="94"/>
      <c r="D26" s="40" t="s">
        <v>77</v>
      </c>
      <c r="E26" s="41"/>
      <c r="F26" s="34"/>
      <c r="G26" s="34"/>
      <c r="H26" s="42"/>
      <c r="I26" s="43"/>
      <c r="J26" s="34"/>
      <c r="K26" s="34"/>
      <c r="L26" s="42"/>
      <c r="M26" s="43"/>
      <c r="N26" s="34"/>
      <c r="O26" s="34"/>
      <c r="P26" s="42"/>
      <c r="Q26" s="43"/>
      <c r="R26" s="34"/>
      <c r="S26" s="34"/>
      <c r="T26" s="42"/>
      <c r="U26" s="43"/>
      <c r="V26" s="34"/>
      <c r="W26" s="34"/>
      <c r="X26" s="42"/>
      <c r="Y26" s="43"/>
      <c r="Z26" s="34"/>
      <c r="AA26" s="90"/>
      <c r="AB26" s="87"/>
      <c r="AC26" s="43"/>
      <c r="AD26" s="34"/>
      <c r="AE26" s="34"/>
      <c r="AF26" s="42"/>
      <c r="AG26" s="46"/>
      <c r="AH26" s="34"/>
      <c r="AI26" s="34"/>
      <c r="AJ26" s="47"/>
      <c r="AL26" s="25"/>
      <c r="AM26" s="25"/>
      <c r="AN26" s="26"/>
    </row>
    <row r="27" spans="2:40" ht="17.399999999999999">
      <c r="B27" s="48"/>
      <c r="C27" s="95" t="s">
        <v>78</v>
      </c>
      <c r="D27" s="96" t="s">
        <v>139</v>
      </c>
      <c r="E27" s="51"/>
      <c r="F27" s="52"/>
      <c r="G27" s="52"/>
      <c r="H27" s="53"/>
      <c r="I27" s="54"/>
      <c r="J27" s="52"/>
      <c r="K27" s="52"/>
      <c r="L27" s="53"/>
      <c r="M27" s="54"/>
      <c r="N27" s="52"/>
      <c r="O27" s="52"/>
      <c r="P27" s="53"/>
      <c r="Q27" s="54"/>
      <c r="R27" s="52"/>
      <c r="S27" s="52"/>
      <c r="T27" s="53"/>
      <c r="U27" s="54"/>
      <c r="V27" s="52"/>
      <c r="W27" s="52"/>
      <c r="X27" s="53"/>
      <c r="Y27" s="97"/>
      <c r="Z27" s="98"/>
      <c r="AA27" s="98"/>
      <c r="AB27" s="99"/>
      <c r="AC27" s="54"/>
      <c r="AD27" s="52"/>
      <c r="AE27" s="52"/>
      <c r="AF27" s="53"/>
      <c r="AG27" s="58"/>
      <c r="AH27" s="52"/>
      <c r="AI27" s="52"/>
      <c r="AJ27" s="59"/>
      <c r="AL27" s="25"/>
      <c r="AM27" s="25"/>
      <c r="AN27" s="26"/>
    </row>
    <row r="28" spans="2:40" ht="17.399999999999999">
      <c r="B28" s="60" t="s">
        <v>79</v>
      </c>
      <c r="C28" s="100" t="s">
        <v>80</v>
      </c>
      <c r="D28" s="101" t="s">
        <v>81</v>
      </c>
      <c r="E28" s="63"/>
      <c r="F28" s="64"/>
      <c r="G28" s="64"/>
      <c r="H28" s="65"/>
      <c r="I28" s="66"/>
      <c r="J28" s="64"/>
      <c r="K28" s="102"/>
      <c r="L28" s="103"/>
      <c r="M28" s="104"/>
      <c r="N28" s="102"/>
      <c r="O28" s="102"/>
      <c r="P28" s="103"/>
      <c r="Q28" s="104"/>
      <c r="R28" s="102"/>
      <c r="S28" s="64"/>
      <c r="T28" s="65"/>
      <c r="U28" s="66"/>
      <c r="V28" s="64"/>
      <c r="W28" s="64"/>
      <c r="X28" s="65"/>
      <c r="Y28" s="66"/>
      <c r="Z28" s="64"/>
      <c r="AA28" s="64"/>
      <c r="AB28" s="65"/>
      <c r="AC28" s="66"/>
      <c r="AD28" s="64"/>
      <c r="AE28" s="64"/>
      <c r="AF28" s="65"/>
      <c r="AG28" s="68"/>
      <c r="AH28" s="64"/>
      <c r="AI28" s="64"/>
      <c r="AJ28" s="69"/>
      <c r="AL28" s="25"/>
      <c r="AM28" s="25"/>
      <c r="AN28" s="26"/>
    </row>
    <row r="29" spans="2:40" ht="17.399999999999999">
      <c r="B29" s="48"/>
      <c r="C29" s="105" t="s">
        <v>82</v>
      </c>
      <c r="D29" s="96" t="s">
        <v>83</v>
      </c>
      <c r="E29" s="51"/>
      <c r="F29" s="52"/>
      <c r="G29" s="52"/>
      <c r="H29" s="53"/>
      <c r="I29" s="54"/>
      <c r="J29" s="52"/>
      <c r="K29" s="52"/>
      <c r="L29" s="53"/>
      <c r="M29" s="106"/>
      <c r="N29" s="106"/>
      <c r="O29" s="106"/>
      <c r="P29" s="107"/>
      <c r="Q29" s="106"/>
      <c r="R29" s="106"/>
      <c r="S29" s="106"/>
      <c r="T29" s="107"/>
      <c r="U29" s="106"/>
      <c r="V29" s="106"/>
      <c r="W29" s="106"/>
      <c r="X29" s="107"/>
      <c r="Y29" s="106"/>
      <c r="Z29" s="108"/>
      <c r="AA29" s="108"/>
      <c r="AB29" s="109"/>
      <c r="AC29" s="54"/>
      <c r="AD29" s="52"/>
      <c r="AE29" s="52"/>
      <c r="AF29" s="53"/>
      <c r="AG29" s="58"/>
      <c r="AH29" s="52"/>
      <c r="AI29" s="52"/>
      <c r="AJ29" s="59"/>
      <c r="AL29" s="25"/>
      <c r="AM29" s="25"/>
      <c r="AN29" s="26"/>
    </row>
    <row r="30" spans="2:40" ht="17.399999999999999">
      <c r="B30" s="60" t="s">
        <v>84</v>
      </c>
      <c r="C30" s="61" t="s">
        <v>85</v>
      </c>
      <c r="D30" s="62" t="s">
        <v>86</v>
      </c>
      <c r="E30" s="110"/>
      <c r="F30" s="111"/>
      <c r="G30" s="111"/>
      <c r="H30" s="112"/>
      <c r="I30" s="113"/>
      <c r="J30" s="111"/>
      <c r="K30" s="111"/>
      <c r="L30" s="112"/>
      <c r="M30" s="113"/>
      <c r="N30" s="111"/>
      <c r="O30" s="111"/>
      <c r="P30" s="112"/>
      <c r="Q30" s="113"/>
      <c r="R30" s="111"/>
      <c r="S30" s="111"/>
      <c r="T30" s="112"/>
      <c r="U30" s="113"/>
      <c r="V30" s="111"/>
      <c r="W30" s="111"/>
      <c r="X30" s="112"/>
      <c r="Y30" s="113"/>
      <c r="Z30" s="111"/>
      <c r="AA30" s="111"/>
      <c r="AB30" s="112"/>
      <c r="AC30" s="114"/>
      <c r="AD30" s="114"/>
      <c r="AE30" s="65"/>
      <c r="AF30" s="65"/>
      <c r="AG30" s="115"/>
      <c r="AH30" s="111"/>
      <c r="AI30" s="111"/>
      <c r="AJ30" s="116"/>
      <c r="AL30" s="25"/>
      <c r="AM30" s="25"/>
      <c r="AN30" s="26"/>
    </row>
    <row r="31" spans="2:40" ht="17.399999999999999">
      <c r="B31" s="27"/>
      <c r="C31" s="70" t="s">
        <v>87</v>
      </c>
      <c r="D31" s="71" t="s">
        <v>88</v>
      </c>
      <c r="E31" s="117"/>
      <c r="F31" s="118"/>
      <c r="G31" s="118"/>
      <c r="H31" s="119"/>
      <c r="I31" s="120"/>
      <c r="J31" s="118"/>
      <c r="K31" s="118"/>
      <c r="L31" s="119"/>
      <c r="M31" s="120"/>
      <c r="N31" s="118"/>
      <c r="O31" s="118"/>
      <c r="P31" s="119"/>
      <c r="Q31" s="120"/>
      <c r="R31" s="118"/>
      <c r="S31" s="118"/>
      <c r="T31" s="119"/>
      <c r="U31" s="120"/>
      <c r="V31" s="118"/>
      <c r="W31" s="118"/>
      <c r="X31" s="119"/>
      <c r="Y31" s="120"/>
      <c r="Z31" s="118"/>
      <c r="AA31" s="118"/>
      <c r="AB31" s="119"/>
      <c r="AC31" s="120"/>
      <c r="AD31" s="121"/>
      <c r="AE31" s="122"/>
      <c r="AF31" s="32"/>
      <c r="AG31" s="118"/>
      <c r="AH31" s="118"/>
      <c r="AI31" s="118"/>
      <c r="AJ31" s="123"/>
      <c r="AL31" s="25"/>
      <c r="AM31" s="25"/>
      <c r="AN31" s="26" t="s">
        <v>89</v>
      </c>
    </row>
    <row r="32" spans="2:40" ht="18" thickBot="1">
      <c r="B32" s="124"/>
      <c r="C32" s="125" t="s">
        <v>90</v>
      </c>
      <c r="D32" s="126" t="s">
        <v>91</v>
      </c>
      <c r="E32" s="127"/>
      <c r="F32" s="128"/>
      <c r="G32" s="128"/>
      <c r="H32" s="129"/>
      <c r="I32" s="130"/>
      <c r="J32" s="128"/>
      <c r="K32" s="128"/>
      <c r="L32" s="129"/>
      <c r="M32" s="130"/>
      <c r="N32" s="128"/>
      <c r="O32" s="128"/>
      <c r="P32" s="129"/>
      <c r="Q32" s="130"/>
      <c r="R32" s="128"/>
      <c r="S32" s="128"/>
      <c r="T32" s="129"/>
      <c r="U32" s="130"/>
      <c r="V32" s="128"/>
      <c r="W32" s="128"/>
      <c r="X32" s="129"/>
      <c r="Y32" s="130"/>
      <c r="Z32" s="128"/>
      <c r="AA32" s="128"/>
      <c r="AB32" s="129"/>
      <c r="AC32" s="130"/>
      <c r="AD32" s="128"/>
      <c r="AE32" s="131"/>
      <c r="AF32" s="131"/>
      <c r="AG32" s="132"/>
      <c r="AH32" s="128"/>
      <c r="AI32" s="128"/>
      <c r="AJ32" s="133"/>
      <c r="AL32" s="25"/>
      <c r="AM32" s="25"/>
      <c r="AN32" s="26"/>
    </row>
    <row r="33" spans="2:36" ht="13.5" customHeight="1">
      <c r="B33" s="134"/>
      <c r="C33" s="134"/>
      <c r="D33" s="134"/>
      <c r="E33" s="135"/>
      <c r="F33" s="135"/>
      <c r="G33" s="135"/>
      <c r="H33" s="135"/>
      <c r="I33" s="135"/>
      <c r="J33" s="135"/>
      <c r="K33" s="135"/>
      <c r="L33" s="135"/>
      <c r="M33" s="135"/>
      <c r="N33" s="135"/>
      <c r="O33" s="135"/>
      <c r="P33" s="135"/>
      <c r="Q33" s="135"/>
      <c r="R33" s="135"/>
      <c r="S33" s="135"/>
      <c r="T33" s="135"/>
      <c r="U33" s="135"/>
      <c r="V33" s="135"/>
      <c r="W33" s="135"/>
      <c r="X33" s="135"/>
      <c r="Y33" s="135"/>
      <c r="Z33" s="135"/>
      <c r="AA33" s="135"/>
      <c r="AB33" s="135"/>
      <c r="AC33" s="135"/>
      <c r="AD33" s="135"/>
      <c r="AE33" s="135"/>
      <c r="AF33" s="135"/>
      <c r="AG33" s="135"/>
      <c r="AH33" s="135"/>
      <c r="AI33" s="135"/>
      <c r="AJ33" s="135"/>
    </row>
  </sheetData>
  <mergeCells count="14">
    <mergeCell ref="AM4:AM5"/>
    <mergeCell ref="AN4:AN5"/>
    <mergeCell ref="Q4:T4"/>
    <mergeCell ref="U4:X4"/>
    <mergeCell ref="Y4:AB4"/>
    <mergeCell ref="AC4:AF4"/>
    <mergeCell ref="AG4:AJ4"/>
    <mergeCell ref="AL4:AL5"/>
    <mergeCell ref="M4:P4"/>
    <mergeCell ref="B4:B5"/>
    <mergeCell ref="C4:C5"/>
    <mergeCell ref="D4:D5"/>
    <mergeCell ref="E4:H4"/>
    <mergeCell ref="I4:L4"/>
  </mergeCells>
  <phoneticPr fontId="5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O60"/>
  <sheetViews>
    <sheetView topLeftCell="A27" zoomScaleNormal="100" workbookViewId="0">
      <selection activeCell="G35" sqref="G35:S35"/>
    </sheetView>
  </sheetViews>
  <sheetFormatPr defaultRowHeight="17.399999999999999"/>
  <cols>
    <col min="1" max="1" width="3.09765625" customWidth="1"/>
    <col min="2" max="2" width="11.8984375" customWidth="1"/>
    <col min="15" max="15" width="4.09765625" customWidth="1"/>
    <col min="16" max="16" width="6.09765625" customWidth="1"/>
    <col min="17" max="17" width="14.8984375" customWidth="1"/>
    <col min="18" max="18" width="6.09765625" style="137" customWidth="1"/>
    <col min="19" max="19" width="8.09765625" style="137" customWidth="1"/>
    <col min="20" max="20" width="9.5" customWidth="1"/>
    <col min="21" max="21" width="43" customWidth="1"/>
  </cols>
  <sheetData>
    <row r="1" spans="1:171">
      <c r="A1" s="194"/>
      <c r="B1" s="194"/>
      <c r="C1" s="194"/>
      <c r="D1" s="194"/>
      <c r="E1" s="194"/>
      <c r="F1" s="194"/>
      <c r="G1" s="194"/>
      <c r="H1" s="194"/>
      <c r="I1" s="194"/>
      <c r="J1" s="194"/>
      <c r="K1" s="194"/>
      <c r="L1" s="194"/>
      <c r="M1" s="194"/>
      <c r="N1" s="194"/>
      <c r="O1" s="194"/>
      <c r="P1" s="194"/>
      <c r="Q1" s="194"/>
      <c r="R1" s="194"/>
      <c r="S1" s="194"/>
    </row>
    <row r="2" spans="1:171">
      <c r="A2" s="194"/>
      <c r="B2" s="262" t="s">
        <v>0</v>
      </c>
      <c r="C2" s="262"/>
      <c r="D2" s="262"/>
      <c r="E2" s="262"/>
      <c r="F2" s="262"/>
      <c r="G2" s="262"/>
      <c r="H2" s="262"/>
      <c r="I2" s="262"/>
      <c r="J2" s="262"/>
      <c r="K2" s="262"/>
      <c r="L2" s="262"/>
      <c r="M2" s="262"/>
      <c r="N2" s="262"/>
      <c r="O2" s="263"/>
      <c r="P2" s="153" t="s">
        <v>1</v>
      </c>
      <c r="Q2" s="153"/>
      <c r="R2" s="153"/>
      <c r="S2" s="153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</row>
    <row r="3" spans="1:171">
      <c r="A3" s="194"/>
      <c r="B3" s="262"/>
      <c r="C3" s="262"/>
      <c r="D3" s="262"/>
      <c r="E3" s="262"/>
      <c r="F3" s="262"/>
      <c r="G3" s="262"/>
      <c r="H3" s="262"/>
      <c r="I3" s="262"/>
      <c r="J3" s="262"/>
      <c r="K3" s="262"/>
      <c r="L3" s="262"/>
      <c r="M3" s="262"/>
      <c r="N3" s="262"/>
      <c r="O3" s="263"/>
      <c r="P3" s="261" t="s">
        <v>2</v>
      </c>
      <c r="Q3" s="261"/>
      <c r="R3" s="261"/>
      <c r="S3" s="26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</row>
    <row r="4" spans="1:171">
      <c r="A4" s="194"/>
      <c r="B4" s="262"/>
      <c r="C4" s="262"/>
      <c r="D4" s="262"/>
      <c r="E4" s="262"/>
      <c r="F4" s="262"/>
      <c r="G4" s="262"/>
      <c r="H4" s="262"/>
      <c r="I4" s="262"/>
      <c r="J4" s="262"/>
      <c r="K4" s="262"/>
      <c r="L4" s="262"/>
      <c r="M4" s="262"/>
      <c r="N4" s="262"/>
      <c r="O4" s="263"/>
      <c r="P4" s="261"/>
      <c r="Q4" s="261"/>
      <c r="R4" s="261"/>
      <c r="S4" s="26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</row>
    <row r="5" spans="1:171" ht="18" thickBot="1">
      <c r="A5" s="194"/>
      <c r="B5" s="195"/>
      <c r="C5" s="196"/>
      <c r="D5" s="196"/>
      <c r="E5" s="196"/>
      <c r="F5" s="196"/>
      <c r="G5" s="196"/>
      <c r="H5" s="196"/>
      <c r="I5" s="196"/>
      <c r="J5" s="196"/>
      <c r="K5" s="196"/>
      <c r="L5" s="196"/>
      <c r="M5" s="196"/>
      <c r="N5" s="196"/>
      <c r="O5" s="196"/>
      <c r="P5" s="196"/>
      <c r="Q5" s="196"/>
      <c r="R5" s="196"/>
      <c r="S5" s="196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</row>
    <row r="6" spans="1:171" ht="18" thickTop="1">
      <c r="A6" s="194"/>
      <c r="B6" s="266" t="s">
        <v>3</v>
      </c>
      <c r="C6" s="255"/>
      <c r="D6" s="255"/>
      <c r="E6" s="255"/>
      <c r="F6" s="255"/>
      <c r="G6" s="255" t="s">
        <v>103</v>
      </c>
      <c r="H6" s="255"/>
      <c r="I6" s="255"/>
      <c r="J6" s="255"/>
      <c r="K6" s="255"/>
      <c r="L6" s="255"/>
      <c r="M6" s="255"/>
      <c r="N6" s="255"/>
      <c r="O6" s="255"/>
      <c r="P6" s="255"/>
      <c r="Q6" s="255"/>
      <c r="R6" s="255" t="s">
        <v>4</v>
      </c>
      <c r="S6" s="256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</row>
    <row r="7" spans="1:171">
      <c r="A7" s="194"/>
      <c r="B7" s="219" t="s">
        <v>5</v>
      </c>
      <c r="C7" s="220"/>
      <c r="D7" s="220"/>
      <c r="E7" s="220"/>
      <c r="F7" s="221"/>
      <c r="G7" s="233" t="s">
        <v>92</v>
      </c>
      <c r="H7" s="234"/>
      <c r="I7" s="239" t="s">
        <v>213</v>
      </c>
      <c r="J7" s="240"/>
      <c r="K7" s="240"/>
      <c r="L7" s="240"/>
      <c r="M7" s="240"/>
      <c r="N7" s="240"/>
      <c r="O7" s="240"/>
      <c r="P7" s="240"/>
      <c r="Q7" s="241"/>
      <c r="R7" s="250"/>
      <c r="S7" s="25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</row>
    <row r="8" spans="1:171">
      <c r="A8" s="194"/>
      <c r="B8" s="200"/>
      <c r="C8" s="201"/>
      <c r="D8" s="201"/>
      <c r="E8" s="201"/>
      <c r="F8" s="202"/>
      <c r="G8" s="235"/>
      <c r="H8" s="236"/>
      <c r="I8" s="305" t="s">
        <v>189</v>
      </c>
      <c r="J8" s="306"/>
      <c r="K8" s="306"/>
      <c r="L8" s="306"/>
      <c r="M8" s="306"/>
      <c r="N8" s="306"/>
      <c r="O8" s="306"/>
      <c r="P8" s="306"/>
      <c r="Q8" s="307"/>
      <c r="R8" s="215">
        <v>74</v>
      </c>
      <c r="S8" s="216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</row>
    <row r="9" spans="1:171">
      <c r="A9" s="194"/>
      <c r="B9" s="200"/>
      <c r="C9" s="201"/>
      <c r="D9" s="201"/>
      <c r="E9" s="201"/>
      <c r="F9" s="202"/>
      <c r="G9" s="237"/>
      <c r="H9" s="238"/>
      <c r="I9" s="247"/>
      <c r="J9" s="248"/>
      <c r="K9" s="248"/>
      <c r="L9" s="248"/>
      <c r="M9" s="248"/>
      <c r="N9" s="248"/>
      <c r="O9" s="248"/>
      <c r="P9" s="248"/>
      <c r="Q9" s="249"/>
      <c r="R9" s="217"/>
      <c r="S9" s="218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</row>
    <row r="10" spans="1:171">
      <c r="A10" s="194"/>
      <c r="B10" s="200"/>
      <c r="C10" s="201"/>
      <c r="D10" s="201"/>
      <c r="E10" s="201"/>
      <c r="F10" s="202"/>
      <c r="G10" s="245" t="s">
        <v>106</v>
      </c>
      <c r="H10" s="246"/>
      <c r="I10" s="291" t="s">
        <v>214</v>
      </c>
      <c r="J10" s="292"/>
      <c r="K10" s="292"/>
      <c r="L10" s="292"/>
      <c r="M10" s="292"/>
      <c r="N10" s="292"/>
      <c r="O10" s="292"/>
      <c r="P10" s="292"/>
      <c r="Q10" s="293"/>
      <c r="R10" s="252">
        <v>100</v>
      </c>
      <c r="S10" s="253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</row>
    <row r="11" spans="1:171">
      <c r="A11" s="194"/>
      <c r="B11" s="200"/>
      <c r="C11" s="201"/>
      <c r="D11" s="201"/>
      <c r="E11" s="201"/>
      <c r="F11" s="202"/>
      <c r="G11" s="308"/>
      <c r="H11" s="309"/>
      <c r="I11" s="334" t="s">
        <v>215</v>
      </c>
      <c r="J11" s="335"/>
      <c r="K11" s="335"/>
      <c r="L11" s="335"/>
      <c r="M11" s="335"/>
      <c r="N11" s="335"/>
      <c r="O11" s="335"/>
      <c r="P11" s="335"/>
      <c r="Q11" s="336"/>
      <c r="R11" s="303">
        <v>41</v>
      </c>
      <c r="S11" s="304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</row>
    <row r="12" spans="1:171">
      <c r="A12" s="194"/>
      <c r="B12" s="200"/>
      <c r="C12" s="201"/>
      <c r="D12" s="201"/>
      <c r="E12" s="201"/>
      <c r="F12" s="202"/>
      <c r="G12" s="237"/>
      <c r="H12" s="238"/>
      <c r="I12" s="247"/>
      <c r="J12" s="248"/>
      <c r="K12" s="248"/>
      <c r="L12" s="248"/>
      <c r="M12" s="248"/>
      <c r="N12" s="248"/>
      <c r="O12" s="248"/>
      <c r="P12" s="248"/>
      <c r="Q12" s="249"/>
      <c r="R12" s="217"/>
      <c r="S12" s="218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</row>
    <row r="13" spans="1:171" ht="90.6" customHeight="1">
      <c r="A13" s="194"/>
      <c r="B13" s="200"/>
      <c r="C13" s="201"/>
      <c r="D13" s="201"/>
      <c r="E13" s="201"/>
      <c r="F13" s="202"/>
      <c r="G13" s="275" t="s">
        <v>133</v>
      </c>
      <c r="H13" s="276"/>
      <c r="I13" s="301" t="s">
        <v>219</v>
      </c>
      <c r="J13" s="278"/>
      <c r="K13" s="278"/>
      <c r="L13" s="278"/>
      <c r="M13" s="278"/>
      <c r="N13" s="278"/>
      <c r="O13" s="278"/>
      <c r="P13" s="278"/>
      <c r="Q13" s="279"/>
      <c r="R13" s="250">
        <v>29</v>
      </c>
      <c r="S13" s="25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</row>
    <row r="14" spans="1:171" ht="39.6" customHeight="1">
      <c r="A14" s="194"/>
      <c r="B14" s="200"/>
      <c r="C14" s="201"/>
      <c r="D14" s="201"/>
      <c r="E14" s="201"/>
      <c r="F14" s="202"/>
      <c r="G14" s="308"/>
      <c r="H14" s="309"/>
      <c r="I14" s="310" t="s">
        <v>222</v>
      </c>
      <c r="J14" s="311"/>
      <c r="K14" s="311"/>
      <c r="L14" s="311"/>
      <c r="M14" s="311"/>
      <c r="N14" s="311"/>
      <c r="O14" s="311"/>
      <c r="P14" s="311"/>
      <c r="Q14" s="312"/>
      <c r="R14" s="303">
        <v>17</v>
      </c>
      <c r="S14" s="304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</row>
    <row r="15" spans="1:171">
      <c r="A15" s="194"/>
      <c r="B15" s="222"/>
      <c r="C15" s="223"/>
      <c r="D15" s="223"/>
      <c r="E15" s="223"/>
      <c r="F15" s="224"/>
      <c r="G15" s="259"/>
      <c r="H15" s="260"/>
      <c r="I15" s="247" t="s">
        <v>224</v>
      </c>
      <c r="J15" s="248"/>
      <c r="K15" s="248"/>
      <c r="L15" s="248"/>
      <c r="M15" s="248"/>
      <c r="N15" s="248"/>
      <c r="O15" s="248"/>
      <c r="P15" s="248"/>
      <c r="Q15" s="249"/>
      <c r="R15" s="257">
        <v>50</v>
      </c>
      <c r="S15" s="258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</row>
    <row r="16" spans="1:171">
      <c r="A16" s="194"/>
      <c r="B16" s="219" t="s">
        <v>6</v>
      </c>
      <c r="C16" s="220"/>
      <c r="D16" s="220"/>
      <c r="E16" s="220"/>
      <c r="F16" s="221"/>
      <c r="G16" s="229" t="s">
        <v>103</v>
      </c>
      <c r="H16" s="230"/>
      <c r="I16" s="231"/>
      <c r="J16" s="231"/>
      <c r="K16" s="231"/>
      <c r="L16" s="231"/>
      <c r="M16" s="231"/>
      <c r="N16" s="231"/>
      <c r="O16" s="231"/>
      <c r="P16" s="231"/>
      <c r="Q16" s="232"/>
      <c r="R16" s="225" t="s">
        <v>10</v>
      </c>
      <c r="S16" s="254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</row>
    <row r="17" spans="1:171">
      <c r="A17" s="194"/>
      <c r="B17" s="200"/>
      <c r="C17" s="201"/>
      <c r="D17" s="201"/>
      <c r="E17" s="201"/>
      <c r="F17" s="202"/>
      <c r="G17" s="233" t="s">
        <v>92</v>
      </c>
      <c r="H17" s="234"/>
      <c r="I17" s="239" t="s">
        <v>227</v>
      </c>
      <c r="J17" s="240"/>
      <c r="K17" s="240"/>
      <c r="L17" s="240"/>
      <c r="M17" s="240"/>
      <c r="N17" s="240"/>
      <c r="O17" s="240"/>
      <c r="P17" s="240"/>
      <c r="Q17" s="241"/>
      <c r="R17" s="250"/>
      <c r="S17" s="251"/>
    </row>
    <row r="18" spans="1:171">
      <c r="A18" s="194"/>
      <c r="B18" s="200"/>
      <c r="C18" s="201"/>
      <c r="D18" s="201"/>
      <c r="E18" s="201"/>
      <c r="F18" s="202"/>
      <c r="G18" s="235"/>
      <c r="H18" s="236"/>
      <c r="I18" s="305" t="s">
        <v>228</v>
      </c>
      <c r="J18" s="306"/>
      <c r="K18" s="306"/>
      <c r="L18" s="306"/>
      <c r="M18" s="306"/>
      <c r="N18" s="306"/>
      <c r="O18" s="306"/>
      <c r="P18" s="306"/>
      <c r="Q18" s="307"/>
      <c r="R18" s="215">
        <v>97</v>
      </c>
      <c r="S18" s="216"/>
    </row>
    <row r="19" spans="1:171">
      <c r="A19" s="194"/>
      <c r="B19" s="200"/>
      <c r="C19" s="201"/>
      <c r="D19" s="201"/>
      <c r="E19" s="201"/>
      <c r="F19" s="202"/>
      <c r="G19" s="237"/>
      <c r="H19" s="238"/>
      <c r="I19" s="247"/>
      <c r="J19" s="248"/>
      <c r="K19" s="248"/>
      <c r="L19" s="248"/>
      <c r="M19" s="248"/>
      <c r="N19" s="248"/>
      <c r="O19" s="248"/>
      <c r="P19" s="248"/>
      <c r="Q19" s="249"/>
      <c r="R19" s="217"/>
      <c r="S19" s="218"/>
    </row>
    <row r="20" spans="1:171">
      <c r="A20" s="194"/>
      <c r="B20" s="200"/>
      <c r="C20" s="201"/>
      <c r="D20" s="201"/>
      <c r="E20" s="201"/>
      <c r="F20" s="202"/>
      <c r="G20" s="245" t="s">
        <v>106</v>
      </c>
      <c r="H20" s="246"/>
      <c r="I20" s="334" t="s">
        <v>226</v>
      </c>
      <c r="J20" s="335"/>
      <c r="K20" s="335"/>
      <c r="L20" s="335"/>
      <c r="M20" s="335"/>
      <c r="N20" s="335"/>
      <c r="O20" s="335"/>
      <c r="P20" s="335"/>
      <c r="Q20" s="336"/>
      <c r="R20" s="252">
        <v>67</v>
      </c>
      <c r="S20" s="253"/>
    </row>
    <row r="21" spans="1:171">
      <c r="A21" s="194"/>
      <c r="B21" s="200"/>
      <c r="C21" s="201"/>
      <c r="D21" s="201"/>
      <c r="E21" s="201"/>
      <c r="F21" s="202"/>
      <c r="G21" s="308"/>
      <c r="H21" s="309"/>
      <c r="I21" s="334"/>
      <c r="J21" s="335"/>
      <c r="K21" s="335"/>
      <c r="L21" s="335"/>
      <c r="M21" s="335"/>
      <c r="N21" s="335"/>
      <c r="O21" s="335"/>
      <c r="P21" s="335"/>
      <c r="Q21" s="336"/>
      <c r="R21" s="303"/>
      <c r="S21" s="304"/>
    </row>
    <row r="22" spans="1:171">
      <c r="A22" s="194"/>
      <c r="B22" s="200"/>
      <c r="C22" s="201"/>
      <c r="D22" s="201"/>
      <c r="E22" s="201"/>
      <c r="F22" s="202"/>
      <c r="G22" s="237"/>
      <c r="H22" s="238"/>
      <c r="I22" s="247"/>
      <c r="J22" s="248"/>
      <c r="K22" s="248"/>
      <c r="L22" s="248"/>
      <c r="M22" s="248"/>
      <c r="N22" s="248"/>
      <c r="O22" s="248"/>
      <c r="P22" s="248"/>
      <c r="Q22" s="249"/>
      <c r="R22" s="217"/>
      <c r="S22" s="218"/>
    </row>
    <row r="23" spans="1:171" ht="54.6" customHeight="1">
      <c r="A23" s="194"/>
      <c r="B23" s="200"/>
      <c r="C23" s="201"/>
      <c r="D23" s="201"/>
      <c r="E23" s="201"/>
      <c r="F23" s="202"/>
      <c r="G23" s="275" t="s">
        <v>133</v>
      </c>
      <c r="H23" s="276"/>
      <c r="I23" s="301" t="s">
        <v>234</v>
      </c>
      <c r="J23" s="278"/>
      <c r="K23" s="278"/>
      <c r="L23" s="278"/>
      <c r="M23" s="278"/>
      <c r="N23" s="278"/>
      <c r="O23" s="278"/>
      <c r="P23" s="278"/>
      <c r="Q23" s="279"/>
      <c r="R23" s="250">
        <v>46</v>
      </c>
      <c r="S23" s="251"/>
      <c r="T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</row>
    <row r="24" spans="1:171" ht="53.4" customHeight="1">
      <c r="A24" s="194"/>
      <c r="B24" s="200"/>
      <c r="C24" s="201"/>
      <c r="D24" s="201"/>
      <c r="E24" s="201"/>
      <c r="F24" s="202"/>
      <c r="G24" s="308"/>
      <c r="H24" s="309"/>
      <c r="I24" s="310" t="s">
        <v>235</v>
      </c>
      <c r="J24" s="311"/>
      <c r="K24" s="311"/>
      <c r="L24" s="311"/>
      <c r="M24" s="311"/>
      <c r="N24" s="311"/>
      <c r="O24" s="311"/>
      <c r="P24" s="311"/>
      <c r="Q24" s="312"/>
      <c r="R24" s="303">
        <v>26</v>
      </c>
      <c r="S24" s="304"/>
      <c r="T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</row>
    <row r="25" spans="1:171" ht="20.399999999999999" customHeight="1">
      <c r="A25" s="194"/>
      <c r="B25" s="200"/>
      <c r="C25" s="201"/>
      <c r="D25" s="201"/>
      <c r="E25" s="201"/>
      <c r="F25" s="202"/>
      <c r="G25" s="259"/>
      <c r="H25" s="260"/>
      <c r="I25" s="247" t="s">
        <v>224</v>
      </c>
      <c r="J25" s="248"/>
      <c r="K25" s="248"/>
      <c r="L25" s="248"/>
      <c r="M25" s="248"/>
      <c r="N25" s="248"/>
      <c r="O25" s="248"/>
      <c r="P25" s="248"/>
      <c r="Q25" s="249"/>
      <c r="R25" s="257">
        <v>50</v>
      </c>
      <c r="S25" s="258"/>
      <c r="T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</row>
    <row r="26" spans="1:171">
      <c r="A26" s="194"/>
      <c r="B26" s="295" t="s">
        <v>8</v>
      </c>
      <c r="C26" s="296"/>
      <c r="D26" s="296"/>
      <c r="E26" s="296"/>
      <c r="F26" s="297"/>
      <c r="G26" s="280" t="s">
        <v>103</v>
      </c>
      <c r="H26" s="227"/>
      <c r="I26" s="227"/>
      <c r="J26" s="227"/>
      <c r="K26" s="227"/>
      <c r="L26" s="227"/>
      <c r="M26" s="227"/>
      <c r="N26" s="227"/>
      <c r="O26" s="227"/>
      <c r="P26" s="227"/>
      <c r="Q26" s="227"/>
      <c r="R26" s="227" t="s">
        <v>7</v>
      </c>
      <c r="S26" s="228"/>
    </row>
    <row r="27" spans="1:171">
      <c r="A27" s="194"/>
      <c r="B27" s="298"/>
      <c r="C27" s="299"/>
      <c r="D27" s="299"/>
      <c r="E27" s="299"/>
      <c r="F27" s="300"/>
      <c r="G27" s="337" t="s">
        <v>92</v>
      </c>
      <c r="H27" s="338"/>
      <c r="I27" s="343" t="s">
        <v>229</v>
      </c>
      <c r="J27" s="343"/>
      <c r="K27" s="343"/>
      <c r="L27" s="343"/>
      <c r="M27" s="343"/>
      <c r="N27" s="343"/>
      <c r="O27" s="343"/>
      <c r="P27" s="343"/>
      <c r="Q27" s="343"/>
      <c r="R27" s="344"/>
      <c r="S27" s="345"/>
    </row>
    <row r="28" spans="1:171">
      <c r="A28" s="194"/>
      <c r="B28" s="298"/>
      <c r="C28" s="299"/>
      <c r="D28" s="299"/>
      <c r="E28" s="299"/>
      <c r="F28" s="300"/>
      <c r="G28" s="339"/>
      <c r="H28" s="340"/>
      <c r="I28" s="346" t="s">
        <v>217</v>
      </c>
      <c r="J28" s="346"/>
      <c r="K28" s="346"/>
      <c r="L28" s="346"/>
      <c r="M28" s="346"/>
      <c r="N28" s="346"/>
      <c r="O28" s="346"/>
      <c r="P28" s="346"/>
      <c r="Q28" s="346"/>
      <c r="R28" s="347">
        <v>100</v>
      </c>
      <c r="S28" s="348"/>
    </row>
    <row r="29" spans="1:171">
      <c r="A29" s="194"/>
      <c r="B29" s="298"/>
      <c r="C29" s="299"/>
      <c r="D29" s="299"/>
      <c r="E29" s="299"/>
      <c r="F29" s="300"/>
      <c r="G29" s="341"/>
      <c r="H29" s="342"/>
      <c r="I29" s="349"/>
      <c r="J29" s="349"/>
      <c r="K29" s="349"/>
      <c r="L29" s="349"/>
      <c r="M29" s="349"/>
      <c r="N29" s="349"/>
      <c r="O29" s="349"/>
      <c r="P29" s="349"/>
      <c r="Q29" s="349"/>
      <c r="R29" s="350"/>
      <c r="S29" s="351"/>
    </row>
    <row r="30" spans="1:171">
      <c r="A30" s="194"/>
      <c r="B30" s="298"/>
      <c r="C30" s="299"/>
      <c r="D30" s="299"/>
      <c r="E30" s="299"/>
      <c r="F30" s="300"/>
      <c r="G30" s="245" t="s">
        <v>106</v>
      </c>
      <c r="H30" s="268"/>
      <c r="I30" s="247" t="s">
        <v>230</v>
      </c>
      <c r="J30" s="248"/>
      <c r="K30" s="248"/>
      <c r="L30" s="248"/>
      <c r="M30" s="248"/>
      <c r="N30" s="248"/>
      <c r="O30" s="248"/>
      <c r="P30" s="248"/>
      <c r="Q30" s="249"/>
      <c r="R30" s="257">
        <v>75</v>
      </c>
      <c r="S30" s="258"/>
    </row>
    <row r="31" spans="1:171">
      <c r="A31" s="194"/>
      <c r="B31" s="298"/>
      <c r="C31" s="299"/>
      <c r="D31" s="299"/>
      <c r="E31" s="299"/>
      <c r="F31" s="300"/>
      <c r="G31" s="259"/>
      <c r="H31" s="270"/>
      <c r="I31" s="247"/>
      <c r="J31" s="248"/>
      <c r="K31" s="248"/>
      <c r="L31" s="248"/>
      <c r="M31" s="248"/>
      <c r="N31" s="248"/>
      <c r="O31" s="248"/>
      <c r="P31" s="248"/>
      <c r="Q31" s="249"/>
      <c r="R31" s="257"/>
      <c r="S31" s="258"/>
    </row>
    <row r="32" spans="1:171" ht="30" customHeight="1">
      <c r="A32" s="194"/>
      <c r="B32" s="298"/>
      <c r="C32" s="299"/>
      <c r="D32" s="299"/>
      <c r="E32" s="299"/>
      <c r="F32" s="300"/>
      <c r="G32" s="275" t="s">
        <v>133</v>
      </c>
      <c r="H32" s="276"/>
      <c r="I32" s="301" t="s">
        <v>231</v>
      </c>
      <c r="J32" s="278"/>
      <c r="K32" s="278"/>
      <c r="L32" s="278"/>
      <c r="M32" s="278"/>
      <c r="N32" s="278"/>
      <c r="O32" s="278"/>
      <c r="P32" s="278"/>
      <c r="Q32" s="279"/>
      <c r="R32" s="250"/>
      <c r="S32" s="25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</row>
    <row r="33" spans="1:171" ht="31.2" customHeight="1">
      <c r="A33" s="194"/>
      <c r="B33" s="298"/>
      <c r="C33" s="299"/>
      <c r="D33" s="299"/>
      <c r="E33" s="299"/>
      <c r="F33" s="300"/>
      <c r="G33" s="308"/>
      <c r="H33" s="309"/>
      <c r="I33" s="310" t="s">
        <v>232</v>
      </c>
      <c r="J33" s="311"/>
      <c r="K33" s="311"/>
      <c r="L33" s="311"/>
      <c r="M33" s="311"/>
      <c r="N33" s="311"/>
      <c r="O33" s="311"/>
      <c r="P33" s="311"/>
      <c r="Q33" s="312"/>
      <c r="R33" s="303"/>
      <c r="S33" s="304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</row>
    <row r="34" spans="1:171">
      <c r="A34" s="194"/>
      <c r="B34" s="298"/>
      <c r="C34" s="299"/>
      <c r="D34" s="299"/>
      <c r="E34" s="299"/>
      <c r="F34" s="300"/>
      <c r="G34" s="321"/>
      <c r="H34" s="322"/>
      <c r="I34" s="323" t="s">
        <v>147</v>
      </c>
      <c r="J34" s="324"/>
      <c r="K34" s="324"/>
      <c r="L34" s="324"/>
      <c r="M34" s="324"/>
      <c r="N34" s="324"/>
      <c r="O34" s="324"/>
      <c r="P34" s="324"/>
      <c r="Q34" s="325"/>
      <c r="R34" s="326">
        <v>60</v>
      </c>
      <c r="S34" s="327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</row>
    <row r="35" spans="1:171" ht="123" customHeight="1" thickBot="1">
      <c r="B35" s="331" t="s">
        <v>9</v>
      </c>
      <c r="C35" s="332"/>
      <c r="D35" s="332"/>
      <c r="E35" s="332"/>
      <c r="F35" s="333"/>
      <c r="G35" s="328" t="s">
        <v>233</v>
      </c>
      <c r="H35" s="329"/>
      <c r="I35" s="329"/>
      <c r="J35" s="329"/>
      <c r="K35" s="329"/>
      <c r="L35" s="329"/>
      <c r="M35" s="329"/>
      <c r="N35" s="329"/>
      <c r="O35" s="329"/>
      <c r="P35" s="329"/>
      <c r="Q35" s="329"/>
      <c r="R35" s="329"/>
      <c r="S35" s="330"/>
    </row>
    <row r="36" spans="1:171" ht="18" thickTop="1"/>
    <row r="46" spans="1:171">
      <c r="T46" s="150" t="s">
        <v>183</v>
      </c>
      <c r="U46" s="150">
        <f>81+35+17+30</f>
        <v>163</v>
      </c>
    </row>
    <row r="47" spans="1:171">
      <c r="T47" s="150" t="s">
        <v>184</v>
      </c>
      <c r="U47" s="150">
        <f>20+24+5+7</f>
        <v>56</v>
      </c>
    </row>
    <row r="48" spans="1:171">
      <c r="T48" s="150" t="s">
        <v>185</v>
      </c>
      <c r="U48" s="150">
        <f>7+6+9+2</f>
        <v>24</v>
      </c>
    </row>
    <row r="49" spans="20:21">
      <c r="T49" s="150"/>
      <c r="U49" s="150"/>
    </row>
    <row r="50" spans="20:21">
      <c r="T50" s="151"/>
      <c r="U50" s="150"/>
    </row>
    <row r="51" spans="20:21">
      <c r="T51" s="150" t="s">
        <v>190</v>
      </c>
      <c r="U51" s="150" t="s">
        <v>180</v>
      </c>
    </row>
    <row r="52" spans="20:21">
      <c r="T52" s="150"/>
      <c r="U52" s="150" t="s">
        <v>181</v>
      </c>
    </row>
    <row r="53" spans="20:21">
      <c r="T53" s="150"/>
      <c r="U53" s="150" t="s">
        <v>182</v>
      </c>
    </row>
    <row r="54" spans="20:21">
      <c r="T54" s="150"/>
      <c r="U54" s="150"/>
    </row>
    <row r="55" spans="20:21">
      <c r="T55" s="150" t="s">
        <v>191</v>
      </c>
      <c r="U55" s="150" t="s">
        <v>186</v>
      </c>
    </row>
    <row r="56" spans="20:21">
      <c r="T56" s="150"/>
      <c r="U56" s="150" t="s">
        <v>187</v>
      </c>
    </row>
    <row r="57" spans="20:21">
      <c r="T57" s="150"/>
      <c r="U57" s="150" t="s">
        <v>188</v>
      </c>
    </row>
    <row r="58" spans="20:21">
      <c r="T58" s="151"/>
      <c r="U58" s="151"/>
    </row>
    <row r="59" spans="20:21">
      <c r="T59" s="151" t="s">
        <v>192</v>
      </c>
      <c r="U59" s="151" t="s">
        <v>193</v>
      </c>
    </row>
    <row r="60" spans="20:21">
      <c r="T60" s="151"/>
      <c r="U60" s="151" t="s">
        <v>194</v>
      </c>
    </row>
  </sheetData>
  <mergeCells count="81">
    <mergeCell ref="I34:Q34"/>
    <mergeCell ref="R34:S34"/>
    <mergeCell ref="B35:F35"/>
    <mergeCell ref="G35:S35"/>
    <mergeCell ref="G30:H31"/>
    <mergeCell ref="I30:Q30"/>
    <mergeCell ref="R30:S30"/>
    <mergeCell ref="I31:Q31"/>
    <mergeCell ref="R31:S31"/>
    <mergeCell ref="G32:H34"/>
    <mergeCell ref="I32:Q32"/>
    <mergeCell ref="R32:S32"/>
    <mergeCell ref="I33:Q33"/>
    <mergeCell ref="R33:S33"/>
    <mergeCell ref="B26:F34"/>
    <mergeCell ref="G26:Q26"/>
    <mergeCell ref="R26:S26"/>
    <mergeCell ref="G27:H29"/>
    <mergeCell ref="I27:Q27"/>
    <mergeCell ref="R27:S27"/>
    <mergeCell ref="I28:Q28"/>
    <mergeCell ref="R28:S28"/>
    <mergeCell ref="I29:Q29"/>
    <mergeCell ref="R29:S29"/>
    <mergeCell ref="R22:S22"/>
    <mergeCell ref="G23:H25"/>
    <mergeCell ref="I23:Q23"/>
    <mergeCell ref="R23:S23"/>
    <mergeCell ref="I24:Q24"/>
    <mergeCell ref="R24:S24"/>
    <mergeCell ref="I25:Q25"/>
    <mergeCell ref="R25:S25"/>
    <mergeCell ref="B16:F25"/>
    <mergeCell ref="G16:Q16"/>
    <mergeCell ref="R16:S16"/>
    <mergeCell ref="G17:H19"/>
    <mergeCell ref="I17:Q17"/>
    <mergeCell ref="R17:S17"/>
    <mergeCell ref="I18:Q18"/>
    <mergeCell ref="R18:S18"/>
    <mergeCell ref="I19:Q19"/>
    <mergeCell ref="R19:S19"/>
    <mergeCell ref="G20:H22"/>
    <mergeCell ref="I20:Q20"/>
    <mergeCell ref="R20:S20"/>
    <mergeCell ref="I21:Q21"/>
    <mergeCell ref="R21:S21"/>
    <mergeCell ref="I22:Q22"/>
    <mergeCell ref="G13:H15"/>
    <mergeCell ref="I13:Q13"/>
    <mergeCell ref="R13:S13"/>
    <mergeCell ref="I14:Q14"/>
    <mergeCell ref="R14:S14"/>
    <mergeCell ref="I15:Q15"/>
    <mergeCell ref="R15:S15"/>
    <mergeCell ref="R8:S8"/>
    <mergeCell ref="I9:Q9"/>
    <mergeCell ref="R9:S9"/>
    <mergeCell ref="G10:H12"/>
    <mergeCell ref="I10:Q10"/>
    <mergeCell ref="R10:S10"/>
    <mergeCell ref="I11:Q11"/>
    <mergeCell ref="R11:S11"/>
    <mergeCell ref="I12:Q12"/>
    <mergeCell ref="R12:S12"/>
    <mergeCell ref="A1:S1"/>
    <mergeCell ref="A2:A34"/>
    <mergeCell ref="B2:O4"/>
    <mergeCell ref="P3:P4"/>
    <mergeCell ref="Q3:Q4"/>
    <mergeCell ref="R3:R4"/>
    <mergeCell ref="S3:S4"/>
    <mergeCell ref="B5:S5"/>
    <mergeCell ref="B6:F6"/>
    <mergeCell ref="G6:Q6"/>
    <mergeCell ref="R6:S6"/>
    <mergeCell ref="B7:F15"/>
    <mergeCell ref="G7:H9"/>
    <mergeCell ref="I7:Q7"/>
    <mergeCell ref="R7:S7"/>
    <mergeCell ref="I8:Q8"/>
  </mergeCells>
  <phoneticPr fontId="5" type="noConversion"/>
  <hyperlinks>
    <hyperlink ref="B2:O4" r:id="rId1" display="주간업무일지"/>
  </hyperlinks>
  <pageMargins left="0.7" right="0.7" top="0.75" bottom="0.75" header="0.3" footer="0.3"/>
  <pageSetup paperSize="9" orientation="portrait" horizontalDpi="300" verticalDpi="300"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O59"/>
  <sheetViews>
    <sheetView topLeftCell="A14" workbookViewId="0">
      <selection activeCell="G22" sqref="G22:S24"/>
    </sheetView>
  </sheetViews>
  <sheetFormatPr defaultRowHeight="17.399999999999999"/>
  <cols>
    <col min="1" max="1" width="3.09765625" customWidth="1"/>
    <col min="2" max="2" width="11.8984375" customWidth="1"/>
    <col min="15" max="15" width="4.09765625" customWidth="1"/>
    <col min="16" max="16" width="6.09765625" customWidth="1"/>
    <col min="17" max="17" width="14.8984375" customWidth="1"/>
    <col min="18" max="18" width="6.09765625" style="137" customWidth="1"/>
    <col min="19" max="19" width="8.09765625" style="137" customWidth="1"/>
    <col min="20" max="20" width="9.5" customWidth="1"/>
    <col min="21" max="21" width="43" customWidth="1"/>
  </cols>
  <sheetData>
    <row r="1" spans="1:171">
      <c r="A1" s="194"/>
      <c r="B1" s="194"/>
      <c r="C1" s="194"/>
      <c r="D1" s="194"/>
      <c r="E1" s="194"/>
      <c r="F1" s="194"/>
      <c r="G1" s="194"/>
      <c r="H1" s="194"/>
      <c r="I1" s="194"/>
      <c r="J1" s="194"/>
      <c r="K1" s="194"/>
      <c r="L1" s="194"/>
      <c r="M1" s="194"/>
      <c r="N1" s="194"/>
      <c r="O1" s="194"/>
      <c r="P1" s="194"/>
      <c r="Q1" s="194"/>
      <c r="R1" s="194"/>
      <c r="S1" s="194"/>
    </row>
    <row r="2" spans="1:171">
      <c r="A2" s="194"/>
      <c r="B2" s="262" t="s">
        <v>0</v>
      </c>
      <c r="C2" s="262"/>
      <c r="D2" s="262"/>
      <c r="E2" s="262"/>
      <c r="F2" s="262"/>
      <c r="G2" s="262"/>
      <c r="H2" s="262"/>
      <c r="I2" s="262"/>
      <c r="J2" s="262"/>
      <c r="K2" s="262"/>
      <c r="L2" s="262"/>
      <c r="M2" s="262"/>
      <c r="N2" s="262"/>
      <c r="O2" s="263"/>
      <c r="P2" s="161" t="s">
        <v>1</v>
      </c>
      <c r="Q2" s="161"/>
      <c r="R2" s="161"/>
      <c r="S2" s="16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</row>
    <row r="3" spans="1:171">
      <c r="A3" s="194"/>
      <c r="B3" s="262"/>
      <c r="C3" s="262"/>
      <c r="D3" s="262"/>
      <c r="E3" s="262"/>
      <c r="F3" s="262"/>
      <c r="G3" s="262"/>
      <c r="H3" s="262"/>
      <c r="I3" s="262"/>
      <c r="J3" s="262"/>
      <c r="K3" s="262"/>
      <c r="L3" s="262"/>
      <c r="M3" s="262"/>
      <c r="N3" s="262"/>
      <c r="O3" s="263"/>
      <c r="P3" s="261" t="s">
        <v>2</v>
      </c>
      <c r="Q3" s="261"/>
      <c r="R3" s="261"/>
      <c r="S3" s="26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</row>
    <row r="4" spans="1:171">
      <c r="A4" s="194"/>
      <c r="B4" s="262"/>
      <c r="C4" s="262"/>
      <c r="D4" s="262"/>
      <c r="E4" s="262"/>
      <c r="F4" s="262"/>
      <c r="G4" s="262"/>
      <c r="H4" s="262"/>
      <c r="I4" s="262"/>
      <c r="J4" s="262"/>
      <c r="K4" s="262"/>
      <c r="L4" s="262"/>
      <c r="M4" s="262"/>
      <c r="N4" s="262"/>
      <c r="O4" s="263"/>
      <c r="P4" s="261"/>
      <c r="Q4" s="261"/>
      <c r="R4" s="261"/>
      <c r="S4" s="26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</row>
    <row r="5" spans="1:171" ht="18" thickBot="1">
      <c r="A5" s="194"/>
      <c r="B5" s="195"/>
      <c r="C5" s="196"/>
      <c r="D5" s="196"/>
      <c r="E5" s="196"/>
      <c r="F5" s="196"/>
      <c r="G5" s="196"/>
      <c r="H5" s="196"/>
      <c r="I5" s="196"/>
      <c r="J5" s="196"/>
      <c r="K5" s="196"/>
      <c r="L5" s="196"/>
      <c r="M5" s="196"/>
      <c r="N5" s="196"/>
      <c r="O5" s="196"/>
      <c r="P5" s="196"/>
      <c r="Q5" s="196"/>
      <c r="R5" s="196"/>
      <c r="S5" s="196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</row>
    <row r="6" spans="1:171" ht="18" thickTop="1">
      <c r="A6" s="194"/>
      <c r="B6" s="266" t="s">
        <v>3</v>
      </c>
      <c r="C6" s="255"/>
      <c r="D6" s="255"/>
      <c r="E6" s="255"/>
      <c r="F6" s="255"/>
      <c r="G6" s="255" t="s">
        <v>236</v>
      </c>
      <c r="H6" s="255"/>
      <c r="I6" s="255"/>
      <c r="J6" s="255"/>
      <c r="K6" s="255"/>
      <c r="L6" s="255"/>
      <c r="M6" s="255"/>
      <c r="N6" s="255"/>
      <c r="O6" s="255"/>
      <c r="P6" s="255"/>
      <c r="Q6" s="255"/>
      <c r="R6" s="255" t="s">
        <v>4</v>
      </c>
      <c r="S6" s="256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</row>
    <row r="7" spans="1:171">
      <c r="A7" s="194"/>
      <c r="B7" s="219" t="s">
        <v>5</v>
      </c>
      <c r="C7" s="220"/>
      <c r="D7" s="220"/>
      <c r="E7" s="220"/>
      <c r="F7" s="221"/>
      <c r="G7" s="233" t="s">
        <v>237</v>
      </c>
      <c r="H7" s="234"/>
      <c r="I7" s="239" t="s">
        <v>238</v>
      </c>
      <c r="J7" s="240"/>
      <c r="K7" s="240"/>
      <c r="L7" s="240"/>
      <c r="M7" s="240"/>
      <c r="N7" s="240"/>
      <c r="O7" s="240"/>
      <c r="P7" s="240"/>
      <c r="Q7" s="241"/>
      <c r="R7" s="250"/>
      <c r="S7" s="25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</row>
    <row r="8" spans="1:171">
      <c r="A8" s="194"/>
      <c r="B8" s="200"/>
      <c r="C8" s="201"/>
      <c r="D8" s="201"/>
      <c r="E8" s="201"/>
      <c r="F8" s="202"/>
      <c r="G8" s="235"/>
      <c r="H8" s="236"/>
      <c r="I8" s="305" t="s">
        <v>239</v>
      </c>
      <c r="J8" s="306"/>
      <c r="K8" s="306"/>
      <c r="L8" s="306"/>
      <c r="M8" s="306"/>
      <c r="N8" s="306"/>
      <c r="O8" s="306"/>
      <c r="P8" s="306"/>
      <c r="Q8" s="307"/>
      <c r="R8" s="215">
        <v>97</v>
      </c>
      <c r="S8" s="216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</row>
    <row r="9" spans="1:171">
      <c r="A9" s="194"/>
      <c r="B9" s="200"/>
      <c r="C9" s="201"/>
      <c r="D9" s="201"/>
      <c r="E9" s="201"/>
      <c r="F9" s="202"/>
      <c r="G9" s="237"/>
      <c r="H9" s="238"/>
      <c r="I9" s="247"/>
      <c r="J9" s="248"/>
      <c r="K9" s="248"/>
      <c r="L9" s="248"/>
      <c r="M9" s="248"/>
      <c r="N9" s="248"/>
      <c r="O9" s="248"/>
      <c r="P9" s="248"/>
      <c r="Q9" s="249"/>
      <c r="R9" s="217"/>
      <c r="S9" s="218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</row>
    <row r="10" spans="1:171">
      <c r="A10" s="194"/>
      <c r="B10" s="200"/>
      <c r="C10" s="201"/>
      <c r="D10" s="201"/>
      <c r="E10" s="201"/>
      <c r="F10" s="202"/>
      <c r="G10" s="245" t="s">
        <v>124</v>
      </c>
      <c r="H10" s="246"/>
      <c r="I10" s="334" t="s">
        <v>240</v>
      </c>
      <c r="J10" s="335"/>
      <c r="K10" s="335"/>
      <c r="L10" s="335"/>
      <c r="M10" s="335"/>
      <c r="N10" s="335"/>
      <c r="O10" s="335"/>
      <c r="P10" s="335"/>
      <c r="Q10" s="336"/>
      <c r="R10" s="252">
        <v>67</v>
      </c>
      <c r="S10" s="253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</row>
    <row r="11" spans="1:171">
      <c r="A11" s="194"/>
      <c r="B11" s="200"/>
      <c r="C11" s="201"/>
      <c r="D11" s="201"/>
      <c r="E11" s="201"/>
      <c r="F11" s="202"/>
      <c r="G11" s="308"/>
      <c r="H11" s="309"/>
      <c r="I11" s="334"/>
      <c r="J11" s="335"/>
      <c r="K11" s="335"/>
      <c r="L11" s="335"/>
      <c r="M11" s="335"/>
      <c r="N11" s="335"/>
      <c r="O11" s="335"/>
      <c r="P11" s="335"/>
      <c r="Q11" s="336"/>
      <c r="R11" s="303"/>
      <c r="S11" s="304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</row>
    <row r="12" spans="1:171">
      <c r="A12" s="194"/>
      <c r="B12" s="200"/>
      <c r="C12" s="201"/>
      <c r="D12" s="201"/>
      <c r="E12" s="201"/>
      <c r="F12" s="202"/>
      <c r="G12" s="237"/>
      <c r="H12" s="238"/>
      <c r="I12" s="247"/>
      <c r="J12" s="248"/>
      <c r="K12" s="248"/>
      <c r="L12" s="248"/>
      <c r="M12" s="248"/>
      <c r="N12" s="248"/>
      <c r="O12" s="248"/>
      <c r="P12" s="248"/>
      <c r="Q12" s="249"/>
      <c r="R12" s="217"/>
      <c r="S12" s="218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</row>
    <row r="13" spans="1:171" ht="56.4" customHeight="1">
      <c r="A13" s="194"/>
      <c r="B13" s="200"/>
      <c r="C13" s="201"/>
      <c r="D13" s="201"/>
      <c r="E13" s="201"/>
      <c r="F13" s="202"/>
      <c r="G13" s="275" t="s">
        <v>133</v>
      </c>
      <c r="H13" s="276"/>
      <c r="I13" s="301" t="s">
        <v>241</v>
      </c>
      <c r="J13" s="278"/>
      <c r="K13" s="278"/>
      <c r="L13" s="278"/>
      <c r="M13" s="278"/>
      <c r="N13" s="278"/>
      <c r="O13" s="278"/>
      <c r="P13" s="278"/>
      <c r="Q13" s="279"/>
      <c r="R13" s="250">
        <v>46</v>
      </c>
      <c r="S13" s="25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</row>
    <row r="14" spans="1:171" ht="54.6" customHeight="1">
      <c r="A14" s="194"/>
      <c r="B14" s="200"/>
      <c r="C14" s="201"/>
      <c r="D14" s="201"/>
      <c r="E14" s="201"/>
      <c r="F14" s="202"/>
      <c r="G14" s="308"/>
      <c r="H14" s="309"/>
      <c r="I14" s="310" t="s">
        <v>242</v>
      </c>
      <c r="J14" s="311"/>
      <c r="K14" s="311"/>
      <c r="L14" s="311"/>
      <c r="M14" s="311"/>
      <c r="N14" s="311"/>
      <c r="O14" s="311"/>
      <c r="P14" s="311"/>
      <c r="Q14" s="312"/>
      <c r="R14" s="303">
        <v>26</v>
      </c>
      <c r="S14" s="304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</row>
    <row r="15" spans="1:171">
      <c r="A15" s="194"/>
      <c r="B15" s="222"/>
      <c r="C15" s="223"/>
      <c r="D15" s="223"/>
      <c r="E15" s="223"/>
      <c r="F15" s="224"/>
      <c r="G15" s="259"/>
      <c r="H15" s="260"/>
      <c r="I15" s="247" t="s">
        <v>243</v>
      </c>
      <c r="J15" s="248"/>
      <c r="K15" s="248"/>
      <c r="L15" s="248"/>
      <c r="M15" s="248"/>
      <c r="N15" s="248"/>
      <c r="O15" s="248"/>
      <c r="P15" s="248"/>
      <c r="Q15" s="249"/>
      <c r="R15" s="257">
        <v>50</v>
      </c>
      <c r="S15" s="258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</row>
    <row r="16" spans="1:171">
      <c r="A16" s="194"/>
      <c r="B16" s="219" t="s">
        <v>6</v>
      </c>
      <c r="C16" s="220"/>
      <c r="D16" s="220"/>
      <c r="E16" s="220"/>
      <c r="F16" s="221"/>
      <c r="G16" s="229" t="s">
        <v>244</v>
      </c>
      <c r="H16" s="230"/>
      <c r="I16" s="231"/>
      <c r="J16" s="231"/>
      <c r="K16" s="231"/>
      <c r="L16" s="231"/>
      <c r="M16" s="231"/>
      <c r="N16" s="231"/>
      <c r="O16" s="231"/>
      <c r="P16" s="231"/>
      <c r="Q16" s="232"/>
      <c r="R16" s="225" t="s">
        <v>245</v>
      </c>
      <c r="S16" s="254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</row>
    <row r="17" spans="1:171">
      <c r="A17" s="194"/>
      <c r="B17" s="200"/>
      <c r="C17" s="201"/>
      <c r="D17" s="201"/>
      <c r="E17" s="201"/>
      <c r="F17" s="202"/>
      <c r="G17" s="233" t="s">
        <v>237</v>
      </c>
      <c r="H17" s="234"/>
      <c r="I17" s="343" t="s">
        <v>246</v>
      </c>
      <c r="J17" s="343"/>
      <c r="K17" s="343"/>
      <c r="L17" s="343"/>
      <c r="M17" s="343"/>
      <c r="N17" s="343"/>
      <c r="O17" s="343"/>
      <c r="P17" s="343"/>
      <c r="Q17" s="343"/>
      <c r="R17" s="250"/>
      <c r="S17" s="251"/>
    </row>
    <row r="18" spans="1:171">
      <c r="A18" s="194"/>
      <c r="B18" s="200"/>
      <c r="C18" s="201"/>
      <c r="D18" s="201"/>
      <c r="E18" s="201"/>
      <c r="F18" s="202"/>
      <c r="G18" s="235"/>
      <c r="H18" s="236"/>
      <c r="I18" s="346" t="s">
        <v>247</v>
      </c>
      <c r="J18" s="346"/>
      <c r="K18" s="346"/>
      <c r="L18" s="346"/>
      <c r="M18" s="346"/>
      <c r="N18" s="346"/>
      <c r="O18" s="346"/>
      <c r="P18" s="346"/>
      <c r="Q18" s="346"/>
      <c r="R18" s="215">
        <v>100</v>
      </c>
      <c r="S18" s="216"/>
    </row>
    <row r="19" spans="1:171">
      <c r="A19" s="194"/>
      <c r="B19" s="200"/>
      <c r="C19" s="201"/>
      <c r="D19" s="201"/>
      <c r="E19" s="201"/>
      <c r="F19" s="202"/>
      <c r="G19" s="237"/>
      <c r="H19" s="238"/>
      <c r="I19" s="247"/>
      <c r="J19" s="248"/>
      <c r="K19" s="248"/>
      <c r="L19" s="248"/>
      <c r="M19" s="248"/>
      <c r="N19" s="248"/>
      <c r="O19" s="248"/>
      <c r="P19" s="248"/>
      <c r="Q19" s="249"/>
      <c r="R19" s="217"/>
      <c r="S19" s="218"/>
    </row>
    <row r="20" spans="1:171">
      <c r="A20" s="194"/>
      <c r="B20" s="200"/>
      <c r="C20" s="201"/>
      <c r="D20" s="201"/>
      <c r="E20" s="201"/>
      <c r="F20" s="202"/>
      <c r="G20" s="245" t="s">
        <v>124</v>
      </c>
      <c r="H20" s="246"/>
      <c r="I20" s="247" t="s">
        <v>271</v>
      </c>
      <c r="J20" s="248"/>
      <c r="K20" s="248"/>
      <c r="L20" s="248"/>
      <c r="M20" s="248"/>
      <c r="N20" s="248"/>
      <c r="O20" s="248"/>
      <c r="P20" s="248"/>
      <c r="Q20" s="249"/>
      <c r="R20" s="257">
        <v>75</v>
      </c>
      <c r="S20" s="258"/>
    </row>
    <row r="21" spans="1:171">
      <c r="A21" s="194"/>
      <c r="B21" s="200"/>
      <c r="C21" s="201"/>
      <c r="D21" s="201"/>
      <c r="E21" s="201"/>
      <c r="F21" s="202"/>
      <c r="G21" s="237"/>
      <c r="H21" s="238"/>
      <c r="I21" s="247"/>
      <c r="J21" s="248"/>
      <c r="K21" s="248"/>
      <c r="L21" s="248"/>
      <c r="M21" s="248"/>
      <c r="N21" s="248"/>
      <c r="O21" s="248"/>
      <c r="P21" s="248"/>
      <c r="Q21" s="249"/>
      <c r="R21" s="217"/>
      <c r="S21" s="218"/>
    </row>
    <row r="22" spans="1:171" ht="40.799999999999997" customHeight="1">
      <c r="A22" s="194"/>
      <c r="B22" s="200"/>
      <c r="C22" s="201"/>
      <c r="D22" s="201"/>
      <c r="E22" s="201"/>
      <c r="F22" s="202"/>
      <c r="G22" s="275" t="s">
        <v>248</v>
      </c>
      <c r="H22" s="276"/>
      <c r="I22" s="301" t="s">
        <v>262</v>
      </c>
      <c r="J22" s="278"/>
      <c r="K22" s="278"/>
      <c r="L22" s="278"/>
      <c r="M22" s="278"/>
      <c r="N22" s="278"/>
      <c r="O22" s="278"/>
      <c r="P22" s="278"/>
      <c r="Q22" s="279"/>
      <c r="R22" s="250">
        <v>50</v>
      </c>
      <c r="S22" s="251"/>
      <c r="T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</row>
    <row r="23" spans="1:171" ht="40.200000000000003" customHeight="1">
      <c r="A23" s="194"/>
      <c r="B23" s="200"/>
      <c r="C23" s="201"/>
      <c r="D23" s="201"/>
      <c r="E23" s="201"/>
      <c r="F23" s="202"/>
      <c r="G23" s="308"/>
      <c r="H23" s="309"/>
      <c r="I23" s="310" t="s">
        <v>249</v>
      </c>
      <c r="J23" s="311"/>
      <c r="K23" s="311"/>
      <c r="L23" s="311"/>
      <c r="M23" s="311"/>
      <c r="N23" s="311"/>
      <c r="O23" s="311"/>
      <c r="P23" s="311"/>
      <c r="Q23" s="312"/>
      <c r="R23" s="303">
        <v>50</v>
      </c>
      <c r="S23" s="304"/>
      <c r="T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</row>
    <row r="24" spans="1:171" ht="20.399999999999999" customHeight="1">
      <c r="A24" s="194"/>
      <c r="B24" s="200"/>
      <c r="C24" s="201"/>
      <c r="D24" s="201"/>
      <c r="E24" s="201"/>
      <c r="F24" s="202"/>
      <c r="G24" s="259"/>
      <c r="H24" s="260"/>
      <c r="I24" s="247"/>
      <c r="J24" s="248"/>
      <c r="K24" s="248"/>
      <c r="L24" s="248"/>
      <c r="M24" s="248"/>
      <c r="N24" s="248"/>
      <c r="O24" s="248"/>
      <c r="P24" s="248"/>
      <c r="Q24" s="249"/>
      <c r="R24" s="257"/>
      <c r="S24" s="258"/>
      <c r="T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</row>
    <row r="25" spans="1:171">
      <c r="A25" s="194"/>
      <c r="B25" s="295" t="s">
        <v>8</v>
      </c>
      <c r="C25" s="296"/>
      <c r="D25" s="296"/>
      <c r="E25" s="296"/>
      <c r="F25" s="297"/>
      <c r="G25" s="280" t="s">
        <v>236</v>
      </c>
      <c r="H25" s="227"/>
      <c r="I25" s="227"/>
      <c r="J25" s="227"/>
      <c r="K25" s="227"/>
      <c r="L25" s="227"/>
      <c r="M25" s="227"/>
      <c r="N25" s="227"/>
      <c r="O25" s="227"/>
      <c r="P25" s="227"/>
      <c r="Q25" s="227"/>
      <c r="R25" s="227" t="s">
        <v>7</v>
      </c>
      <c r="S25" s="228"/>
    </row>
    <row r="26" spans="1:171">
      <c r="A26" s="194"/>
      <c r="B26" s="298"/>
      <c r="C26" s="299"/>
      <c r="D26" s="299"/>
      <c r="E26" s="299"/>
      <c r="F26" s="300"/>
      <c r="G26" s="337" t="s">
        <v>237</v>
      </c>
      <c r="H26" s="338"/>
      <c r="I26" s="343" t="s">
        <v>250</v>
      </c>
      <c r="J26" s="343"/>
      <c r="K26" s="343"/>
      <c r="L26" s="343"/>
      <c r="M26" s="343"/>
      <c r="N26" s="343"/>
      <c r="O26" s="343"/>
      <c r="P26" s="343"/>
      <c r="Q26" s="343"/>
      <c r="R26" s="344"/>
      <c r="S26" s="345"/>
    </row>
    <row r="27" spans="1:171">
      <c r="A27" s="194"/>
      <c r="B27" s="298"/>
      <c r="C27" s="299"/>
      <c r="D27" s="299"/>
      <c r="E27" s="299"/>
      <c r="F27" s="300"/>
      <c r="G27" s="339"/>
      <c r="H27" s="340"/>
      <c r="I27" s="346"/>
      <c r="J27" s="346"/>
      <c r="K27" s="346"/>
      <c r="L27" s="346"/>
      <c r="M27" s="346"/>
      <c r="N27" s="346"/>
      <c r="O27" s="346"/>
      <c r="P27" s="346"/>
      <c r="Q27" s="346"/>
      <c r="R27" s="347"/>
      <c r="S27" s="348"/>
    </row>
    <row r="28" spans="1:171">
      <c r="A28" s="194"/>
      <c r="B28" s="298"/>
      <c r="C28" s="299"/>
      <c r="D28" s="299"/>
      <c r="E28" s="299"/>
      <c r="F28" s="300"/>
      <c r="G28" s="341"/>
      <c r="H28" s="342"/>
      <c r="I28" s="349"/>
      <c r="J28" s="349"/>
      <c r="K28" s="349"/>
      <c r="L28" s="349"/>
      <c r="M28" s="349"/>
      <c r="N28" s="349"/>
      <c r="O28" s="349"/>
      <c r="P28" s="349"/>
      <c r="Q28" s="349"/>
      <c r="R28" s="350"/>
      <c r="S28" s="351"/>
    </row>
    <row r="29" spans="1:171">
      <c r="A29" s="194"/>
      <c r="B29" s="298"/>
      <c r="C29" s="299"/>
      <c r="D29" s="299"/>
      <c r="E29" s="299"/>
      <c r="F29" s="300"/>
      <c r="G29" s="245" t="s">
        <v>251</v>
      </c>
      <c r="H29" s="268"/>
      <c r="I29" s="247" t="s">
        <v>260</v>
      </c>
      <c r="J29" s="248"/>
      <c r="K29" s="248"/>
      <c r="L29" s="248"/>
      <c r="M29" s="248"/>
      <c r="N29" s="248"/>
      <c r="O29" s="248"/>
      <c r="P29" s="248"/>
      <c r="Q29" s="249"/>
      <c r="R29" s="257">
        <v>75</v>
      </c>
      <c r="S29" s="258"/>
    </row>
    <row r="30" spans="1:171">
      <c r="A30" s="194"/>
      <c r="B30" s="298"/>
      <c r="C30" s="299"/>
      <c r="D30" s="299"/>
      <c r="E30" s="299"/>
      <c r="F30" s="300"/>
      <c r="G30" s="259"/>
      <c r="H30" s="270"/>
      <c r="I30" s="247"/>
      <c r="J30" s="248"/>
      <c r="K30" s="248"/>
      <c r="L30" s="248"/>
      <c r="M30" s="248"/>
      <c r="N30" s="248"/>
      <c r="O30" s="248"/>
      <c r="P30" s="248"/>
      <c r="Q30" s="249"/>
      <c r="R30" s="257"/>
      <c r="S30" s="258"/>
    </row>
    <row r="31" spans="1:171" ht="30" customHeight="1">
      <c r="A31" s="194"/>
      <c r="B31" s="298"/>
      <c r="C31" s="299"/>
      <c r="D31" s="299"/>
      <c r="E31" s="299"/>
      <c r="F31" s="300"/>
      <c r="G31" s="275" t="s">
        <v>248</v>
      </c>
      <c r="H31" s="276"/>
      <c r="I31" s="301" t="s">
        <v>261</v>
      </c>
      <c r="J31" s="278"/>
      <c r="K31" s="278"/>
      <c r="L31" s="278"/>
      <c r="M31" s="278"/>
      <c r="N31" s="278"/>
      <c r="O31" s="278"/>
      <c r="P31" s="278"/>
      <c r="Q31" s="279"/>
      <c r="R31" s="250">
        <v>100</v>
      </c>
      <c r="S31" s="25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</row>
    <row r="32" spans="1:171" ht="31.2" customHeight="1">
      <c r="A32" s="194"/>
      <c r="B32" s="298"/>
      <c r="C32" s="299"/>
      <c r="D32" s="299"/>
      <c r="E32" s="299"/>
      <c r="F32" s="300"/>
      <c r="G32" s="308"/>
      <c r="H32" s="309"/>
      <c r="I32" s="310" t="s">
        <v>249</v>
      </c>
      <c r="J32" s="311"/>
      <c r="K32" s="311"/>
      <c r="L32" s="311"/>
      <c r="M32" s="311"/>
      <c r="N32" s="311"/>
      <c r="O32" s="311"/>
      <c r="P32" s="311"/>
      <c r="Q32" s="312"/>
      <c r="R32" s="303">
        <v>100</v>
      </c>
      <c r="S32" s="304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</row>
    <row r="33" spans="1:171">
      <c r="A33" s="194"/>
      <c r="B33" s="298"/>
      <c r="C33" s="299"/>
      <c r="D33" s="299"/>
      <c r="E33" s="299"/>
      <c r="F33" s="300"/>
      <c r="G33" s="321"/>
      <c r="H33" s="322"/>
      <c r="I33" s="323"/>
      <c r="J33" s="324"/>
      <c r="K33" s="324"/>
      <c r="L33" s="324"/>
      <c r="M33" s="324"/>
      <c r="N33" s="324"/>
      <c r="O33" s="324"/>
      <c r="P33" s="324"/>
      <c r="Q33" s="325"/>
      <c r="R33" s="326"/>
      <c r="S33" s="327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</row>
    <row r="34" spans="1:171" ht="101.4" customHeight="1" thickBot="1">
      <c r="B34" s="331" t="s">
        <v>9</v>
      </c>
      <c r="C34" s="332"/>
      <c r="D34" s="332"/>
      <c r="E34" s="332"/>
      <c r="F34" s="333"/>
      <c r="G34" s="328" t="s">
        <v>263</v>
      </c>
      <c r="H34" s="329"/>
      <c r="I34" s="329"/>
      <c r="J34" s="329"/>
      <c r="K34" s="329"/>
      <c r="L34" s="329"/>
      <c r="M34" s="329"/>
      <c r="N34" s="329"/>
      <c r="O34" s="329"/>
      <c r="P34" s="329"/>
      <c r="Q34" s="329"/>
      <c r="R34" s="329"/>
      <c r="S34" s="330"/>
    </row>
    <row r="35" spans="1:171" ht="18" thickTop="1"/>
    <row r="45" spans="1:171">
      <c r="T45" s="150" t="s">
        <v>252</v>
      </c>
      <c r="U45" s="150">
        <f>81+35+17+30</f>
        <v>163</v>
      </c>
    </row>
    <row r="46" spans="1:171">
      <c r="T46" s="150" t="s">
        <v>253</v>
      </c>
      <c r="U46" s="150">
        <f>20+24+5+7</f>
        <v>56</v>
      </c>
    </row>
    <row r="47" spans="1:171">
      <c r="T47" s="150" t="s">
        <v>254</v>
      </c>
      <c r="U47" s="150">
        <f>7+6+9+2</f>
        <v>24</v>
      </c>
    </row>
    <row r="48" spans="1:171">
      <c r="T48" s="150"/>
      <c r="U48" s="150"/>
    </row>
    <row r="49" spans="20:21">
      <c r="T49" s="151"/>
      <c r="U49" s="150"/>
    </row>
    <row r="50" spans="20:21">
      <c r="T50" s="150" t="s">
        <v>255</v>
      </c>
      <c r="U50" s="150" t="s">
        <v>180</v>
      </c>
    </row>
    <row r="51" spans="20:21">
      <c r="T51" s="150"/>
      <c r="U51" s="150" t="s">
        <v>181</v>
      </c>
    </row>
    <row r="52" spans="20:21">
      <c r="T52" s="150"/>
      <c r="U52" s="150" t="s">
        <v>182</v>
      </c>
    </row>
    <row r="53" spans="20:21">
      <c r="T53" s="150"/>
      <c r="U53" s="150"/>
    </row>
    <row r="54" spans="20:21">
      <c r="T54" s="150" t="s">
        <v>256</v>
      </c>
      <c r="U54" s="150" t="s">
        <v>186</v>
      </c>
    </row>
    <row r="55" spans="20:21">
      <c r="T55" s="150"/>
      <c r="U55" s="150" t="s">
        <v>187</v>
      </c>
    </row>
    <row r="56" spans="20:21">
      <c r="T56" s="150"/>
      <c r="U56" s="150" t="s">
        <v>188</v>
      </c>
    </row>
    <row r="57" spans="20:21">
      <c r="T57" s="151"/>
      <c r="U57" s="151"/>
    </row>
    <row r="58" spans="20:21">
      <c r="T58" s="151" t="s">
        <v>257</v>
      </c>
      <c r="U58" s="151" t="s">
        <v>258</v>
      </c>
    </row>
    <row r="59" spans="20:21">
      <c r="T59" s="151"/>
      <c r="U59" s="151" t="s">
        <v>259</v>
      </c>
    </row>
  </sheetData>
  <mergeCells count="79">
    <mergeCell ref="A1:S1"/>
    <mergeCell ref="A2:A33"/>
    <mergeCell ref="B2:O4"/>
    <mergeCell ref="P3:P4"/>
    <mergeCell ref="Q3:Q4"/>
    <mergeCell ref="R3:R4"/>
    <mergeCell ref="S3:S4"/>
    <mergeCell ref="B5:S5"/>
    <mergeCell ref="B6:F6"/>
    <mergeCell ref="G6:Q6"/>
    <mergeCell ref="R6:S6"/>
    <mergeCell ref="B7:F15"/>
    <mergeCell ref="G7:H9"/>
    <mergeCell ref="I7:Q7"/>
    <mergeCell ref="R7:S7"/>
    <mergeCell ref="I8:Q8"/>
    <mergeCell ref="R8:S8"/>
    <mergeCell ref="I9:Q9"/>
    <mergeCell ref="R9:S9"/>
    <mergeCell ref="G10:H12"/>
    <mergeCell ref="I10:Q10"/>
    <mergeCell ref="R10:S10"/>
    <mergeCell ref="I11:Q11"/>
    <mergeCell ref="R11:S11"/>
    <mergeCell ref="I12:Q12"/>
    <mergeCell ref="R12:S12"/>
    <mergeCell ref="G13:H15"/>
    <mergeCell ref="I13:Q13"/>
    <mergeCell ref="R13:S13"/>
    <mergeCell ref="I14:Q14"/>
    <mergeCell ref="R14:S14"/>
    <mergeCell ref="I15:Q15"/>
    <mergeCell ref="R15:S15"/>
    <mergeCell ref="G16:Q16"/>
    <mergeCell ref="R16:S16"/>
    <mergeCell ref="G17:H19"/>
    <mergeCell ref="I17:Q17"/>
    <mergeCell ref="R17:S17"/>
    <mergeCell ref="I18:Q18"/>
    <mergeCell ref="R18:S18"/>
    <mergeCell ref="I19:Q19"/>
    <mergeCell ref="R19:S19"/>
    <mergeCell ref="G20:H21"/>
    <mergeCell ref="I20:Q20"/>
    <mergeCell ref="R20:S20"/>
    <mergeCell ref="I21:Q21"/>
    <mergeCell ref="R21:S21"/>
    <mergeCell ref="I24:Q24"/>
    <mergeCell ref="R24:S24"/>
    <mergeCell ref="B25:F33"/>
    <mergeCell ref="G25:Q25"/>
    <mergeCell ref="R25:S25"/>
    <mergeCell ref="G26:H28"/>
    <mergeCell ref="I26:Q26"/>
    <mergeCell ref="R26:S26"/>
    <mergeCell ref="I27:Q27"/>
    <mergeCell ref="R27:S27"/>
    <mergeCell ref="G22:H24"/>
    <mergeCell ref="I22:Q22"/>
    <mergeCell ref="R22:S22"/>
    <mergeCell ref="I23:Q23"/>
    <mergeCell ref="R23:S23"/>
    <mergeCell ref="B16:F24"/>
    <mergeCell ref="I28:Q28"/>
    <mergeCell ref="R28:S28"/>
    <mergeCell ref="G29:H30"/>
    <mergeCell ref="I29:Q29"/>
    <mergeCell ref="R29:S29"/>
    <mergeCell ref="I30:Q30"/>
    <mergeCell ref="R30:S30"/>
    <mergeCell ref="B34:F34"/>
    <mergeCell ref="G34:S34"/>
    <mergeCell ref="G31:H33"/>
    <mergeCell ref="I31:Q31"/>
    <mergeCell ref="R31:S31"/>
    <mergeCell ref="I32:Q32"/>
    <mergeCell ref="R32:S32"/>
    <mergeCell ref="I33:Q33"/>
    <mergeCell ref="R33:S33"/>
  </mergeCells>
  <phoneticPr fontId="5" type="noConversion"/>
  <hyperlinks>
    <hyperlink ref="B2:O4" r:id="rId1" display="주간업무일지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O58"/>
  <sheetViews>
    <sheetView topLeftCell="A14" workbookViewId="0">
      <selection activeCell="G21" sqref="G21:S23"/>
    </sheetView>
  </sheetViews>
  <sheetFormatPr defaultRowHeight="17.399999999999999"/>
  <cols>
    <col min="1" max="1" width="3.09765625" customWidth="1"/>
    <col min="2" max="2" width="11.8984375" customWidth="1"/>
    <col min="15" max="15" width="4.09765625" customWidth="1"/>
    <col min="16" max="16" width="6.09765625" customWidth="1"/>
    <col min="17" max="17" width="14.8984375" customWidth="1"/>
    <col min="18" max="18" width="6.09765625" style="137" customWidth="1"/>
    <col min="19" max="19" width="8.09765625" style="137" customWidth="1"/>
    <col min="20" max="20" width="9.5" customWidth="1"/>
    <col min="21" max="21" width="43" customWidth="1"/>
  </cols>
  <sheetData>
    <row r="1" spans="1:171">
      <c r="A1" s="194"/>
      <c r="B1" s="194"/>
      <c r="C1" s="194"/>
      <c r="D1" s="194"/>
      <c r="E1" s="194"/>
      <c r="F1" s="194"/>
      <c r="G1" s="194"/>
      <c r="H1" s="194"/>
      <c r="I1" s="194"/>
      <c r="J1" s="194"/>
      <c r="K1" s="194"/>
      <c r="L1" s="194"/>
      <c r="M1" s="194"/>
      <c r="N1" s="194"/>
      <c r="O1" s="194"/>
      <c r="P1" s="194"/>
      <c r="Q1" s="194"/>
      <c r="R1" s="194"/>
      <c r="S1" s="194"/>
    </row>
    <row r="2" spans="1:171">
      <c r="A2" s="194"/>
      <c r="B2" s="262" t="s">
        <v>0</v>
      </c>
      <c r="C2" s="262"/>
      <c r="D2" s="262"/>
      <c r="E2" s="262"/>
      <c r="F2" s="262"/>
      <c r="G2" s="262"/>
      <c r="H2" s="262"/>
      <c r="I2" s="262"/>
      <c r="J2" s="262"/>
      <c r="K2" s="262"/>
      <c r="L2" s="262"/>
      <c r="M2" s="262"/>
      <c r="N2" s="262"/>
      <c r="O2" s="263"/>
      <c r="P2" s="162" t="s">
        <v>1</v>
      </c>
      <c r="Q2" s="162"/>
      <c r="R2" s="162"/>
      <c r="S2" s="162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</row>
    <row r="3" spans="1:171">
      <c r="A3" s="194"/>
      <c r="B3" s="262"/>
      <c r="C3" s="262"/>
      <c r="D3" s="262"/>
      <c r="E3" s="262"/>
      <c r="F3" s="262"/>
      <c r="G3" s="262"/>
      <c r="H3" s="262"/>
      <c r="I3" s="262"/>
      <c r="J3" s="262"/>
      <c r="K3" s="262"/>
      <c r="L3" s="262"/>
      <c r="M3" s="262"/>
      <c r="N3" s="262"/>
      <c r="O3" s="263"/>
      <c r="P3" s="261" t="s">
        <v>2</v>
      </c>
      <c r="Q3" s="261"/>
      <c r="R3" s="261"/>
      <c r="S3" s="26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</row>
    <row r="4" spans="1:171">
      <c r="A4" s="194"/>
      <c r="B4" s="262"/>
      <c r="C4" s="262"/>
      <c r="D4" s="262"/>
      <c r="E4" s="262"/>
      <c r="F4" s="262"/>
      <c r="G4" s="262"/>
      <c r="H4" s="262"/>
      <c r="I4" s="262"/>
      <c r="J4" s="262"/>
      <c r="K4" s="262"/>
      <c r="L4" s="262"/>
      <c r="M4" s="262"/>
      <c r="N4" s="262"/>
      <c r="O4" s="263"/>
      <c r="P4" s="261"/>
      <c r="Q4" s="261"/>
      <c r="R4" s="261"/>
      <c r="S4" s="26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</row>
    <row r="5" spans="1:171" ht="18" thickBot="1">
      <c r="A5" s="194"/>
      <c r="B5" s="195"/>
      <c r="C5" s="196"/>
      <c r="D5" s="196"/>
      <c r="E5" s="196"/>
      <c r="F5" s="196"/>
      <c r="G5" s="196"/>
      <c r="H5" s="196"/>
      <c r="I5" s="196"/>
      <c r="J5" s="196"/>
      <c r="K5" s="196"/>
      <c r="L5" s="196"/>
      <c r="M5" s="196"/>
      <c r="N5" s="196"/>
      <c r="O5" s="196"/>
      <c r="P5" s="196"/>
      <c r="Q5" s="196"/>
      <c r="R5" s="196"/>
      <c r="S5" s="196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</row>
    <row r="6" spans="1:171" ht="18" thickTop="1">
      <c r="A6" s="194"/>
      <c r="B6" s="266" t="s">
        <v>3</v>
      </c>
      <c r="C6" s="255"/>
      <c r="D6" s="255"/>
      <c r="E6" s="255"/>
      <c r="F6" s="255"/>
      <c r="G6" s="255" t="s">
        <v>236</v>
      </c>
      <c r="H6" s="255"/>
      <c r="I6" s="255"/>
      <c r="J6" s="255"/>
      <c r="K6" s="255"/>
      <c r="L6" s="255"/>
      <c r="M6" s="255"/>
      <c r="N6" s="255"/>
      <c r="O6" s="255"/>
      <c r="P6" s="255"/>
      <c r="Q6" s="255"/>
      <c r="R6" s="255" t="s">
        <v>4</v>
      </c>
      <c r="S6" s="256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</row>
    <row r="7" spans="1:171">
      <c r="A7" s="194"/>
      <c r="B7" s="219" t="s">
        <v>5</v>
      </c>
      <c r="C7" s="220"/>
      <c r="D7" s="220"/>
      <c r="E7" s="220"/>
      <c r="F7" s="221"/>
      <c r="G7" s="233" t="s">
        <v>237</v>
      </c>
      <c r="H7" s="234"/>
      <c r="I7" s="343" t="s">
        <v>246</v>
      </c>
      <c r="J7" s="343"/>
      <c r="K7" s="343"/>
      <c r="L7" s="343"/>
      <c r="M7" s="343"/>
      <c r="N7" s="343"/>
      <c r="O7" s="343"/>
      <c r="P7" s="343"/>
      <c r="Q7" s="343"/>
      <c r="R7" s="250"/>
      <c r="S7" s="25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</row>
    <row r="8" spans="1:171">
      <c r="A8" s="194"/>
      <c r="B8" s="200"/>
      <c r="C8" s="201"/>
      <c r="D8" s="201"/>
      <c r="E8" s="201"/>
      <c r="F8" s="202"/>
      <c r="G8" s="235"/>
      <c r="H8" s="236"/>
      <c r="I8" s="346" t="s">
        <v>247</v>
      </c>
      <c r="J8" s="346"/>
      <c r="K8" s="346"/>
      <c r="L8" s="346"/>
      <c r="M8" s="346"/>
      <c r="N8" s="346"/>
      <c r="O8" s="346"/>
      <c r="P8" s="346"/>
      <c r="Q8" s="346"/>
      <c r="R8" s="215">
        <v>100</v>
      </c>
      <c r="S8" s="216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</row>
    <row r="9" spans="1:171">
      <c r="A9" s="194"/>
      <c r="B9" s="200"/>
      <c r="C9" s="201"/>
      <c r="D9" s="201"/>
      <c r="E9" s="201"/>
      <c r="F9" s="202"/>
      <c r="G9" s="237"/>
      <c r="H9" s="238"/>
      <c r="I9" s="247"/>
      <c r="J9" s="248"/>
      <c r="K9" s="248"/>
      <c r="L9" s="248"/>
      <c r="M9" s="248"/>
      <c r="N9" s="248"/>
      <c r="O9" s="248"/>
      <c r="P9" s="248"/>
      <c r="Q9" s="249"/>
      <c r="R9" s="217"/>
      <c r="S9" s="218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</row>
    <row r="10" spans="1:171">
      <c r="A10" s="194"/>
      <c r="B10" s="200"/>
      <c r="C10" s="201"/>
      <c r="D10" s="201"/>
      <c r="E10" s="201"/>
      <c r="F10" s="202"/>
      <c r="G10" s="245" t="s">
        <v>124</v>
      </c>
      <c r="H10" s="246"/>
      <c r="I10" s="334" t="s">
        <v>272</v>
      </c>
      <c r="J10" s="335"/>
      <c r="K10" s="335"/>
      <c r="L10" s="335"/>
      <c r="M10" s="335"/>
      <c r="N10" s="335"/>
      <c r="O10" s="335"/>
      <c r="P10" s="335"/>
      <c r="Q10" s="336"/>
      <c r="R10" s="252">
        <v>67</v>
      </c>
      <c r="S10" s="253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</row>
    <row r="11" spans="1:171">
      <c r="A11" s="194"/>
      <c r="B11" s="200"/>
      <c r="C11" s="201"/>
      <c r="D11" s="201"/>
      <c r="E11" s="201"/>
      <c r="F11" s="202"/>
      <c r="G11" s="237"/>
      <c r="H11" s="238"/>
      <c r="I11" s="247"/>
      <c r="J11" s="248"/>
      <c r="K11" s="248"/>
      <c r="L11" s="248"/>
      <c r="M11" s="248"/>
      <c r="N11" s="248"/>
      <c r="O11" s="248"/>
      <c r="P11" s="248"/>
      <c r="Q11" s="249"/>
      <c r="R11" s="217"/>
      <c r="S11" s="218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</row>
    <row r="12" spans="1:171" ht="56.4" customHeight="1">
      <c r="A12" s="194"/>
      <c r="B12" s="200"/>
      <c r="C12" s="201"/>
      <c r="D12" s="201"/>
      <c r="E12" s="201"/>
      <c r="F12" s="202"/>
      <c r="G12" s="275" t="s">
        <v>248</v>
      </c>
      <c r="H12" s="276"/>
      <c r="I12" s="301" t="s">
        <v>262</v>
      </c>
      <c r="J12" s="278"/>
      <c r="K12" s="278"/>
      <c r="L12" s="278"/>
      <c r="M12" s="278"/>
      <c r="N12" s="278"/>
      <c r="O12" s="278"/>
      <c r="P12" s="278"/>
      <c r="Q12" s="279"/>
      <c r="R12" s="250">
        <v>50</v>
      </c>
      <c r="S12" s="25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</row>
    <row r="13" spans="1:171" ht="54.6" customHeight="1">
      <c r="A13" s="194"/>
      <c r="B13" s="200"/>
      <c r="C13" s="201"/>
      <c r="D13" s="201"/>
      <c r="E13" s="201"/>
      <c r="F13" s="202"/>
      <c r="G13" s="308"/>
      <c r="H13" s="309"/>
      <c r="I13" s="310" t="s">
        <v>249</v>
      </c>
      <c r="J13" s="311"/>
      <c r="K13" s="311"/>
      <c r="L13" s="311"/>
      <c r="M13" s="311"/>
      <c r="N13" s="311"/>
      <c r="O13" s="311"/>
      <c r="P13" s="311"/>
      <c r="Q13" s="312"/>
      <c r="R13" s="303">
        <v>50</v>
      </c>
      <c r="S13" s="304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</row>
    <row r="14" spans="1:171">
      <c r="A14" s="194"/>
      <c r="B14" s="222"/>
      <c r="C14" s="223"/>
      <c r="D14" s="223"/>
      <c r="E14" s="223"/>
      <c r="F14" s="224"/>
      <c r="G14" s="259"/>
      <c r="H14" s="260"/>
      <c r="I14" s="247"/>
      <c r="J14" s="248"/>
      <c r="K14" s="248"/>
      <c r="L14" s="248"/>
      <c r="M14" s="248"/>
      <c r="N14" s="248"/>
      <c r="O14" s="248"/>
      <c r="P14" s="248"/>
      <c r="Q14" s="249"/>
      <c r="R14" s="257"/>
      <c r="S14" s="258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</row>
    <row r="15" spans="1:171">
      <c r="A15" s="194"/>
      <c r="B15" s="219" t="s">
        <v>6</v>
      </c>
      <c r="C15" s="220"/>
      <c r="D15" s="220"/>
      <c r="E15" s="220"/>
      <c r="F15" s="221"/>
      <c r="G15" s="229" t="s">
        <v>236</v>
      </c>
      <c r="H15" s="230"/>
      <c r="I15" s="231"/>
      <c r="J15" s="231"/>
      <c r="K15" s="231"/>
      <c r="L15" s="231"/>
      <c r="M15" s="231"/>
      <c r="N15" s="231"/>
      <c r="O15" s="231"/>
      <c r="P15" s="231"/>
      <c r="Q15" s="232"/>
      <c r="R15" s="225" t="s">
        <v>245</v>
      </c>
      <c r="S15" s="254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</row>
    <row r="16" spans="1:171">
      <c r="A16" s="194"/>
      <c r="B16" s="200"/>
      <c r="C16" s="201"/>
      <c r="D16" s="201"/>
      <c r="E16" s="201"/>
      <c r="F16" s="202"/>
      <c r="G16" s="337" t="s">
        <v>237</v>
      </c>
      <c r="H16" s="338"/>
      <c r="I16" s="343" t="s">
        <v>250</v>
      </c>
      <c r="J16" s="343"/>
      <c r="K16" s="343"/>
      <c r="L16" s="343"/>
      <c r="M16" s="343"/>
      <c r="N16" s="343"/>
      <c r="O16" s="343"/>
      <c r="P16" s="343"/>
      <c r="Q16" s="343"/>
      <c r="R16" s="250"/>
      <c r="S16" s="251"/>
    </row>
    <row r="17" spans="1:171">
      <c r="A17" s="194"/>
      <c r="B17" s="200"/>
      <c r="C17" s="201"/>
      <c r="D17" s="201"/>
      <c r="E17" s="201"/>
      <c r="F17" s="202"/>
      <c r="G17" s="339"/>
      <c r="H17" s="340"/>
      <c r="I17" s="346"/>
      <c r="J17" s="346"/>
      <c r="K17" s="346"/>
      <c r="L17" s="346"/>
      <c r="M17" s="346"/>
      <c r="N17" s="346"/>
      <c r="O17" s="346"/>
      <c r="P17" s="346"/>
      <c r="Q17" s="346"/>
      <c r="R17" s="215"/>
      <c r="S17" s="216"/>
    </row>
    <row r="18" spans="1:171">
      <c r="A18" s="194"/>
      <c r="B18" s="200"/>
      <c r="C18" s="201"/>
      <c r="D18" s="201"/>
      <c r="E18" s="201"/>
      <c r="F18" s="202"/>
      <c r="G18" s="341"/>
      <c r="H18" s="342"/>
      <c r="I18" s="349"/>
      <c r="J18" s="349"/>
      <c r="K18" s="349"/>
      <c r="L18" s="349"/>
      <c r="M18" s="349"/>
      <c r="N18" s="349"/>
      <c r="O18" s="349"/>
      <c r="P18" s="349"/>
      <c r="Q18" s="349"/>
      <c r="R18" s="217"/>
      <c r="S18" s="218"/>
    </row>
    <row r="19" spans="1:171">
      <c r="A19" s="194"/>
      <c r="B19" s="200"/>
      <c r="C19" s="201"/>
      <c r="D19" s="201"/>
      <c r="E19" s="201"/>
      <c r="F19" s="202"/>
      <c r="G19" s="245" t="s">
        <v>124</v>
      </c>
      <c r="H19" s="246"/>
      <c r="I19" s="247" t="s">
        <v>264</v>
      </c>
      <c r="J19" s="248"/>
      <c r="K19" s="248"/>
      <c r="L19" s="248"/>
      <c r="M19" s="248"/>
      <c r="N19" s="248"/>
      <c r="O19" s="248"/>
      <c r="P19" s="248"/>
      <c r="Q19" s="249"/>
      <c r="R19" s="257">
        <v>75</v>
      </c>
      <c r="S19" s="258"/>
    </row>
    <row r="20" spans="1:171">
      <c r="A20" s="194"/>
      <c r="B20" s="200"/>
      <c r="C20" s="201"/>
      <c r="D20" s="201"/>
      <c r="E20" s="201"/>
      <c r="F20" s="202"/>
      <c r="G20" s="237"/>
      <c r="H20" s="238"/>
      <c r="I20" s="247" t="s">
        <v>265</v>
      </c>
      <c r="J20" s="248"/>
      <c r="K20" s="248"/>
      <c r="L20" s="248"/>
      <c r="M20" s="248"/>
      <c r="N20" s="248"/>
      <c r="O20" s="248"/>
      <c r="P20" s="248"/>
      <c r="Q20" s="249"/>
      <c r="R20" s="217"/>
      <c r="S20" s="218"/>
    </row>
    <row r="21" spans="1:171" ht="40.799999999999997" customHeight="1">
      <c r="A21" s="194"/>
      <c r="B21" s="200"/>
      <c r="C21" s="201"/>
      <c r="D21" s="201"/>
      <c r="E21" s="201"/>
      <c r="F21" s="202"/>
      <c r="G21" s="275" t="s">
        <v>248</v>
      </c>
      <c r="H21" s="276"/>
      <c r="I21" s="301" t="s">
        <v>267</v>
      </c>
      <c r="J21" s="278"/>
      <c r="K21" s="278"/>
      <c r="L21" s="278"/>
      <c r="M21" s="278"/>
      <c r="N21" s="278"/>
      <c r="O21" s="278"/>
      <c r="P21" s="278"/>
      <c r="Q21" s="279"/>
      <c r="R21" s="250">
        <v>70</v>
      </c>
      <c r="S21" s="251"/>
      <c r="T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</row>
    <row r="22" spans="1:171" ht="40.200000000000003" customHeight="1">
      <c r="A22" s="194"/>
      <c r="B22" s="200"/>
      <c r="C22" s="201"/>
      <c r="D22" s="201"/>
      <c r="E22" s="201"/>
      <c r="F22" s="202"/>
      <c r="G22" s="308"/>
      <c r="H22" s="309"/>
      <c r="I22" s="310" t="s">
        <v>268</v>
      </c>
      <c r="J22" s="311"/>
      <c r="K22" s="311"/>
      <c r="L22" s="311"/>
      <c r="M22" s="311"/>
      <c r="N22" s="311"/>
      <c r="O22" s="311"/>
      <c r="P22" s="311"/>
      <c r="Q22" s="312"/>
      <c r="R22" s="303">
        <v>50</v>
      </c>
      <c r="S22" s="304"/>
      <c r="T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</row>
    <row r="23" spans="1:171" ht="20.399999999999999" customHeight="1">
      <c r="A23" s="194"/>
      <c r="B23" s="200"/>
      <c r="C23" s="201"/>
      <c r="D23" s="201"/>
      <c r="E23" s="201"/>
      <c r="F23" s="202"/>
      <c r="G23" s="259"/>
      <c r="H23" s="260"/>
      <c r="I23" s="247"/>
      <c r="J23" s="248"/>
      <c r="K23" s="248"/>
      <c r="L23" s="248"/>
      <c r="M23" s="248"/>
      <c r="N23" s="248"/>
      <c r="O23" s="248"/>
      <c r="P23" s="248"/>
      <c r="Q23" s="249"/>
      <c r="R23" s="257"/>
      <c r="S23" s="258"/>
      <c r="T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</row>
    <row r="24" spans="1:171">
      <c r="A24" s="194"/>
      <c r="B24" s="295" t="s">
        <v>8</v>
      </c>
      <c r="C24" s="296"/>
      <c r="D24" s="296"/>
      <c r="E24" s="296"/>
      <c r="F24" s="297"/>
      <c r="G24" s="280" t="s">
        <v>236</v>
      </c>
      <c r="H24" s="227"/>
      <c r="I24" s="227"/>
      <c r="J24" s="227"/>
      <c r="K24" s="227"/>
      <c r="L24" s="227"/>
      <c r="M24" s="227"/>
      <c r="N24" s="227"/>
      <c r="O24" s="227"/>
      <c r="P24" s="227"/>
      <c r="Q24" s="227"/>
      <c r="R24" s="227" t="s">
        <v>7</v>
      </c>
      <c r="S24" s="228"/>
    </row>
    <row r="25" spans="1:171">
      <c r="A25" s="194"/>
      <c r="B25" s="298"/>
      <c r="C25" s="299"/>
      <c r="D25" s="299"/>
      <c r="E25" s="299"/>
      <c r="F25" s="300"/>
      <c r="G25" s="337" t="s">
        <v>237</v>
      </c>
      <c r="H25" s="338"/>
      <c r="I25" s="343" t="s">
        <v>269</v>
      </c>
      <c r="J25" s="343"/>
      <c r="K25" s="343"/>
      <c r="L25" s="343"/>
      <c r="M25" s="343"/>
      <c r="N25" s="343"/>
      <c r="O25" s="343"/>
      <c r="P25" s="343"/>
      <c r="Q25" s="343"/>
      <c r="R25" s="344"/>
      <c r="S25" s="345"/>
    </row>
    <row r="26" spans="1:171">
      <c r="A26" s="194"/>
      <c r="B26" s="298"/>
      <c r="C26" s="299"/>
      <c r="D26" s="299"/>
      <c r="E26" s="299"/>
      <c r="F26" s="300"/>
      <c r="G26" s="339"/>
      <c r="H26" s="340"/>
      <c r="I26" s="346"/>
      <c r="J26" s="346"/>
      <c r="K26" s="346"/>
      <c r="L26" s="346"/>
      <c r="M26" s="346"/>
      <c r="N26" s="346"/>
      <c r="O26" s="346"/>
      <c r="P26" s="346"/>
      <c r="Q26" s="346"/>
      <c r="R26" s="347"/>
      <c r="S26" s="348"/>
    </row>
    <row r="27" spans="1:171">
      <c r="A27" s="194"/>
      <c r="B27" s="298"/>
      <c r="C27" s="299"/>
      <c r="D27" s="299"/>
      <c r="E27" s="299"/>
      <c r="F27" s="300"/>
      <c r="G27" s="341"/>
      <c r="H27" s="342"/>
      <c r="I27" s="349"/>
      <c r="J27" s="349"/>
      <c r="K27" s="349"/>
      <c r="L27" s="349"/>
      <c r="M27" s="349"/>
      <c r="N27" s="349"/>
      <c r="O27" s="349"/>
      <c r="P27" s="349"/>
      <c r="Q27" s="349"/>
      <c r="R27" s="350"/>
      <c r="S27" s="351"/>
    </row>
    <row r="28" spans="1:171">
      <c r="A28" s="194"/>
      <c r="B28" s="298"/>
      <c r="C28" s="299"/>
      <c r="D28" s="299"/>
      <c r="E28" s="299"/>
      <c r="F28" s="300"/>
      <c r="G28" s="245" t="s">
        <v>251</v>
      </c>
      <c r="H28" s="268"/>
      <c r="I28" s="247" t="s">
        <v>260</v>
      </c>
      <c r="J28" s="248"/>
      <c r="K28" s="248"/>
      <c r="L28" s="248"/>
      <c r="M28" s="248"/>
      <c r="N28" s="248"/>
      <c r="O28" s="248"/>
      <c r="P28" s="248"/>
      <c r="Q28" s="249"/>
      <c r="R28" s="257">
        <v>75</v>
      </c>
      <c r="S28" s="258"/>
    </row>
    <row r="29" spans="1:171">
      <c r="A29" s="194"/>
      <c r="B29" s="298"/>
      <c r="C29" s="299"/>
      <c r="D29" s="299"/>
      <c r="E29" s="299"/>
      <c r="F29" s="300"/>
      <c r="G29" s="259"/>
      <c r="H29" s="270"/>
      <c r="I29" s="247"/>
      <c r="J29" s="248"/>
      <c r="K29" s="248"/>
      <c r="L29" s="248"/>
      <c r="M29" s="248"/>
      <c r="N29" s="248"/>
      <c r="O29" s="248"/>
      <c r="P29" s="248"/>
      <c r="Q29" s="249"/>
      <c r="R29" s="257"/>
      <c r="S29" s="258"/>
    </row>
    <row r="30" spans="1:171" ht="30" customHeight="1">
      <c r="A30" s="194"/>
      <c r="B30" s="298"/>
      <c r="C30" s="299"/>
      <c r="D30" s="299"/>
      <c r="E30" s="299"/>
      <c r="F30" s="300"/>
      <c r="G30" s="275" t="s">
        <v>248</v>
      </c>
      <c r="H30" s="276"/>
      <c r="I30" s="301" t="s">
        <v>266</v>
      </c>
      <c r="J30" s="278"/>
      <c r="K30" s="278"/>
      <c r="L30" s="278"/>
      <c r="M30" s="278"/>
      <c r="N30" s="278"/>
      <c r="O30" s="278"/>
      <c r="P30" s="278"/>
      <c r="Q30" s="279"/>
      <c r="R30" s="250"/>
      <c r="S30" s="25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</row>
    <row r="31" spans="1:171" ht="31.2" customHeight="1">
      <c r="A31" s="194"/>
      <c r="B31" s="298"/>
      <c r="C31" s="299"/>
      <c r="D31" s="299"/>
      <c r="E31" s="299"/>
      <c r="F31" s="300"/>
      <c r="G31" s="308"/>
      <c r="H31" s="309"/>
      <c r="I31" s="310" t="s">
        <v>270</v>
      </c>
      <c r="J31" s="311"/>
      <c r="K31" s="311"/>
      <c r="L31" s="311"/>
      <c r="M31" s="311"/>
      <c r="N31" s="311"/>
      <c r="O31" s="311"/>
      <c r="P31" s="311"/>
      <c r="Q31" s="312"/>
      <c r="R31" s="303"/>
      <c r="S31" s="304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</row>
    <row r="32" spans="1:171">
      <c r="A32" s="194"/>
      <c r="B32" s="298"/>
      <c r="C32" s="299"/>
      <c r="D32" s="299"/>
      <c r="E32" s="299"/>
      <c r="F32" s="300"/>
      <c r="G32" s="321"/>
      <c r="H32" s="322"/>
      <c r="I32" s="323"/>
      <c r="J32" s="324"/>
      <c r="K32" s="324"/>
      <c r="L32" s="324"/>
      <c r="M32" s="324"/>
      <c r="N32" s="324"/>
      <c r="O32" s="324"/>
      <c r="P32" s="324"/>
      <c r="Q32" s="325"/>
      <c r="R32" s="326"/>
      <c r="S32" s="327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</row>
    <row r="33" spans="2:21" ht="101.4" customHeight="1" thickBot="1">
      <c r="B33" s="331" t="s">
        <v>9</v>
      </c>
      <c r="C33" s="332"/>
      <c r="D33" s="332"/>
      <c r="E33" s="332"/>
      <c r="F33" s="333"/>
      <c r="G33" s="328" t="s">
        <v>273</v>
      </c>
      <c r="H33" s="329"/>
      <c r="I33" s="329"/>
      <c r="J33" s="329"/>
      <c r="K33" s="329"/>
      <c r="L33" s="329"/>
      <c r="M33" s="329"/>
      <c r="N33" s="329"/>
      <c r="O33" s="329"/>
      <c r="P33" s="329"/>
      <c r="Q33" s="329"/>
      <c r="R33" s="329"/>
      <c r="S33" s="330"/>
    </row>
    <row r="34" spans="2:21" ht="18" thickTop="1"/>
    <row r="44" spans="2:21">
      <c r="T44" s="150" t="s">
        <v>252</v>
      </c>
      <c r="U44" s="150">
        <f>81+35+17+30</f>
        <v>163</v>
      </c>
    </row>
    <row r="45" spans="2:21">
      <c r="T45" s="150" t="s">
        <v>253</v>
      </c>
      <c r="U45" s="150">
        <f>20+24+5+7</f>
        <v>56</v>
      </c>
    </row>
    <row r="46" spans="2:21">
      <c r="T46" s="150" t="s">
        <v>254</v>
      </c>
      <c r="U46" s="150">
        <f>7+6+9+2</f>
        <v>24</v>
      </c>
    </row>
    <row r="47" spans="2:21">
      <c r="T47" s="150"/>
      <c r="U47" s="150"/>
    </row>
    <row r="48" spans="2:21">
      <c r="T48" s="151"/>
      <c r="U48" s="150"/>
    </row>
    <row r="49" spans="20:21">
      <c r="T49" s="150" t="s">
        <v>255</v>
      </c>
      <c r="U49" s="150" t="s">
        <v>180</v>
      </c>
    </row>
    <row r="50" spans="20:21">
      <c r="T50" s="150"/>
      <c r="U50" s="150" t="s">
        <v>181</v>
      </c>
    </row>
    <row r="51" spans="20:21">
      <c r="T51" s="150"/>
      <c r="U51" s="150" t="s">
        <v>182</v>
      </c>
    </row>
    <row r="52" spans="20:21">
      <c r="T52" s="150"/>
      <c r="U52" s="150"/>
    </row>
    <row r="53" spans="20:21">
      <c r="T53" s="150" t="s">
        <v>256</v>
      </c>
      <c r="U53" s="150" t="s">
        <v>186</v>
      </c>
    </row>
    <row r="54" spans="20:21">
      <c r="T54" s="150"/>
      <c r="U54" s="150" t="s">
        <v>187</v>
      </c>
    </row>
    <row r="55" spans="20:21">
      <c r="T55" s="150"/>
      <c r="U55" s="150" t="s">
        <v>188</v>
      </c>
    </row>
    <row r="56" spans="20:21">
      <c r="T56" s="151"/>
      <c r="U56" s="151"/>
    </row>
    <row r="57" spans="20:21">
      <c r="T57" s="151" t="s">
        <v>257</v>
      </c>
      <c r="U57" s="151" t="s">
        <v>258</v>
      </c>
    </row>
    <row r="58" spans="20:21">
      <c r="T58" s="151"/>
      <c r="U58" s="151" t="s">
        <v>259</v>
      </c>
    </row>
  </sheetData>
  <mergeCells count="77">
    <mergeCell ref="A1:S1"/>
    <mergeCell ref="A2:A32"/>
    <mergeCell ref="B2:O4"/>
    <mergeCell ref="P3:P4"/>
    <mergeCell ref="Q3:Q4"/>
    <mergeCell ref="R3:R4"/>
    <mergeCell ref="S3:S4"/>
    <mergeCell ref="B5:S5"/>
    <mergeCell ref="B6:F6"/>
    <mergeCell ref="G6:Q6"/>
    <mergeCell ref="B7:F14"/>
    <mergeCell ref="G7:H9"/>
    <mergeCell ref="I7:Q7"/>
    <mergeCell ref="R7:S7"/>
    <mergeCell ref="I8:Q8"/>
    <mergeCell ref="R8:S8"/>
    <mergeCell ref="R6:S6"/>
    <mergeCell ref="G12:H14"/>
    <mergeCell ref="I12:Q12"/>
    <mergeCell ref="R12:S12"/>
    <mergeCell ref="I13:Q13"/>
    <mergeCell ref="R13:S13"/>
    <mergeCell ref="I14:Q14"/>
    <mergeCell ref="R14:S14"/>
    <mergeCell ref="I9:Q9"/>
    <mergeCell ref="R9:S9"/>
    <mergeCell ref="G10:H11"/>
    <mergeCell ref="I10:Q10"/>
    <mergeCell ref="R10:S10"/>
    <mergeCell ref="I11:Q11"/>
    <mergeCell ref="R11:S11"/>
    <mergeCell ref="G15:Q15"/>
    <mergeCell ref="R15:S15"/>
    <mergeCell ref="G16:H18"/>
    <mergeCell ref="I16:Q16"/>
    <mergeCell ref="R16:S16"/>
    <mergeCell ref="I17:Q17"/>
    <mergeCell ref="R17:S17"/>
    <mergeCell ref="I18:Q18"/>
    <mergeCell ref="R18:S18"/>
    <mergeCell ref="G19:H20"/>
    <mergeCell ref="I19:Q19"/>
    <mergeCell ref="R19:S19"/>
    <mergeCell ref="I20:Q20"/>
    <mergeCell ref="R20:S20"/>
    <mergeCell ref="I23:Q23"/>
    <mergeCell ref="R23:S23"/>
    <mergeCell ref="B24:F32"/>
    <mergeCell ref="G24:Q24"/>
    <mergeCell ref="R24:S24"/>
    <mergeCell ref="G25:H27"/>
    <mergeCell ref="I25:Q25"/>
    <mergeCell ref="R25:S25"/>
    <mergeCell ref="I26:Q26"/>
    <mergeCell ref="R26:S26"/>
    <mergeCell ref="G21:H23"/>
    <mergeCell ref="I21:Q21"/>
    <mergeCell ref="R21:S21"/>
    <mergeCell ref="I22:Q22"/>
    <mergeCell ref="R22:S22"/>
    <mergeCell ref="B15:F23"/>
    <mergeCell ref="I27:Q27"/>
    <mergeCell ref="R27:S27"/>
    <mergeCell ref="G28:H29"/>
    <mergeCell ref="I28:Q28"/>
    <mergeCell ref="R28:S28"/>
    <mergeCell ref="I29:Q29"/>
    <mergeCell ref="R29:S29"/>
    <mergeCell ref="B33:F33"/>
    <mergeCell ref="G33:S33"/>
    <mergeCell ref="G30:H32"/>
    <mergeCell ref="I30:Q30"/>
    <mergeCell ref="R30:S30"/>
    <mergeCell ref="I31:Q31"/>
    <mergeCell ref="R31:S31"/>
    <mergeCell ref="I32:Q32"/>
    <mergeCell ref="R32:S32"/>
  </mergeCells>
  <phoneticPr fontId="5" type="noConversion"/>
  <hyperlinks>
    <hyperlink ref="B2:O4" r:id="rId1" display="주간업무일지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O58"/>
  <sheetViews>
    <sheetView topLeftCell="A14" workbookViewId="0">
      <selection activeCell="I21" sqref="I21:Q22"/>
    </sheetView>
  </sheetViews>
  <sheetFormatPr defaultRowHeight="17.399999999999999"/>
  <cols>
    <col min="1" max="1" width="3.09765625" customWidth="1"/>
    <col min="2" max="2" width="11.8984375" customWidth="1"/>
    <col min="3" max="3" width="19.3984375" bestFit="1" customWidth="1"/>
    <col min="4" max="4" width="10.796875" bestFit="1" customWidth="1"/>
    <col min="5" max="5" width="11.5" bestFit="1" customWidth="1"/>
    <col min="15" max="15" width="4.09765625" customWidth="1"/>
    <col min="16" max="16" width="6.09765625" customWidth="1"/>
    <col min="17" max="17" width="14.8984375" customWidth="1"/>
    <col min="18" max="18" width="6.09765625" style="137" customWidth="1"/>
    <col min="19" max="19" width="8.09765625" style="137" customWidth="1"/>
    <col min="20" max="20" width="9.5" customWidth="1"/>
    <col min="21" max="21" width="43" customWidth="1"/>
  </cols>
  <sheetData>
    <row r="1" spans="1:171">
      <c r="A1" s="194"/>
      <c r="B1" s="194"/>
      <c r="C1" s="194"/>
      <c r="D1" s="194"/>
      <c r="E1" s="194"/>
      <c r="F1" s="194"/>
      <c r="G1" s="194"/>
      <c r="H1" s="194"/>
      <c r="I1" s="194"/>
      <c r="J1" s="194"/>
      <c r="K1" s="194"/>
      <c r="L1" s="194"/>
      <c r="M1" s="194"/>
      <c r="N1" s="194"/>
      <c r="O1" s="194"/>
      <c r="P1" s="194"/>
      <c r="Q1" s="194"/>
      <c r="R1" s="194"/>
      <c r="S1" s="194"/>
    </row>
    <row r="2" spans="1:171">
      <c r="A2" s="194"/>
      <c r="B2" s="262" t="s">
        <v>0</v>
      </c>
      <c r="C2" s="262"/>
      <c r="D2" s="262"/>
      <c r="E2" s="262"/>
      <c r="F2" s="262"/>
      <c r="G2" s="262"/>
      <c r="H2" s="262"/>
      <c r="I2" s="262"/>
      <c r="J2" s="262"/>
      <c r="K2" s="262"/>
      <c r="L2" s="262"/>
      <c r="M2" s="262"/>
      <c r="N2" s="262"/>
      <c r="O2" s="263"/>
      <c r="P2" s="163" t="s">
        <v>1</v>
      </c>
      <c r="Q2" s="163"/>
      <c r="R2" s="163"/>
      <c r="S2" s="163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</row>
    <row r="3" spans="1:171">
      <c r="A3" s="194"/>
      <c r="B3" s="262"/>
      <c r="C3" s="262"/>
      <c r="D3" s="262"/>
      <c r="E3" s="262"/>
      <c r="F3" s="262"/>
      <c r="G3" s="262"/>
      <c r="H3" s="262"/>
      <c r="I3" s="262"/>
      <c r="J3" s="262"/>
      <c r="K3" s="262"/>
      <c r="L3" s="262"/>
      <c r="M3" s="262"/>
      <c r="N3" s="262"/>
      <c r="O3" s="263"/>
      <c r="P3" s="261" t="s">
        <v>2</v>
      </c>
      <c r="Q3" s="261"/>
      <c r="R3" s="261"/>
      <c r="S3" s="26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</row>
    <row r="4" spans="1:171">
      <c r="A4" s="194"/>
      <c r="B4" s="262"/>
      <c r="C4" s="262"/>
      <c r="D4" s="262"/>
      <c r="E4" s="262"/>
      <c r="F4" s="262"/>
      <c r="G4" s="262"/>
      <c r="H4" s="262"/>
      <c r="I4" s="262"/>
      <c r="J4" s="262"/>
      <c r="K4" s="262"/>
      <c r="L4" s="262"/>
      <c r="M4" s="262"/>
      <c r="N4" s="262"/>
      <c r="O4" s="263"/>
      <c r="P4" s="261"/>
      <c r="Q4" s="261"/>
      <c r="R4" s="261"/>
      <c r="S4" s="26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</row>
    <row r="5" spans="1:171" ht="18" thickBot="1">
      <c r="A5" s="194"/>
      <c r="B5" s="195"/>
      <c r="C5" s="196"/>
      <c r="D5" s="196"/>
      <c r="E5" s="196"/>
      <c r="F5" s="196"/>
      <c r="G5" s="196"/>
      <c r="H5" s="196"/>
      <c r="I5" s="196"/>
      <c r="J5" s="196"/>
      <c r="K5" s="196"/>
      <c r="L5" s="196"/>
      <c r="M5" s="196"/>
      <c r="N5" s="196"/>
      <c r="O5" s="196"/>
      <c r="P5" s="196"/>
      <c r="Q5" s="196"/>
      <c r="R5" s="196"/>
      <c r="S5" s="196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</row>
    <row r="6" spans="1:171" ht="18" thickTop="1">
      <c r="A6" s="194"/>
      <c r="B6" s="266" t="s">
        <v>3</v>
      </c>
      <c r="C6" s="255"/>
      <c r="D6" s="255"/>
      <c r="E6" s="255"/>
      <c r="F6" s="255"/>
      <c r="G6" s="255" t="s">
        <v>236</v>
      </c>
      <c r="H6" s="255"/>
      <c r="I6" s="255"/>
      <c r="J6" s="255"/>
      <c r="K6" s="255"/>
      <c r="L6" s="255"/>
      <c r="M6" s="255"/>
      <c r="N6" s="255"/>
      <c r="O6" s="255"/>
      <c r="P6" s="255"/>
      <c r="Q6" s="255"/>
      <c r="R6" s="255" t="s">
        <v>4</v>
      </c>
      <c r="S6" s="256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</row>
    <row r="7" spans="1:171">
      <c r="A7" s="194"/>
      <c r="B7" s="219" t="s">
        <v>5</v>
      </c>
      <c r="C7" s="220"/>
      <c r="D7" s="220"/>
      <c r="E7" s="220"/>
      <c r="F7" s="221"/>
      <c r="G7" s="337" t="s">
        <v>237</v>
      </c>
      <c r="H7" s="338"/>
      <c r="I7" s="343" t="s">
        <v>250</v>
      </c>
      <c r="J7" s="343"/>
      <c r="K7" s="343"/>
      <c r="L7" s="343"/>
      <c r="M7" s="343"/>
      <c r="N7" s="343"/>
      <c r="O7" s="343"/>
      <c r="P7" s="343"/>
      <c r="Q7" s="343"/>
      <c r="R7" s="250"/>
      <c r="S7" s="25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</row>
    <row r="8" spans="1:171">
      <c r="A8" s="194"/>
      <c r="B8" s="200"/>
      <c r="C8" s="201"/>
      <c r="D8" s="201"/>
      <c r="E8" s="201"/>
      <c r="F8" s="202"/>
      <c r="G8" s="339"/>
      <c r="H8" s="340"/>
      <c r="I8" s="346"/>
      <c r="J8" s="346"/>
      <c r="K8" s="346"/>
      <c r="L8" s="346"/>
      <c r="M8" s="346"/>
      <c r="N8" s="346"/>
      <c r="O8" s="346"/>
      <c r="P8" s="346"/>
      <c r="Q8" s="346"/>
      <c r="R8" s="215"/>
      <c r="S8" s="216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</row>
    <row r="9" spans="1:171">
      <c r="A9" s="194"/>
      <c r="B9" s="200"/>
      <c r="C9" s="201"/>
      <c r="D9" s="201"/>
      <c r="E9" s="201"/>
      <c r="F9" s="202"/>
      <c r="G9" s="341"/>
      <c r="H9" s="342"/>
      <c r="I9" s="349"/>
      <c r="J9" s="349"/>
      <c r="K9" s="349"/>
      <c r="L9" s="349"/>
      <c r="M9" s="349"/>
      <c r="N9" s="349"/>
      <c r="O9" s="349"/>
      <c r="P9" s="349"/>
      <c r="Q9" s="349"/>
      <c r="R9" s="217"/>
      <c r="S9" s="218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</row>
    <row r="10" spans="1:171">
      <c r="A10" s="194"/>
      <c r="B10" s="200"/>
      <c r="C10" s="201"/>
      <c r="D10" s="201"/>
      <c r="E10" s="201"/>
      <c r="F10" s="202"/>
      <c r="G10" s="245" t="s">
        <v>124</v>
      </c>
      <c r="H10" s="246"/>
      <c r="I10" s="247" t="s">
        <v>264</v>
      </c>
      <c r="J10" s="248"/>
      <c r="K10" s="248"/>
      <c r="L10" s="248"/>
      <c r="M10" s="248"/>
      <c r="N10" s="248"/>
      <c r="O10" s="248"/>
      <c r="P10" s="248"/>
      <c r="Q10" s="249"/>
      <c r="R10" s="257">
        <v>75</v>
      </c>
      <c r="S10" s="258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</row>
    <row r="11" spans="1:171">
      <c r="A11" s="194"/>
      <c r="B11" s="200"/>
      <c r="C11" s="201"/>
      <c r="D11" s="201"/>
      <c r="E11" s="201"/>
      <c r="F11" s="202"/>
      <c r="G11" s="237"/>
      <c r="H11" s="238"/>
      <c r="I11" s="247" t="s">
        <v>265</v>
      </c>
      <c r="J11" s="248"/>
      <c r="K11" s="248"/>
      <c r="L11" s="248"/>
      <c r="M11" s="248"/>
      <c r="N11" s="248"/>
      <c r="O11" s="248"/>
      <c r="P11" s="248"/>
      <c r="Q11" s="249"/>
      <c r="R11" s="217"/>
      <c r="S11" s="218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</row>
    <row r="12" spans="1:171" ht="56.4" customHeight="1">
      <c r="A12" s="194"/>
      <c r="B12" s="200"/>
      <c r="C12" s="201"/>
      <c r="D12" s="201"/>
      <c r="E12" s="201"/>
      <c r="F12" s="202"/>
      <c r="G12" s="275" t="s">
        <v>248</v>
      </c>
      <c r="H12" s="276"/>
      <c r="I12" s="301" t="s">
        <v>267</v>
      </c>
      <c r="J12" s="278"/>
      <c r="K12" s="278"/>
      <c r="L12" s="278"/>
      <c r="M12" s="278"/>
      <c r="N12" s="278"/>
      <c r="O12" s="278"/>
      <c r="P12" s="278"/>
      <c r="Q12" s="279"/>
      <c r="R12" s="250">
        <v>70</v>
      </c>
      <c r="S12" s="25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</row>
    <row r="13" spans="1:171" ht="54.6" customHeight="1">
      <c r="A13" s="194"/>
      <c r="B13" s="200"/>
      <c r="C13" s="201"/>
      <c r="D13" s="201"/>
      <c r="E13" s="201"/>
      <c r="F13" s="202"/>
      <c r="G13" s="308"/>
      <c r="H13" s="309"/>
      <c r="I13" s="310" t="s">
        <v>268</v>
      </c>
      <c r="J13" s="311"/>
      <c r="K13" s="311"/>
      <c r="L13" s="311"/>
      <c r="M13" s="311"/>
      <c r="N13" s="311"/>
      <c r="O13" s="311"/>
      <c r="P13" s="311"/>
      <c r="Q13" s="312"/>
      <c r="R13" s="303">
        <v>50</v>
      </c>
      <c r="S13" s="304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</row>
    <row r="14" spans="1:171">
      <c r="A14" s="194"/>
      <c r="B14" s="222"/>
      <c r="C14" s="223"/>
      <c r="D14" s="223"/>
      <c r="E14" s="223"/>
      <c r="F14" s="224"/>
      <c r="G14" s="259"/>
      <c r="H14" s="260"/>
      <c r="I14" s="247"/>
      <c r="J14" s="248"/>
      <c r="K14" s="248"/>
      <c r="L14" s="248"/>
      <c r="M14" s="248"/>
      <c r="N14" s="248"/>
      <c r="O14" s="248"/>
      <c r="P14" s="248"/>
      <c r="Q14" s="249"/>
      <c r="R14" s="257"/>
      <c r="S14" s="258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</row>
    <row r="15" spans="1:171">
      <c r="A15" s="194"/>
      <c r="B15" s="219" t="s">
        <v>6</v>
      </c>
      <c r="C15" s="220"/>
      <c r="D15" s="220"/>
      <c r="E15" s="220"/>
      <c r="F15" s="221"/>
      <c r="G15" s="229" t="s">
        <v>236</v>
      </c>
      <c r="H15" s="230"/>
      <c r="I15" s="231"/>
      <c r="J15" s="231"/>
      <c r="K15" s="231"/>
      <c r="L15" s="231"/>
      <c r="M15" s="231"/>
      <c r="N15" s="231"/>
      <c r="O15" s="231"/>
      <c r="P15" s="231"/>
      <c r="Q15" s="232"/>
      <c r="R15" s="225" t="s">
        <v>245</v>
      </c>
      <c r="S15" s="254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</row>
    <row r="16" spans="1:171">
      <c r="A16" s="194"/>
      <c r="B16" s="200"/>
      <c r="C16" s="201"/>
      <c r="D16" s="201"/>
      <c r="E16" s="201"/>
      <c r="F16" s="202"/>
      <c r="G16" s="337" t="s">
        <v>237</v>
      </c>
      <c r="H16" s="338"/>
      <c r="I16" s="343" t="s">
        <v>269</v>
      </c>
      <c r="J16" s="343"/>
      <c r="K16" s="343"/>
      <c r="L16" s="343"/>
      <c r="M16" s="343"/>
      <c r="N16" s="343"/>
      <c r="O16" s="343"/>
      <c r="P16" s="343"/>
      <c r="Q16" s="343"/>
      <c r="R16" s="250"/>
      <c r="S16" s="251"/>
    </row>
    <row r="17" spans="1:171">
      <c r="A17" s="194"/>
      <c r="B17" s="200"/>
      <c r="C17" s="201"/>
      <c r="D17" s="201"/>
      <c r="E17" s="201"/>
      <c r="F17" s="202"/>
      <c r="G17" s="339"/>
      <c r="H17" s="340"/>
      <c r="I17" s="346"/>
      <c r="J17" s="346"/>
      <c r="K17" s="346"/>
      <c r="L17" s="346"/>
      <c r="M17" s="346"/>
      <c r="N17" s="346"/>
      <c r="O17" s="346"/>
      <c r="P17" s="346"/>
      <c r="Q17" s="346"/>
      <c r="R17" s="215"/>
      <c r="S17" s="216"/>
    </row>
    <row r="18" spans="1:171">
      <c r="A18" s="194"/>
      <c r="B18" s="200"/>
      <c r="C18" s="201"/>
      <c r="D18" s="201"/>
      <c r="E18" s="201"/>
      <c r="F18" s="202"/>
      <c r="G18" s="341"/>
      <c r="H18" s="342"/>
      <c r="I18" s="349"/>
      <c r="J18" s="349"/>
      <c r="K18" s="349"/>
      <c r="L18" s="349"/>
      <c r="M18" s="349"/>
      <c r="N18" s="349"/>
      <c r="O18" s="349"/>
      <c r="P18" s="349"/>
      <c r="Q18" s="349"/>
      <c r="R18" s="217"/>
      <c r="S18" s="218"/>
    </row>
    <row r="19" spans="1:171">
      <c r="A19" s="194"/>
      <c r="B19" s="200"/>
      <c r="C19" s="201"/>
      <c r="D19" s="201"/>
      <c r="E19" s="201"/>
      <c r="F19" s="202"/>
      <c r="G19" s="245" t="s">
        <v>124</v>
      </c>
      <c r="H19" s="246"/>
      <c r="I19" s="247" t="s">
        <v>289</v>
      </c>
      <c r="J19" s="248"/>
      <c r="K19" s="248"/>
      <c r="L19" s="248"/>
      <c r="M19" s="248"/>
      <c r="N19" s="248"/>
      <c r="O19" s="248"/>
      <c r="P19" s="248"/>
      <c r="Q19" s="249"/>
      <c r="R19" s="257">
        <v>83</v>
      </c>
      <c r="S19" s="258"/>
    </row>
    <row r="20" spans="1:171">
      <c r="A20" s="194"/>
      <c r="B20" s="200"/>
      <c r="C20" s="201"/>
      <c r="D20" s="201"/>
      <c r="E20" s="201"/>
      <c r="F20" s="202"/>
      <c r="G20" s="237"/>
      <c r="H20" s="238"/>
      <c r="I20" s="247" t="s">
        <v>291</v>
      </c>
      <c r="J20" s="248"/>
      <c r="K20" s="248"/>
      <c r="L20" s="248"/>
      <c r="M20" s="248"/>
      <c r="N20" s="248"/>
      <c r="O20" s="248"/>
      <c r="P20" s="248"/>
      <c r="Q20" s="249"/>
      <c r="R20" s="217"/>
      <c r="S20" s="218"/>
    </row>
    <row r="21" spans="1:171" ht="40.799999999999997" customHeight="1">
      <c r="A21" s="194"/>
      <c r="B21" s="200"/>
      <c r="C21" s="201"/>
      <c r="D21" s="201"/>
      <c r="E21" s="201"/>
      <c r="F21" s="202"/>
      <c r="G21" s="275" t="s">
        <v>248</v>
      </c>
      <c r="H21" s="276"/>
      <c r="I21" s="301" t="s">
        <v>294</v>
      </c>
      <c r="J21" s="278"/>
      <c r="K21" s="278"/>
      <c r="L21" s="278"/>
      <c r="M21" s="278"/>
      <c r="N21" s="278"/>
      <c r="O21" s="278"/>
      <c r="P21" s="278"/>
      <c r="Q21" s="279"/>
      <c r="R21" s="250">
        <v>60</v>
      </c>
      <c r="S21" s="251"/>
      <c r="T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</row>
    <row r="22" spans="1:171" ht="40.200000000000003" customHeight="1">
      <c r="A22" s="194"/>
      <c r="B22" s="200"/>
      <c r="C22" s="201"/>
      <c r="D22" s="201"/>
      <c r="E22" s="201"/>
      <c r="F22" s="202"/>
      <c r="G22" s="308"/>
      <c r="H22" s="309"/>
      <c r="I22" s="310" t="s">
        <v>290</v>
      </c>
      <c r="J22" s="311"/>
      <c r="K22" s="311"/>
      <c r="L22" s="311"/>
      <c r="M22" s="311"/>
      <c r="N22" s="311"/>
      <c r="O22" s="311"/>
      <c r="P22" s="311"/>
      <c r="Q22" s="312"/>
      <c r="R22" s="303"/>
      <c r="S22" s="304"/>
      <c r="T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</row>
    <row r="23" spans="1:171" ht="20.399999999999999" customHeight="1">
      <c r="A23" s="194"/>
      <c r="B23" s="200"/>
      <c r="C23" s="201"/>
      <c r="D23" s="201"/>
      <c r="E23" s="201"/>
      <c r="F23" s="202"/>
      <c r="G23" s="259"/>
      <c r="H23" s="260"/>
      <c r="I23" s="247"/>
      <c r="J23" s="248"/>
      <c r="K23" s="248"/>
      <c r="L23" s="248"/>
      <c r="M23" s="248"/>
      <c r="N23" s="248"/>
      <c r="O23" s="248"/>
      <c r="P23" s="248"/>
      <c r="Q23" s="249"/>
      <c r="R23" s="257"/>
      <c r="S23" s="258"/>
      <c r="T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</row>
    <row r="24" spans="1:171">
      <c r="A24" s="194"/>
      <c r="B24" s="295" t="s">
        <v>8</v>
      </c>
      <c r="C24" s="296"/>
      <c r="D24" s="296"/>
      <c r="E24" s="296"/>
      <c r="F24" s="297"/>
      <c r="G24" s="280" t="s">
        <v>236</v>
      </c>
      <c r="H24" s="227"/>
      <c r="I24" s="227"/>
      <c r="J24" s="227"/>
      <c r="K24" s="227"/>
      <c r="L24" s="227"/>
      <c r="M24" s="227"/>
      <c r="N24" s="227"/>
      <c r="O24" s="227"/>
      <c r="P24" s="227"/>
      <c r="Q24" s="227"/>
      <c r="R24" s="227" t="s">
        <v>7</v>
      </c>
      <c r="S24" s="228"/>
    </row>
    <row r="25" spans="1:171">
      <c r="A25" s="194"/>
      <c r="B25" s="298"/>
      <c r="C25" s="299"/>
      <c r="D25" s="299"/>
      <c r="E25" s="299"/>
      <c r="F25" s="300"/>
      <c r="G25" s="337" t="s">
        <v>237</v>
      </c>
      <c r="H25" s="338"/>
      <c r="I25" s="343" t="s">
        <v>274</v>
      </c>
      <c r="J25" s="343"/>
      <c r="K25" s="343"/>
      <c r="L25" s="343"/>
      <c r="M25" s="343"/>
      <c r="N25" s="343"/>
      <c r="O25" s="343"/>
      <c r="P25" s="343"/>
      <c r="Q25" s="343"/>
      <c r="R25" s="344"/>
      <c r="S25" s="345"/>
    </row>
    <row r="26" spans="1:171">
      <c r="A26" s="194"/>
      <c r="B26" s="298"/>
      <c r="C26" s="299"/>
      <c r="D26" s="299"/>
      <c r="E26" s="299"/>
      <c r="F26" s="300"/>
      <c r="G26" s="339"/>
      <c r="H26" s="340"/>
      <c r="I26" s="346"/>
      <c r="J26" s="346"/>
      <c r="K26" s="346"/>
      <c r="L26" s="346"/>
      <c r="M26" s="346"/>
      <c r="N26" s="346"/>
      <c r="O26" s="346"/>
      <c r="P26" s="346"/>
      <c r="Q26" s="346"/>
      <c r="R26" s="347"/>
      <c r="S26" s="348"/>
    </row>
    <row r="27" spans="1:171">
      <c r="A27" s="194"/>
      <c r="B27" s="298"/>
      <c r="C27" s="299"/>
      <c r="D27" s="299"/>
      <c r="E27" s="299"/>
      <c r="F27" s="300"/>
      <c r="G27" s="341"/>
      <c r="H27" s="342"/>
      <c r="I27" s="349"/>
      <c r="J27" s="349"/>
      <c r="K27" s="349"/>
      <c r="L27" s="349"/>
      <c r="M27" s="349"/>
      <c r="N27" s="349"/>
      <c r="O27" s="349"/>
      <c r="P27" s="349"/>
      <c r="Q27" s="349"/>
      <c r="R27" s="350"/>
      <c r="S27" s="351"/>
    </row>
    <row r="28" spans="1:171">
      <c r="A28" s="194"/>
      <c r="B28" s="298"/>
      <c r="C28" s="299"/>
      <c r="D28" s="299"/>
      <c r="E28" s="299"/>
      <c r="F28" s="300"/>
      <c r="G28" s="245" t="s">
        <v>124</v>
      </c>
      <c r="H28" s="268"/>
      <c r="I28" s="247" t="s">
        <v>289</v>
      </c>
      <c r="J28" s="248"/>
      <c r="K28" s="248"/>
      <c r="L28" s="248"/>
      <c r="M28" s="248"/>
      <c r="N28" s="248"/>
      <c r="O28" s="248"/>
      <c r="P28" s="248"/>
      <c r="Q28" s="249"/>
      <c r="R28" s="257">
        <v>83</v>
      </c>
      <c r="S28" s="258"/>
    </row>
    <row r="29" spans="1:171">
      <c r="A29" s="194"/>
      <c r="B29" s="298"/>
      <c r="C29" s="299"/>
      <c r="D29" s="299"/>
      <c r="E29" s="299"/>
      <c r="F29" s="300"/>
      <c r="G29" s="259"/>
      <c r="H29" s="270"/>
      <c r="I29" s="247" t="s">
        <v>292</v>
      </c>
      <c r="J29" s="248"/>
      <c r="K29" s="248"/>
      <c r="L29" s="248"/>
      <c r="M29" s="248"/>
      <c r="N29" s="248"/>
      <c r="O29" s="248"/>
      <c r="P29" s="248"/>
      <c r="Q29" s="249"/>
      <c r="R29" s="257"/>
      <c r="S29" s="258"/>
    </row>
    <row r="30" spans="1:171" ht="30" customHeight="1">
      <c r="A30" s="194"/>
      <c r="B30" s="298"/>
      <c r="C30" s="299"/>
      <c r="D30" s="299"/>
      <c r="E30" s="299"/>
      <c r="F30" s="300"/>
      <c r="G30" s="275" t="s">
        <v>248</v>
      </c>
      <c r="H30" s="276"/>
      <c r="I30" s="301" t="s">
        <v>293</v>
      </c>
      <c r="J30" s="278"/>
      <c r="K30" s="278"/>
      <c r="L30" s="278"/>
      <c r="M30" s="278"/>
      <c r="N30" s="278"/>
      <c r="O30" s="278"/>
      <c r="P30" s="278"/>
      <c r="Q30" s="279"/>
      <c r="R30" s="250"/>
      <c r="S30" s="25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</row>
    <row r="31" spans="1:171" ht="31.2" customHeight="1">
      <c r="A31" s="194"/>
      <c r="B31" s="298"/>
      <c r="C31" s="299"/>
      <c r="D31" s="299"/>
      <c r="E31" s="299"/>
      <c r="F31" s="300"/>
      <c r="G31" s="308"/>
      <c r="H31" s="309"/>
      <c r="I31" s="310" t="s">
        <v>298</v>
      </c>
      <c r="J31" s="311"/>
      <c r="K31" s="311"/>
      <c r="L31" s="311"/>
      <c r="M31" s="311"/>
      <c r="N31" s="311"/>
      <c r="O31" s="311"/>
      <c r="P31" s="311"/>
      <c r="Q31" s="312"/>
      <c r="R31" s="303"/>
      <c r="S31" s="304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</row>
    <row r="32" spans="1:171">
      <c r="A32" s="194"/>
      <c r="B32" s="298"/>
      <c r="C32" s="299"/>
      <c r="D32" s="299"/>
      <c r="E32" s="299"/>
      <c r="F32" s="300"/>
      <c r="G32" s="321"/>
      <c r="H32" s="322"/>
      <c r="I32" s="323"/>
      <c r="J32" s="324"/>
      <c r="K32" s="324"/>
      <c r="L32" s="324"/>
      <c r="M32" s="324"/>
      <c r="N32" s="324"/>
      <c r="O32" s="324"/>
      <c r="P32" s="324"/>
      <c r="Q32" s="325"/>
      <c r="R32" s="326"/>
      <c r="S32" s="327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</row>
    <row r="33" spans="2:21" ht="101.4" customHeight="1" thickBot="1">
      <c r="B33" s="331" t="s">
        <v>9</v>
      </c>
      <c r="C33" s="332"/>
      <c r="D33" s="332"/>
      <c r="E33" s="332"/>
      <c r="F33" s="333"/>
      <c r="G33" s="328" t="s">
        <v>296</v>
      </c>
      <c r="H33" s="329"/>
      <c r="I33" s="329"/>
      <c r="J33" s="329"/>
      <c r="K33" s="329"/>
      <c r="L33" s="329"/>
      <c r="M33" s="329"/>
      <c r="N33" s="329"/>
      <c r="O33" s="329"/>
      <c r="P33" s="329"/>
      <c r="Q33" s="329"/>
      <c r="R33" s="329"/>
      <c r="S33" s="330"/>
    </row>
    <row r="34" spans="2:21" ht="18" thickTop="1"/>
    <row r="37" spans="2:21">
      <c r="G37" t="s">
        <v>275</v>
      </c>
    </row>
    <row r="38" spans="2:21">
      <c r="G38" t="s">
        <v>295</v>
      </c>
    </row>
    <row r="39" spans="2:21">
      <c r="G39" t="s">
        <v>288</v>
      </c>
    </row>
    <row r="42" spans="2:21">
      <c r="B42" s="164" t="s">
        <v>277</v>
      </c>
      <c r="C42" s="165" t="s">
        <v>278</v>
      </c>
      <c r="D42" s="165" t="s">
        <v>279</v>
      </c>
      <c r="E42" s="165" t="s">
        <v>280</v>
      </c>
    </row>
    <row r="43" spans="2:21">
      <c r="B43" s="166">
        <v>700010</v>
      </c>
      <c r="C43" s="167" t="s">
        <v>276</v>
      </c>
      <c r="D43" s="167">
        <v>11</v>
      </c>
      <c r="E43" s="168" t="s">
        <v>281</v>
      </c>
    </row>
    <row r="44" spans="2:21">
      <c r="B44" s="169">
        <v>700007</v>
      </c>
      <c r="C44" s="170" t="s">
        <v>282</v>
      </c>
      <c r="D44" s="170">
        <v>12</v>
      </c>
      <c r="E44" s="171" t="s">
        <v>283</v>
      </c>
      <c r="T44" s="150" t="s">
        <v>252</v>
      </c>
      <c r="U44" s="150">
        <f>81+35+17+30</f>
        <v>163</v>
      </c>
    </row>
    <row r="45" spans="2:21">
      <c r="B45" s="169">
        <v>700003</v>
      </c>
      <c r="C45" s="170" t="s">
        <v>285</v>
      </c>
      <c r="D45" s="170">
        <v>13</v>
      </c>
      <c r="E45" s="171" t="s">
        <v>284</v>
      </c>
      <c r="T45" s="150" t="s">
        <v>253</v>
      </c>
      <c r="U45" s="150">
        <f>20+24+5+7</f>
        <v>56</v>
      </c>
    </row>
    <row r="46" spans="2:21">
      <c r="B46" s="172">
        <v>700001</v>
      </c>
      <c r="C46" s="173" t="s">
        <v>287</v>
      </c>
      <c r="D46" s="173">
        <v>14</v>
      </c>
      <c r="E46" s="174" t="s">
        <v>286</v>
      </c>
      <c r="T46" s="150" t="s">
        <v>254</v>
      </c>
      <c r="U46" s="150">
        <f>7+6+9+2</f>
        <v>24</v>
      </c>
    </row>
    <row r="47" spans="2:21">
      <c r="T47" s="150"/>
      <c r="U47" s="150"/>
    </row>
    <row r="48" spans="2:21">
      <c r="T48" s="151"/>
      <c r="U48" s="150"/>
    </row>
    <row r="49" spans="20:21">
      <c r="T49" s="150" t="s">
        <v>255</v>
      </c>
      <c r="U49" s="150" t="s">
        <v>180</v>
      </c>
    </row>
    <row r="50" spans="20:21">
      <c r="T50" s="150"/>
      <c r="U50" s="150" t="s">
        <v>181</v>
      </c>
    </row>
    <row r="51" spans="20:21">
      <c r="T51" s="150"/>
      <c r="U51" s="150" t="s">
        <v>182</v>
      </c>
    </row>
    <row r="52" spans="20:21">
      <c r="T52" s="150"/>
      <c r="U52" s="150"/>
    </row>
    <row r="53" spans="20:21">
      <c r="T53" s="150" t="s">
        <v>256</v>
      </c>
      <c r="U53" s="150" t="s">
        <v>186</v>
      </c>
    </row>
    <row r="54" spans="20:21">
      <c r="T54" s="150"/>
      <c r="U54" s="150" t="s">
        <v>187</v>
      </c>
    </row>
    <row r="55" spans="20:21">
      <c r="T55" s="150"/>
      <c r="U55" s="150" t="s">
        <v>188</v>
      </c>
    </row>
    <row r="56" spans="20:21">
      <c r="T56" s="151"/>
      <c r="U56" s="151"/>
    </row>
    <row r="57" spans="20:21">
      <c r="T57" s="151" t="s">
        <v>192</v>
      </c>
      <c r="U57" s="151" t="s">
        <v>193</v>
      </c>
    </row>
    <row r="58" spans="20:21">
      <c r="T58" s="151"/>
      <c r="U58" s="151" t="s">
        <v>194</v>
      </c>
    </row>
  </sheetData>
  <mergeCells count="77">
    <mergeCell ref="I32:Q32"/>
    <mergeCell ref="R32:S32"/>
    <mergeCell ref="B33:F33"/>
    <mergeCell ref="G33:S33"/>
    <mergeCell ref="G28:H29"/>
    <mergeCell ref="I28:Q28"/>
    <mergeCell ref="R28:S28"/>
    <mergeCell ref="I29:Q29"/>
    <mergeCell ref="R29:S29"/>
    <mergeCell ref="G30:H32"/>
    <mergeCell ref="I30:Q30"/>
    <mergeCell ref="R30:S30"/>
    <mergeCell ref="I31:Q31"/>
    <mergeCell ref="R31:S31"/>
    <mergeCell ref="B24:F32"/>
    <mergeCell ref="G24:Q24"/>
    <mergeCell ref="R24:S24"/>
    <mergeCell ref="G25:H27"/>
    <mergeCell ref="I25:Q25"/>
    <mergeCell ref="R25:S25"/>
    <mergeCell ref="I26:Q26"/>
    <mergeCell ref="R26:S26"/>
    <mergeCell ref="I27:Q27"/>
    <mergeCell ref="R27:S27"/>
    <mergeCell ref="I21:Q21"/>
    <mergeCell ref="R21:S21"/>
    <mergeCell ref="I22:Q22"/>
    <mergeCell ref="R22:S22"/>
    <mergeCell ref="I23:Q23"/>
    <mergeCell ref="R23:S23"/>
    <mergeCell ref="B15:F23"/>
    <mergeCell ref="G15:Q15"/>
    <mergeCell ref="R15:S15"/>
    <mergeCell ref="G16:H18"/>
    <mergeCell ref="I16:Q16"/>
    <mergeCell ref="R16:S16"/>
    <mergeCell ref="I17:Q17"/>
    <mergeCell ref="R17:S17"/>
    <mergeCell ref="I18:Q18"/>
    <mergeCell ref="R18:S18"/>
    <mergeCell ref="G19:H20"/>
    <mergeCell ref="I19:Q19"/>
    <mergeCell ref="R19:S19"/>
    <mergeCell ref="I20:Q20"/>
    <mergeCell ref="R20:S20"/>
    <mergeCell ref="G21:H23"/>
    <mergeCell ref="G12:H14"/>
    <mergeCell ref="I12:Q12"/>
    <mergeCell ref="R12:S12"/>
    <mergeCell ref="I13:Q13"/>
    <mergeCell ref="R13:S13"/>
    <mergeCell ref="I14:Q14"/>
    <mergeCell ref="R14:S14"/>
    <mergeCell ref="R8:S8"/>
    <mergeCell ref="I9:Q9"/>
    <mergeCell ref="R9:S9"/>
    <mergeCell ref="G10:H11"/>
    <mergeCell ref="I10:Q10"/>
    <mergeCell ref="R10:S10"/>
    <mergeCell ref="I11:Q11"/>
    <mergeCell ref="R11:S11"/>
    <mergeCell ref="A1:S1"/>
    <mergeCell ref="A2:A32"/>
    <mergeCell ref="B2:O4"/>
    <mergeCell ref="P3:P4"/>
    <mergeCell ref="Q3:Q4"/>
    <mergeCell ref="R3:R4"/>
    <mergeCell ref="S3:S4"/>
    <mergeCell ref="B5:S5"/>
    <mergeCell ref="B6:F6"/>
    <mergeCell ref="G6:Q6"/>
    <mergeCell ref="R6:S6"/>
    <mergeCell ref="B7:F14"/>
    <mergeCell ref="G7:H9"/>
    <mergeCell ref="I7:Q7"/>
    <mergeCell ref="R7:S7"/>
    <mergeCell ref="I8:Q8"/>
  </mergeCells>
  <phoneticPr fontId="5" type="noConversion"/>
  <hyperlinks>
    <hyperlink ref="B2:O4" r:id="rId1" display="주간업무일지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O45"/>
  <sheetViews>
    <sheetView workbookViewId="0">
      <selection sqref="A1:XFD1048576"/>
    </sheetView>
  </sheetViews>
  <sheetFormatPr defaultRowHeight="17.399999999999999"/>
  <cols>
    <col min="1" max="1" width="3.09765625" customWidth="1"/>
    <col min="2" max="2" width="11.8984375" customWidth="1"/>
    <col min="3" max="3" width="19.3984375" bestFit="1" customWidth="1"/>
    <col min="4" max="4" width="10.796875" bestFit="1" customWidth="1"/>
    <col min="5" max="5" width="11.5" bestFit="1" customWidth="1"/>
    <col min="15" max="15" width="4.09765625" customWidth="1"/>
    <col min="16" max="16" width="6.09765625" customWidth="1"/>
    <col min="17" max="17" width="14.8984375" customWidth="1"/>
    <col min="18" max="18" width="6.09765625" style="137" customWidth="1"/>
    <col min="19" max="19" width="8.09765625" style="137" customWidth="1"/>
    <col min="20" max="20" width="9.5" customWidth="1"/>
    <col min="21" max="21" width="43" customWidth="1"/>
  </cols>
  <sheetData>
    <row r="1" spans="1:171">
      <c r="A1" s="194"/>
      <c r="B1" s="194"/>
      <c r="C1" s="194"/>
      <c r="D1" s="194"/>
      <c r="E1" s="194"/>
      <c r="F1" s="194"/>
      <c r="G1" s="194"/>
      <c r="H1" s="194"/>
      <c r="I1" s="194"/>
      <c r="J1" s="194"/>
      <c r="K1" s="194"/>
      <c r="L1" s="194"/>
      <c r="M1" s="194"/>
      <c r="N1" s="194"/>
      <c r="O1" s="194"/>
      <c r="P1" s="194"/>
      <c r="Q1" s="194"/>
      <c r="R1" s="194"/>
      <c r="S1" s="194"/>
    </row>
    <row r="2" spans="1:171">
      <c r="A2" s="194"/>
      <c r="B2" s="262" t="s">
        <v>0</v>
      </c>
      <c r="C2" s="262"/>
      <c r="D2" s="262"/>
      <c r="E2" s="262"/>
      <c r="F2" s="262"/>
      <c r="G2" s="262"/>
      <c r="H2" s="262"/>
      <c r="I2" s="262"/>
      <c r="J2" s="262"/>
      <c r="K2" s="262"/>
      <c r="L2" s="262"/>
      <c r="M2" s="262"/>
      <c r="N2" s="262"/>
      <c r="O2" s="263"/>
      <c r="P2" s="176" t="s">
        <v>1</v>
      </c>
      <c r="Q2" s="176"/>
      <c r="R2" s="176"/>
      <c r="S2" s="176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</row>
    <row r="3" spans="1:171">
      <c r="A3" s="194"/>
      <c r="B3" s="262"/>
      <c r="C3" s="262"/>
      <c r="D3" s="262"/>
      <c r="E3" s="262"/>
      <c r="F3" s="262"/>
      <c r="G3" s="262"/>
      <c r="H3" s="262"/>
      <c r="I3" s="262"/>
      <c r="J3" s="262"/>
      <c r="K3" s="262"/>
      <c r="L3" s="262"/>
      <c r="M3" s="262"/>
      <c r="N3" s="262"/>
      <c r="O3" s="263"/>
      <c r="P3" s="261" t="s">
        <v>2</v>
      </c>
      <c r="Q3" s="261"/>
      <c r="R3" s="261"/>
      <c r="S3" s="26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</row>
    <row r="4" spans="1:171">
      <c r="A4" s="194"/>
      <c r="B4" s="262"/>
      <c r="C4" s="262"/>
      <c r="D4" s="262"/>
      <c r="E4" s="262"/>
      <c r="F4" s="262"/>
      <c r="G4" s="262"/>
      <c r="H4" s="262"/>
      <c r="I4" s="262"/>
      <c r="J4" s="262"/>
      <c r="K4" s="262"/>
      <c r="L4" s="262"/>
      <c r="M4" s="262"/>
      <c r="N4" s="262"/>
      <c r="O4" s="263"/>
      <c r="P4" s="261"/>
      <c r="Q4" s="261"/>
      <c r="R4" s="261"/>
      <c r="S4" s="26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</row>
    <row r="5" spans="1:171" ht="18" thickBot="1">
      <c r="A5" s="194"/>
      <c r="B5" s="195"/>
      <c r="C5" s="196"/>
      <c r="D5" s="196"/>
      <c r="E5" s="196"/>
      <c r="F5" s="196"/>
      <c r="G5" s="196"/>
      <c r="H5" s="196"/>
      <c r="I5" s="196"/>
      <c r="J5" s="196"/>
      <c r="K5" s="196"/>
      <c r="L5" s="196"/>
      <c r="M5" s="196"/>
      <c r="N5" s="196"/>
      <c r="O5" s="196"/>
      <c r="P5" s="196"/>
      <c r="Q5" s="196"/>
      <c r="R5" s="196"/>
      <c r="S5" s="196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</row>
    <row r="6" spans="1:171" ht="18" thickTop="1">
      <c r="A6" s="194"/>
      <c r="B6" s="266" t="s">
        <v>3</v>
      </c>
      <c r="C6" s="255"/>
      <c r="D6" s="255"/>
      <c r="E6" s="255"/>
      <c r="F6" s="255"/>
      <c r="G6" s="255" t="s">
        <v>236</v>
      </c>
      <c r="H6" s="255"/>
      <c r="I6" s="255"/>
      <c r="J6" s="255"/>
      <c r="K6" s="255"/>
      <c r="L6" s="255"/>
      <c r="M6" s="255"/>
      <c r="N6" s="255"/>
      <c r="O6" s="255"/>
      <c r="P6" s="255"/>
      <c r="Q6" s="255"/>
      <c r="R6" s="255" t="s">
        <v>4</v>
      </c>
      <c r="S6" s="256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</row>
    <row r="7" spans="1:171">
      <c r="A7" s="194"/>
      <c r="B7" s="219" t="s">
        <v>5</v>
      </c>
      <c r="C7" s="220"/>
      <c r="D7" s="220"/>
      <c r="E7" s="220"/>
      <c r="F7" s="221"/>
      <c r="G7" s="337" t="s">
        <v>92</v>
      </c>
      <c r="H7" s="338"/>
      <c r="I7" s="343" t="s">
        <v>269</v>
      </c>
      <c r="J7" s="343"/>
      <c r="K7" s="343"/>
      <c r="L7" s="343"/>
      <c r="M7" s="343"/>
      <c r="N7" s="343"/>
      <c r="O7" s="343"/>
      <c r="P7" s="343"/>
      <c r="Q7" s="343"/>
      <c r="R7" s="250"/>
      <c r="S7" s="25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</row>
    <row r="8" spans="1:171">
      <c r="A8" s="194"/>
      <c r="B8" s="200"/>
      <c r="C8" s="201"/>
      <c r="D8" s="201"/>
      <c r="E8" s="201"/>
      <c r="F8" s="202"/>
      <c r="G8" s="339"/>
      <c r="H8" s="340"/>
      <c r="I8" s="346"/>
      <c r="J8" s="346"/>
      <c r="K8" s="346"/>
      <c r="L8" s="346"/>
      <c r="M8" s="346"/>
      <c r="N8" s="346"/>
      <c r="O8" s="346"/>
      <c r="P8" s="346"/>
      <c r="Q8" s="346"/>
      <c r="R8" s="215"/>
      <c r="S8" s="216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</row>
    <row r="9" spans="1:171">
      <c r="A9" s="194"/>
      <c r="B9" s="200"/>
      <c r="C9" s="201"/>
      <c r="D9" s="201"/>
      <c r="E9" s="201"/>
      <c r="F9" s="202"/>
      <c r="G9" s="341"/>
      <c r="H9" s="342"/>
      <c r="I9" s="349"/>
      <c r="J9" s="349"/>
      <c r="K9" s="349"/>
      <c r="L9" s="349"/>
      <c r="M9" s="349"/>
      <c r="N9" s="349"/>
      <c r="O9" s="349"/>
      <c r="P9" s="349"/>
      <c r="Q9" s="349"/>
      <c r="R9" s="217"/>
      <c r="S9" s="218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</row>
    <row r="10" spans="1:171">
      <c r="A10" s="194"/>
      <c r="B10" s="200"/>
      <c r="C10" s="201"/>
      <c r="D10" s="201"/>
      <c r="E10" s="201"/>
      <c r="F10" s="202"/>
      <c r="G10" s="245" t="s">
        <v>106</v>
      </c>
      <c r="H10" s="246"/>
      <c r="I10" s="247" t="s">
        <v>289</v>
      </c>
      <c r="J10" s="248"/>
      <c r="K10" s="248"/>
      <c r="L10" s="248"/>
      <c r="M10" s="248"/>
      <c r="N10" s="248"/>
      <c r="O10" s="248"/>
      <c r="P10" s="248"/>
      <c r="Q10" s="249"/>
      <c r="R10" s="257"/>
      <c r="S10" s="258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</row>
    <row r="11" spans="1:171">
      <c r="A11" s="194"/>
      <c r="B11" s="200"/>
      <c r="C11" s="201"/>
      <c r="D11" s="201"/>
      <c r="E11" s="201"/>
      <c r="F11" s="202"/>
      <c r="G11" s="237"/>
      <c r="H11" s="238"/>
      <c r="I11" s="247" t="s">
        <v>291</v>
      </c>
      <c r="J11" s="248"/>
      <c r="K11" s="248"/>
      <c r="L11" s="248"/>
      <c r="M11" s="248"/>
      <c r="N11" s="248"/>
      <c r="O11" s="248"/>
      <c r="P11" s="248"/>
      <c r="Q11" s="249"/>
      <c r="R11" s="217"/>
      <c r="S11" s="218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</row>
    <row r="12" spans="1:171" ht="56.4" customHeight="1">
      <c r="A12" s="194"/>
      <c r="B12" s="200"/>
      <c r="C12" s="201"/>
      <c r="D12" s="201"/>
      <c r="E12" s="201"/>
      <c r="F12" s="202"/>
      <c r="G12" s="275" t="s">
        <v>248</v>
      </c>
      <c r="H12" s="276"/>
      <c r="I12" s="301" t="s">
        <v>294</v>
      </c>
      <c r="J12" s="278"/>
      <c r="K12" s="278"/>
      <c r="L12" s="278"/>
      <c r="M12" s="278"/>
      <c r="N12" s="278"/>
      <c r="O12" s="278"/>
      <c r="P12" s="278"/>
      <c r="Q12" s="279"/>
      <c r="R12" s="250">
        <v>70</v>
      </c>
      <c r="S12" s="25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</row>
    <row r="13" spans="1:171" ht="54.6" customHeight="1">
      <c r="A13" s="194"/>
      <c r="B13" s="200"/>
      <c r="C13" s="201"/>
      <c r="D13" s="201"/>
      <c r="E13" s="201"/>
      <c r="F13" s="202"/>
      <c r="G13" s="308"/>
      <c r="H13" s="309"/>
      <c r="I13" s="310" t="s">
        <v>290</v>
      </c>
      <c r="J13" s="311"/>
      <c r="K13" s="311"/>
      <c r="L13" s="311"/>
      <c r="M13" s="311"/>
      <c r="N13" s="311"/>
      <c r="O13" s="311"/>
      <c r="P13" s="311"/>
      <c r="Q13" s="312"/>
      <c r="R13" s="303"/>
      <c r="S13" s="304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</row>
    <row r="14" spans="1:171">
      <c r="A14" s="194"/>
      <c r="B14" s="222"/>
      <c r="C14" s="223"/>
      <c r="D14" s="223"/>
      <c r="E14" s="223"/>
      <c r="F14" s="224"/>
      <c r="G14" s="259"/>
      <c r="H14" s="260"/>
      <c r="I14" s="247"/>
      <c r="J14" s="248"/>
      <c r="K14" s="248"/>
      <c r="L14" s="248"/>
      <c r="M14" s="248"/>
      <c r="N14" s="248"/>
      <c r="O14" s="248"/>
      <c r="P14" s="248"/>
      <c r="Q14" s="249"/>
      <c r="R14" s="257"/>
      <c r="S14" s="258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</row>
    <row r="15" spans="1:171">
      <c r="A15" s="194"/>
      <c r="B15" s="219" t="s">
        <v>6</v>
      </c>
      <c r="C15" s="220"/>
      <c r="D15" s="220"/>
      <c r="E15" s="220"/>
      <c r="F15" s="221"/>
      <c r="G15" s="229" t="s">
        <v>236</v>
      </c>
      <c r="H15" s="230"/>
      <c r="I15" s="231"/>
      <c r="J15" s="231"/>
      <c r="K15" s="231"/>
      <c r="L15" s="231"/>
      <c r="M15" s="231"/>
      <c r="N15" s="231"/>
      <c r="O15" s="231"/>
      <c r="P15" s="231"/>
      <c r="Q15" s="232"/>
      <c r="R15" s="225" t="s">
        <v>245</v>
      </c>
      <c r="S15" s="254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</row>
    <row r="16" spans="1:171">
      <c r="A16" s="194"/>
      <c r="B16" s="200"/>
      <c r="C16" s="201"/>
      <c r="D16" s="201"/>
      <c r="E16" s="201"/>
      <c r="F16" s="202"/>
      <c r="G16" s="337" t="s">
        <v>92</v>
      </c>
      <c r="H16" s="338"/>
      <c r="I16" s="343" t="s">
        <v>274</v>
      </c>
      <c r="J16" s="343"/>
      <c r="K16" s="343"/>
      <c r="L16" s="343"/>
      <c r="M16" s="343"/>
      <c r="N16" s="343"/>
      <c r="O16" s="343"/>
      <c r="P16" s="343"/>
      <c r="Q16" s="343"/>
      <c r="R16" s="250"/>
      <c r="S16" s="251"/>
    </row>
    <row r="17" spans="1:171">
      <c r="A17" s="194"/>
      <c r="B17" s="200"/>
      <c r="C17" s="201"/>
      <c r="D17" s="201"/>
      <c r="E17" s="201"/>
      <c r="F17" s="202"/>
      <c r="G17" s="339"/>
      <c r="H17" s="340"/>
      <c r="I17" s="346"/>
      <c r="J17" s="346"/>
      <c r="K17" s="346"/>
      <c r="L17" s="346"/>
      <c r="M17" s="346"/>
      <c r="N17" s="346"/>
      <c r="O17" s="346"/>
      <c r="P17" s="346"/>
      <c r="Q17" s="346"/>
      <c r="R17" s="215"/>
      <c r="S17" s="216"/>
    </row>
    <row r="18" spans="1:171">
      <c r="A18" s="194"/>
      <c r="B18" s="200"/>
      <c r="C18" s="201"/>
      <c r="D18" s="201"/>
      <c r="E18" s="201"/>
      <c r="F18" s="202"/>
      <c r="G18" s="341"/>
      <c r="H18" s="342"/>
      <c r="I18" s="349"/>
      <c r="J18" s="349"/>
      <c r="K18" s="349"/>
      <c r="L18" s="349"/>
      <c r="M18" s="349"/>
      <c r="N18" s="349"/>
      <c r="O18" s="349"/>
      <c r="P18" s="349"/>
      <c r="Q18" s="349"/>
      <c r="R18" s="217"/>
      <c r="S18" s="218"/>
    </row>
    <row r="19" spans="1:171">
      <c r="A19" s="194"/>
      <c r="B19" s="200"/>
      <c r="C19" s="201"/>
      <c r="D19" s="201"/>
      <c r="E19" s="201"/>
      <c r="F19" s="202"/>
      <c r="G19" s="245" t="s">
        <v>106</v>
      </c>
      <c r="H19" s="246"/>
      <c r="I19" s="247" t="s">
        <v>289</v>
      </c>
      <c r="J19" s="248"/>
      <c r="K19" s="248"/>
      <c r="L19" s="248"/>
      <c r="M19" s="248"/>
      <c r="N19" s="248"/>
      <c r="O19" s="248"/>
      <c r="P19" s="248"/>
      <c r="Q19" s="249"/>
      <c r="R19" s="257">
        <v>83</v>
      </c>
      <c r="S19" s="258"/>
    </row>
    <row r="20" spans="1:171">
      <c r="A20" s="194"/>
      <c r="B20" s="200"/>
      <c r="C20" s="201"/>
      <c r="D20" s="201"/>
      <c r="E20" s="201"/>
      <c r="F20" s="202"/>
      <c r="G20" s="237"/>
      <c r="H20" s="238"/>
      <c r="I20" s="247"/>
      <c r="J20" s="248"/>
      <c r="K20" s="248"/>
      <c r="L20" s="248"/>
      <c r="M20" s="248"/>
      <c r="N20" s="248"/>
      <c r="O20" s="248"/>
      <c r="P20" s="248"/>
      <c r="Q20" s="249"/>
      <c r="R20" s="217"/>
      <c r="S20" s="218"/>
    </row>
    <row r="21" spans="1:171" ht="40.799999999999997" customHeight="1">
      <c r="A21" s="194"/>
      <c r="B21" s="200"/>
      <c r="C21" s="201"/>
      <c r="D21" s="201"/>
      <c r="E21" s="201"/>
      <c r="F21" s="202"/>
      <c r="G21" s="275" t="s">
        <v>248</v>
      </c>
      <c r="H21" s="276"/>
      <c r="I21" s="301" t="s">
        <v>302</v>
      </c>
      <c r="J21" s="278"/>
      <c r="K21" s="278"/>
      <c r="L21" s="278"/>
      <c r="M21" s="278"/>
      <c r="N21" s="278"/>
      <c r="O21" s="278"/>
      <c r="P21" s="278"/>
      <c r="Q21" s="279"/>
      <c r="R21" s="250"/>
      <c r="S21" s="251"/>
      <c r="T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</row>
    <row r="22" spans="1:171" ht="40.200000000000003" customHeight="1">
      <c r="A22" s="194"/>
      <c r="B22" s="200"/>
      <c r="C22" s="201"/>
      <c r="D22" s="201"/>
      <c r="E22" s="201"/>
      <c r="F22" s="202"/>
      <c r="G22" s="308"/>
      <c r="H22" s="309"/>
      <c r="I22" s="310" t="s">
        <v>299</v>
      </c>
      <c r="J22" s="311"/>
      <c r="K22" s="311"/>
      <c r="L22" s="311"/>
      <c r="M22" s="311"/>
      <c r="N22" s="311"/>
      <c r="O22" s="311"/>
      <c r="P22" s="311"/>
      <c r="Q22" s="312"/>
      <c r="R22" s="303"/>
      <c r="S22" s="304"/>
      <c r="T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</row>
    <row r="23" spans="1:171" ht="20.399999999999999" customHeight="1">
      <c r="A23" s="194"/>
      <c r="B23" s="200"/>
      <c r="C23" s="201"/>
      <c r="D23" s="201"/>
      <c r="E23" s="201"/>
      <c r="F23" s="202"/>
      <c r="G23" s="259"/>
      <c r="H23" s="260"/>
      <c r="I23" s="247"/>
      <c r="J23" s="248"/>
      <c r="K23" s="248"/>
      <c r="L23" s="248"/>
      <c r="M23" s="248"/>
      <c r="N23" s="248"/>
      <c r="O23" s="248"/>
      <c r="P23" s="248"/>
      <c r="Q23" s="249"/>
      <c r="R23" s="257"/>
      <c r="S23" s="258"/>
      <c r="T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</row>
    <row r="24" spans="1:171">
      <c r="A24" s="194"/>
      <c r="B24" s="295" t="s">
        <v>8</v>
      </c>
      <c r="C24" s="296"/>
      <c r="D24" s="296"/>
      <c r="E24" s="296"/>
      <c r="F24" s="297"/>
      <c r="G24" s="280" t="s">
        <v>236</v>
      </c>
      <c r="H24" s="227"/>
      <c r="I24" s="227"/>
      <c r="J24" s="227"/>
      <c r="K24" s="227"/>
      <c r="L24" s="227"/>
      <c r="M24" s="227"/>
      <c r="N24" s="227"/>
      <c r="O24" s="227"/>
      <c r="P24" s="227"/>
      <c r="Q24" s="227"/>
      <c r="R24" s="227" t="s">
        <v>7</v>
      </c>
      <c r="S24" s="228"/>
    </row>
    <row r="25" spans="1:171">
      <c r="A25" s="194"/>
      <c r="B25" s="298"/>
      <c r="C25" s="299"/>
      <c r="D25" s="299"/>
      <c r="E25" s="299"/>
      <c r="F25" s="300"/>
      <c r="G25" s="337" t="s">
        <v>92</v>
      </c>
      <c r="H25" s="338"/>
      <c r="I25" s="343" t="s">
        <v>300</v>
      </c>
      <c r="J25" s="343"/>
      <c r="K25" s="343"/>
      <c r="L25" s="343"/>
      <c r="M25" s="343"/>
      <c r="N25" s="343"/>
      <c r="O25" s="343"/>
      <c r="P25" s="343"/>
      <c r="Q25" s="343"/>
      <c r="R25" s="344"/>
      <c r="S25" s="345"/>
    </row>
    <row r="26" spans="1:171">
      <c r="A26" s="194"/>
      <c r="B26" s="298"/>
      <c r="C26" s="299"/>
      <c r="D26" s="299"/>
      <c r="E26" s="299"/>
      <c r="F26" s="300"/>
      <c r="G26" s="339"/>
      <c r="H26" s="340"/>
      <c r="I26" s="346"/>
      <c r="J26" s="346"/>
      <c r="K26" s="346"/>
      <c r="L26" s="346"/>
      <c r="M26" s="346"/>
      <c r="N26" s="346"/>
      <c r="O26" s="346"/>
      <c r="P26" s="346"/>
      <c r="Q26" s="346"/>
      <c r="R26" s="347"/>
      <c r="S26" s="348"/>
    </row>
    <row r="27" spans="1:171">
      <c r="A27" s="194"/>
      <c r="B27" s="298"/>
      <c r="C27" s="299"/>
      <c r="D27" s="299"/>
      <c r="E27" s="299"/>
      <c r="F27" s="300"/>
      <c r="G27" s="341"/>
      <c r="H27" s="342"/>
      <c r="I27" s="349"/>
      <c r="J27" s="349"/>
      <c r="K27" s="349"/>
      <c r="L27" s="349"/>
      <c r="M27" s="349"/>
      <c r="N27" s="349"/>
      <c r="O27" s="349"/>
      <c r="P27" s="349"/>
      <c r="Q27" s="349"/>
      <c r="R27" s="350"/>
      <c r="S27" s="351"/>
    </row>
    <row r="28" spans="1:171">
      <c r="A28" s="194"/>
      <c r="B28" s="298"/>
      <c r="C28" s="299"/>
      <c r="D28" s="299"/>
      <c r="E28" s="299"/>
      <c r="F28" s="300"/>
      <c r="G28" s="245" t="s">
        <v>106</v>
      </c>
      <c r="H28" s="268"/>
      <c r="I28" s="247" t="s">
        <v>289</v>
      </c>
      <c r="J28" s="248"/>
      <c r="K28" s="248"/>
      <c r="L28" s="248"/>
      <c r="M28" s="248"/>
      <c r="N28" s="248"/>
      <c r="O28" s="248"/>
      <c r="P28" s="248"/>
      <c r="Q28" s="249"/>
      <c r="R28" s="257"/>
      <c r="S28" s="258"/>
    </row>
    <row r="29" spans="1:171">
      <c r="A29" s="194"/>
      <c r="B29" s="298"/>
      <c r="C29" s="299"/>
      <c r="D29" s="299"/>
      <c r="E29" s="299"/>
      <c r="F29" s="300"/>
      <c r="G29" s="259"/>
      <c r="H29" s="270"/>
      <c r="I29" s="247"/>
      <c r="J29" s="248"/>
      <c r="K29" s="248"/>
      <c r="L29" s="248"/>
      <c r="M29" s="248"/>
      <c r="N29" s="248"/>
      <c r="O29" s="248"/>
      <c r="P29" s="248"/>
      <c r="Q29" s="249"/>
      <c r="R29" s="257"/>
      <c r="S29" s="258"/>
    </row>
    <row r="30" spans="1:171" ht="30" customHeight="1">
      <c r="A30" s="194"/>
      <c r="B30" s="298"/>
      <c r="C30" s="299"/>
      <c r="D30" s="299"/>
      <c r="E30" s="299"/>
      <c r="F30" s="300"/>
      <c r="G30" s="275" t="s">
        <v>248</v>
      </c>
      <c r="H30" s="276"/>
      <c r="I30" s="301" t="s">
        <v>303</v>
      </c>
      <c r="J30" s="278"/>
      <c r="K30" s="278"/>
      <c r="L30" s="278"/>
      <c r="M30" s="278"/>
      <c r="N30" s="278"/>
      <c r="O30" s="278"/>
      <c r="P30" s="278"/>
      <c r="Q30" s="279"/>
      <c r="R30" s="250"/>
      <c r="S30" s="25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</row>
    <row r="31" spans="1:171" ht="31.2" customHeight="1">
      <c r="A31" s="194"/>
      <c r="B31" s="298"/>
      <c r="C31" s="299"/>
      <c r="D31" s="299"/>
      <c r="E31" s="299"/>
      <c r="F31" s="300"/>
      <c r="G31" s="308"/>
      <c r="H31" s="309"/>
      <c r="I31" s="310" t="s">
        <v>297</v>
      </c>
      <c r="J31" s="311"/>
      <c r="K31" s="311"/>
      <c r="L31" s="311"/>
      <c r="M31" s="311"/>
      <c r="N31" s="311"/>
      <c r="O31" s="311"/>
      <c r="P31" s="311"/>
      <c r="Q31" s="312"/>
      <c r="R31" s="303"/>
      <c r="S31" s="304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</row>
    <row r="32" spans="1:171">
      <c r="A32" s="194"/>
      <c r="B32" s="298"/>
      <c r="C32" s="299"/>
      <c r="D32" s="299"/>
      <c r="E32" s="299"/>
      <c r="F32" s="300"/>
      <c r="G32" s="321"/>
      <c r="H32" s="322"/>
      <c r="I32" s="323"/>
      <c r="J32" s="324"/>
      <c r="K32" s="324"/>
      <c r="L32" s="324"/>
      <c r="M32" s="324"/>
      <c r="N32" s="324"/>
      <c r="O32" s="324"/>
      <c r="P32" s="324"/>
      <c r="Q32" s="325"/>
      <c r="R32" s="326"/>
      <c r="S32" s="327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</row>
    <row r="33" spans="2:21" ht="101.4" customHeight="1" thickBot="1">
      <c r="B33" s="331" t="s">
        <v>9</v>
      </c>
      <c r="C33" s="332"/>
      <c r="D33" s="332"/>
      <c r="E33" s="332"/>
      <c r="F33" s="333"/>
      <c r="G33" s="328" t="s">
        <v>301</v>
      </c>
      <c r="H33" s="329"/>
      <c r="I33" s="329"/>
      <c r="J33" s="329"/>
      <c r="K33" s="329"/>
      <c r="L33" s="329"/>
      <c r="M33" s="329"/>
      <c r="N33" s="329"/>
      <c r="O33" s="329"/>
      <c r="P33" s="329"/>
      <c r="Q33" s="329"/>
      <c r="R33" s="329"/>
      <c r="S33" s="330"/>
    </row>
    <row r="34" spans="2:21" ht="18" thickTop="1"/>
    <row r="36" spans="2:21">
      <c r="T36" s="150" t="s">
        <v>190</v>
      </c>
      <c r="U36" s="150" t="s">
        <v>180</v>
      </c>
    </row>
    <row r="37" spans="2:21">
      <c r="T37" s="150"/>
      <c r="U37" s="150" t="s">
        <v>181</v>
      </c>
    </row>
    <row r="38" spans="2:21">
      <c r="T38" s="150"/>
      <c r="U38" s="150" t="s">
        <v>182</v>
      </c>
    </row>
    <row r="39" spans="2:21">
      <c r="T39" s="150"/>
      <c r="U39" s="150"/>
    </row>
    <row r="40" spans="2:21">
      <c r="T40" s="150" t="s">
        <v>256</v>
      </c>
      <c r="U40" s="150" t="s">
        <v>186</v>
      </c>
    </row>
    <row r="41" spans="2:21">
      <c r="T41" s="150"/>
      <c r="U41" s="150" t="s">
        <v>187</v>
      </c>
    </row>
    <row r="42" spans="2:21">
      <c r="T42" s="150"/>
      <c r="U42" s="150" t="s">
        <v>188</v>
      </c>
    </row>
    <row r="43" spans="2:21">
      <c r="T43" s="151"/>
      <c r="U43" s="151"/>
    </row>
    <row r="44" spans="2:21">
      <c r="T44" s="151" t="s">
        <v>192</v>
      </c>
      <c r="U44" s="151" t="s">
        <v>193</v>
      </c>
    </row>
    <row r="45" spans="2:21">
      <c r="T45" s="151"/>
      <c r="U45" s="151" t="s">
        <v>194</v>
      </c>
    </row>
  </sheetData>
  <mergeCells count="77">
    <mergeCell ref="I32:Q32"/>
    <mergeCell ref="R32:S32"/>
    <mergeCell ref="B33:F33"/>
    <mergeCell ref="G33:S33"/>
    <mergeCell ref="G28:H29"/>
    <mergeCell ref="I28:Q28"/>
    <mergeCell ref="R28:S28"/>
    <mergeCell ref="I29:Q29"/>
    <mergeCell ref="R29:S29"/>
    <mergeCell ref="G30:H32"/>
    <mergeCell ref="I30:Q30"/>
    <mergeCell ref="R30:S30"/>
    <mergeCell ref="I31:Q31"/>
    <mergeCell ref="R31:S31"/>
    <mergeCell ref="B24:F32"/>
    <mergeCell ref="G24:Q24"/>
    <mergeCell ref="R24:S24"/>
    <mergeCell ref="G25:H27"/>
    <mergeCell ref="I25:Q25"/>
    <mergeCell ref="R25:S25"/>
    <mergeCell ref="I26:Q26"/>
    <mergeCell ref="R26:S26"/>
    <mergeCell ref="I27:Q27"/>
    <mergeCell ref="R27:S27"/>
    <mergeCell ref="I21:Q21"/>
    <mergeCell ref="R21:S21"/>
    <mergeCell ref="I22:Q22"/>
    <mergeCell ref="R22:S22"/>
    <mergeCell ref="I23:Q23"/>
    <mergeCell ref="R23:S23"/>
    <mergeCell ref="B15:F23"/>
    <mergeCell ref="G15:Q15"/>
    <mergeCell ref="R15:S15"/>
    <mergeCell ref="G16:H18"/>
    <mergeCell ref="I16:Q16"/>
    <mergeCell ref="R16:S16"/>
    <mergeCell ref="I17:Q17"/>
    <mergeCell ref="R17:S17"/>
    <mergeCell ref="I18:Q18"/>
    <mergeCell ref="R18:S18"/>
    <mergeCell ref="G19:H20"/>
    <mergeCell ref="I19:Q19"/>
    <mergeCell ref="R19:S19"/>
    <mergeCell ref="I20:Q20"/>
    <mergeCell ref="R20:S20"/>
    <mergeCell ref="G21:H23"/>
    <mergeCell ref="G12:H14"/>
    <mergeCell ref="I12:Q12"/>
    <mergeCell ref="R12:S12"/>
    <mergeCell ref="I13:Q13"/>
    <mergeCell ref="R13:S13"/>
    <mergeCell ref="I14:Q14"/>
    <mergeCell ref="R14:S14"/>
    <mergeCell ref="R8:S8"/>
    <mergeCell ref="I9:Q9"/>
    <mergeCell ref="R9:S9"/>
    <mergeCell ref="G10:H11"/>
    <mergeCell ref="I10:Q10"/>
    <mergeCell ref="R10:S10"/>
    <mergeCell ref="I11:Q11"/>
    <mergeCell ref="R11:S11"/>
    <mergeCell ref="A1:S1"/>
    <mergeCell ref="A2:A32"/>
    <mergeCell ref="B2:O4"/>
    <mergeCell ref="P3:P4"/>
    <mergeCell ref="Q3:Q4"/>
    <mergeCell ref="R3:R4"/>
    <mergeCell ref="S3:S4"/>
    <mergeCell ref="B5:S5"/>
    <mergeCell ref="B6:F6"/>
    <mergeCell ref="G6:Q6"/>
    <mergeCell ref="R6:S6"/>
    <mergeCell ref="B7:F14"/>
    <mergeCell ref="G7:H9"/>
    <mergeCell ref="I7:Q7"/>
    <mergeCell ref="R7:S7"/>
    <mergeCell ref="I8:Q8"/>
  </mergeCells>
  <phoneticPr fontId="5" type="noConversion"/>
  <hyperlinks>
    <hyperlink ref="B2:O4" r:id="rId1" display="주간업무일지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O45"/>
  <sheetViews>
    <sheetView tabSelected="1" topLeftCell="A4" workbookViewId="0">
      <selection activeCell="R20" sqref="R20:S20"/>
    </sheetView>
  </sheetViews>
  <sheetFormatPr defaultRowHeight="17.399999999999999"/>
  <cols>
    <col min="1" max="1" width="3.09765625" customWidth="1"/>
    <col min="2" max="2" width="11.8984375" customWidth="1"/>
    <col min="3" max="3" width="19.3984375" bestFit="1" customWidth="1"/>
    <col min="4" max="4" width="10.796875" bestFit="1" customWidth="1"/>
    <col min="5" max="5" width="11.5" bestFit="1" customWidth="1"/>
    <col min="15" max="15" width="4.09765625" customWidth="1"/>
    <col min="16" max="16" width="6.09765625" customWidth="1"/>
    <col min="17" max="17" width="14.8984375" customWidth="1"/>
    <col min="18" max="18" width="6.09765625" style="137" customWidth="1"/>
    <col min="19" max="19" width="8.09765625" style="137" customWidth="1"/>
    <col min="20" max="20" width="9.5" customWidth="1"/>
    <col min="21" max="21" width="43" customWidth="1"/>
  </cols>
  <sheetData>
    <row r="1" spans="1:171">
      <c r="A1" s="194"/>
      <c r="B1" s="194"/>
      <c r="C1" s="194"/>
      <c r="D1" s="194"/>
      <c r="E1" s="194"/>
      <c r="F1" s="194"/>
      <c r="G1" s="194"/>
      <c r="H1" s="194"/>
      <c r="I1" s="194"/>
      <c r="J1" s="194"/>
      <c r="K1" s="194"/>
      <c r="L1" s="194"/>
      <c r="M1" s="194"/>
      <c r="N1" s="194"/>
      <c r="O1" s="194"/>
      <c r="P1" s="194"/>
      <c r="Q1" s="194"/>
      <c r="R1" s="194"/>
      <c r="S1" s="194"/>
    </row>
    <row r="2" spans="1:171">
      <c r="A2" s="194"/>
      <c r="B2" s="262" t="s">
        <v>0</v>
      </c>
      <c r="C2" s="262"/>
      <c r="D2" s="262"/>
      <c r="E2" s="262"/>
      <c r="F2" s="262"/>
      <c r="G2" s="262"/>
      <c r="H2" s="262"/>
      <c r="I2" s="262"/>
      <c r="J2" s="262"/>
      <c r="K2" s="262"/>
      <c r="L2" s="262"/>
      <c r="M2" s="262"/>
      <c r="N2" s="262"/>
      <c r="O2" s="263"/>
      <c r="P2" s="177" t="s">
        <v>1</v>
      </c>
      <c r="Q2" s="177"/>
      <c r="R2" s="177"/>
      <c r="S2" s="177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</row>
    <row r="3" spans="1:171">
      <c r="A3" s="194"/>
      <c r="B3" s="262"/>
      <c r="C3" s="262"/>
      <c r="D3" s="262"/>
      <c r="E3" s="262"/>
      <c r="F3" s="262"/>
      <c r="G3" s="262"/>
      <c r="H3" s="262"/>
      <c r="I3" s="262"/>
      <c r="J3" s="262"/>
      <c r="K3" s="262"/>
      <c r="L3" s="262"/>
      <c r="M3" s="262"/>
      <c r="N3" s="262"/>
      <c r="O3" s="263"/>
      <c r="P3" s="261" t="s">
        <v>2</v>
      </c>
      <c r="Q3" s="261"/>
      <c r="R3" s="261"/>
      <c r="S3" s="26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</row>
    <row r="4" spans="1:171">
      <c r="A4" s="194"/>
      <c r="B4" s="262"/>
      <c r="C4" s="262"/>
      <c r="D4" s="262"/>
      <c r="E4" s="262"/>
      <c r="F4" s="262"/>
      <c r="G4" s="262"/>
      <c r="H4" s="262"/>
      <c r="I4" s="262"/>
      <c r="J4" s="262"/>
      <c r="K4" s="262"/>
      <c r="L4" s="262"/>
      <c r="M4" s="262"/>
      <c r="N4" s="262"/>
      <c r="O4" s="263"/>
      <c r="P4" s="261"/>
      <c r="Q4" s="261"/>
      <c r="R4" s="261"/>
      <c r="S4" s="26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</row>
    <row r="5" spans="1:171" ht="18" thickBot="1">
      <c r="A5" s="194"/>
      <c r="B5" s="195"/>
      <c r="C5" s="196"/>
      <c r="D5" s="196"/>
      <c r="E5" s="196"/>
      <c r="F5" s="196"/>
      <c r="G5" s="196"/>
      <c r="H5" s="196"/>
      <c r="I5" s="196"/>
      <c r="J5" s="196"/>
      <c r="K5" s="196"/>
      <c r="L5" s="196"/>
      <c r="M5" s="196"/>
      <c r="N5" s="196"/>
      <c r="O5" s="196"/>
      <c r="P5" s="196"/>
      <c r="Q5" s="196"/>
      <c r="R5" s="196"/>
      <c r="S5" s="196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</row>
    <row r="6" spans="1:171" ht="18" thickTop="1">
      <c r="A6" s="194"/>
      <c r="B6" s="266" t="s">
        <v>3</v>
      </c>
      <c r="C6" s="255"/>
      <c r="D6" s="255"/>
      <c r="E6" s="255"/>
      <c r="F6" s="255"/>
      <c r="G6" s="255" t="s">
        <v>236</v>
      </c>
      <c r="H6" s="255"/>
      <c r="I6" s="255"/>
      <c r="J6" s="255"/>
      <c r="K6" s="255"/>
      <c r="L6" s="255"/>
      <c r="M6" s="255"/>
      <c r="N6" s="255"/>
      <c r="O6" s="255"/>
      <c r="P6" s="255"/>
      <c r="Q6" s="255"/>
      <c r="R6" s="255" t="s">
        <v>4</v>
      </c>
      <c r="S6" s="256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</row>
    <row r="7" spans="1:171">
      <c r="A7" s="194"/>
      <c r="B7" s="219" t="s">
        <v>5</v>
      </c>
      <c r="C7" s="220"/>
      <c r="D7" s="220"/>
      <c r="E7" s="220"/>
      <c r="F7" s="221"/>
      <c r="G7" s="337" t="s">
        <v>92</v>
      </c>
      <c r="H7" s="338"/>
      <c r="I7" s="343" t="s">
        <v>300</v>
      </c>
      <c r="J7" s="343"/>
      <c r="K7" s="343"/>
      <c r="L7" s="343"/>
      <c r="M7" s="343"/>
      <c r="N7" s="343"/>
      <c r="O7" s="343"/>
      <c r="P7" s="343"/>
      <c r="Q7" s="343"/>
      <c r="R7" s="250"/>
      <c r="S7" s="25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</row>
    <row r="8" spans="1:171">
      <c r="A8" s="194"/>
      <c r="B8" s="200"/>
      <c r="C8" s="201"/>
      <c r="D8" s="201"/>
      <c r="E8" s="201"/>
      <c r="F8" s="202"/>
      <c r="G8" s="339"/>
      <c r="H8" s="340"/>
      <c r="I8" s="346"/>
      <c r="J8" s="346"/>
      <c r="K8" s="346"/>
      <c r="L8" s="346"/>
      <c r="M8" s="346"/>
      <c r="N8" s="346"/>
      <c r="O8" s="346"/>
      <c r="P8" s="346"/>
      <c r="Q8" s="346"/>
      <c r="R8" s="215"/>
      <c r="S8" s="216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</row>
    <row r="9" spans="1:171">
      <c r="A9" s="194"/>
      <c r="B9" s="200"/>
      <c r="C9" s="201"/>
      <c r="D9" s="201"/>
      <c r="E9" s="201"/>
      <c r="F9" s="202"/>
      <c r="G9" s="341"/>
      <c r="H9" s="342"/>
      <c r="I9" s="349"/>
      <c r="J9" s="349"/>
      <c r="K9" s="349"/>
      <c r="L9" s="349"/>
      <c r="M9" s="349"/>
      <c r="N9" s="349"/>
      <c r="O9" s="349"/>
      <c r="P9" s="349"/>
      <c r="Q9" s="349"/>
      <c r="R9" s="217"/>
      <c r="S9" s="218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</row>
    <row r="10" spans="1:171">
      <c r="A10" s="194"/>
      <c r="B10" s="200"/>
      <c r="C10" s="201"/>
      <c r="D10" s="201"/>
      <c r="E10" s="201"/>
      <c r="F10" s="202"/>
      <c r="G10" s="245" t="s">
        <v>106</v>
      </c>
      <c r="H10" s="246"/>
      <c r="I10" s="247" t="s">
        <v>289</v>
      </c>
      <c r="J10" s="248"/>
      <c r="K10" s="248"/>
      <c r="L10" s="248"/>
      <c r="M10" s="248"/>
      <c r="N10" s="248"/>
      <c r="O10" s="248"/>
      <c r="P10" s="248"/>
      <c r="Q10" s="249"/>
      <c r="R10" s="257"/>
      <c r="S10" s="258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</row>
    <row r="11" spans="1:171">
      <c r="A11" s="194"/>
      <c r="B11" s="200"/>
      <c r="C11" s="201"/>
      <c r="D11" s="201"/>
      <c r="E11" s="201"/>
      <c r="F11" s="202"/>
      <c r="G11" s="237"/>
      <c r="H11" s="238"/>
      <c r="I11" s="247"/>
      <c r="J11" s="248"/>
      <c r="K11" s="248"/>
      <c r="L11" s="248"/>
      <c r="M11" s="248"/>
      <c r="N11" s="248"/>
      <c r="O11" s="248"/>
      <c r="P11" s="248"/>
      <c r="Q11" s="249"/>
      <c r="R11" s="217"/>
      <c r="S11" s="218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</row>
    <row r="12" spans="1:171">
      <c r="A12" s="194"/>
      <c r="B12" s="200"/>
      <c r="C12" s="201"/>
      <c r="D12" s="201"/>
      <c r="E12" s="201"/>
      <c r="F12" s="202"/>
      <c r="G12" s="275" t="s">
        <v>248</v>
      </c>
      <c r="H12" s="276"/>
      <c r="I12" s="301" t="s">
        <v>304</v>
      </c>
      <c r="J12" s="278"/>
      <c r="K12" s="278"/>
      <c r="L12" s="278"/>
      <c r="M12" s="278"/>
      <c r="N12" s="278"/>
      <c r="O12" s="278"/>
      <c r="P12" s="278"/>
      <c r="Q12" s="279"/>
      <c r="R12" s="250"/>
      <c r="S12" s="25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</row>
    <row r="13" spans="1:171">
      <c r="A13" s="194"/>
      <c r="B13" s="200"/>
      <c r="C13" s="201"/>
      <c r="D13" s="201"/>
      <c r="E13" s="201"/>
      <c r="F13" s="202"/>
      <c r="G13" s="308"/>
      <c r="H13" s="309"/>
      <c r="I13" s="310" t="s">
        <v>305</v>
      </c>
      <c r="J13" s="311"/>
      <c r="K13" s="311"/>
      <c r="L13" s="311"/>
      <c r="M13" s="311"/>
      <c r="N13" s="311"/>
      <c r="O13" s="311"/>
      <c r="P13" s="311"/>
      <c r="Q13" s="312"/>
      <c r="R13" s="303"/>
      <c r="S13" s="304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</row>
    <row r="14" spans="1:171">
      <c r="A14" s="194"/>
      <c r="B14" s="222"/>
      <c r="C14" s="223"/>
      <c r="D14" s="223"/>
      <c r="E14" s="223"/>
      <c r="F14" s="224"/>
      <c r="G14" s="259"/>
      <c r="H14" s="260"/>
      <c r="I14" s="247"/>
      <c r="J14" s="248"/>
      <c r="K14" s="248"/>
      <c r="L14" s="248"/>
      <c r="M14" s="248"/>
      <c r="N14" s="248"/>
      <c r="O14" s="248"/>
      <c r="P14" s="248"/>
      <c r="Q14" s="249"/>
      <c r="R14" s="257"/>
      <c r="S14" s="258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</row>
    <row r="15" spans="1:171">
      <c r="A15" s="194"/>
      <c r="B15" s="219" t="s">
        <v>6</v>
      </c>
      <c r="C15" s="220"/>
      <c r="D15" s="220"/>
      <c r="E15" s="220"/>
      <c r="F15" s="221"/>
      <c r="G15" s="229" t="s">
        <v>236</v>
      </c>
      <c r="H15" s="230"/>
      <c r="I15" s="231"/>
      <c r="J15" s="231"/>
      <c r="K15" s="231"/>
      <c r="L15" s="231"/>
      <c r="M15" s="231"/>
      <c r="N15" s="231"/>
      <c r="O15" s="231"/>
      <c r="P15" s="231"/>
      <c r="Q15" s="232"/>
      <c r="R15" s="225" t="s">
        <v>245</v>
      </c>
      <c r="S15" s="254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</row>
    <row r="16" spans="1:171">
      <c r="A16" s="194"/>
      <c r="B16" s="200"/>
      <c r="C16" s="201"/>
      <c r="D16" s="201"/>
      <c r="E16" s="201"/>
      <c r="F16" s="202"/>
      <c r="G16" s="337" t="s">
        <v>92</v>
      </c>
      <c r="H16" s="338"/>
      <c r="I16" s="343"/>
      <c r="J16" s="343"/>
      <c r="K16" s="343"/>
      <c r="L16" s="343"/>
      <c r="M16" s="343"/>
      <c r="N16" s="343"/>
      <c r="O16" s="343"/>
      <c r="P16" s="343"/>
      <c r="Q16" s="343"/>
      <c r="R16" s="250"/>
      <c r="S16" s="251"/>
    </row>
    <row r="17" spans="1:171">
      <c r="A17" s="194"/>
      <c r="B17" s="200"/>
      <c r="C17" s="201"/>
      <c r="D17" s="201"/>
      <c r="E17" s="201"/>
      <c r="F17" s="202"/>
      <c r="G17" s="339"/>
      <c r="H17" s="340"/>
      <c r="I17" s="346"/>
      <c r="J17" s="346"/>
      <c r="K17" s="346"/>
      <c r="L17" s="346"/>
      <c r="M17" s="346"/>
      <c r="N17" s="346"/>
      <c r="O17" s="346"/>
      <c r="P17" s="346"/>
      <c r="Q17" s="346"/>
      <c r="R17" s="215"/>
      <c r="S17" s="216"/>
    </row>
    <row r="18" spans="1:171">
      <c r="A18" s="194"/>
      <c r="B18" s="200"/>
      <c r="C18" s="201"/>
      <c r="D18" s="201"/>
      <c r="E18" s="201"/>
      <c r="F18" s="202"/>
      <c r="G18" s="341"/>
      <c r="H18" s="342"/>
      <c r="I18" s="349"/>
      <c r="J18" s="349"/>
      <c r="K18" s="349"/>
      <c r="L18" s="349"/>
      <c r="M18" s="349"/>
      <c r="N18" s="349"/>
      <c r="O18" s="349"/>
      <c r="P18" s="349"/>
      <c r="Q18" s="349"/>
      <c r="R18" s="217"/>
      <c r="S18" s="218"/>
    </row>
    <row r="19" spans="1:171">
      <c r="A19" s="194"/>
      <c r="B19" s="200"/>
      <c r="C19" s="201"/>
      <c r="D19" s="201"/>
      <c r="E19" s="201"/>
      <c r="F19" s="202"/>
      <c r="G19" s="245" t="s">
        <v>106</v>
      </c>
      <c r="H19" s="246"/>
      <c r="I19" s="247" t="s">
        <v>289</v>
      </c>
      <c r="J19" s="248"/>
      <c r="K19" s="248"/>
      <c r="L19" s="248"/>
      <c r="M19" s="248"/>
      <c r="N19" s="248"/>
      <c r="O19" s="248"/>
      <c r="P19" s="248"/>
      <c r="Q19" s="249"/>
      <c r="R19" s="257">
        <v>90</v>
      </c>
      <c r="S19" s="258"/>
    </row>
    <row r="20" spans="1:171">
      <c r="A20" s="194"/>
      <c r="B20" s="200"/>
      <c r="C20" s="201"/>
      <c r="D20" s="201"/>
      <c r="E20" s="201"/>
      <c r="F20" s="202"/>
      <c r="G20" s="237"/>
      <c r="H20" s="238"/>
      <c r="I20" s="247"/>
      <c r="J20" s="248"/>
      <c r="K20" s="248"/>
      <c r="L20" s="248"/>
      <c r="M20" s="248"/>
      <c r="N20" s="248"/>
      <c r="O20" s="248"/>
      <c r="P20" s="248"/>
      <c r="Q20" s="249"/>
      <c r="R20" s="217"/>
      <c r="S20" s="218"/>
    </row>
    <row r="21" spans="1:171" ht="40.799999999999997" customHeight="1">
      <c r="A21" s="194"/>
      <c r="B21" s="200"/>
      <c r="C21" s="201"/>
      <c r="D21" s="201"/>
      <c r="E21" s="201"/>
      <c r="F21" s="202"/>
      <c r="G21" s="275" t="s">
        <v>248</v>
      </c>
      <c r="H21" s="276"/>
      <c r="I21" s="301" t="s">
        <v>306</v>
      </c>
      <c r="J21" s="278"/>
      <c r="K21" s="278"/>
      <c r="L21" s="278"/>
      <c r="M21" s="278"/>
      <c r="N21" s="278"/>
      <c r="O21" s="278"/>
      <c r="P21" s="278"/>
      <c r="Q21" s="279"/>
      <c r="R21" s="250"/>
      <c r="S21" s="251"/>
      <c r="T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</row>
    <row r="22" spans="1:171" ht="40.200000000000003" customHeight="1">
      <c r="A22" s="194"/>
      <c r="B22" s="200"/>
      <c r="C22" s="201"/>
      <c r="D22" s="201"/>
      <c r="E22" s="201"/>
      <c r="F22" s="202"/>
      <c r="G22" s="308"/>
      <c r="H22" s="309"/>
      <c r="I22" s="310" t="s">
        <v>307</v>
      </c>
      <c r="J22" s="311"/>
      <c r="K22" s="311"/>
      <c r="L22" s="311"/>
      <c r="M22" s="311"/>
      <c r="N22" s="311"/>
      <c r="O22" s="311"/>
      <c r="P22" s="311"/>
      <c r="Q22" s="312"/>
      <c r="R22" s="303"/>
      <c r="S22" s="304"/>
      <c r="T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</row>
    <row r="23" spans="1:171" ht="20.399999999999999" customHeight="1">
      <c r="A23" s="194"/>
      <c r="B23" s="200"/>
      <c r="C23" s="201"/>
      <c r="D23" s="201"/>
      <c r="E23" s="201"/>
      <c r="F23" s="202"/>
      <c r="G23" s="259"/>
      <c r="H23" s="260"/>
      <c r="I23" s="247"/>
      <c r="J23" s="248"/>
      <c r="K23" s="248"/>
      <c r="L23" s="248"/>
      <c r="M23" s="248"/>
      <c r="N23" s="248"/>
      <c r="O23" s="248"/>
      <c r="P23" s="248"/>
      <c r="Q23" s="249"/>
      <c r="R23" s="257"/>
      <c r="S23" s="258"/>
      <c r="T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</row>
    <row r="24" spans="1:171">
      <c r="A24" s="194"/>
      <c r="B24" s="295" t="s">
        <v>8</v>
      </c>
      <c r="C24" s="296"/>
      <c r="D24" s="296"/>
      <c r="E24" s="296"/>
      <c r="F24" s="297"/>
      <c r="G24" s="280" t="s">
        <v>236</v>
      </c>
      <c r="H24" s="227"/>
      <c r="I24" s="227"/>
      <c r="J24" s="227"/>
      <c r="K24" s="227"/>
      <c r="L24" s="227"/>
      <c r="M24" s="227"/>
      <c r="N24" s="227"/>
      <c r="O24" s="227"/>
      <c r="P24" s="227"/>
      <c r="Q24" s="227"/>
      <c r="R24" s="227" t="s">
        <v>7</v>
      </c>
      <c r="S24" s="228"/>
    </row>
    <row r="25" spans="1:171">
      <c r="A25" s="194"/>
      <c r="B25" s="298"/>
      <c r="C25" s="299"/>
      <c r="D25" s="299"/>
      <c r="E25" s="299"/>
      <c r="F25" s="300"/>
      <c r="G25" s="337" t="s">
        <v>92</v>
      </c>
      <c r="H25" s="338"/>
      <c r="I25" s="343" t="s">
        <v>309</v>
      </c>
      <c r="J25" s="343"/>
      <c r="K25" s="343"/>
      <c r="L25" s="343"/>
      <c r="M25" s="343"/>
      <c r="N25" s="343"/>
      <c r="O25" s="343"/>
      <c r="P25" s="343"/>
      <c r="Q25" s="343"/>
      <c r="R25" s="344"/>
      <c r="S25" s="345"/>
    </row>
    <row r="26" spans="1:171">
      <c r="A26" s="194"/>
      <c r="B26" s="298"/>
      <c r="C26" s="299"/>
      <c r="D26" s="299"/>
      <c r="E26" s="299"/>
      <c r="F26" s="300"/>
      <c r="G26" s="339"/>
      <c r="H26" s="340"/>
      <c r="I26" s="346"/>
      <c r="J26" s="346"/>
      <c r="K26" s="346"/>
      <c r="L26" s="346"/>
      <c r="M26" s="346"/>
      <c r="N26" s="346"/>
      <c r="O26" s="346"/>
      <c r="P26" s="346"/>
      <c r="Q26" s="346"/>
      <c r="R26" s="347"/>
      <c r="S26" s="348"/>
    </row>
    <row r="27" spans="1:171">
      <c r="A27" s="194"/>
      <c r="B27" s="298"/>
      <c r="C27" s="299"/>
      <c r="D27" s="299"/>
      <c r="E27" s="299"/>
      <c r="F27" s="300"/>
      <c r="G27" s="341"/>
      <c r="H27" s="342"/>
      <c r="I27" s="349"/>
      <c r="J27" s="349"/>
      <c r="K27" s="349"/>
      <c r="L27" s="349"/>
      <c r="M27" s="349"/>
      <c r="N27" s="349"/>
      <c r="O27" s="349"/>
      <c r="P27" s="349"/>
      <c r="Q27" s="349"/>
      <c r="R27" s="350"/>
      <c r="S27" s="351"/>
    </row>
    <row r="28" spans="1:171">
      <c r="A28" s="194"/>
      <c r="B28" s="298"/>
      <c r="C28" s="299"/>
      <c r="D28" s="299"/>
      <c r="E28" s="299"/>
      <c r="F28" s="300"/>
      <c r="G28" s="245" t="s">
        <v>106</v>
      </c>
      <c r="H28" s="268"/>
      <c r="I28" s="247" t="s">
        <v>308</v>
      </c>
      <c r="J28" s="248"/>
      <c r="K28" s="248"/>
      <c r="L28" s="248"/>
      <c r="M28" s="248"/>
      <c r="N28" s="248"/>
      <c r="O28" s="248"/>
      <c r="P28" s="248"/>
      <c r="Q28" s="249"/>
      <c r="R28" s="257"/>
      <c r="S28" s="258"/>
    </row>
    <row r="29" spans="1:171">
      <c r="A29" s="194"/>
      <c r="B29" s="298"/>
      <c r="C29" s="299"/>
      <c r="D29" s="299"/>
      <c r="E29" s="299"/>
      <c r="F29" s="300"/>
      <c r="G29" s="259"/>
      <c r="H29" s="270"/>
      <c r="I29" s="247"/>
      <c r="J29" s="248"/>
      <c r="K29" s="248"/>
      <c r="L29" s="248"/>
      <c r="M29" s="248"/>
      <c r="N29" s="248"/>
      <c r="O29" s="248"/>
      <c r="P29" s="248"/>
      <c r="Q29" s="249"/>
      <c r="R29" s="257"/>
      <c r="S29" s="258"/>
    </row>
    <row r="30" spans="1:171" ht="30" customHeight="1">
      <c r="A30" s="194"/>
      <c r="B30" s="298"/>
      <c r="C30" s="299"/>
      <c r="D30" s="299"/>
      <c r="E30" s="299"/>
      <c r="F30" s="300"/>
      <c r="G30" s="275" t="s">
        <v>248</v>
      </c>
      <c r="H30" s="276"/>
      <c r="I30" s="301" t="s">
        <v>311</v>
      </c>
      <c r="J30" s="278"/>
      <c r="K30" s="278"/>
      <c r="L30" s="278"/>
      <c r="M30" s="278"/>
      <c r="N30" s="278"/>
      <c r="O30" s="278"/>
      <c r="P30" s="278"/>
      <c r="Q30" s="279"/>
      <c r="R30" s="250"/>
      <c r="S30" s="25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</row>
    <row r="31" spans="1:171" ht="31.2" customHeight="1">
      <c r="A31" s="194"/>
      <c r="B31" s="298"/>
      <c r="C31" s="299"/>
      <c r="D31" s="299"/>
      <c r="E31" s="299"/>
      <c r="F31" s="300"/>
      <c r="G31" s="308"/>
      <c r="H31" s="309"/>
      <c r="I31" s="310" t="s">
        <v>310</v>
      </c>
      <c r="J31" s="311"/>
      <c r="K31" s="311"/>
      <c r="L31" s="311"/>
      <c r="M31" s="311"/>
      <c r="N31" s="311"/>
      <c r="O31" s="311"/>
      <c r="P31" s="311"/>
      <c r="Q31" s="312"/>
      <c r="R31" s="303"/>
      <c r="S31" s="304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</row>
    <row r="32" spans="1:171">
      <c r="A32" s="194"/>
      <c r="B32" s="298"/>
      <c r="C32" s="299"/>
      <c r="D32" s="299"/>
      <c r="E32" s="299"/>
      <c r="F32" s="300"/>
      <c r="G32" s="321"/>
      <c r="H32" s="322"/>
      <c r="I32" s="323"/>
      <c r="J32" s="324"/>
      <c r="K32" s="324"/>
      <c r="L32" s="324"/>
      <c r="M32" s="324"/>
      <c r="N32" s="324"/>
      <c r="O32" s="324"/>
      <c r="P32" s="324"/>
      <c r="Q32" s="325"/>
      <c r="R32" s="326"/>
      <c r="S32" s="327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</row>
    <row r="33" spans="2:21" ht="101.4" customHeight="1" thickBot="1">
      <c r="B33" s="331" t="s">
        <v>9</v>
      </c>
      <c r="C33" s="332"/>
      <c r="D33" s="332"/>
      <c r="E33" s="332"/>
      <c r="F33" s="333"/>
      <c r="G33" s="328" t="s">
        <v>301</v>
      </c>
      <c r="H33" s="329"/>
      <c r="I33" s="329"/>
      <c r="J33" s="329"/>
      <c r="K33" s="329"/>
      <c r="L33" s="329"/>
      <c r="M33" s="329"/>
      <c r="N33" s="329"/>
      <c r="O33" s="329"/>
      <c r="P33" s="329"/>
      <c r="Q33" s="329"/>
      <c r="R33" s="329"/>
      <c r="S33" s="330"/>
    </row>
    <row r="34" spans="2:21" ht="18" thickTop="1"/>
    <row r="36" spans="2:21">
      <c r="T36" s="150" t="s">
        <v>190</v>
      </c>
      <c r="U36" s="150" t="s">
        <v>180</v>
      </c>
    </row>
    <row r="37" spans="2:21">
      <c r="T37" s="150"/>
      <c r="U37" s="150" t="s">
        <v>181</v>
      </c>
    </row>
    <row r="38" spans="2:21">
      <c r="T38" s="150"/>
      <c r="U38" s="150" t="s">
        <v>182</v>
      </c>
    </row>
    <row r="39" spans="2:21">
      <c r="T39" s="150"/>
      <c r="U39" s="150"/>
    </row>
    <row r="40" spans="2:21">
      <c r="T40" s="150" t="s">
        <v>256</v>
      </c>
      <c r="U40" s="150" t="s">
        <v>186</v>
      </c>
    </row>
    <row r="41" spans="2:21">
      <c r="T41" s="150"/>
      <c r="U41" s="150" t="s">
        <v>187</v>
      </c>
    </row>
    <row r="42" spans="2:21">
      <c r="T42" s="150"/>
      <c r="U42" s="150" t="s">
        <v>188</v>
      </c>
    </row>
    <row r="43" spans="2:21">
      <c r="T43" s="151"/>
      <c r="U43" s="151"/>
    </row>
    <row r="44" spans="2:21">
      <c r="T44" s="151" t="s">
        <v>192</v>
      </c>
      <c r="U44" s="151" t="s">
        <v>193</v>
      </c>
    </row>
    <row r="45" spans="2:21">
      <c r="T45" s="151"/>
      <c r="U45" s="151" t="s">
        <v>194</v>
      </c>
    </row>
  </sheetData>
  <mergeCells count="77">
    <mergeCell ref="I32:Q32"/>
    <mergeCell ref="R32:S32"/>
    <mergeCell ref="B33:F33"/>
    <mergeCell ref="G33:S33"/>
    <mergeCell ref="G28:H29"/>
    <mergeCell ref="I28:Q28"/>
    <mergeCell ref="R28:S28"/>
    <mergeCell ref="I29:Q29"/>
    <mergeCell ref="R29:S29"/>
    <mergeCell ref="G30:H32"/>
    <mergeCell ref="I30:Q30"/>
    <mergeCell ref="R30:S30"/>
    <mergeCell ref="I31:Q31"/>
    <mergeCell ref="R31:S31"/>
    <mergeCell ref="B24:F32"/>
    <mergeCell ref="G24:Q24"/>
    <mergeCell ref="R24:S24"/>
    <mergeCell ref="G25:H27"/>
    <mergeCell ref="I25:Q25"/>
    <mergeCell ref="R25:S25"/>
    <mergeCell ref="I26:Q26"/>
    <mergeCell ref="R26:S26"/>
    <mergeCell ref="I27:Q27"/>
    <mergeCell ref="R27:S27"/>
    <mergeCell ref="G21:H23"/>
    <mergeCell ref="I21:Q21"/>
    <mergeCell ref="R21:S21"/>
    <mergeCell ref="I22:Q22"/>
    <mergeCell ref="R22:S22"/>
    <mergeCell ref="I23:Q23"/>
    <mergeCell ref="R23:S23"/>
    <mergeCell ref="R18:S18"/>
    <mergeCell ref="G19:H20"/>
    <mergeCell ref="I19:Q19"/>
    <mergeCell ref="R19:S19"/>
    <mergeCell ref="I20:Q20"/>
    <mergeCell ref="R20:S20"/>
    <mergeCell ref="R14:S14"/>
    <mergeCell ref="B15:F23"/>
    <mergeCell ref="G15:Q15"/>
    <mergeCell ref="R15:S15"/>
    <mergeCell ref="G16:H18"/>
    <mergeCell ref="I16:Q16"/>
    <mergeCell ref="R16:S16"/>
    <mergeCell ref="I17:Q17"/>
    <mergeCell ref="R17:S17"/>
    <mergeCell ref="I18:Q18"/>
    <mergeCell ref="I10:Q10"/>
    <mergeCell ref="R10:S10"/>
    <mergeCell ref="I11:Q11"/>
    <mergeCell ref="R11:S11"/>
    <mergeCell ref="G12:H14"/>
    <mergeCell ref="I12:Q12"/>
    <mergeCell ref="R12:S12"/>
    <mergeCell ref="I13:Q13"/>
    <mergeCell ref="R13:S13"/>
    <mergeCell ref="I14:Q14"/>
    <mergeCell ref="R6:S6"/>
    <mergeCell ref="B7:F14"/>
    <mergeCell ref="G7:H9"/>
    <mergeCell ref="I7:Q7"/>
    <mergeCell ref="R7:S7"/>
    <mergeCell ref="I8:Q8"/>
    <mergeCell ref="R8:S8"/>
    <mergeCell ref="I9:Q9"/>
    <mergeCell ref="R9:S9"/>
    <mergeCell ref="G10:H11"/>
    <mergeCell ref="A1:S1"/>
    <mergeCell ref="A2:A32"/>
    <mergeCell ref="B2:O4"/>
    <mergeCell ref="P3:P4"/>
    <mergeCell ref="Q3:Q4"/>
    <mergeCell ref="R3:R4"/>
    <mergeCell ref="S3:S4"/>
    <mergeCell ref="B5:S5"/>
    <mergeCell ref="B6:F6"/>
    <mergeCell ref="G6:Q6"/>
  </mergeCells>
  <phoneticPr fontId="5" type="noConversion"/>
  <hyperlinks>
    <hyperlink ref="B2:O4" r:id="rId1" display="주간업무일지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F9"/>
  <sheetViews>
    <sheetView workbookViewId="0">
      <selection activeCell="N9" sqref="N9"/>
    </sheetView>
  </sheetViews>
  <sheetFormatPr defaultRowHeight="17.399999999999999"/>
  <cols>
    <col min="1" max="1" width="3.3984375" customWidth="1"/>
    <col min="2" max="2" width="20" bestFit="1" customWidth="1"/>
    <col min="3" max="3" width="15.09765625" customWidth="1"/>
    <col min="4" max="5" width="10.8984375" bestFit="1" customWidth="1"/>
    <col min="6" max="6" width="10.8984375" customWidth="1"/>
    <col min="7" max="29" width="10.8984375" bestFit="1" customWidth="1"/>
    <col min="30" max="30" width="5.8984375" customWidth="1"/>
    <col min="31" max="31" width="5" customWidth="1"/>
  </cols>
  <sheetData>
    <row r="3" spans="2:32">
      <c r="C3" s="160" t="s">
        <v>207</v>
      </c>
      <c r="AD3" t="s">
        <v>200</v>
      </c>
    </row>
    <row r="4" spans="2:32">
      <c r="C4" s="158">
        <v>44193</v>
      </c>
      <c r="D4" s="175">
        <v>44200</v>
      </c>
      <c r="E4" s="175">
        <v>44207</v>
      </c>
      <c r="F4" s="158"/>
      <c r="G4" s="158">
        <v>44208</v>
      </c>
      <c r="H4" s="158">
        <v>44210</v>
      </c>
      <c r="I4" s="158">
        <v>44211</v>
      </c>
      <c r="J4" s="175">
        <v>44214</v>
      </c>
      <c r="K4" s="158">
        <v>44216</v>
      </c>
      <c r="L4" s="158">
        <v>44217</v>
      </c>
      <c r="M4" s="158">
        <v>44218</v>
      </c>
      <c r="N4" s="175">
        <v>44221</v>
      </c>
      <c r="O4" s="158">
        <v>44222</v>
      </c>
      <c r="P4" s="158">
        <v>44223</v>
      </c>
      <c r="Q4" s="158">
        <v>44228</v>
      </c>
      <c r="R4" s="158">
        <v>44229</v>
      </c>
      <c r="S4" s="158">
        <v>44230</v>
      </c>
      <c r="T4" s="158">
        <v>44231</v>
      </c>
      <c r="U4" s="158">
        <v>44232</v>
      </c>
      <c r="V4" s="175">
        <v>44235</v>
      </c>
      <c r="W4" s="175">
        <v>44242</v>
      </c>
      <c r="X4" s="175">
        <v>44246</v>
      </c>
      <c r="Y4" s="158">
        <v>44253</v>
      </c>
      <c r="Z4" s="158">
        <v>44260</v>
      </c>
      <c r="AA4" s="158">
        <v>44267</v>
      </c>
      <c r="AB4" s="158">
        <v>44274</v>
      </c>
      <c r="AC4" s="158">
        <v>44281</v>
      </c>
      <c r="AD4" s="156" t="s">
        <v>201</v>
      </c>
      <c r="AE4" s="156" t="s">
        <v>202</v>
      </c>
      <c r="AF4" s="159" t="s">
        <v>203</v>
      </c>
    </row>
    <row r="5" spans="2:32">
      <c r="B5" s="157" t="s">
        <v>204</v>
      </c>
      <c r="C5">
        <v>103</v>
      </c>
      <c r="D5">
        <v>171</v>
      </c>
      <c r="E5">
        <v>188</v>
      </c>
      <c r="J5">
        <v>149</v>
      </c>
      <c r="N5">
        <v>11</v>
      </c>
      <c r="Q5">
        <v>10</v>
      </c>
      <c r="V5">
        <v>8</v>
      </c>
      <c r="AF5" s="137">
        <v>640</v>
      </c>
    </row>
    <row r="6" spans="2:32">
      <c r="B6" s="157" t="s">
        <v>205</v>
      </c>
      <c r="G6">
        <v>8</v>
      </c>
      <c r="H6">
        <v>1</v>
      </c>
      <c r="I6">
        <v>11</v>
      </c>
      <c r="J6">
        <v>3</v>
      </c>
      <c r="K6">
        <v>1</v>
      </c>
      <c r="L6">
        <v>6</v>
      </c>
      <c r="M6">
        <v>5</v>
      </c>
      <c r="N6">
        <v>6</v>
      </c>
      <c r="O6">
        <v>4</v>
      </c>
      <c r="P6">
        <v>7</v>
      </c>
      <c r="R6">
        <v>6</v>
      </c>
      <c r="S6">
        <v>8</v>
      </c>
      <c r="T6">
        <v>2</v>
      </c>
      <c r="U6">
        <v>7</v>
      </c>
      <c r="W6">
        <v>1</v>
      </c>
      <c r="X6">
        <v>5</v>
      </c>
      <c r="Y6">
        <v>17</v>
      </c>
      <c r="Z6">
        <v>12</v>
      </c>
      <c r="AA6">
        <v>12</v>
      </c>
      <c r="AB6">
        <v>23</v>
      </c>
      <c r="AC6">
        <v>86</v>
      </c>
      <c r="AD6">
        <v>4</v>
      </c>
      <c r="AE6">
        <v>9</v>
      </c>
      <c r="AF6" s="137">
        <v>244</v>
      </c>
    </row>
    <row r="7" spans="2:32">
      <c r="B7" s="157" t="s">
        <v>206</v>
      </c>
      <c r="C7">
        <v>11</v>
      </c>
      <c r="D7">
        <v>11</v>
      </c>
      <c r="E7">
        <v>48</v>
      </c>
      <c r="J7">
        <v>45</v>
      </c>
      <c r="N7">
        <v>29</v>
      </c>
      <c r="Q7">
        <v>38</v>
      </c>
      <c r="V7">
        <v>34</v>
      </c>
      <c r="W7">
        <v>34</v>
      </c>
      <c r="AF7" s="137">
        <v>250</v>
      </c>
    </row>
    <row r="8" spans="2:32">
      <c r="B8" s="154" t="s">
        <v>203</v>
      </c>
      <c r="C8" s="156">
        <v>114</v>
      </c>
      <c r="D8" s="156">
        <v>182</v>
      </c>
      <c r="E8" s="156">
        <v>236</v>
      </c>
      <c r="F8" s="156"/>
      <c r="G8" s="156">
        <v>8</v>
      </c>
      <c r="H8" s="156">
        <v>1</v>
      </c>
      <c r="I8" s="156">
        <v>11</v>
      </c>
      <c r="J8" s="156">
        <v>197</v>
      </c>
      <c r="K8" s="156">
        <v>1</v>
      </c>
      <c r="L8" s="156">
        <v>6</v>
      </c>
      <c r="M8" s="156">
        <v>5</v>
      </c>
      <c r="N8" s="156">
        <v>46</v>
      </c>
      <c r="O8" s="156">
        <v>4</v>
      </c>
      <c r="P8" s="156">
        <v>7</v>
      </c>
      <c r="Q8" s="156">
        <v>48</v>
      </c>
      <c r="R8" s="156">
        <v>6</v>
      </c>
      <c r="S8" s="156">
        <v>8</v>
      </c>
      <c r="T8" s="156">
        <v>2</v>
      </c>
      <c r="U8" s="156">
        <v>7</v>
      </c>
      <c r="V8" s="156">
        <v>42</v>
      </c>
      <c r="W8" s="156">
        <v>35</v>
      </c>
      <c r="X8" s="156">
        <v>5</v>
      </c>
      <c r="Y8" s="156">
        <v>17</v>
      </c>
      <c r="Z8" s="156">
        <v>12</v>
      </c>
      <c r="AA8" s="156">
        <v>12</v>
      </c>
      <c r="AB8" s="156">
        <v>23</v>
      </c>
      <c r="AC8" s="156">
        <v>86</v>
      </c>
      <c r="AD8" s="156">
        <v>4</v>
      </c>
      <c r="AE8" s="156">
        <v>9</v>
      </c>
      <c r="AF8" s="159">
        <v>1134</v>
      </c>
    </row>
    <row r="9" spans="2:32">
      <c r="J9">
        <v>217</v>
      </c>
      <c r="N9">
        <v>58</v>
      </c>
    </row>
  </sheetData>
  <phoneticPr fontId="5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8"/>
  <sheetViews>
    <sheetView workbookViewId="0">
      <selection activeCell="J11" sqref="J11"/>
    </sheetView>
  </sheetViews>
  <sheetFormatPr defaultRowHeight="17.399999999999999"/>
  <cols>
    <col min="1" max="1" width="3.796875" customWidth="1"/>
    <col min="2" max="2" width="12.19921875" customWidth="1"/>
    <col min="3" max="3" width="15" bestFit="1" customWidth="1"/>
    <col min="4" max="14" width="10.8984375" bestFit="1" customWidth="1"/>
    <col min="15" max="15" width="6.796875" bestFit="1" customWidth="1"/>
  </cols>
  <sheetData>
    <row r="2" spans="2:15">
      <c r="C2" s="160" t="s">
        <v>207</v>
      </c>
    </row>
    <row r="3" spans="2:15">
      <c r="C3" s="158">
        <v>44193</v>
      </c>
      <c r="D3" s="158">
        <v>44200</v>
      </c>
      <c r="E3" s="158">
        <v>44207</v>
      </c>
      <c r="F3" s="158">
        <v>44214</v>
      </c>
      <c r="G3" s="158">
        <v>44221</v>
      </c>
      <c r="H3" s="158">
        <v>44228</v>
      </c>
      <c r="I3" s="158">
        <v>44235</v>
      </c>
      <c r="J3" s="158">
        <v>44242</v>
      </c>
      <c r="K3" s="158">
        <v>44249</v>
      </c>
      <c r="L3" s="158">
        <v>44257</v>
      </c>
      <c r="M3" s="158">
        <v>44263</v>
      </c>
      <c r="N3" s="158">
        <v>44270</v>
      </c>
      <c r="O3" s="159" t="s">
        <v>203</v>
      </c>
    </row>
    <row r="4" spans="2:15">
      <c r="B4" s="157" t="s">
        <v>208</v>
      </c>
      <c r="C4">
        <v>6</v>
      </c>
      <c r="D4">
        <v>1</v>
      </c>
      <c r="E4">
        <v>4</v>
      </c>
      <c r="G4">
        <v>3</v>
      </c>
      <c r="H4">
        <v>3</v>
      </c>
      <c r="J4">
        <v>2</v>
      </c>
      <c r="K4">
        <v>3</v>
      </c>
      <c r="M4">
        <v>1</v>
      </c>
      <c r="N4">
        <v>2</v>
      </c>
      <c r="O4" s="137">
        <f>SUM(C4:N4)</f>
        <v>25</v>
      </c>
    </row>
    <row r="5" spans="2:15">
      <c r="B5" s="157" t="s">
        <v>209</v>
      </c>
      <c r="C5">
        <v>4</v>
      </c>
      <c r="E5">
        <v>2</v>
      </c>
      <c r="F5">
        <v>5</v>
      </c>
      <c r="G5">
        <v>2</v>
      </c>
      <c r="H5">
        <v>4</v>
      </c>
      <c r="I5">
        <v>2</v>
      </c>
      <c r="J5">
        <v>3</v>
      </c>
      <c r="K5">
        <v>2</v>
      </c>
      <c r="L5">
        <v>1</v>
      </c>
      <c r="M5">
        <v>2</v>
      </c>
      <c r="N5">
        <v>2</v>
      </c>
      <c r="O5" s="137">
        <f>SUM(C5:N5)</f>
        <v>29</v>
      </c>
    </row>
    <row r="6" spans="2:15">
      <c r="B6" s="154" t="s">
        <v>211</v>
      </c>
      <c r="C6" s="156">
        <f>SUM(C4:C5)</f>
        <v>10</v>
      </c>
      <c r="D6" s="156">
        <f t="shared" ref="D6:O6" si="0">SUM(D4:D5)</f>
        <v>1</v>
      </c>
      <c r="E6" s="156">
        <f t="shared" si="0"/>
        <v>6</v>
      </c>
      <c r="F6" s="156">
        <f t="shared" si="0"/>
        <v>5</v>
      </c>
      <c r="G6" s="156">
        <f t="shared" si="0"/>
        <v>5</v>
      </c>
      <c r="H6" s="156">
        <f t="shared" si="0"/>
        <v>7</v>
      </c>
      <c r="I6" s="156">
        <f t="shared" si="0"/>
        <v>2</v>
      </c>
      <c r="J6" s="156">
        <f t="shared" si="0"/>
        <v>5</v>
      </c>
      <c r="K6" s="156">
        <f t="shared" si="0"/>
        <v>5</v>
      </c>
      <c r="L6" s="156">
        <f t="shared" si="0"/>
        <v>1</v>
      </c>
      <c r="M6" s="156">
        <f t="shared" si="0"/>
        <v>3</v>
      </c>
      <c r="N6" s="156">
        <f t="shared" si="0"/>
        <v>4</v>
      </c>
      <c r="O6" s="156">
        <f t="shared" si="0"/>
        <v>54</v>
      </c>
    </row>
    <row r="7" spans="2:15">
      <c r="B7" t="s">
        <v>212</v>
      </c>
      <c r="C7">
        <v>26</v>
      </c>
      <c r="D7">
        <v>26</v>
      </c>
      <c r="E7">
        <v>26</v>
      </c>
      <c r="F7">
        <v>26</v>
      </c>
      <c r="G7">
        <v>26</v>
      </c>
      <c r="H7">
        <v>26</v>
      </c>
      <c r="I7">
        <v>26</v>
      </c>
      <c r="J7">
        <v>26</v>
      </c>
      <c r="K7">
        <v>26</v>
      </c>
      <c r="L7">
        <v>26</v>
      </c>
      <c r="M7">
        <v>26</v>
      </c>
      <c r="N7">
        <v>21</v>
      </c>
      <c r="O7">
        <f>SUM(C7:N7)</f>
        <v>307</v>
      </c>
    </row>
    <row r="8" spans="2:15">
      <c r="B8" s="154" t="s">
        <v>210</v>
      </c>
      <c r="C8" s="155">
        <f>SUM(C6:C7)</f>
        <v>36</v>
      </c>
      <c r="D8" s="155">
        <f t="shared" ref="D8:N8" si="1">SUM(D6:D7)</f>
        <v>27</v>
      </c>
      <c r="E8" s="155">
        <f t="shared" si="1"/>
        <v>32</v>
      </c>
      <c r="F8" s="155">
        <f t="shared" si="1"/>
        <v>31</v>
      </c>
      <c r="G8" s="155">
        <f t="shared" si="1"/>
        <v>31</v>
      </c>
      <c r="H8" s="155">
        <f t="shared" si="1"/>
        <v>33</v>
      </c>
      <c r="I8" s="155">
        <f t="shared" si="1"/>
        <v>28</v>
      </c>
      <c r="J8" s="155">
        <f t="shared" si="1"/>
        <v>31</v>
      </c>
      <c r="K8" s="155">
        <f t="shared" si="1"/>
        <v>31</v>
      </c>
      <c r="L8" s="155">
        <f t="shared" si="1"/>
        <v>27</v>
      </c>
      <c r="M8" s="155">
        <f t="shared" si="1"/>
        <v>29</v>
      </c>
      <c r="N8" s="155">
        <f t="shared" si="1"/>
        <v>25</v>
      </c>
      <c r="O8" s="155">
        <f>SUM(C8:N8)</f>
        <v>361</v>
      </c>
    </row>
  </sheetData>
  <phoneticPr fontId="5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T45"/>
  <sheetViews>
    <sheetView topLeftCell="B15" zoomScale="115" zoomScaleNormal="115" workbookViewId="0">
      <selection activeCell="B17" sqref="B17:F27"/>
    </sheetView>
  </sheetViews>
  <sheetFormatPr defaultRowHeight="17.399999999999999"/>
  <cols>
    <col min="15" max="15" width="4.09765625" customWidth="1"/>
    <col min="16" max="17" width="6.09765625" customWidth="1"/>
    <col min="18" max="19" width="6.09765625" style="137" customWidth="1"/>
  </cols>
  <sheetData>
    <row r="1" spans="1:176">
      <c r="A1" s="194"/>
      <c r="B1" s="194"/>
      <c r="C1" s="194"/>
      <c r="D1" s="194"/>
      <c r="E1" s="194"/>
      <c r="F1" s="194"/>
      <c r="G1" s="194"/>
      <c r="H1" s="194"/>
      <c r="I1" s="194"/>
      <c r="J1" s="194"/>
      <c r="K1" s="194"/>
      <c r="L1" s="194"/>
      <c r="M1" s="194"/>
      <c r="N1" s="194"/>
      <c r="O1" s="194"/>
      <c r="P1" s="194"/>
      <c r="Q1" s="194"/>
      <c r="R1" s="194"/>
      <c r="S1" s="194"/>
    </row>
    <row r="2" spans="1:176">
      <c r="A2" s="194"/>
      <c r="B2" s="262" t="s">
        <v>0</v>
      </c>
      <c r="C2" s="262"/>
      <c r="D2" s="262"/>
      <c r="E2" s="262"/>
      <c r="F2" s="262"/>
      <c r="G2" s="262"/>
      <c r="H2" s="262"/>
      <c r="I2" s="262"/>
      <c r="J2" s="262"/>
      <c r="K2" s="262"/>
      <c r="L2" s="262"/>
      <c r="M2" s="262"/>
      <c r="N2" s="262"/>
      <c r="O2" s="263"/>
      <c r="P2" s="2" t="s">
        <v>1</v>
      </c>
      <c r="Q2" s="2"/>
      <c r="R2" s="136"/>
      <c r="S2" s="136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</row>
    <row r="3" spans="1:176">
      <c r="A3" s="194"/>
      <c r="B3" s="262"/>
      <c r="C3" s="262"/>
      <c r="D3" s="262"/>
      <c r="E3" s="262"/>
      <c r="F3" s="262"/>
      <c r="G3" s="262"/>
      <c r="H3" s="262"/>
      <c r="I3" s="262"/>
      <c r="J3" s="262"/>
      <c r="K3" s="262"/>
      <c r="L3" s="262"/>
      <c r="M3" s="262"/>
      <c r="N3" s="262"/>
      <c r="O3" s="263"/>
      <c r="P3" s="261" t="s">
        <v>2</v>
      </c>
      <c r="Q3" s="261"/>
      <c r="R3" s="261"/>
      <c r="S3" s="26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</row>
    <row r="4" spans="1:176">
      <c r="A4" s="194"/>
      <c r="B4" s="262"/>
      <c r="C4" s="262"/>
      <c r="D4" s="262"/>
      <c r="E4" s="262"/>
      <c r="F4" s="262"/>
      <c r="G4" s="262"/>
      <c r="H4" s="262"/>
      <c r="I4" s="262"/>
      <c r="J4" s="262"/>
      <c r="K4" s="262"/>
      <c r="L4" s="262"/>
      <c r="M4" s="262"/>
      <c r="N4" s="262"/>
      <c r="O4" s="263"/>
      <c r="P4" s="261"/>
      <c r="Q4" s="261"/>
      <c r="R4" s="261"/>
      <c r="S4" s="26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</row>
    <row r="5" spans="1:176" ht="18" thickBot="1">
      <c r="A5" s="194"/>
      <c r="B5" s="195"/>
      <c r="C5" s="196"/>
      <c r="D5" s="196"/>
      <c r="E5" s="196"/>
      <c r="F5" s="196"/>
      <c r="G5" s="196"/>
      <c r="H5" s="196"/>
      <c r="I5" s="196"/>
      <c r="J5" s="196"/>
      <c r="K5" s="196"/>
      <c r="L5" s="196"/>
      <c r="M5" s="196"/>
      <c r="N5" s="196"/>
      <c r="O5" s="196"/>
      <c r="P5" s="196"/>
      <c r="Q5" s="196"/>
      <c r="R5" s="196"/>
      <c r="S5" s="196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</row>
    <row r="6" spans="1:176" ht="18" thickTop="1">
      <c r="A6" s="194"/>
      <c r="B6" s="266" t="s">
        <v>3</v>
      </c>
      <c r="C6" s="255"/>
      <c r="D6" s="255"/>
      <c r="E6" s="255"/>
      <c r="F6" s="255"/>
      <c r="G6" s="255" t="s">
        <v>103</v>
      </c>
      <c r="H6" s="255"/>
      <c r="I6" s="267"/>
      <c r="J6" s="267"/>
      <c r="K6" s="267"/>
      <c r="L6" s="267"/>
      <c r="M6" s="267"/>
      <c r="N6" s="267"/>
      <c r="O6" s="267"/>
      <c r="P6" s="267"/>
      <c r="Q6" s="267"/>
      <c r="R6" s="255" t="s">
        <v>4</v>
      </c>
      <c r="S6" s="256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</row>
    <row r="7" spans="1:176">
      <c r="A7" s="194"/>
      <c r="B7" s="219" t="s">
        <v>5</v>
      </c>
      <c r="C7" s="220"/>
      <c r="D7" s="220"/>
      <c r="E7" s="220"/>
      <c r="F7" s="221"/>
      <c r="G7" s="233" t="s">
        <v>92</v>
      </c>
      <c r="H7" s="234"/>
      <c r="I7" s="239" t="s">
        <v>101</v>
      </c>
      <c r="J7" s="240"/>
      <c r="K7" s="240"/>
      <c r="L7" s="240"/>
      <c r="M7" s="240"/>
      <c r="N7" s="240"/>
      <c r="O7" s="240"/>
      <c r="P7" s="240"/>
      <c r="Q7" s="241"/>
      <c r="R7" s="264"/>
      <c r="S7" s="265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</row>
    <row r="8" spans="1:176">
      <c r="A8" s="194"/>
      <c r="B8" s="200"/>
      <c r="C8" s="201"/>
      <c r="D8" s="201"/>
      <c r="E8" s="201"/>
      <c r="F8" s="202"/>
      <c r="G8" s="235"/>
      <c r="H8" s="236"/>
      <c r="I8" s="242" t="s">
        <v>127</v>
      </c>
      <c r="J8" s="243"/>
      <c r="K8" s="243"/>
      <c r="L8" s="243"/>
      <c r="M8" s="243"/>
      <c r="N8" s="243"/>
      <c r="O8" s="243"/>
      <c r="P8" s="243"/>
      <c r="Q8" s="244"/>
      <c r="R8" s="215"/>
      <c r="S8" s="216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</row>
    <row r="9" spans="1:176">
      <c r="A9" s="194"/>
      <c r="B9" s="200"/>
      <c r="C9" s="201"/>
      <c r="D9" s="201"/>
      <c r="E9" s="201"/>
      <c r="F9" s="202"/>
      <c r="G9" s="237"/>
      <c r="H9" s="238"/>
      <c r="I9" s="247" t="s">
        <v>110</v>
      </c>
      <c r="J9" s="248"/>
      <c r="K9" s="248"/>
      <c r="L9" s="248"/>
      <c r="M9" s="248"/>
      <c r="N9" s="248"/>
      <c r="O9" s="248"/>
      <c r="P9" s="248"/>
      <c r="Q9" s="249"/>
      <c r="R9" s="217"/>
      <c r="S9" s="218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</row>
    <row r="10" spans="1:176">
      <c r="A10" s="194"/>
      <c r="B10" s="200"/>
      <c r="C10" s="201"/>
      <c r="D10" s="201"/>
      <c r="E10" s="201"/>
      <c r="F10" s="202"/>
      <c r="G10" s="245" t="s">
        <v>112</v>
      </c>
      <c r="H10" s="246"/>
      <c r="I10" s="239" t="s">
        <v>114</v>
      </c>
      <c r="J10" s="240"/>
      <c r="K10" s="240"/>
      <c r="L10" s="240"/>
      <c r="M10" s="240"/>
      <c r="N10" s="240"/>
      <c r="O10" s="240"/>
      <c r="P10" s="240"/>
      <c r="Q10" s="241"/>
      <c r="R10" s="252">
        <v>80</v>
      </c>
      <c r="S10" s="253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</row>
    <row r="11" spans="1:176">
      <c r="A11" s="194"/>
      <c r="B11" s="200"/>
      <c r="C11" s="201"/>
      <c r="D11" s="201"/>
      <c r="E11" s="201"/>
      <c r="F11" s="202"/>
      <c r="G11" s="237"/>
      <c r="H11" s="238"/>
      <c r="I11" s="247" t="s">
        <v>113</v>
      </c>
      <c r="J11" s="248"/>
      <c r="K11" s="248"/>
      <c r="L11" s="248"/>
      <c r="M11" s="248"/>
      <c r="N11" s="248"/>
      <c r="O11" s="248"/>
      <c r="P11" s="248"/>
      <c r="Q11" s="249"/>
      <c r="R11" s="217">
        <v>90</v>
      </c>
      <c r="S11" s="218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</row>
    <row r="12" spans="1:176">
      <c r="A12" s="194"/>
      <c r="B12" s="200"/>
      <c r="C12" s="201"/>
      <c r="D12" s="201"/>
      <c r="E12" s="201"/>
      <c r="F12" s="202"/>
      <c r="G12" s="245" t="s">
        <v>100</v>
      </c>
      <c r="H12" s="246"/>
      <c r="I12" s="239" t="s">
        <v>111</v>
      </c>
      <c r="J12" s="240"/>
      <c r="K12" s="240"/>
      <c r="L12" s="240"/>
      <c r="M12" s="240"/>
      <c r="N12" s="240"/>
      <c r="O12" s="240"/>
      <c r="P12" s="240"/>
      <c r="Q12" s="241"/>
      <c r="R12" s="252">
        <v>100</v>
      </c>
      <c r="S12" s="253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</row>
    <row r="13" spans="1:176">
      <c r="A13" s="194"/>
      <c r="B13" s="200"/>
      <c r="C13" s="201"/>
      <c r="D13" s="201"/>
      <c r="E13" s="201"/>
      <c r="F13" s="202"/>
      <c r="G13" s="237"/>
      <c r="H13" s="238"/>
      <c r="I13" s="247"/>
      <c r="J13" s="248"/>
      <c r="K13" s="248"/>
      <c r="L13" s="248"/>
      <c r="M13" s="248"/>
      <c r="N13" s="248"/>
      <c r="O13" s="248"/>
      <c r="P13" s="248"/>
      <c r="Q13" s="249"/>
      <c r="R13" s="217"/>
      <c r="S13" s="218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</row>
    <row r="14" spans="1:176">
      <c r="A14" s="194"/>
      <c r="B14" s="200"/>
      <c r="C14" s="201"/>
      <c r="D14" s="201"/>
      <c r="E14" s="201"/>
      <c r="F14" s="202"/>
      <c r="G14" s="245" t="s">
        <v>106</v>
      </c>
      <c r="H14" s="246"/>
      <c r="I14" s="239" t="s">
        <v>107</v>
      </c>
      <c r="J14" s="240"/>
      <c r="K14" s="240"/>
      <c r="L14" s="240"/>
      <c r="M14" s="240"/>
      <c r="N14" s="240"/>
      <c r="O14" s="240"/>
      <c r="P14" s="240"/>
      <c r="Q14" s="241"/>
      <c r="R14" s="250">
        <v>100</v>
      </c>
      <c r="S14" s="25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</row>
    <row r="15" spans="1:176">
      <c r="A15" s="194"/>
      <c r="B15" s="200"/>
      <c r="C15" s="201"/>
      <c r="D15" s="201"/>
      <c r="E15" s="201"/>
      <c r="F15" s="202"/>
      <c r="G15" s="235"/>
      <c r="H15" s="236"/>
      <c r="I15" s="242" t="s">
        <v>108</v>
      </c>
      <c r="J15" s="243"/>
      <c r="K15" s="243"/>
      <c r="L15" s="243"/>
      <c r="M15" s="243"/>
      <c r="N15" s="243"/>
      <c r="O15" s="243"/>
      <c r="P15" s="243"/>
      <c r="Q15" s="244"/>
      <c r="R15" s="215">
        <v>0</v>
      </c>
      <c r="S15" s="216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</row>
    <row r="16" spans="1:176">
      <c r="A16" s="194"/>
      <c r="B16" s="222"/>
      <c r="C16" s="223"/>
      <c r="D16" s="223"/>
      <c r="E16" s="223"/>
      <c r="F16" s="224"/>
      <c r="G16" s="259"/>
      <c r="H16" s="260"/>
      <c r="I16" s="247" t="s">
        <v>118</v>
      </c>
      <c r="J16" s="248"/>
      <c r="K16" s="248"/>
      <c r="L16" s="248"/>
      <c r="M16" s="248"/>
      <c r="N16" s="248"/>
      <c r="O16" s="248"/>
      <c r="P16" s="248"/>
      <c r="Q16" s="249"/>
      <c r="R16" s="257">
        <v>0</v>
      </c>
      <c r="S16" s="258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</row>
    <row r="17" spans="1:176">
      <c r="A17" s="194"/>
      <c r="B17" s="219" t="s">
        <v>6</v>
      </c>
      <c r="C17" s="220"/>
      <c r="D17" s="220"/>
      <c r="E17" s="220"/>
      <c r="F17" s="221"/>
      <c r="G17" s="229" t="s">
        <v>104</v>
      </c>
      <c r="H17" s="230"/>
      <c r="I17" s="231"/>
      <c r="J17" s="231"/>
      <c r="K17" s="231"/>
      <c r="L17" s="231"/>
      <c r="M17" s="231"/>
      <c r="N17" s="231"/>
      <c r="O17" s="231"/>
      <c r="P17" s="231"/>
      <c r="Q17" s="232"/>
      <c r="R17" s="225" t="s">
        <v>10</v>
      </c>
      <c r="S17" s="254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</row>
    <row r="18" spans="1:176">
      <c r="A18" s="194"/>
      <c r="B18" s="200"/>
      <c r="C18" s="201"/>
      <c r="D18" s="201"/>
      <c r="E18" s="201"/>
      <c r="F18" s="202"/>
      <c r="G18" s="233" t="s">
        <v>92</v>
      </c>
      <c r="H18" s="234"/>
      <c r="I18" s="239" t="s">
        <v>109</v>
      </c>
      <c r="J18" s="240"/>
      <c r="K18" s="240"/>
      <c r="L18" s="240"/>
      <c r="M18" s="240"/>
      <c r="N18" s="240"/>
      <c r="O18" s="240"/>
      <c r="P18" s="240"/>
      <c r="Q18" s="241"/>
      <c r="R18" s="250"/>
      <c r="S18" s="251"/>
    </row>
    <row r="19" spans="1:176">
      <c r="A19" s="194"/>
      <c r="B19" s="200"/>
      <c r="C19" s="201"/>
      <c r="D19" s="201"/>
      <c r="E19" s="201"/>
      <c r="F19" s="202"/>
      <c r="G19" s="235"/>
      <c r="H19" s="236"/>
      <c r="I19" s="242" t="s">
        <v>116</v>
      </c>
      <c r="J19" s="243"/>
      <c r="K19" s="243"/>
      <c r="L19" s="243"/>
      <c r="M19" s="243"/>
      <c r="N19" s="243"/>
      <c r="O19" s="243"/>
      <c r="P19" s="243"/>
      <c r="Q19" s="244"/>
      <c r="R19" s="215"/>
      <c r="S19" s="216"/>
    </row>
    <row r="20" spans="1:176">
      <c r="A20" s="194"/>
      <c r="B20" s="200"/>
      <c r="C20" s="201"/>
      <c r="D20" s="201"/>
      <c r="E20" s="201"/>
      <c r="F20" s="202"/>
      <c r="G20" s="237"/>
      <c r="H20" s="238"/>
      <c r="I20" s="247" t="s">
        <v>128</v>
      </c>
      <c r="J20" s="248"/>
      <c r="K20" s="248"/>
      <c r="L20" s="248"/>
      <c r="M20" s="248"/>
      <c r="N20" s="248"/>
      <c r="O20" s="248"/>
      <c r="P20" s="248"/>
      <c r="Q20" s="249"/>
      <c r="R20" s="217"/>
      <c r="S20" s="218"/>
    </row>
    <row r="21" spans="1:176">
      <c r="A21" s="194"/>
      <c r="B21" s="200"/>
      <c r="C21" s="201"/>
      <c r="D21" s="201"/>
      <c r="E21" s="201"/>
      <c r="F21" s="202"/>
      <c r="G21" s="245" t="s">
        <v>122</v>
      </c>
      <c r="H21" s="246"/>
      <c r="I21" s="239" t="s">
        <v>114</v>
      </c>
      <c r="J21" s="240"/>
      <c r="K21" s="240"/>
      <c r="L21" s="240"/>
      <c r="M21" s="240"/>
      <c r="N21" s="240"/>
      <c r="O21" s="240"/>
      <c r="P21" s="240"/>
      <c r="Q21" s="241"/>
      <c r="R21" s="252">
        <v>90</v>
      </c>
      <c r="S21" s="253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</row>
    <row r="22" spans="1:176">
      <c r="A22" s="194"/>
      <c r="B22" s="200"/>
      <c r="C22" s="201"/>
      <c r="D22" s="201"/>
      <c r="E22" s="201"/>
      <c r="F22" s="202"/>
      <c r="G22" s="237"/>
      <c r="H22" s="238"/>
      <c r="I22" s="247" t="s">
        <v>113</v>
      </c>
      <c r="J22" s="248"/>
      <c r="K22" s="248"/>
      <c r="L22" s="248"/>
      <c r="M22" s="248"/>
      <c r="N22" s="248"/>
      <c r="O22" s="248"/>
      <c r="P22" s="248"/>
      <c r="Q22" s="249"/>
      <c r="R22" s="217">
        <v>100</v>
      </c>
      <c r="S22" s="218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</row>
    <row r="23" spans="1:176">
      <c r="A23" s="194"/>
      <c r="B23" s="200"/>
      <c r="C23" s="201"/>
      <c r="D23" s="201"/>
      <c r="E23" s="201"/>
      <c r="F23" s="202"/>
      <c r="G23" s="245" t="s">
        <v>124</v>
      </c>
      <c r="H23" s="246"/>
      <c r="I23" s="239" t="s">
        <v>115</v>
      </c>
      <c r="J23" s="240"/>
      <c r="K23" s="240"/>
      <c r="L23" s="240"/>
      <c r="M23" s="240"/>
      <c r="N23" s="240"/>
      <c r="O23" s="240"/>
      <c r="P23" s="240"/>
      <c r="Q23" s="241"/>
      <c r="R23" s="252">
        <v>100</v>
      </c>
      <c r="S23" s="253"/>
    </row>
    <row r="24" spans="1:176">
      <c r="A24" s="194"/>
      <c r="B24" s="200"/>
      <c r="C24" s="201"/>
      <c r="D24" s="201"/>
      <c r="E24" s="201"/>
      <c r="F24" s="202"/>
      <c r="G24" s="235"/>
      <c r="H24" s="236"/>
      <c r="I24" s="242" t="s">
        <v>119</v>
      </c>
      <c r="J24" s="243"/>
      <c r="K24" s="243"/>
      <c r="L24" s="243"/>
      <c r="M24" s="243"/>
      <c r="N24" s="243"/>
      <c r="O24" s="243"/>
      <c r="P24" s="243"/>
      <c r="Q24" s="244"/>
      <c r="R24" s="215">
        <v>0</v>
      </c>
      <c r="S24" s="216"/>
    </row>
    <row r="25" spans="1:176">
      <c r="A25" s="194"/>
      <c r="B25" s="200"/>
      <c r="C25" s="201"/>
      <c r="D25" s="201"/>
      <c r="E25" s="201"/>
      <c r="F25" s="202"/>
      <c r="G25" s="237"/>
      <c r="H25" s="238"/>
      <c r="I25" s="247"/>
      <c r="J25" s="248"/>
      <c r="K25" s="248"/>
      <c r="L25" s="248"/>
      <c r="M25" s="248"/>
      <c r="N25" s="248"/>
      <c r="O25" s="248"/>
      <c r="P25" s="248"/>
      <c r="Q25" s="249"/>
      <c r="R25" s="217"/>
      <c r="S25" s="218"/>
    </row>
    <row r="26" spans="1:176">
      <c r="A26" s="194"/>
      <c r="B26" s="200"/>
      <c r="C26" s="201"/>
      <c r="D26" s="201"/>
      <c r="E26" s="201"/>
      <c r="F26" s="202"/>
      <c r="G26" s="275" t="s">
        <v>130</v>
      </c>
      <c r="H26" s="276"/>
      <c r="I26" s="277" t="s">
        <v>117</v>
      </c>
      <c r="J26" s="278"/>
      <c r="K26" s="278"/>
      <c r="L26" s="278"/>
      <c r="M26" s="278"/>
      <c r="N26" s="278"/>
      <c r="O26" s="278"/>
      <c r="P26" s="278"/>
      <c r="Q26" s="279"/>
      <c r="R26" s="250"/>
      <c r="S26" s="25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</row>
    <row r="27" spans="1:176">
      <c r="A27" s="194"/>
      <c r="B27" s="200"/>
      <c r="C27" s="201"/>
      <c r="D27" s="201"/>
      <c r="E27" s="201"/>
      <c r="F27" s="202"/>
      <c r="G27" s="259"/>
      <c r="H27" s="260"/>
      <c r="I27" s="247"/>
      <c r="J27" s="248"/>
      <c r="K27" s="248"/>
      <c r="L27" s="248"/>
      <c r="M27" s="248"/>
      <c r="N27" s="248"/>
      <c r="O27" s="248"/>
      <c r="P27" s="248"/>
      <c r="Q27" s="249"/>
      <c r="R27" s="257"/>
      <c r="S27" s="258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</row>
    <row r="28" spans="1:176">
      <c r="A28" s="194"/>
      <c r="B28" s="219" t="s">
        <v>8</v>
      </c>
      <c r="C28" s="220"/>
      <c r="D28" s="220"/>
      <c r="E28" s="220"/>
      <c r="F28" s="221"/>
      <c r="G28" s="225" t="s">
        <v>105</v>
      </c>
      <c r="H28" s="226"/>
      <c r="I28" s="226"/>
      <c r="J28" s="226"/>
      <c r="K28" s="226"/>
      <c r="L28" s="226"/>
      <c r="M28" s="226"/>
      <c r="N28" s="226"/>
      <c r="O28" s="226"/>
      <c r="P28" s="226"/>
      <c r="Q28" s="226"/>
      <c r="R28" s="227" t="s">
        <v>7</v>
      </c>
      <c r="S28" s="228"/>
    </row>
    <row r="29" spans="1:176">
      <c r="A29" s="194"/>
      <c r="B29" s="200"/>
      <c r="C29" s="201"/>
      <c r="D29" s="201"/>
      <c r="E29" s="201"/>
      <c r="F29" s="202"/>
      <c r="G29" s="233" t="s">
        <v>92</v>
      </c>
      <c r="H29" s="234"/>
      <c r="I29" s="239" t="s">
        <v>120</v>
      </c>
      <c r="J29" s="240"/>
      <c r="K29" s="240"/>
      <c r="L29" s="240"/>
      <c r="M29" s="240"/>
      <c r="N29" s="240"/>
      <c r="O29" s="240"/>
      <c r="P29" s="240"/>
      <c r="Q29" s="241"/>
      <c r="R29" s="252"/>
      <c r="S29" s="253"/>
    </row>
    <row r="30" spans="1:176">
      <c r="A30" s="194"/>
      <c r="B30" s="200"/>
      <c r="C30" s="201"/>
      <c r="D30" s="201"/>
      <c r="E30" s="201"/>
      <c r="F30" s="202"/>
      <c r="G30" s="235"/>
      <c r="H30" s="236"/>
      <c r="I30" s="242" t="s">
        <v>121</v>
      </c>
      <c r="J30" s="243"/>
      <c r="K30" s="243"/>
      <c r="L30" s="243"/>
      <c r="M30" s="243"/>
      <c r="N30" s="243"/>
      <c r="O30" s="243"/>
      <c r="P30" s="243"/>
      <c r="Q30" s="244"/>
      <c r="R30" s="215">
        <v>50</v>
      </c>
      <c r="S30" s="216"/>
    </row>
    <row r="31" spans="1:176">
      <c r="A31" s="194"/>
      <c r="B31" s="200"/>
      <c r="C31" s="201"/>
      <c r="D31" s="201"/>
      <c r="E31" s="201"/>
      <c r="F31" s="202"/>
      <c r="G31" s="237"/>
      <c r="H31" s="238"/>
      <c r="I31" s="247"/>
      <c r="J31" s="248"/>
      <c r="K31" s="248"/>
      <c r="L31" s="248"/>
      <c r="M31" s="248"/>
      <c r="N31" s="248"/>
      <c r="O31" s="248"/>
      <c r="P31" s="248"/>
      <c r="Q31" s="249"/>
      <c r="R31" s="217"/>
      <c r="S31" s="218"/>
    </row>
    <row r="32" spans="1:176">
      <c r="A32" s="194"/>
      <c r="B32" s="200"/>
      <c r="C32" s="201"/>
      <c r="D32" s="201"/>
      <c r="E32" s="201"/>
      <c r="F32" s="202"/>
      <c r="G32" s="245" t="s">
        <v>123</v>
      </c>
      <c r="H32" s="246"/>
      <c r="I32" s="239" t="s">
        <v>114</v>
      </c>
      <c r="J32" s="240"/>
      <c r="K32" s="240"/>
      <c r="L32" s="240"/>
      <c r="M32" s="240"/>
      <c r="N32" s="240"/>
      <c r="O32" s="240"/>
      <c r="P32" s="240"/>
      <c r="Q32" s="241"/>
      <c r="R32" s="252">
        <v>100</v>
      </c>
      <c r="S32" s="253"/>
    </row>
    <row r="33" spans="1:19">
      <c r="A33" s="194"/>
      <c r="B33" s="200"/>
      <c r="C33" s="201"/>
      <c r="D33" s="201"/>
      <c r="E33" s="201"/>
      <c r="F33" s="202"/>
      <c r="G33" s="235"/>
      <c r="H33" s="236"/>
      <c r="I33" s="242" t="s">
        <v>113</v>
      </c>
      <c r="J33" s="243"/>
      <c r="K33" s="243"/>
      <c r="L33" s="243"/>
      <c r="M33" s="243"/>
      <c r="N33" s="243"/>
      <c r="O33" s="243"/>
      <c r="P33" s="243"/>
      <c r="Q33" s="244"/>
      <c r="R33" s="215">
        <v>100</v>
      </c>
      <c r="S33" s="216"/>
    </row>
    <row r="34" spans="1:19">
      <c r="A34" s="194"/>
      <c r="B34" s="200"/>
      <c r="C34" s="201"/>
      <c r="D34" s="201"/>
      <c r="E34" s="201"/>
      <c r="F34" s="202"/>
      <c r="G34" s="237"/>
      <c r="H34" s="238"/>
      <c r="I34" s="247"/>
      <c r="J34" s="248"/>
      <c r="K34" s="248"/>
      <c r="L34" s="248"/>
      <c r="M34" s="248"/>
      <c r="N34" s="248"/>
      <c r="O34" s="248"/>
      <c r="P34" s="248"/>
      <c r="Q34" s="249"/>
      <c r="R34" s="217"/>
      <c r="S34" s="218"/>
    </row>
    <row r="35" spans="1:19">
      <c r="A35" s="194"/>
      <c r="B35" s="200"/>
      <c r="C35" s="201"/>
      <c r="D35" s="201"/>
      <c r="E35" s="201"/>
      <c r="F35" s="202"/>
      <c r="G35" s="245" t="s">
        <v>125</v>
      </c>
      <c r="H35" s="268"/>
      <c r="I35" s="242" t="s">
        <v>126</v>
      </c>
      <c r="J35" s="243"/>
      <c r="K35" s="243"/>
      <c r="L35" s="243"/>
      <c r="M35" s="243"/>
      <c r="N35" s="243"/>
      <c r="O35" s="243"/>
      <c r="P35" s="243"/>
      <c r="Q35" s="244"/>
      <c r="R35" s="271">
        <v>100</v>
      </c>
      <c r="S35" s="251"/>
    </row>
    <row r="36" spans="1:19">
      <c r="A36" s="194"/>
      <c r="B36" s="200"/>
      <c r="C36" s="201"/>
      <c r="D36" s="201"/>
      <c r="E36" s="201"/>
      <c r="F36" s="202"/>
      <c r="G36" s="235"/>
      <c r="H36" s="269"/>
      <c r="I36" s="243"/>
      <c r="J36" s="243"/>
      <c r="K36" s="243"/>
      <c r="L36" s="243"/>
      <c r="M36" s="243"/>
      <c r="N36" s="243"/>
      <c r="O36" s="243"/>
      <c r="P36" s="243"/>
      <c r="Q36" s="243"/>
      <c r="R36" s="272"/>
      <c r="S36" s="216"/>
    </row>
    <row r="37" spans="1:19">
      <c r="A37" s="194"/>
      <c r="B37" s="222"/>
      <c r="C37" s="223"/>
      <c r="D37" s="223"/>
      <c r="E37" s="223"/>
      <c r="F37" s="224"/>
      <c r="G37" s="259"/>
      <c r="H37" s="270"/>
      <c r="I37" s="273"/>
      <c r="J37" s="273"/>
      <c r="K37" s="273"/>
      <c r="L37" s="273"/>
      <c r="M37" s="273"/>
      <c r="N37" s="273"/>
      <c r="O37" s="273"/>
      <c r="P37" s="273"/>
      <c r="Q37" s="273"/>
      <c r="R37" s="274"/>
      <c r="S37" s="258"/>
    </row>
    <row r="38" spans="1:19">
      <c r="A38" s="194"/>
      <c r="B38" s="197" t="s">
        <v>9</v>
      </c>
      <c r="C38" s="198"/>
      <c r="D38" s="198"/>
      <c r="E38" s="198"/>
      <c r="F38" s="199"/>
      <c r="G38" s="206" t="s">
        <v>129</v>
      </c>
      <c r="H38" s="207"/>
      <c r="I38" s="207"/>
      <c r="J38" s="207"/>
      <c r="K38" s="207"/>
      <c r="L38" s="207"/>
      <c r="M38" s="207"/>
      <c r="N38" s="207"/>
      <c r="O38" s="207"/>
      <c r="P38" s="207"/>
      <c r="Q38" s="207"/>
      <c r="R38" s="207"/>
      <c r="S38" s="208"/>
    </row>
    <row r="39" spans="1:19">
      <c r="A39" s="194"/>
      <c r="B39" s="200"/>
      <c r="C39" s="201"/>
      <c r="D39" s="201"/>
      <c r="E39" s="201"/>
      <c r="F39" s="202"/>
      <c r="G39" s="209"/>
      <c r="H39" s="210"/>
      <c r="I39" s="210"/>
      <c r="J39" s="210"/>
      <c r="K39" s="210"/>
      <c r="L39" s="210"/>
      <c r="M39" s="210"/>
      <c r="N39" s="210"/>
      <c r="O39" s="210"/>
      <c r="P39" s="210"/>
      <c r="Q39" s="210"/>
      <c r="R39" s="210"/>
      <c r="S39" s="211"/>
    </row>
    <row r="40" spans="1:19">
      <c r="A40" s="194"/>
      <c r="B40" s="200"/>
      <c r="C40" s="201"/>
      <c r="D40" s="201"/>
      <c r="E40" s="201"/>
      <c r="F40" s="202"/>
      <c r="G40" s="209"/>
      <c r="H40" s="210"/>
      <c r="I40" s="210"/>
      <c r="J40" s="210"/>
      <c r="K40" s="210"/>
      <c r="L40" s="210"/>
      <c r="M40" s="210"/>
      <c r="N40" s="210"/>
      <c r="O40" s="210"/>
      <c r="P40" s="210"/>
      <c r="Q40" s="210"/>
      <c r="R40" s="210"/>
      <c r="S40" s="211"/>
    </row>
    <row r="41" spans="1:19">
      <c r="A41" s="194"/>
      <c r="B41" s="200"/>
      <c r="C41" s="201"/>
      <c r="D41" s="201"/>
      <c r="E41" s="201"/>
      <c r="F41" s="202"/>
      <c r="G41" s="209"/>
      <c r="H41" s="210"/>
      <c r="I41" s="210"/>
      <c r="J41" s="210"/>
      <c r="K41" s="210"/>
      <c r="L41" s="210"/>
      <c r="M41" s="210"/>
      <c r="N41" s="210"/>
      <c r="O41" s="210"/>
      <c r="P41" s="210"/>
      <c r="Q41" s="210"/>
      <c r="R41" s="210"/>
      <c r="S41" s="211"/>
    </row>
    <row r="42" spans="1:19">
      <c r="A42" s="194"/>
      <c r="B42" s="200"/>
      <c r="C42" s="201"/>
      <c r="D42" s="201"/>
      <c r="E42" s="201"/>
      <c r="F42" s="202"/>
      <c r="G42" s="209"/>
      <c r="H42" s="210"/>
      <c r="I42" s="210"/>
      <c r="J42" s="210"/>
      <c r="K42" s="210"/>
      <c r="L42" s="210"/>
      <c r="M42" s="210"/>
      <c r="N42" s="210"/>
      <c r="O42" s="210"/>
      <c r="P42" s="210"/>
      <c r="Q42" s="210"/>
      <c r="R42" s="210"/>
      <c r="S42" s="211"/>
    </row>
    <row r="43" spans="1:19">
      <c r="A43" s="194"/>
      <c r="B43" s="200"/>
      <c r="C43" s="201"/>
      <c r="D43" s="201"/>
      <c r="E43" s="201"/>
      <c r="F43" s="202"/>
      <c r="G43" s="209"/>
      <c r="H43" s="210"/>
      <c r="I43" s="210"/>
      <c r="J43" s="210"/>
      <c r="K43" s="210"/>
      <c r="L43" s="210"/>
      <c r="M43" s="210"/>
      <c r="N43" s="210"/>
      <c r="O43" s="210"/>
      <c r="P43" s="210"/>
      <c r="Q43" s="210"/>
      <c r="R43" s="210"/>
      <c r="S43" s="211"/>
    </row>
    <row r="44" spans="1:19" ht="18" thickBot="1">
      <c r="A44" s="194"/>
      <c r="B44" s="203"/>
      <c r="C44" s="204"/>
      <c r="D44" s="204"/>
      <c r="E44" s="204"/>
      <c r="F44" s="205"/>
      <c r="G44" s="212"/>
      <c r="H44" s="213"/>
      <c r="I44" s="213"/>
      <c r="J44" s="213"/>
      <c r="K44" s="213"/>
      <c r="L44" s="213"/>
      <c r="M44" s="213"/>
      <c r="N44" s="213"/>
      <c r="O44" s="213"/>
      <c r="P44" s="213"/>
      <c r="Q44" s="213"/>
      <c r="R44" s="213"/>
      <c r="S44" s="214"/>
    </row>
    <row r="45" spans="1:19" ht="18" thickTop="1"/>
  </sheetData>
  <mergeCells count="89">
    <mergeCell ref="I29:Q29"/>
    <mergeCell ref="G26:H27"/>
    <mergeCell ref="I26:Q26"/>
    <mergeCell ref="R26:S26"/>
    <mergeCell ref="R27:S27"/>
    <mergeCell ref="G29:H31"/>
    <mergeCell ref="R29:S29"/>
    <mergeCell ref="I30:Q30"/>
    <mergeCell ref="R30:S30"/>
    <mergeCell ref="I31:Q31"/>
    <mergeCell ref="R31:S31"/>
    <mergeCell ref="I27:Q27"/>
    <mergeCell ref="G35:H37"/>
    <mergeCell ref="I35:Q35"/>
    <mergeCell ref="R35:S35"/>
    <mergeCell ref="I36:Q36"/>
    <mergeCell ref="R36:S36"/>
    <mergeCell ref="I37:Q37"/>
    <mergeCell ref="R37:S37"/>
    <mergeCell ref="G32:H34"/>
    <mergeCell ref="I32:Q32"/>
    <mergeCell ref="R32:S32"/>
    <mergeCell ref="I33:Q33"/>
    <mergeCell ref="R33:S33"/>
    <mergeCell ref="I34:Q34"/>
    <mergeCell ref="R34:S34"/>
    <mergeCell ref="G14:H16"/>
    <mergeCell ref="I14:Q14"/>
    <mergeCell ref="I15:Q15"/>
    <mergeCell ref="I16:Q16"/>
    <mergeCell ref="S3:S4"/>
    <mergeCell ref="B2:O4"/>
    <mergeCell ref="R7:S7"/>
    <mergeCell ref="R8:S8"/>
    <mergeCell ref="R9:S9"/>
    <mergeCell ref="B6:F6"/>
    <mergeCell ref="G6:Q6"/>
    <mergeCell ref="P3:P4"/>
    <mergeCell ref="Q3:Q4"/>
    <mergeCell ref="R3:R4"/>
    <mergeCell ref="B7:F16"/>
    <mergeCell ref="G7:H9"/>
    <mergeCell ref="R14:S14"/>
    <mergeCell ref="R15:S15"/>
    <mergeCell ref="R16:S16"/>
    <mergeCell ref="I13:Q13"/>
    <mergeCell ref="R12:S12"/>
    <mergeCell ref="G12:H13"/>
    <mergeCell ref="I12:Q12"/>
    <mergeCell ref="R6:S6"/>
    <mergeCell ref="R13:S13"/>
    <mergeCell ref="I7:Q7"/>
    <mergeCell ref="I8:Q8"/>
    <mergeCell ref="I9:Q9"/>
    <mergeCell ref="G10:H11"/>
    <mergeCell ref="I10:Q10"/>
    <mergeCell ref="R10:S10"/>
    <mergeCell ref="I11:Q11"/>
    <mergeCell ref="R11:S11"/>
    <mergeCell ref="R18:S18"/>
    <mergeCell ref="R19:S19"/>
    <mergeCell ref="R20:S20"/>
    <mergeCell ref="R23:S23"/>
    <mergeCell ref="R17:S17"/>
    <mergeCell ref="R21:S21"/>
    <mergeCell ref="R22:S22"/>
    <mergeCell ref="I23:Q23"/>
    <mergeCell ref="I24:Q24"/>
    <mergeCell ref="I25:Q25"/>
    <mergeCell ref="I20:Q20"/>
    <mergeCell ref="G21:H22"/>
    <mergeCell ref="I21:Q21"/>
    <mergeCell ref="I22:Q22"/>
    <mergeCell ref="A2:A44"/>
    <mergeCell ref="B5:S5"/>
    <mergeCell ref="A1:S1"/>
    <mergeCell ref="B38:F44"/>
    <mergeCell ref="G38:S44"/>
    <mergeCell ref="R24:S24"/>
    <mergeCell ref="R25:S25"/>
    <mergeCell ref="B28:F37"/>
    <mergeCell ref="G28:Q28"/>
    <mergeCell ref="R28:S28"/>
    <mergeCell ref="B17:F27"/>
    <mergeCell ref="G17:Q17"/>
    <mergeCell ref="G18:H20"/>
    <mergeCell ref="I18:Q18"/>
    <mergeCell ref="I19:Q19"/>
    <mergeCell ref="G23:H25"/>
  </mergeCells>
  <phoneticPr fontId="5" type="noConversion"/>
  <hyperlinks>
    <hyperlink ref="B2:O4" r:id="rId1" display="주간업무일지"/>
  </hyperlinks>
  <pageMargins left="0.7" right="0.7" top="0.75" bottom="0.75" header="0.3" footer="0.3"/>
  <pageSetup paperSize="9" orientation="portrait" horizontalDpi="300" verticalDpi="30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T47"/>
  <sheetViews>
    <sheetView workbookViewId="0">
      <selection activeCell="G17" sqref="G17:Q17"/>
    </sheetView>
  </sheetViews>
  <sheetFormatPr defaultRowHeight="17.399999999999999"/>
  <cols>
    <col min="1" max="1" width="5.296875" customWidth="1"/>
    <col min="15" max="15" width="4.09765625" customWidth="1"/>
    <col min="16" max="17" width="6.09765625" customWidth="1"/>
    <col min="18" max="19" width="6.09765625" style="137" customWidth="1"/>
  </cols>
  <sheetData>
    <row r="1" spans="1:176">
      <c r="A1" s="194"/>
      <c r="B1" s="194"/>
      <c r="C1" s="194"/>
      <c r="D1" s="194"/>
      <c r="E1" s="194"/>
      <c r="F1" s="194"/>
      <c r="G1" s="194"/>
      <c r="H1" s="194"/>
      <c r="I1" s="194"/>
      <c r="J1" s="194"/>
      <c r="K1" s="194"/>
      <c r="L1" s="194"/>
      <c r="M1" s="194"/>
      <c r="N1" s="194"/>
      <c r="O1" s="194"/>
      <c r="P1" s="194"/>
      <c r="Q1" s="194"/>
      <c r="R1" s="194"/>
      <c r="S1" s="194"/>
    </row>
    <row r="2" spans="1:176">
      <c r="A2" s="194"/>
      <c r="B2" s="262" t="s">
        <v>0</v>
      </c>
      <c r="C2" s="262"/>
      <c r="D2" s="262"/>
      <c r="E2" s="262"/>
      <c r="F2" s="262"/>
      <c r="G2" s="262"/>
      <c r="H2" s="262"/>
      <c r="I2" s="262"/>
      <c r="J2" s="262"/>
      <c r="K2" s="262"/>
      <c r="L2" s="262"/>
      <c r="M2" s="262"/>
      <c r="N2" s="262"/>
      <c r="O2" s="263"/>
      <c r="P2" s="138" t="s">
        <v>1</v>
      </c>
      <c r="Q2" s="138"/>
      <c r="R2" s="138"/>
      <c r="S2" s="138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</row>
    <row r="3" spans="1:176">
      <c r="A3" s="194"/>
      <c r="B3" s="262"/>
      <c r="C3" s="262"/>
      <c r="D3" s="262"/>
      <c r="E3" s="262"/>
      <c r="F3" s="262"/>
      <c r="G3" s="262"/>
      <c r="H3" s="262"/>
      <c r="I3" s="262"/>
      <c r="J3" s="262"/>
      <c r="K3" s="262"/>
      <c r="L3" s="262"/>
      <c r="M3" s="262"/>
      <c r="N3" s="262"/>
      <c r="O3" s="263"/>
      <c r="P3" s="261" t="s">
        <v>2</v>
      </c>
      <c r="Q3" s="261"/>
      <c r="R3" s="261"/>
      <c r="S3" s="26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</row>
    <row r="4" spans="1:176">
      <c r="A4" s="194"/>
      <c r="B4" s="262"/>
      <c r="C4" s="262"/>
      <c r="D4" s="262"/>
      <c r="E4" s="262"/>
      <c r="F4" s="262"/>
      <c r="G4" s="262"/>
      <c r="H4" s="262"/>
      <c r="I4" s="262"/>
      <c r="J4" s="262"/>
      <c r="K4" s="262"/>
      <c r="L4" s="262"/>
      <c r="M4" s="262"/>
      <c r="N4" s="262"/>
      <c r="O4" s="263"/>
      <c r="P4" s="261"/>
      <c r="Q4" s="261"/>
      <c r="R4" s="261"/>
      <c r="S4" s="26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</row>
    <row r="5" spans="1:176" ht="18" thickBot="1">
      <c r="A5" s="194"/>
      <c r="B5" s="195"/>
      <c r="C5" s="196"/>
      <c r="D5" s="196"/>
      <c r="E5" s="196"/>
      <c r="F5" s="196"/>
      <c r="G5" s="196"/>
      <c r="H5" s="196"/>
      <c r="I5" s="196"/>
      <c r="J5" s="196"/>
      <c r="K5" s="196"/>
      <c r="L5" s="196"/>
      <c r="M5" s="196"/>
      <c r="N5" s="196"/>
      <c r="O5" s="196"/>
      <c r="P5" s="196"/>
      <c r="Q5" s="196"/>
      <c r="R5" s="196"/>
      <c r="S5" s="196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</row>
    <row r="6" spans="1:176" ht="18" thickTop="1">
      <c r="A6" s="194"/>
      <c r="B6" s="266" t="s">
        <v>3</v>
      </c>
      <c r="C6" s="255"/>
      <c r="D6" s="255"/>
      <c r="E6" s="255"/>
      <c r="F6" s="255"/>
      <c r="G6" s="255" t="s">
        <v>103</v>
      </c>
      <c r="H6" s="255"/>
      <c r="I6" s="255"/>
      <c r="J6" s="255"/>
      <c r="K6" s="255"/>
      <c r="L6" s="255"/>
      <c r="M6" s="255"/>
      <c r="N6" s="255"/>
      <c r="O6" s="255"/>
      <c r="P6" s="255"/>
      <c r="Q6" s="255"/>
      <c r="R6" s="255" t="s">
        <v>4</v>
      </c>
      <c r="S6" s="256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</row>
    <row r="7" spans="1:176">
      <c r="A7" s="194"/>
      <c r="B7" s="219" t="s">
        <v>5</v>
      </c>
      <c r="C7" s="220"/>
      <c r="D7" s="220"/>
      <c r="E7" s="220"/>
      <c r="F7" s="221"/>
      <c r="G7" s="275" t="s">
        <v>92</v>
      </c>
      <c r="H7" s="276"/>
      <c r="I7" s="277" t="s">
        <v>109</v>
      </c>
      <c r="J7" s="278"/>
      <c r="K7" s="278"/>
      <c r="L7" s="278"/>
      <c r="M7" s="278"/>
      <c r="N7" s="278"/>
      <c r="O7" s="278"/>
      <c r="P7" s="278"/>
      <c r="Q7" s="279"/>
      <c r="R7" s="264"/>
      <c r="S7" s="265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</row>
    <row r="8" spans="1:176">
      <c r="A8" s="194"/>
      <c r="B8" s="200"/>
      <c r="C8" s="201"/>
      <c r="D8" s="201"/>
      <c r="E8" s="201"/>
      <c r="F8" s="202"/>
      <c r="G8" s="235"/>
      <c r="H8" s="236"/>
      <c r="I8" s="242" t="s">
        <v>116</v>
      </c>
      <c r="J8" s="243"/>
      <c r="K8" s="243"/>
      <c r="L8" s="243"/>
      <c r="M8" s="243"/>
      <c r="N8" s="243"/>
      <c r="O8" s="243"/>
      <c r="P8" s="243"/>
      <c r="Q8" s="244"/>
      <c r="R8" s="215"/>
      <c r="S8" s="216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</row>
    <row r="9" spans="1:176">
      <c r="A9" s="194"/>
      <c r="B9" s="200"/>
      <c r="C9" s="201"/>
      <c r="D9" s="201"/>
      <c r="E9" s="201"/>
      <c r="F9" s="202"/>
      <c r="G9" s="237"/>
      <c r="H9" s="238"/>
      <c r="I9" s="247" t="s">
        <v>128</v>
      </c>
      <c r="J9" s="248"/>
      <c r="K9" s="248"/>
      <c r="L9" s="248"/>
      <c r="M9" s="248"/>
      <c r="N9" s="248"/>
      <c r="O9" s="248"/>
      <c r="P9" s="248"/>
      <c r="Q9" s="249"/>
      <c r="R9" s="217"/>
      <c r="S9" s="218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</row>
    <row r="10" spans="1:176">
      <c r="A10" s="194"/>
      <c r="B10" s="200"/>
      <c r="C10" s="201"/>
      <c r="D10" s="201"/>
      <c r="E10" s="201"/>
      <c r="F10" s="202"/>
      <c r="G10" s="245" t="s">
        <v>112</v>
      </c>
      <c r="H10" s="246"/>
      <c r="I10" s="239" t="s">
        <v>114</v>
      </c>
      <c r="J10" s="240"/>
      <c r="K10" s="240"/>
      <c r="L10" s="240"/>
      <c r="M10" s="240"/>
      <c r="N10" s="240"/>
      <c r="O10" s="240"/>
      <c r="P10" s="240"/>
      <c r="Q10" s="241"/>
      <c r="R10" s="252">
        <v>90</v>
      </c>
      <c r="S10" s="253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</row>
    <row r="11" spans="1:176">
      <c r="A11" s="194"/>
      <c r="B11" s="200"/>
      <c r="C11" s="201"/>
      <c r="D11" s="201"/>
      <c r="E11" s="201"/>
      <c r="F11" s="202"/>
      <c r="G11" s="237"/>
      <c r="H11" s="238"/>
      <c r="I11" s="247" t="s">
        <v>113</v>
      </c>
      <c r="J11" s="248"/>
      <c r="K11" s="248"/>
      <c r="L11" s="248"/>
      <c r="M11" s="248"/>
      <c r="N11" s="248"/>
      <c r="O11" s="248"/>
      <c r="P11" s="248"/>
      <c r="Q11" s="249"/>
      <c r="R11" s="217">
        <v>100</v>
      </c>
      <c r="S11" s="218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</row>
    <row r="12" spans="1:176">
      <c r="A12" s="194"/>
      <c r="B12" s="200"/>
      <c r="C12" s="201"/>
      <c r="D12" s="201"/>
      <c r="E12" s="201"/>
      <c r="F12" s="202"/>
      <c r="G12" s="245" t="s">
        <v>106</v>
      </c>
      <c r="H12" s="246"/>
      <c r="I12" s="239" t="s">
        <v>115</v>
      </c>
      <c r="J12" s="240"/>
      <c r="K12" s="240"/>
      <c r="L12" s="240"/>
      <c r="M12" s="240"/>
      <c r="N12" s="240"/>
      <c r="O12" s="240"/>
      <c r="P12" s="240"/>
      <c r="Q12" s="241"/>
      <c r="R12" s="252">
        <v>100</v>
      </c>
      <c r="S12" s="253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</row>
    <row r="13" spans="1:176">
      <c r="A13" s="194"/>
      <c r="B13" s="200"/>
      <c r="C13" s="201"/>
      <c r="D13" s="201"/>
      <c r="E13" s="201"/>
      <c r="F13" s="202"/>
      <c r="G13" s="235"/>
      <c r="H13" s="236"/>
      <c r="I13" s="242" t="s">
        <v>119</v>
      </c>
      <c r="J13" s="243"/>
      <c r="K13" s="243"/>
      <c r="L13" s="243"/>
      <c r="M13" s="243"/>
      <c r="N13" s="243"/>
      <c r="O13" s="243"/>
      <c r="P13" s="243"/>
      <c r="Q13" s="244"/>
      <c r="R13" s="303">
        <v>0</v>
      </c>
      <c r="S13" s="304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</row>
    <row r="14" spans="1:176">
      <c r="A14" s="194"/>
      <c r="B14" s="200"/>
      <c r="C14" s="201"/>
      <c r="D14" s="201"/>
      <c r="E14" s="201"/>
      <c r="F14" s="202"/>
      <c r="G14" s="259"/>
      <c r="H14" s="260"/>
      <c r="I14" s="247"/>
      <c r="J14" s="248"/>
      <c r="K14" s="248"/>
      <c r="L14" s="248"/>
      <c r="M14" s="248"/>
      <c r="N14" s="248"/>
      <c r="O14" s="248"/>
      <c r="P14" s="248"/>
      <c r="Q14" s="249"/>
      <c r="R14" s="302"/>
      <c r="S14" s="218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</row>
    <row r="15" spans="1:176">
      <c r="A15" s="194"/>
      <c r="B15" s="200"/>
      <c r="C15" s="201"/>
      <c r="D15" s="201"/>
      <c r="E15" s="201"/>
      <c r="F15" s="202"/>
      <c r="G15" s="245" t="s">
        <v>131</v>
      </c>
      <c r="H15" s="246"/>
      <c r="I15" s="277" t="s">
        <v>117</v>
      </c>
      <c r="J15" s="278"/>
      <c r="K15" s="278"/>
      <c r="L15" s="278"/>
      <c r="M15" s="278"/>
      <c r="N15" s="278"/>
      <c r="O15" s="278"/>
      <c r="P15" s="278"/>
      <c r="Q15" s="279"/>
      <c r="R15" s="250"/>
      <c r="S15" s="25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</row>
    <row r="16" spans="1:176">
      <c r="A16" s="194"/>
      <c r="B16" s="222"/>
      <c r="C16" s="223"/>
      <c r="D16" s="223"/>
      <c r="E16" s="223"/>
      <c r="F16" s="224"/>
      <c r="G16" s="259"/>
      <c r="H16" s="260"/>
      <c r="I16" s="247"/>
      <c r="J16" s="248"/>
      <c r="K16" s="248"/>
      <c r="L16" s="248"/>
      <c r="M16" s="248"/>
      <c r="N16" s="248"/>
      <c r="O16" s="248"/>
      <c r="P16" s="248"/>
      <c r="Q16" s="249"/>
      <c r="R16" s="257"/>
      <c r="S16" s="258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</row>
    <row r="17" spans="1:176">
      <c r="A17" s="194"/>
      <c r="B17" s="219" t="s">
        <v>6</v>
      </c>
      <c r="C17" s="220"/>
      <c r="D17" s="220"/>
      <c r="E17" s="220"/>
      <c r="F17" s="221"/>
      <c r="G17" s="229" t="s">
        <v>103</v>
      </c>
      <c r="H17" s="230"/>
      <c r="I17" s="231"/>
      <c r="J17" s="231"/>
      <c r="K17" s="231"/>
      <c r="L17" s="231"/>
      <c r="M17" s="231"/>
      <c r="N17" s="231"/>
      <c r="O17" s="231"/>
      <c r="P17" s="231"/>
      <c r="Q17" s="232"/>
      <c r="R17" s="225" t="s">
        <v>10</v>
      </c>
      <c r="S17" s="254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</row>
    <row r="18" spans="1:176">
      <c r="A18" s="194"/>
      <c r="B18" s="200"/>
      <c r="C18" s="201"/>
      <c r="D18" s="201"/>
      <c r="E18" s="201"/>
      <c r="F18" s="202"/>
      <c r="G18" s="233" t="s">
        <v>92</v>
      </c>
      <c r="H18" s="234"/>
      <c r="I18" s="239" t="s">
        <v>120</v>
      </c>
      <c r="J18" s="240"/>
      <c r="K18" s="240"/>
      <c r="L18" s="240"/>
      <c r="M18" s="240"/>
      <c r="N18" s="240"/>
      <c r="O18" s="240"/>
      <c r="P18" s="240"/>
      <c r="Q18" s="241"/>
      <c r="R18" s="250"/>
      <c r="S18" s="251"/>
    </row>
    <row r="19" spans="1:176">
      <c r="A19" s="194"/>
      <c r="B19" s="200"/>
      <c r="C19" s="201"/>
      <c r="D19" s="201"/>
      <c r="E19" s="201"/>
      <c r="F19" s="202"/>
      <c r="G19" s="235"/>
      <c r="H19" s="236"/>
      <c r="I19" s="242" t="s">
        <v>121</v>
      </c>
      <c r="J19" s="243"/>
      <c r="K19" s="243"/>
      <c r="L19" s="243"/>
      <c r="M19" s="243"/>
      <c r="N19" s="243"/>
      <c r="O19" s="243"/>
      <c r="P19" s="243"/>
      <c r="Q19" s="244"/>
      <c r="R19" s="215">
        <v>50</v>
      </c>
      <c r="S19" s="216"/>
    </row>
    <row r="20" spans="1:176">
      <c r="A20" s="194"/>
      <c r="B20" s="200"/>
      <c r="C20" s="201"/>
      <c r="D20" s="201"/>
      <c r="E20" s="201"/>
      <c r="F20" s="202"/>
      <c r="G20" s="237"/>
      <c r="H20" s="238"/>
      <c r="I20" s="247"/>
      <c r="J20" s="248"/>
      <c r="K20" s="248"/>
      <c r="L20" s="248"/>
      <c r="M20" s="248"/>
      <c r="N20" s="248"/>
      <c r="O20" s="248"/>
      <c r="P20" s="248"/>
      <c r="Q20" s="249"/>
      <c r="R20" s="217"/>
      <c r="S20" s="218"/>
    </row>
    <row r="21" spans="1:176">
      <c r="A21" s="194"/>
      <c r="B21" s="200"/>
      <c r="C21" s="201"/>
      <c r="D21" s="201"/>
      <c r="E21" s="201"/>
      <c r="F21" s="202"/>
      <c r="G21" s="245" t="s">
        <v>112</v>
      </c>
      <c r="H21" s="246"/>
      <c r="I21" s="239" t="s">
        <v>114</v>
      </c>
      <c r="J21" s="240"/>
      <c r="K21" s="240"/>
      <c r="L21" s="240"/>
      <c r="M21" s="240"/>
      <c r="N21" s="240"/>
      <c r="O21" s="240"/>
      <c r="P21" s="240"/>
      <c r="Q21" s="241"/>
      <c r="R21" s="252">
        <v>100</v>
      </c>
      <c r="S21" s="253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</row>
    <row r="22" spans="1:176">
      <c r="A22" s="194"/>
      <c r="B22" s="200"/>
      <c r="C22" s="201"/>
      <c r="D22" s="201"/>
      <c r="E22" s="201"/>
      <c r="F22" s="202"/>
      <c r="G22" s="237"/>
      <c r="H22" s="238"/>
      <c r="I22" s="247" t="s">
        <v>113</v>
      </c>
      <c r="J22" s="248"/>
      <c r="K22" s="248"/>
      <c r="L22" s="248"/>
      <c r="M22" s="248"/>
      <c r="N22" s="248"/>
      <c r="O22" s="248"/>
      <c r="P22" s="248"/>
      <c r="Q22" s="249"/>
      <c r="R22" s="215">
        <v>100</v>
      </c>
      <c r="S22" s="216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</row>
    <row r="23" spans="1:176">
      <c r="A23" s="194"/>
      <c r="B23" s="200"/>
      <c r="C23" s="201"/>
      <c r="D23" s="201"/>
      <c r="E23" s="201"/>
      <c r="F23" s="202"/>
      <c r="G23" s="245" t="s">
        <v>106</v>
      </c>
      <c r="H23" s="246"/>
      <c r="I23" s="291" t="s">
        <v>132</v>
      </c>
      <c r="J23" s="292"/>
      <c r="K23" s="292"/>
      <c r="L23" s="292"/>
      <c r="M23" s="292"/>
      <c r="N23" s="292"/>
      <c r="O23" s="292"/>
      <c r="P23" s="292"/>
      <c r="Q23" s="293"/>
      <c r="R23" s="252">
        <v>20</v>
      </c>
      <c r="S23" s="253"/>
    </row>
    <row r="24" spans="1:176">
      <c r="A24" s="194"/>
      <c r="B24" s="200"/>
      <c r="C24" s="201"/>
      <c r="D24" s="201"/>
      <c r="E24" s="201"/>
      <c r="F24" s="202"/>
      <c r="G24" s="235"/>
      <c r="H24" s="236"/>
      <c r="I24" s="242"/>
      <c r="J24" s="243"/>
      <c r="K24" s="243"/>
      <c r="L24" s="243"/>
      <c r="M24" s="243"/>
      <c r="N24" s="243"/>
      <c r="O24" s="243"/>
      <c r="P24" s="243"/>
      <c r="Q24" s="244"/>
      <c r="R24" s="215"/>
      <c r="S24" s="216"/>
    </row>
    <row r="25" spans="1:176">
      <c r="A25" s="194"/>
      <c r="B25" s="200"/>
      <c r="C25" s="201"/>
      <c r="D25" s="201"/>
      <c r="E25" s="201"/>
      <c r="F25" s="202"/>
      <c r="G25" s="237"/>
      <c r="H25" s="238"/>
      <c r="I25" s="247"/>
      <c r="J25" s="248"/>
      <c r="K25" s="248"/>
      <c r="L25" s="248"/>
      <c r="M25" s="248"/>
      <c r="N25" s="248"/>
      <c r="O25" s="248"/>
      <c r="P25" s="248"/>
      <c r="Q25" s="249"/>
      <c r="R25" s="217"/>
      <c r="S25" s="218"/>
    </row>
    <row r="26" spans="1:176" ht="30" customHeight="1">
      <c r="A26" s="194"/>
      <c r="B26" s="200"/>
      <c r="C26" s="201"/>
      <c r="D26" s="201"/>
      <c r="E26" s="201"/>
      <c r="F26" s="202"/>
      <c r="G26" s="275" t="s">
        <v>133</v>
      </c>
      <c r="H26" s="276"/>
      <c r="I26" s="301" t="s">
        <v>136</v>
      </c>
      <c r="J26" s="278"/>
      <c r="K26" s="278"/>
      <c r="L26" s="278"/>
      <c r="M26" s="278"/>
      <c r="N26" s="278"/>
      <c r="O26" s="278"/>
      <c r="P26" s="278"/>
      <c r="Q26" s="279"/>
      <c r="R26" s="250">
        <v>50</v>
      </c>
      <c r="S26" s="25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</row>
    <row r="27" spans="1:176">
      <c r="A27" s="194"/>
      <c r="B27" s="200"/>
      <c r="C27" s="201"/>
      <c r="D27" s="201"/>
      <c r="E27" s="201"/>
      <c r="F27" s="202"/>
      <c r="G27" s="259"/>
      <c r="H27" s="260"/>
      <c r="I27" s="247"/>
      <c r="J27" s="248"/>
      <c r="K27" s="248"/>
      <c r="L27" s="248"/>
      <c r="M27" s="248"/>
      <c r="N27" s="248"/>
      <c r="O27" s="248"/>
      <c r="P27" s="248"/>
      <c r="Q27" s="249"/>
      <c r="R27" s="257"/>
      <c r="S27" s="258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</row>
    <row r="28" spans="1:176">
      <c r="A28" s="194"/>
      <c r="B28" s="295" t="s">
        <v>8</v>
      </c>
      <c r="C28" s="296"/>
      <c r="D28" s="296"/>
      <c r="E28" s="296"/>
      <c r="F28" s="297"/>
      <c r="G28" s="280" t="s">
        <v>103</v>
      </c>
      <c r="H28" s="227"/>
      <c r="I28" s="227"/>
      <c r="J28" s="227"/>
      <c r="K28" s="227"/>
      <c r="L28" s="227"/>
      <c r="M28" s="227"/>
      <c r="N28" s="227"/>
      <c r="O28" s="227"/>
      <c r="P28" s="227"/>
      <c r="Q28" s="227"/>
      <c r="R28" s="227" t="s">
        <v>7</v>
      </c>
      <c r="S28" s="228"/>
    </row>
    <row r="29" spans="1:176">
      <c r="A29" s="194"/>
      <c r="B29" s="298"/>
      <c r="C29" s="299"/>
      <c r="D29" s="299"/>
      <c r="E29" s="299"/>
      <c r="F29" s="300"/>
      <c r="G29" s="245" t="s">
        <v>92</v>
      </c>
      <c r="H29" s="246"/>
      <c r="I29" s="239" t="s">
        <v>134</v>
      </c>
      <c r="J29" s="240"/>
      <c r="K29" s="240"/>
      <c r="L29" s="240"/>
      <c r="M29" s="240"/>
      <c r="N29" s="240"/>
      <c r="O29" s="240"/>
      <c r="P29" s="240"/>
      <c r="Q29" s="241"/>
      <c r="R29" s="252"/>
      <c r="S29" s="253"/>
    </row>
    <row r="30" spans="1:176">
      <c r="A30" s="194"/>
      <c r="B30" s="298"/>
      <c r="C30" s="299"/>
      <c r="D30" s="299"/>
      <c r="E30" s="299"/>
      <c r="F30" s="300"/>
      <c r="G30" s="235"/>
      <c r="H30" s="236"/>
      <c r="I30" s="242" t="s">
        <v>121</v>
      </c>
      <c r="J30" s="243"/>
      <c r="K30" s="243"/>
      <c r="L30" s="243"/>
      <c r="M30" s="243"/>
      <c r="N30" s="243"/>
      <c r="O30" s="243"/>
      <c r="P30" s="243"/>
      <c r="Q30" s="244"/>
      <c r="R30" s="215">
        <v>100</v>
      </c>
      <c r="S30" s="216"/>
    </row>
    <row r="31" spans="1:176">
      <c r="A31" s="194"/>
      <c r="B31" s="298"/>
      <c r="C31" s="299"/>
      <c r="D31" s="299"/>
      <c r="E31" s="299"/>
      <c r="F31" s="300"/>
      <c r="G31" s="237"/>
      <c r="H31" s="238"/>
      <c r="I31" s="247" t="s">
        <v>137</v>
      </c>
      <c r="J31" s="248"/>
      <c r="K31" s="248"/>
      <c r="L31" s="248"/>
      <c r="M31" s="248"/>
      <c r="N31" s="248"/>
      <c r="O31" s="248"/>
      <c r="P31" s="248"/>
      <c r="Q31" s="249"/>
      <c r="R31" s="217"/>
      <c r="S31" s="218"/>
    </row>
    <row r="32" spans="1:176">
      <c r="A32" s="194"/>
      <c r="B32" s="298"/>
      <c r="C32" s="299"/>
      <c r="D32" s="299"/>
      <c r="E32" s="299"/>
      <c r="F32" s="300"/>
      <c r="G32" s="245" t="s">
        <v>112</v>
      </c>
      <c r="H32" s="246"/>
      <c r="I32" s="239"/>
      <c r="J32" s="240"/>
      <c r="K32" s="240"/>
      <c r="L32" s="240"/>
      <c r="M32" s="240"/>
      <c r="N32" s="240"/>
      <c r="O32" s="240"/>
      <c r="P32" s="240"/>
      <c r="Q32" s="241"/>
      <c r="R32" s="252"/>
      <c r="S32" s="253"/>
    </row>
    <row r="33" spans="1:176">
      <c r="A33" s="194"/>
      <c r="B33" s="298"/>
      <c r="C33" s="299"/>
      <c r="D33" s="299"/>
      <c r="E33" s="299"/>
      <c r="F33" s="300"/>
      <c r="G33" s="235"/>
      <c r="H33" s="236"/>
      <c r="I33" s="242"/>
      <c r="J33" s="243"/>
      <c r="K33" s="243"/>
      <c r="L33" s="243"/>
      <c r="M33" s="243"/>
      <c r="N33" s="243"/>
      <c r="O33" s="243"/>
      <c r="P33" s="243"/>
      <c r="Q33" s="244"/>
      <c r="R33" s="215"/>
      <c r="S33" s="216"/>
    </row>
    <row r="34" spans="1:176">
      <c r="A34" s="194"/>
      <c r="B34" s="298"/>
      <c r="C34" s="299"/>
      <c r="D34" s="299"/>
      <c r="E34" s="299"/>
      <c r="F34" s="300"/>
      <c r="G34" s="237"/>
      <c r="H34" s="238"/>
      <c r="I34" s="247"/>
      <c r="J34" s="248"/>
      <c r="K34" s="248"/>
      <c r="L34" s="248"/>
      <c r="M34" s="248"/>
      <c r="N34" s="248"/>
      <c r="O34" s="248"/>
      <c r="P34" s="248"/>
      <c r="Q34" s="249"/>
      <c r="R34" s="217"/>
      <c r="S34" s="218"/>
    </row>
    <row r="35" spans="1:176">
      <c r="A35" s="194"/>
      <c r="B35" s="298"/>
      <c r="C35" s="299"/>
      <c r="D35" s="299"/>
      <c r="E35" s="299"/>
      <c r="F35" s="300"/>
      <c r="G35" s="245" t="s">
        <v>106</v>
      </c>
      <c r="H35" s="268"/>
      <c r="I35" s="291" t="s">
        <v>132</v>
      </c>
      <c r="J35" s="292"/>
      <c r="K35" s="292"/>
      <c r="L35" s="292"/>
      <c r="M35" s="292"/>
      <c r="N35" s="292"/>
      <c r="O35" s="292"/>
      <c r="P35" s="292"/>
      <c r="Q35" s="293"/>
      <c r="R35" s="252">
        <v>100</v>
      </c>
      <c r="S35" s="253"/>
    </row>
    <row r="36" spans="1:176">
      <c r="A36" s="194"/>
      <c r="B36" s="298"/>
      <c r="C36" s="299"/>
      <c r="D36" s="299"/>
      <c r="E36" s="299"/>
      <c r="F36" s="300"/>
      <c r="G36" s="235"/>
      <c r="H36" s="269"/>
      <c r="I36" s="243"/>
      <c r="J36" s="243"/>
      <c r="K36" s="243"/>
      <c r="L36" s="243"/>
      <c r="M36" s="243"/>
      <c r="N36" s="243"/>
      <c r="O36" s="243"/>
      <c r="P36" s="243"/>
      <c r="Q36" s="244"/>
      <c r="R36" s="215"/>
      <c r="S36" s="216"/>
    </row>
    <row r="37" spans="1:176">
      <c r="A37" s="194"/>
      <c r="B37" s="298"/>
      <c r="C37" s="299"/>
      <c r="D37" s="299"/>
      <c r="E37" s="299"/>
      <c r="F37" s="300"/>
      <c r="G37" s="259"/>
      <c r="H37" s="270"/>
      <c r="I37" s="273"/>
      <c r="J37" s="273"/>
      <c r="K37" s="273"/>
      <c r="L37" s="273"/>
      <c r="M37" s="273"/>
      <c r="N37" s="273"/>
      <c r="O37" s="273"/>
      <c r="P37" s="273"/>
      <c r="Q37" s="294"/>
      <c r="R37" s="257"/>
      <c r="S37" s="258"/>
    </row>
    <row r="38" spans="1:176" ht="28.2" customHeight="1">
      <c r="A38" s="194"/>
      <c r="B38" s="298"/>
      <c r="C38" s="299"/>
      <c r="D38" s="299"/>
      <c r="E38" s="299"/>
      <c r="F38" s="300"/>
      <c r="G38" s="245" t="s">
        <v>133</v>
      </c>
      <c r="H38" s="246"/>
      <c r="I38" s="301" t="s">
        <v>135</v>
      </c>
      <c r="J38" s="278"/>
      <c r="K38" s="278"/>
      <c r="L38" s="278"/>
      <c r="M38" s="278"/>
      <c r="N38" s="278"/>
      <c r="O38" s="278"/>
      <c r="P38" s="278"/>
      <c r="Q38" s="279"/>
      <c r="R38" s="250">
        <v>100</v>
      </c>
      <c r="S38" s="251"/>
    </row>
    <row r="39" spans="1:176">
      <c r="A39" s="194"/>
      <c r="B39" s="298"/>
      <c r="C39" s="299"/>
      <c r="D39" s="299"/>
      <c r="E39" s="299"/>
      <c r="F39" s="300"/>
      <c r="G39" s="237"/>
      <c r="H39" s="238"/>
      <c r="I39" s="247" t="s">
        <v>138</v>
      </c>
      <c r="J39" s="248"/>
      <c r="K39" s="248"/>
      <c r="L39" s="248"/>
      <c r="M39" s="248"/>
      <c r="N39" s="248"/>
      <c r="O39" s="248"/>
      <c r="P39" s="248"/>
      <c r="Q39" s="249"/>
      <c r="R39" s="217"/>
      <c r="S39" s="218"/>
    </row>
    <row r="40" spans="1:176" ht="30" customHeight="1">
      <c r="A40" s="194"/>
      <c r="B40" s="219" t="s">
        <v>9</v>
      </c>
      <c r="C40" s="220"/>
      <c r="D40" s="220"/>
      <c r="E40" s="220"/>
      <c r="F40" s="281"/>
      <c r="G40" s="284" t="s">
        <v>140</v>
      </c>
      <c r="H40" s="285"/>
      <c r="I40" s="285"/>
      <c r="J40" s="285"/>
      <c r="K40" s="285"/>
      <c r="L40" s="285"/>
      <c r="M40" s="285"/>
      <c r="N40" s="285"/>
      <c r="O40" s="285"/>
      <c r="P40" s="285"/>
      <c r="Q40" s="285"/>
      <c r="R40" s="285"/>
      <c r="S40" s="286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</row>
    <row r="41" spans="1:176">
      <c r="A41" s="194"/>
      <c r="B41" s="200"/>
      <c r="C41" s="201"/>
      <c r="D41" s="201"/>
      <c r="E41" s="201"/>
      <c r="F41" s="282"/>
      <c r="G41" s="287"/>
      <c r="H41" s="287"/>
      <c r="I41" s="287"/>
      <c r="J41" s="287"/>
      <c r="K41" s="287"/>
      <c r="L41" s="287"/>
      <c r="M41" s="287"/>
      <c r="N41" s="287"/>
      <c r="O41" s="287"/>
      <c r="P41" s="287"/>
      <c r="Q41" s="287"/>
      <c r="R41" s="287"/>
      <c r="S41" s="288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</row>
    <row r="42" spans="1:176">
      <c r="A42" s="194"/>
      <c r="B42" s="200"/>
      <c r="C42" s="201"/>
      <c r="D42" s="201"/>
      <c r="E42" s="201"/>
      <c r="F42" s="282"/>
      <c r="G42" s="287"/>
      <c r="H42" s="287"/>
      <c r="I42" s="287"/>
      <c r="J42" s="287"/>
      <c r="K42" s="287"/>
      <c r="L42" s="287"/>
      <c r="M42" s="287"/>
      <c r="N42" s="287"/>
      <c r="O42" s="287"/>
      <c r="P42" s="287"/>
      <c r="Q42" s="287"/>
      <c r="R42" s="287"/>
      <c r="S42" s="288"/>
    </row>
    <row r="43" spans="1:176">
      <c r="A43" s="194"/>
      <c r="B43" s="200"/>
      <c r="C43" s="201"/>
      <c r="D43" s="201"/>
      <c r="E43" s="201"/>
      <c r="F43" s="282"/>
      <c r="G43" s="287"/>
      <c r="H43" s="287"/>
      <c r="I43" s="287"/>
      <c r="J43" s="287"/>
      <c r="K43" s="287"/>
      <c r="L43" s="287"/>
      <c r="M43" s="287"/>
      <c r="N43" s="287"/>
      <c r="O43" s="287"/>
      <c r="P43" s="287"/>
      <c r="Q43" s="287"/>
      <c r="R43" s="287"/>
      <c r="S43" s="288"/>
    </row>
    <row r="44" spans="1:176">
      <c r="A44" s="194"/>
      <c r="B44" s="200"/>
      <c r="C44" s="201"/>
      <c r="D44" s="201"/>
      <c r="E44" s="201"/>
      <c r="F44" s="282"/>
      <c r="G44" s="287"/>
      <c r="H44" s="287"/>
      <c r="I44" s="287"/>
      <c r="J44" s="287"/>
      <c r="K44" s="287"/>
      <c r="L44" s="287"/>
      <c r="M44" s="287"/>
      <c r="N44" s="287"/>
      <c r="O44" s="287"/>
      <c r="P44" s="287"/>
      <c r="Q44" s="287"/>
      <c r="R44" s="287"/>
      <c r="S44" s="288"/>
    </row>
    <row r="45" spans="1:176">
      <c r="A45" s="194"/>
      <c r="B45" s="200"/>
      <c r="C45" s="201"/>
      <c r="D45" s="201"/>
      <c r="E45" s="201"/>
      <c r="F45" s="282"/>
      <c r="G45" s="287"/>
      <c r="H45" s="287"/>
      <c r="I45" s="287"/>
      <c r="J45" s="287"/>
      <c r="K45" s="287"/>
      <c r="L45" s="287"/>
      <c r="M45" s="287"/>
      <c r="N45" s="287"/>
      <c r="O45" s="287"/>
      <c r="P45" s="287"/>
      <c r="Q45" s="287"/>
      <c r="R45" s="287"/>
      <c r="S45" s="288"/>
    </row>
    <row r="46" spans="1:176" ht="18" thickBot="1">
      <c r="A46" s="194"/>
      <c r="B46" s="203"/>
      <c r="C46" s="204"/>
      <c r="D46" s="204"/>
      <c r="E46" s="204"/>
      <c r="F46" s="283"/>
      <c r="G46" s="289"/>
      <c r="H46" s="289"/>
      <c r="I46" s="289"/>
      <c r="J46" s="289"/>
      <c r="K46" s="289"/>
      <c r="L46" s="289"/>
      <c r="M46" s="289"/>
      <c r="N46" s="289"/>
      <c r="O46" s="289"/>
      <c r="P46" s="289"/>
      <c r="Q46" s="289"/>
      <c r="R46" s="289"/>
      <c r="S46" s="290"/>
    </row>
    <row r="47" spans="1:176" ht="18" thickTop="1"/>
  </sheetData>
  <mergeCells count="94">
    <mergeCell ref="G32:H34"/>
    <mergeCell ref="I32:Q32"/>
    <mergeCell ref="R32:S32"/>
    <mergeCell ref="I33:Q33"/>
    <mergeCell ref="R33:S33"/>
    <mergeCell ref="I34:Q34"/>
    <mergeCell ref="R34:S34"/>
    <mergeCell ref="A1:S1"/>
    <mergeCell ref="A2:A46"/>
    <mergeCell ref="B2:O4"/>
    <mergeCell ref="P3:P4"/>
    <mergeCell ref="Q3:Q4"/>
    <mergeCell ref="R3:R4"/>
    <mergeCell ref="S3:S4"/>
    <mergeCell ref="B5:S5"/>
    <mergeCell ref="B6:F6"/>
    <mergeCell ref="G6:Q6"/>
    <mergeCell ref="R6:S6"/>
    <mergeCell ref="B7:F16"/>
    <mergeCell ref="G7:H9"/>
    <mergeCell ref="I7:Q7"/>
    <mergeCell ref="R7:S7"/>
    <mergeCell ref="I8:Q8"/>
    <mergeCell ref="R8:S8"/>
    <mergeCell ref="I9:Q9"/>
    <mergeCell ref="R9:S9"/>
    <mergeCell ref="G10:H11"/>
    <mergeCell ref="I10:Q10"/>
    <mergeCell ref="R10:S10"/>
    <mergeCell ref="I11:Q11"/>
    <mergeCell ref="R11:S11"/>
    <mergeCell ref="G12:H14"/>
    <mergeCell ref="I12:Q12"/>
    <mergeCell ref="R12:S12"/>
    <mergeCell ref="I14:Q14"/>
    <mergeCell ref="R14:S14"/>
    <mergeCell ref="I13:Q13"/>
    <mergeCell ref="R13:S13"/>
    <mergeCell ref="G15:H16"/>
    <mergeCell ref="I15:Q15"/>
    <mergeCell ref="R15:S15"/>
    <mergeCell ref="I16:Q16"/>
    <mergeCell ref="R16:S16"/>
    <mergeCell ref="B17:F27"/>
    <mergeCell ref="G17:Q17"/>
    <mergeCell ref="R17:S17"/>
    <mergeCell ref="G18:H20"/>
    <mergeCell ref="I18:Q18"/>
    <mergeCell ref="R18:S18"/>
    <mergeCell ref="I19:Q19"/>
    <mergeCell ref="R19:S19"/>
    <mergeCell ref="I20:Q20"/>
    <mergeCell ref="R20:S20"/>
    <mergeCell ref="G23:H25"/>
    <mergeCell ref="I25:Q25"/>
    <mergeCell ref="R23:S23"/>
    <mergeCell ref="I24:Q24"/>
    <mergeCell ref="R24:S24"/>
    <mergeCell ref="G21:H22"/>
    <mergeCell ref="G26:H27"/>
    <mergeCell ref="I26:Q26"/>
    <mergeCell ref="R26:S26"/>
    <mergeCell ref="I27:Q27"/>
    <mergeCell ref="R27:S27"/>
    <mergeCell ref="R25:S25"/>
    <mergeCell ref="I21:Q21"/>
    <mergeCell ref="R21:S21"/>
    <mergeCell ref="I22:Q22"/>
    <mergeCell ref="R22:S22"/>
    <mergeCell ref="I23:Q23"/>
    <mergeCell ref="B40:F46"/>
    <mergeCell ref="G40:S46"/>
    <mergeCell ref="G35:H37"/>
    <mergeCell ref="I35:Q35"/>
    <mergeCell ref="R35:S35"/>
    <mergeCell ref="I36:Q36"/>
    <mergeCell ref="R36:S36"/>
    <mergeCell ref="I37:Q37"/>
    <mergeCell ref="R37:S37"/>
    <mergeCell ref="B28:F39"/>
    <mergeCell ref="G38:H39"/>
    <mergeCell ref="I38:Q38"/>
    <mergeCell ref="R38:S38"/>
    <mergeCell ref="I39:Q39"/>
    <mergeCell ref="R39:S39"/>
    <mergeCell ref="R30:S30"/>
    <mergeCell ref="G28:Q28"/>
    <mergeCell ref="R28:S28"/>
    <mergeCell ref="G29:H31"/>
    <mergeCell ref="I29:Q29"/>
    <mergeCell ref="R29:S29"/>
    <mergeCell ref="I30:Q30"/>
    <mergeCell ref="I31:Q31"/>
    <mergeCell ref="R31:S31"/>
  </mergeCells>
  <phoneticPr fontId="5" type="noConversion"/>
  <hyperlinks>
    <hyperlink ref="B2:O4" r:id="rId1" display="주간업무일지"/>
  </hyperlinks>
  <pageMargins left="0.7" right="0.7" top="0.75" bottom="0.75" header="0.3" footer="0.3"/>
  <pageSetup paperSize="9" orientation="portrait" horizontalDpi="300" verticalDpi="300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T44"/>
  <sheetViews>
    <sheetView topLeftCell="A28" zoomScale="85" zoomScaleNormal="85" workbookViewId="0">
      <selection activeCell="B28" sqref="B28:F36"/>
    </sheetView>
  </sheetViews>
  <sheetFormatPr defaultRowHeight="17.399999999999999"/>
  <cols>
    <col min="1" max="1" width="5.796875" customWidth="1"/>
    <col min="2" max="2" width="11.8984375" customWidth="1"/>
    <col min="15" max="15" width="4.09765625" customWidth="1"/>
    <col min="16" max="17" width="6.09765625" customWidth="1"/>
    <col min="18" max="19" width="6.09765625" style="137" customWidth="1"/>
  </cols>
  <sheetData>
    <row r="1" spans="1:176">
      <c r="A1" s="194"/>
      <c r="B1" s="194"/>
      <c r="C1" s="194"/>
      <c r="D1" s="194"/>
      <c r="E1" s="194"/>
      <c r="F1" s="194"/>
      <c r="G1" s="194"/>
      <c r="H1" s="194"/>
      <c r="I1" s="194"/>
      <c r="J1" s="194"/>
      <c r="K1" s="194"/>
      <c r="L1" s="194"/>
      <c r="M1" s="194"/>
      <c r="N1" s="194"/>
      <c r="O1" s="194"/>
      <c r="P1" s="194"/>
      <c r="Q1" s="194"/>
      <c r="R1" s="194"/>
      <c r="S1" s="194"/>
    </row>
    <row r="2" spans="1:176">
      <c r="A2" s="194"/>
      <c r="B2" s="262" t="s">
        <v>0</v>
      </c>
      <c r="C2" s="262"/>
      <c r="D2" s="262"/>
      <c r="E2" s="262"/>
      <c r="F2" s="262"/>
      <c r="G2" s="262"/>
      <c r="H2" s="262"/>
      <c r="I2" s="262"/>
      <c r="J2" s="262"/>
      <c r="K2" s="262"/>
      <c r="L2" s="262"/>
      <c r="M2" s="262"/>
      <c r="N2" s="262"/>
      <c r="O2" s="263"/>
      <c r="P2" s="139" t="s">
        <v>1</v>
      </c>
      <c r="Q2" s="139"/>
      <c r="R2" s="139"/>
      <c r="S2" s="139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</row>
    <row r="3" spans="1:176">
      <c r="A3" s="194"/>
      <c r="B3" s="262"/>
      <c r="C3" s="262"/>
      <c r="D3" s="262"/>
      <c r="E3" s="262"/>
      <c r="F3" s="262"/>
      <c r="G3" s="262"/>
      <c r="H3" s="262"/>
      <c r="I3" s="262"/>
      <c r="J3" s="262"/>
      <c r="K3" s="262"/>
      <c r="L3" s="262"/>
      <c r="M3" s="262"/>
      <c r="N3" s="262"/>
      <c r="O3" s="263"/>
      <c r="P3" s="261" t="s">
        <v>2</v>
      </c>
      <c r="Q3" s="261"/>
      <c r="R3" s="261"/>
      <c r="S3" s="26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</row>
    <row r="4" spans="1:176">
      <c r="A4" s="194"/>
      <c r="B4" s="262"/>
      <c r="C4" s="262"/>
      <c r="D4" s="262"/>
      <c r="E4" s="262"/>
      <c r="F4" s="262"/>
      <c r="G4" s="262"/>
      <c r="H4" s="262"/>
      <c r="I4" s="262"/>
      <c r="J4" s="262"/>
      <c r="K4" s="262"/>
      <c r="L4" s="262"/>
      <c r="M4" s="262"/>
      <c r="N4" s="262"/>
      <c r="O4" s="263"/>
      <c r="P4" s="261"/>
      <c r="Q4" s="261"/>
      <c r="R4" s="261"/>
      <c r="S4" s="26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</row>
    <row r="5" spans="1:176" ht="18" thickBot="1">
      <c r="A5" s="194"/>
      <c r="B5" s="195"/>
      <c r="C5" s="196"/>
      <c r="D5" s="196"/>
      <c r="E5" s="196"/>
      <c r="F5" s="196"/>
      <c r="G5" s="196"/>
      <c r="H5" s="196"/>
      <c r="I5" s="196"/>
      <c r="J5" s="196"/>
      <c r="K5" s="196"/>
      <c r="L5" s="196"/>
      <c r="M5" s="196"/>
      <c r="N5" s="196"/>
      <c r="O5" s="196"/>
      <c r="P5" s="196"/>
      <c r="Q5" s="196"/>
      <c r="R5" s="196"/>
      <c r="S5" s="196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</row>
    <row r="6" spans="1:176" ht="18" thickTop="1">
      <c r="A6" s="194"/>
      <c r="B6" s="266" t="s">
        <v>3</v>
      </c>
      <c r="C6" s="255"/>
      <c r="D6" s="255"/>
      <c r="E6" s="255"/>
      <c r="F6" s="255"/>
      <c r="G6" s="255" t="s">
        <v>103</v>
      </c>
      <c r="H6" s="255"/>
      <c r="I6" s="255"/>
      <c r="J6" s="255"/>
      <c r="K6" s="255"/>
      <c r="L6" s="255"/>
      <c r="M6" s="255"/>
      <c r="N6" s="255"/>
      <c r="O6" s="255"/>
      <c r="P6" s="255"/>
      <c r="Q6" s="255"/>
      <c r="R6" s="255" t="s">
        <v>4</v>
      </c>
      <c r="S6" s="256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</row>
    <row r="7" spans="1:176">
      <c r="A7" s="194"/>
      <c r="B7" s="219" t="s">
        <v>5</v>
      </c>
      <c r="C7" s="220"/>
      <c r="D7" s="220"/>
      <c r="E7" s="220"/>
      <c r="F7" s="221"/>
      <c r="G7" s="275" t="s">
        <v>92</v>
      </c>
      <c r="H7" s="276"/>
      <c r="I7" s="239" t="s">
        <v>120</v>
      </c>
      <c r="J7" s="240"/>
      <c r="K7" s="240"/>
      <c r="L7" s="240"/>
      <c r="M7" s="240"/>
      <c r="N7" s="240"/>
      <c r="O7" s="240"/>
      <c r="P7" s="240"/>
      <c r="Q7" s="241"/>
      <c r="R7" s="250"/>
      <c r="S7" s="25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</row>
    <row r="8" spans="1:176">
      <c r="A8" s="194"/>
      <c r="B8" s="200"/>
      <c r="C8" s="201"/>
      <c r="D8" s="201"/>
      <c r="E8" s="201"/>
      <c r="F8" s="202"/>
      <c r="G8" s="235"/>
      <c r="H8" s="236"/>
      <c r="I8" s="242" t="s">
        <v>121</v>
      </c>
      <c r="J8" s="243"/>
      <c r="K8" s="243"/>
      <c r="L8" s="243"/>
      <c r="M8" s="243"/>
      <c r="N8" s="243"/>
      <c r="O8" s="243"/>
      <c r="P8" s="243"/>
      <c r="Q8" s="244"/>
      <c r="R8" s="215"/>
      <c r="S8" s="216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</row>
    <row r="9" spans="1:176">
      <c r="A9" s="194"/>
      <c r="B9" s="200"/>
      <c r="C9" s="201"/>
      <c r="D9" s="201"/>
      <c r="E9" s="201"/>
      <c r="F9" s="202"/>
      <c r="G9" s="237"/>
      <c r="H9" s="238"/>
      <c r="I9" s="247"/>
      <c r="J9" s="248"/>
      <c r="K9" s="248"/>
      <c r="L9" s="248"/>
      <c r="M9" s="248"/>
      <c r="N9" s="248"/>
      <c r="O9" s="248"/>
      <c r="P9" s="248"/>
      <c r="Q9" s="249"/>
      <c r="R9" s="217"/>
      <c r="S9" s="218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</row>
    <row r="10" spans="1:176">
      <c r="A10" s="194"/>
      <c r="B10" s="200"/>
      <c r="C10" s="201"/>
      <c r="D10" s="201"/>
      <c r="E10" s="201"/>
      <c r="F10" s="202"/>
      <c r="G10" s="245" t="s">
        <v>112</v>
      </c>
      <c r="H10" s="246"/>
      <c r="I10" s="239" t="s">
        <v>114</v>
      </c>
      <c r="J10" s="240"/>
      <c r="K10" s="240"/>
      <c r="L10" s="240"/>
      <c r="M10" s="240"/>
      <c r="N10" s="240"/>
      <c r="O10" s="240"/>
      <c r="P10" s="240"/>
      <c r="Q10" s="241"/>
      <c r="R10" s="252">
        <v>100</v>
      </c>
      <c r="S10" s="253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</row>
    <row r="11" spans="1:176">
      <c r="A11" s="194"/>
      <c r="B11" s="200"/>
      <c r="C11" s="201"/>
      <c r="D11" s="201"/>
      <c r="E11" s="201"/>
      <c r="F11" s="202"/>
      <c r="G11" s="237"/>
      <c r="H11" s="238"/>
      <c r="I11" s="247" t="s">
        <v>113</v>
      </c>
      <c r="J11" s="248"/>
      <c r="K11" s="248"/>
      <c r="L11" s="248"/>
      <c r="M11" s="248"/>
      <c r="N11" s="248"/>
      <c r="O11" s="248"/>
      <c r="P11" s="248"/>
      <c r="Q11" s="249"/>
      <c r="R11" s="215">
        <v>100</v>
      </c>
      <c r="S11" s="216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</row>
    <row r="12" spans="1:176">
      <c r="A12" s="194"/>
      <c r="B12" s="200"/>
      <c r="C12" s="201"/>
      <c r="D12" s="201"/>
      <c r="E12" s="201"/>
      <c r="F12" s="202"/>
      <c r="G12" s="245" t="s">
        <v>106</v>
      </c>
      <c r="H12" s="246"/>
      <c r="I12" s="291" t="s">
        <v>132</v>
      </c>
      <c r="J12" s="292"/>
      <c r="K12" s="292"/>
      <c r="L12" s="292"/>
      <c r="M12" s="292"/>
      <c r="N12" s="292"/>
      <c r="O12" s="292"/>
      <c r="P12" s="292"/>
      <c r="Q12" s="293"/>
      <c r="R12" s="252">
        <v>20</v>
      </c>
      <c r="S12" s="253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</row>
    <row r="13" spans="1:176">
      <c r="A13" s="194"/>
      <c r="B13" s="200"/>
      <c r="C13" s="201"/>
      <c r="D13" s="201"/>
      <c r="E13" s="201"/>
      <c r="F13" s="202"/>
      <c r="G13" s="235"/>
      <c r="H13" s="236"/>
      <c r="I13" s="242"/>
      <c r="J13" s="243"/>
      <c r="K13" s="243"/>
      <c r="L13" s="243"/>
      <c r="M13" s="243"/>
      <c r="N13" s="243"/>
      <c r="O13" s="243"/>
      <c r="P13" s="243"/>
      <c r="Q13" s="244"/>
      <c r="R13" s="303"/>
      <c r="S13" s="304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</row>
    <row r="14" spans="1:176">
      <c r="A14" s="194"/>
      <c r="B14" s="200"/>
      <c r="C14" s="201"/>
      <c r="D14" s="201"/>
      <c r="E14" s="201"/>
      <c r="F14" s="202"/>
      <c r="G14" s="259"/>
      <c r="H14" s="260"/>
      <c r="I14" s="247"/>
      <c r="J14" s="248"/>
      <c r="K14" s="248"/>
      <c r="L14" s="248"/>
      <c r="M14" s="248"/>
      <c r="N14" s="248"/>
      <c r="O14" s="248"/>
      <c r="P14" s="248"/>
      <c r="Q14" s="249"/>
      <c r="R14" s="302"/>
      <c r="S14" s="218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</row>
    <row r="15" spans="1:176" ht="28.2" customHeight="1">
      <c r="A15" s="194"/>
      <c r="B15" s="200"/>
      <c r="C15" s="201"/>
      <c r="D15" s="201"/>
      <c r="E15" s="201"/>
      <c r="F15" s="202"/>
      <c r="G15" s="245" t="s">
        <v>133</v>
      </c>
      <c r="H15" s="246"/>
      <c r="I15" s="301" t="s">
        <v>136</v>
      </c>
      <c r="J15" s="278"/>
      <c r="K15" s="278"/>
      <c r="L15" s="278"/>
      <c r="M15" s="278"/>
      <c r="N15" s="278"/>
      <c r="O15" s="278"/>
      <c r="P15" s="278"/>
      <c r="Q15" s="279"/>
      <c r="R15" s="250">
        <v>50</v>
      </c>
      <c r="S15" s="25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</row>
    <row r="16" spans="1:176">
      <c r="A16" s="194"/>
      <c r="B16" s="222"/>
      <c r="C16" s="223"/>
      <c r="D16" s="223"/>
      <c r="E16" s="223"/>
      <c r="F16" s="224"/>
      <c r="G16" s="259"/>
      <c r="H16" s="260"/>
      <c r="I16" s="247"/>
      <c r="J16" s="248"/>
      <c r="K16" s="248"/>
      <c r="L16" s="248"/>
      <c r="M16" s="248"/>
      <c r="N16" s="248"/>
      <c r="O16" s="248"/>
      <c r="P16" s="248"/>
      <c r="Q16" s="249"/>
      <c r="R16" s="257"/>
      <c r="S16" s="258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</row>
    <row r="17" spans="1:176">
      <c r="A17" s="194"/>
      <c r="B17" s="219" t="s">
        <v>6</v>
      </c>
      <c r="C17" s="220"/>
      <c r="D17" s="220"/>
      <c r="E17" s="220"/>
      <c r="F17" s="221"/>
      <c r="G17" s="229" t="s">
        <v>103</v>
      </c>
      <c r="H17" s="230"/>
      <c r="I17" s="231"/>
      <c r="J17" s="231"/>
      <c r="K17" s="231"/>
      <c r="L17" s="231"/>
      <c r="M17" s="231"/>
      <c r="N17" s="231"/>
      <c r="O17" s="231"/>
      <c r="P17" s="231"/>
      <c r="Q17" s="232"/>
      <c r="R17" s="225" t="s">
        <v>10</v>
      </c>
      <c r="S17" s="254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</row>
    <row r="18" spans="1:176">
      <c r="A18" s="194"/>
      <c r="B18" s="200"/>
      <c r="C18" s="201"/>
      <c r="D18" s="201"/>
      <c r="E18" s="201"/>
      <c r="F18" s="202"/>
      <c r="G18" s="233" t="s">
        <v>92</v>
      </c>
      <c r="H18" s="234"/>
      <c r="I18" s="239" t="s">
        <v>141</v>
      </c>
      <c r="J18" s="240"/>
      <c r="K18" s="240"/>
      <c r="L18" s="240"/>
      <c r="M18" s="240"/>
      <c r="N18" s="240"/>
      <c r="O18" s="240"/>
      <c r="P18" s="240"/>
      <c r="Q18" s="241"/>
      <c r="R18" s="250"/>
      <c r="S18" s="251"/>
    </row>
    <row r="19" spans="1:176">
      <c r="A19" s="194"/>
      <c r="B19" s="200"/>
      <c r="C19" s="201"/>
      <c r="D19" s="201"/>
      <c r="E19" s="201"/>
      <c r="F19" s="202"/>
      <c r="G19" s="235"/>
      <c r="H19" s="236"/>
      <c r="I19" s="305" t="s">
        <v>151</v>
      </c>
      <c r="J19" s="306"/>
      <c r="K19" s="306"/>
      <c r="L19" s="306"/>
      <c r="M19" s="306"/>
      <c r="N19" s="306"/>
      <c r="O19" s="306"/>
      <c r="P19" s="306"/>
      <c r="Q19" s="307"/>
      <c r="R19" s="215">
        <v>16</v>
      </c>
      <c r="S19" s="216"/>
    </row>
    <row r="20" spans="1:176">
      <c r="A20" s="194"/>
      <c r="B20" s="200"/>
      <c r="C20" s="201"/>
      <c r="D20" s="201"/>
      <c r="E20" s="201"/>
      <c r="F20" s="202"/>
      <c r="G20" s="237"/>
      <c r="H20" s="238"/>
      <c r="I20" s="247"/>
      <c r="J20" s="248"/>
      <c r="K20" s="248"/>
      <c r="L20" s="248"/>
      <c r="M20" s="248"/>
      <c r="N20" s="248"/>
      <c r="O20" s="248"/>
      <c r="P20" s="248"/>
      <c r="Q20" s="249"/>
      <c r="R20" s="217"/>
      <c r="S20" s="218"/>
    </row>
    <row r="21" spans="1:176">
      <c r="A21" s="194"/>
      <c r="B21" s="200"/>
      <c r="C21" s="201"/>
      <c r="D21" s="201"/>
      <c r="E21" s="201"/>
      <c r="F21" s="202"/>
      <c r="G21" s="245" t="s">
        <v>143</v>
      </c>
      <c r="H21" s="246"/>
      <c r="I21" s="291" t="s">
        <v>155</v>
      </c>
      <c r="J21" s="292"/>
      <c r="K21" s="292"/>
      <c r="L21" s="292"/>
      <c r="M21" s="292"/>
      <c r="N21" s="292"/>
      <c r="O21" s="292"/>
      <c r="P21" s="292"/>
      <c r="Q21" s="293"/>
      <c r="R21" s="252"/>
      <c r="S21" s="253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</row>
    <row r="22" spans="1:176">
      <c r="A22" s="194"/>
      <c r="B22" s="200"/>
      <c r="C22" s="201"/>
      <c r="D22" s="201"/>
      <c r="E22" s="201"/>
      <c r="F22" s="202"/>
      <c r="G22" s="237"/>
      <c r="H22" s="238"/>
      <c r="I22" s="247"/>
      <c r="J22" s="248"/>
      <c r="K22" s="248"/>
      <c r="L22" s="248"/>
      <c r="M22" s="248"/>
      <c r="N22" s="248"/>
      <c r="O22" s="248"/>
      <c r="P22" s="248"/>
      <c r="Q22" s="249"/>
      <c r="R22" s="215"/>
      <c r="S22" s="216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</row>
    <row r="23" spans="1:176">
      <c r="A23" s="194"/>
      <c r="B23" s="200"/>
      <c r="C23" s="201"/>
      <c r="D23" s="201"/>
      <c r="E23" s="201"/>
      <c r="F23" s="202"/>
      <c r="G23" s="245" t="s">
        <v>106</v>
      </c>
      <c r="H23" s="246"/>
      <c r="I23" s="291" t="s">
        <v>154</v>
      </c>
      <c r="J23" s="292"/>
      <c r="K23" s="292"/>
      <c r="L23" s="292"/>
      <c r="M23" s="292"/>
      <c r="N23" s="292"/>
      <c r="O23" s="292"/>
      <c r="P23" s="292"/>
      <c r="Q23" s="293"/>
      <c r="R23" s="252">
        <v>90</v>
      </c>
      <c r="S23" s="253"/>
    </row>
    <row r="24" spans="1:176">
      <c r="A24" s="194"/>
      <c r="B24" s="200"/>
      <c r="C24" s="201"/>
      <c r="D24" s="201"/>
      <c r="E24" s="201"/>
      <c r="F24" s="202"/>
      <c r="G24" s="237"/>
      <c r="H24" s="238"/>
      <c r="I24" s="247" t="s">
        <v>148</v>
      </c>
      <c r="J24" s="248"/>
      <c r="K24" s="248"/>
      <c r="L24" s="248"/>
      <c r="M24" s="248"/>
      <c r="N24" s="248"/>
      <c r="O24" s="248"/>
      <c r="P24" s="248"/>
      <c r="Q24" s="249"/>
      <c r="R24" s="217">
        <v>10</v>
      </c>
      <c r="S24" s="218"/>
    </row>
    <row r="25" spans="1:176" ht="30" customHeight="1">
      <c r="A25" s="194"/>
      <c r="B25" s="200"/>
      <c r="C25" s="201"/>
      <c r="D25" s="201"/>
      <c r="E25" s="201"/>
      <c r="F25" s="202"/>
      <c r="G25" s="275" t="s">
        <v>133</v>
      </c>
      <c r="H25" s="276"/>
      <c r="I25" s="301" t="s">
        <v>142</v>
      </c>
      <c r="J25" s="278"/>
      <c r="K25" s="278"/>
      <c r="L25" s="278"/>
      <c r="M25" s="278"/>
      <c r="N25" s="278"/>
      <c r="O25" s="278"/>
      <c r="P25" s="278"/>
      <c r="Q25" s="279"/>
      <c r="R25" s="250">
        <v>100</v>
      </c>
      <c r="S25" s="25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</row>
    <row r="26" spans="1:176" ht="31.2" customHeight="1">
      <c r="A26" s="194"/>
      <c r="B26" s="200"/>
      <c r="C26" s="201"/>
      <c r="D26" s="201"/>
      <c r="E26" s="201"/>
      <c r="F26" s="202"/>
      <c r="G26" s="308"/>
      <c r="H26" s="309"/>
      <c r="I26" s="310" t="s">
        <v>145</v>
      </c>
      <c r="J26" s="311"/>
      <c r="K26" s="311"/>
      <c r="L26" s="311"/>
      <c r="M26" s="311"/>
      <c r="N26" s="311"/>
      <c r="O26" s="311"/>
      <c r="P26" s="311"/>
      <c r="Q26" s="312"/>
      <c r="R26" s="303"/>
      <c r="S26" s="304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</row>
    <row r="27" spans="1:176">
      <c r="A27" s="194"/>
      <c r="B27" s="200"/>
      <c r="C27" s="201"/>
      <c r="D27" s="201"/>
      <c r="E27" s="201"/>
      <c r="F27" s="202"/>
      <c r="G27" s="259"/>
      <c r="H27" s="260"/>
      <c r="I27" s="247" t="s">
        <v>147</v>
      </c>
      <c r="J27" s="248"/>
      <c r="K27" s="248"/>
      <c r="L27" s="248"/>
      <c r="M27" s="248"/>
      <c r="N27" s="248"/>
      <c r="O27" s="248"/>
      <c r="P27" s="248"/>
      <c r="Q27" s="249"/>
      <c r="R27" s="257">
        <v>10</v>
      </c>
      <c r="S27" s="258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</row>
    <row r="28" spans="1:176">
      <c r="A28" s="194"/>
      <c r="B28" s="295" t="s">
        <v>8</v>
      </c>
      <c r="C28" s="296"/>
      <c r="D28" s="296"/>
      <c r="E28" s="296"/>
      <c r="F28" s="297"/>
      <c r="G28" s="280" t="s">
        <v>103</v>
      </c>
      <c r="H28" s="227"/>
      <c r="I28" s="227"/>
      <c r="J28" s="227"/>
      <c r="K28" s="227"/>
      <c r="L28" s="227"/>
      <c r="M28" s="227"/>
      <c r="N28" s="227"/>
      <c r="O28" s="227"/>
      <c r="P28" s="227"/>
      <c r="Q28" s="227"/>
      <c r="R28" s="227" t="s">
        <v>7</v>
      </c>
      <c r="S28" s="228"/>
    </row>
    <row r="29" spans="1:176">
      <c r="A29" s="194"/>
      <c r="B29" s="298"/>
      <c r="C29" s="299"/>
      <c r="D29" s="299"/>
      <c r="E29" s="299"/>
      <c r="F29" s="300"/>
      <c r="G29" s="245" t="s">
        <v>92</v>
      </c>
      <c r="H29" s="246"/>
      <c r="I29" s="239" t="s">
        <v>144</v>
      </c>
      <c r="J29" s="240"/>
      <c r="K29" s="240"/>
      <c r="L29" s="240"/>
      <c r="M29" s="240"/>
      <c r="N29" s="240"/>
      <c r="O29" s="240"/>
      <c r="P29" s="240"/>
      <c r="Q29" s="241"/>
      <c r="R29" s="252"/>
      <c r="S29" s="253"/>
    </row>
    <row r="30" spans="1:176">
      <c r="A30" s="194"/>
      <c r="B30" s="298"/>
      <c r="C30" s="299"/>
      <c r="D30" s="299"/>
      <c r="E30" s="299"/>
      <c r="F30" s="300"/>
      <c r="G30" s="235"/>
      <c r="H30" s="236"/>
      <c r="I30" s="242" t="s">
        <v>121</v>
      </c>
      <c r="J30" s="243"/>
      <c r="K30" s="243"/>
      <c r="L30" s="243"/>
      <c r="M30" s="243"/>
      <c r="N30" s="243"/>
      <c r="O30" s="243"/>
      <c r="P30" s="243"/>
      <c r="Q30" s="244"/>
      <c r="R30" s="215"/>
      <c r="S30" s="216"/>
    </row>
    <row r="31" spans="1:176">
      <c r="A31" s="194"/>
      <c r="B31" s="298"/>
      <c r="C31" s="299"/>
      <c r="D31" s="299"/>
      <c r="E31" s="299"/>
      <c r="F31" s="300"/>
      <c r="G31" s="321"/>
      <c r="H31" s="322"/>
      <c r="I31" s="313" t="s">
        <v>153</v>
      </c>
      <c r="J31" s="311"/>
      <c r="K31" s="311"/>
      <c r="L31" s="311"/>
      <c r="M31" s="311"/>
      <c r="N31" s="311"/>
      <c r="O31" s="311"/>
      <c r="P31" s="311"/>
      <c r="Q31" s="312"/>
      <c r="R31" s="144"/>
      <c r="S31" s="145"/>
    </row>
    <row r="32" spans="1:176">
      <c r="A32" s="194"/>
      <c r="B32" s="298"/>
      <c r="C32" s="299"/>
      <c r="D32" s="299"/>
      <c r="E32" s="299"/>
      <c r="F32" s="300"/>
      <c r="G32" s="237"/>
      <c r="H32" s="238"/>
      <c r="I32" s="247" t="s">
        <v>137</v>
      </c>
      <c r="J32" s="248"/>
      <c r="K32" s="248"/>
      <c r="L32" s="248"/>
      <c r="M32" s="248"/>
      <c r="N32" s="248"/>
      <c r="O32" s="248"/>
      <c r="P32" s="248"/>
      <c r="Q32" s="249"/>
      <c r="R32" s="217"/>
      <c r="S32" s="218"/>
    </row>
    <row r="33" spans="1:176">
      <c r="A33" s="194"/>
      <c r="B33" s="298"/>
      <c r="C33" s="299"/>
      <c r="D33" s="299"/>
      <c r="E33" s="299"/>
      <c r="F33" s="300"/>
      <c r="G33" s="245" t="s">
        <v>106</v>
      </c>
      <c r="H33" s="268"/>
      <c r="I33" s="291" t="s">
        <v>132</v>
      </c>
      <c r="J33" s="292"/>
      <c r="K33" s="292"/>
      <c r="L33" s="292"/>
      <c r="M33" s="292"/>
      <c r="N33" s="292"/>
      <c r="O33" s="292"/>
      <c r="P33" s="292"/>
      <c r="Q33" s="293"/>
      <c r="R33" s="252">
        <v>100</v>
      </c>
      <c r="S33" s="253"/>
    </row>
    <row r="34" spans="1:176">
      <c r="A34" s="194"/>
      <c r="B34" s="298"/>
      <c r="C34" s="299"/>
      <c r="D34" s="299"/>
      <c r="E34" s="299"/>
      <c r="F34" s="300"/>
      <c r="G34" s="259"/>
      <c r="H34" s="270"/>
      <c r="I34" s="247" t="s">
        <v>149</v>
      </c>
      <c r="J34" s="248"/>
      <c r="K34" s="248"/>
      <c r="L34" s="248"/>
      <c r="M34" s="248"/>
      <c r="N34" s="248"/>
      <c r="O34" s="248"/>
      <c r="P34" s="248"/>
      <c r="Q34" s="249"/>
      <c r="R34" s="257">
        <v>25</v>
      </c>
      <c r="S34" s="258"/>
    </row>
    <row r="35" spans="1:176" ht="37.799999999999997" customHeight="1">
      <c r="A35" s="194"/>
      <c r="B35" s="298"/>
      <c r="C35" s="299"/>
      <c r="D35" s="299"/>
      <c r="E35" s="299"/>
      <c r="F35" s="300"/>
      <c r="G35" s="245" t="s">
        <v>133</v>
      </c>
      <c r="H35" s="246"/>
      <c r="I35" s="301" t="s">
        <v>152</v>
      </c>
      <c r="J35" s="278"/>
      <c r="K35" s="278"/>
      <c r="L35" s="278"/>
      <c r="M35" s="278"/>
      <c r="N35" s="278"/>
      <c r="O35" s="278"/>
      <c r="P35" s="278"/>
      <c r="Q35" s="279"/>
      <c r="R35" s="250"/>
      <c r="S35" s="251"/>
    </row>
    <row r="36" spans="1:176" ht="20.399999999999999" customHeight="1">
      <c r="A36" s="194"/>
      <c r="B36" s="298"/>
      <c r="C36" s="299"/>
      <c r="D36" s="299"/>
      <c r="E36" s="299"/>
      <c r="F36" s="300"/>
      <c r="G36" s="237"/>
      <c r="H36" s="238"/>
      <c r="I36" s="247" t="s">
        <v>146</v>
      </c>
      <c r="J36" s="248"/>
      <c r="K36" s="248"/>
      <c r="L36" s="248"/>
      <c r="M36" s="248"/>
      <c r="N36" s="248"/>
      <c r="O36" s="248"/>
      <c r="P36" s="248"/>
      <c r="Q36" s="249"/>
      <c r="R36" s="217">
        <v>30</v>
      </c>
      <c r="S36" s="218"/>
    </row>
    <row r="37" spans="1:176" ht="30" customHeight="1">
      <c r="A37" s="194"/>
      <c r="B37" s="219" t="s">
        <v>9</v>
      </c>
      <c r="C37" s="220"/>
      <c r="D37" s="220"/>
      <c r="E37" s="220"/>
      <c r="F37" s="281"/>
      <c r="G37" s="314" t="s">
        <v>156</v>
      </c>
      <c r="H37" s="315"/>
      <c r="I37" s="315"/>
      <c r="J37" s="315"/>
      <c r="K37" s="315"/>
      <c r="L37" s="315"/>
      <c r="M37" s="315"/>
      <c r="N37" s="315"/>
      <c r="O37" s="315"/>
      <c r="P37" s="315"/>
      <c r="Q37" s="315"/>
      <c r="R37" s="315"/>
      <c r="S37" s="316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</row>
    <row r="38" spans="1:176">
      <c r="A38" s="194"/>
      <c r="B38" s="200"/>
      <c r="C38" s="201"/>
      <c r="D38" s="201"/>
      <c r="E38" s="201"/>
      <c r="F38" s="282"/>
      <c r="G38" s="317"/>
      <c r="H38" s="317"/>
      <c r="I38" s="317"/>
      <c r="J38" s="317"/>
      <c r="K38" s="317"/>
      <c r="L38" s="317"/>
      <c r="M38" s="317"/>
      <c r="N38" s="317"/>
      <c r="O38" s="317"/>
      <c r="P38" s="317"/>
      <c r="Q38" s="317"/>
      <c r="R38" s="317"/>
      <c r="S38" s="318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</row>
    <row r="39" spans="1:176">
      <c r="A39" s="194"/>
      <c r="B39" s="200"/>
      <c r="C39" s="201"/>
      <c r="D39" s="201"/>
      <c r="E39" s="201"/>
      <c r="F39" s="282"/>
      <c r="G39" s="317"/>
      <c r="H39" s="317"/>
      <c r="I39" s="317"/>
      <c r="J39" s="317"/>
      <c r="K39" s="317"/>
      <c r="L39" s="317"/>
      <c r="M39" s="317"/>
      <c r="N39" s="317"/>
      <c r="O39" s="317"/>
      <c r="P39" s="317"/>
      <c r="Q39" s="317"/>
      <c r="R39" s="317"/>
      <c r="S39" s="318"/>
    </row>
    <row r="40" spans="1:176">
      <c r="A40" s="194"/>
      <c r="B40" s="200"/>
      <c r="C40" s="201"/>
      <c r="D40" s="201"/>
      <c r="E40" s="201"/>
      <c r="F40" s="282"/>
      <c r="G40" s="317"/>
      <c r="H40" s="317"/>
      <c r="I40" s="317"/>
      <c r="J40" s="317"/>
      <c r="K40" s="317"/>
      <c r="L40" s="317"/>
      <c r="M40" s="317"/>
      <c r="N40" s="317"/>
      <c r="O40" s="317"/>
      <c r="P40" s="317"/>
      <c r="Q40" s="317"/>
      <c r="R40" s="317"/>
      <c r="S40" s="318"/>
    </row>
    <row r="41" spans="1:176">
      <c r="A41" s="194"/>
      <c r="B41" s="200"/>
      <c r="C41" s="201"/>
      <c r="D41" s="201"/>
      <c r="E41" s="201"/>
      <c r="F41" s="282"/>
      <c r="G41" s="317"/>
      <c r="H41" s="317"/>
      <c r="I41" s="317"/>
      <c r="J41" s="317"/>
      <c r="K41" s="317"/>
      <c r="L41" s="317"/>
      <c r="M41" s="317"/>
      <c r="N41" s="317"/>
      <c r="O41" s="317"/>
      <c r="P41" s="317"/>
      <c r="Q41" s="317"/>
      <c r="R41" s="317"/>
      <c r="S41" s="318"/>
    </row>
    <row r="42" spans="1:176">
      <c r="A42" s="194"/>
      <c r="B42" s="200"/>
      <c r="C42" s="201"/>
      <c r="D42" s="201"/>
      <c r="E42" s="201"/>
      <c r="F42" s="282"/>
      <c r="G42" s="317"/>
      <c r="H42" s="317"/>
      <c r="I42" s="317"/>
      <c r="J42" s="317"/>
      <c r="K42" s="317"/>
      <c r="L42" s="317"/>
      <c r="M42" s="317"/>
      <c r="N42" s="317"/>
      <c r="O42" s="317"/>
      <c r="P42" s="317"/>
      <c r="Q42" s="317"/>
      <c r="R42" s="317"/>
      <c r="S42" s="318"/>
    </row>
    <row r="43" spans="1:176" ht="18" thickBot="1">
      <c r="A43" s="194"/>
      <c r="B43" s="203"/>
      <c r="C43" s="204"/>
      <c r="D43" s="204"/>
      <c r="E43" s="204"/>
      <c r="F43" s="283"/>
      <c r="G43" s="319"/>
      <c r="H43" s="319"/>
      <c r="I43" s="319"/>
      <c r="J43" s="319"/>
      <c r="K43" s="319"/>
      <c r="L43" s="319"/>
      <c r="M43" s="319"/>
      <c r="N43" s="319"/>
      <c r="O43" s="319"/>
      <c r="P43" s="319"/>
      <c r="Q43" s="319"/>
      <c r="R43" s="319"/>
      <c r="S43" s="320"/>
    </row>
    <row r="44" spans="1:176" ht="18" thickTop="1"/>
  </sheetData>
  <dataConsolidate/>
  <mergeCells count="86">
    <mergeCell ref="R35:S35"/>
    <mergeCell ref="I36:Q36"/>
    <mergeCell ref="R36:S36"/>
    <mergeCell ref="B37:F43"/>
    <mergeCell ref="G37:S43"/>
    <mergeCell ref="B28:F36"/>
    <mergeCell ref="G28:Q28"/>
    <mergeCell ref="R28:S28"/>
    <mergeCell ref="G29:H32"/>
    <mergeCell ref="I29:Q29"/>
    <mergeCell ref="R29:S29"/>
    <mergeCell ref="I30:Q30"/>
    <mergeCell ref="G35:H36"/>
    <mergeCell ref="I35:Q35"/>
    <mergeCell ref="R30:S30"/>
    <mergeCell ref="I32:Q32"/>
    <mergeCell ref="G33:H34"/>
    <mergeCell ref="I33:Q33"/>
    <mergeCell ref="R33:S33"/>
    <mergeCell ref="I34:Q34"/>
    <mergeCell ref="R34:S34"/>
    <mergeCell ref="R32:S32"/>
    <mergeCell ref="I24:Q24"/>
    <mergeCell ref="R24:S24"/>
    <mergeCell ref="I22:Q22"/>
    <mergeCell ref="R22:S22"/>
    <mergeCell ref="I31:Q31"/>
    <mergeCell ref="G25:H27"/>
    <mergeCell ref="I25:Q25"/>
    <mergeCell ref="R25:S25"/>
    <mergeCell ref="I27:Q27"/>
    <mergeCell ref="R27:S27"/>
    <mergeCell ref="I26:Q26"/>
    <mergeCell ref="R26:S26"/>
    <mergeCell ref="B17:F27"/>
    <mergeCell ref="G17:Q17"/>
    <mergeCell ref="R17:S17"/>
    <mergeCell ref="G18:H20"/>
    <mergeCell ref="I18:Q18"/>
    <mergeCell ref="R18:S18"/>
    <mergeCell ref="I19:Q19"/>
    <mergeCell ref="R19:S19"/>
    <mergeCell ref="I20:Q20"/>
    <mergeCell ref="R20:S20"/>
    <mergeCell ref="G23:H24"/>
    <mergeCell ref="I23:Q23"/>
    <mergeCell ref="R23:S23"/>
    <mergeCell ref="G21:H22"/>
    <mergeCell ref="I21:Q21"/>
    <mergeCell ref="R21:S21"/>
    <mergeCell ref="G15:H16"/>
    <mergeCell ref="I15:Q15"/>
    <mergeCell ref="R15:S15"/>
    <mergeCell ref="I16:Q16"/>
    <mergeCell ref="R16:S16"/>
    <mergeCell ref="G12:H14"/>
    <mergeCell ref="I12:Q12"/>
    <mergeCell ref="R12:S12"/>
    <mergeCell ref="I13:Q13"/>
    <mergeCell ref="R13:S13"/>
    <mergeCell ref="I14:Q14"/>
    <mergeCell ref="R14:S14"/>
    <mergeCell ref="R8:S8"/>
    <mergeCell ref="I9:Q9"/>
    <mergeCell ref="R9:S9"/>
    <mergeCell ref="G10:H11"/>
    <mergeCell ref="I10:Q10"/>
    <mergeCell ref="R10:S10"/>
    <mergeCell ref="I11:Q11"/>
    <mergeCell ref="R11:S11"/>
    <mergeCell ref="A1:S1"/>
    <mergeCell ref="A2:A43"/>
    <mergeCell ref="B2:O4"/>
    <mergeCell ref="P3:P4"/>
    <mergeCell ref="Q3:Q4"/>
    <mergeCell ref="R3:R4"/>
    <mergeCell ref="S3:S4"/>
    <mergeCell ref="B5:S5"/>
    <mergeCell ref="B6:F6"/>
    <mergeCell ref="G6:Q6"/>
    <mergeCell ref="R6:S6"/>
    <mergeCell ref="B7:F16"/>
    <mergeCell ref="G7:H9"/>
    <mergeCell ref="I7:Q7"/>
    <mergeCell ref="R7:S7"/>
    <mergeCell ref="I8:Q8"/>
  </mergeCells>
  <phoneticPr fontId="5" type="noConversion"/>
  <hyperlinks>
    <hyperlink ref="B2:O4" r:id="rId1" display="주간업무일지"/>
  </hyperlinks>
  <pageMargins left="0.7" right="0.7" top="0.75" bottom="0.75" header="0.3" footer="0.3"/>
  <pageSetup paperSize="9" orientation="portrait" horizontalDpi="300" verticalDpi="300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T38"/>
  <sheetViews>
    <sheetView topLeftCell="A3" zoomScale="85" zoomScaleNormal="85" workbookViewId="0">
      <selection activeCell="A2" sqref="A1:XFD1048576"/>
    </sheetView>
  </sheetViews>
  <sheetFormatPr defaultRowHeight="17.399999999999999"/>
  <cols>
    <col min="1" max="1" width="7" customWidth="1"/>
    <col min="2" max="2" width="11.8984375" customWidth="1"/>
    <col min="15" max="15" width="4.09765625" customWidth="1"/>
    <col min="16" max="16" width="6.09765625" customWidth="1"/>
    <col min="17" max="17" width="14.8984375" customWidth="1"/>
    <col min="18" max="18" width="6.09765625" style="137" customWidth="1"/>
    <col min="19" max="19" width="8.09765625" style="137" customWidth="1"/>
    <col min="21" max="21" width="32.59765625" bestFit="1" customWidth="1"/>
  </cols>
  <sheetData>
    <row r="1" spans="1:176">
      <c r="A1" s="194"/>
      <c r="B1" s="194"/>
      <c r="C1" s="194"/>
      <c r="D1" s="194"/>
      <c r="E1" s="194"/>
      <c r="F1" s="194"/>
      <c r="G1" s="194"/>
      <c r="H1" s="194"/>
      <c r="I1" s="194"/>
      <c r="J1" s="194"/>
      <c r="K1" s="194"/>
      <c r="L1" s="194"/>
      <c r="M1" s="194"/>
      <c r="N1" s="194"/>
      <c r="O1" s="194"/>
      <c r="P1" s="194"/>
      <c r="Q1" s="194"/>
      <c r="R1" s="194"/>
      <c r="S1" s="194"/>
    </row>
    <row r="2" spans="1:176">
      <c r="A2" s="194"/>
      <c r="B2" s="262" t="s">
        <v>0</v>
      </c>
      <c r="C2" s="262"/>
      <c r="D2" s="262"/>
      <c r="E2" s="262"/>
      <c r="F2" s="262"/>
      <c r="G2" s="262"/>
      <c r="H2" s="262"/>
      <c r="I2" s="262"/>
      <c r="J2" s="262"/>
      <c r="K2" s="262"/>
      <c r="L2" s="262"/>
      <c r="M2" s="262"/>
      <c r="N2" s="262"/>
      <c r="O2" s="263"/>
      <c r="P2" s="146" t="s">
        <v>1</v>
      </c>
      <c r="Q2" s="146"/>
      <c r="R2" s="146"/>
      <c r="S2" s="146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</row>
    <row r="3" spans="1:176">
      <c r="A3" s="194"/>
      <c r="B3" s="262"/>
      <c r="C3" s="262"/>
      <c r="D3" s="262"/>
      <c r="E3" s="262"/>
      <c r="F3" s="262"/>
      <c r="G3" s="262"/>
      <c r="H3" s="262"/>
      <c r="I3" s="262"/>
      <c r="J3" s="262"/>
      <c r="K3" s="262"/>
      <c r="L3" s="262"/>
      <c r="M3" s="262"/>
      <c r="N3" s="262"/>
      <c r="O3" s="263"/>
      <c r="P3" s="261" t="s">
        <v>2</v>
      </c>
      <c r="Q3" s="261"/>
      <c r="R3" s="261"/>
      <c r="S3" s="26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</row>
    <row r="4" spans="1:176">
      <c r="A4" s="194"/>
      <c r="B4" s="262"/>
      <c r="C4" s="262"/>
      <c r="D4" s="262"/>
      <c r="E4" s="262"/>
      <c r="F4" s="262"/>
      <c r="G4" s="262"/>
      <c r="H4" s="262"/>
      <c r="I4" s="262"/>
      <c r="J4" s="262"/>
      <c r="K4" s="262"/>
      <c r="L4" s="262"/>
      <c r="M4" s="262"/>
      <c r="N4" s="262"/>
      <c r="O4" s="263"/>
      <c r="P4" s="261"/>
      <c r="Q4" s="261"/>
      <c r="R4" s="261"/>
      <c r="S4" s="26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</row>
    <row r="5" spans="1:176" ht="18" thickBot="1">
      <c r="A5" s="194"/>
      <c r="B5" s="195"/>
      <c r="C5" s="196"/>
      <c r="D5" s="196"/>
      <c r="E5" s="196"/>
      <c r="F5" s="196"/>
      <c r="G5" s="196"/>
      <c r="H5" s="196"/>
      <c r="I5" s="196"/>
      <c r="J5" s="196"/>
      <c r="K5" s="196"/>
      <c r="L5" s="196"/>
      <c r="M5" s="196"/>
      <c r="N5" s="196"/>
      <c r="O5" s="196"/>
      <c r="P5" s="196"/>
      <c r="Q5" s="196"/>
      <c r="R5" s="196"/>
      <c r="S5" s="196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</row>
    <row r="6" spans="1:176" ht="18" thickTop="1">
      <c r="A6" s="194"/>
      <c r="B6" s="266" t="s">
        <v>3</v>
      </c>
      <c r="C6" s="255"/>
      <c r="D6" s="255"/>
      <c r="E6" s="255"/>
      <c r="F6" s="255"/>
      <c r="G6" s="255" t="s">
        <v>103</v>
      </c>
      <c r="H6" s="255"/>
      <c r="I6" s="255"/>
      <c r="J6" s="255"/>
      <c r="K6" s="255"/>
      <c r="L6" s="255"/>
      <c r="M6" s="255"/>
      <c r="N6" s="255"/>
      <c r="O6" s="255"/>
      <c r="P6" s="255"/>
      <c r="Q6" s="255"/>
      <c r="R6" s="255" t="s">
        <v>4</v>
      </c>
      <c r="S6" s="256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</row>
    <row r="7" spans="1:176">
      <c r="A7" s="194"/>
      <c r="B7" s="219" t="s">
        <v>5</v>
      </c>
      <c r="C7" s="220"/>
      <c r="D7" s="220"/>
      <c r="E7" s="220"/>
      <c r="F7" s="221"/>
      <c r="G7" s="233" t="s">
        <v>92</v>
      </c>
      <c r="H7" s="234"/>
      <c r="I7" s="239" t="s">
        <v>141</v>
      </c>
      <c r="J7" s="240"/>
      <c r="K7" s="240"/>
      <c r="L7" s="240"/>
      <c r="M7" s="240"/>
      <c r="N7" s="240"/>
      <c r="O7" s="240"/>
      <c r="P7" s="240"/>
      <c r="Q7" s="241"/>
      <c r="R7" s="250"/>
      <c r="S7" s="25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</row>
    <row r="8" spans="1:176">
      <c r="A8" s="194"/>
      <c r="B8" s="200"/>
      <c r="C8" s="201"/>
      <c r="D8" s="201"/>
      <c r="E8" s="201"/>
      <c r="F8" s="202"/>
      <c r="G8" s="235"/>
      <c r="H8" s="236"/>
      <c r="I8" s="305" t="s">
        <v>151</v>
      </c>
      <c r="J8" s="306"/>
      <c r="K8" s="306"/>
      <c r="L8" s="306"/>
      <c r="M8" s="306"/>
      <c r="N8" s="306"/>
      <c r="O8" s="306"/>
      <c r="P8" s="306"/>
      <c r="Q8" s="307"/>
      <c r="R8" s="215">
        <v>16</v>
      </c>
      <c r="S8" s="216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</row>
    <row r="9" spans="1:176">
      <c r="A9" s="194"/>
      <c r="B9" s="200"/>
      <c r="C9" s="201"/>
      <c r="D9" s="201"/>
      <c r="E9" s="201"/>
      <c r="F9" s="202"/>
      <c r="G9" s="237"/>
      <c r="H9" s="238"/>
      <c r="I9" s="247"/>
      <c r="J9" s="248"/>
      <c r="K9" s="248"/>
      <c r="L9" s="248"/>
      <c r="M9" s="248"/>
      <c r="N9" s="248"/>
      <c r="O9" s="248"/>
      <c r="P9" s="248"/>
      <c r="Q9" s="249"/>
      <c r="R9" s="217"/>
      <c r="S9" s="218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</row>
    <row r="10" spans="1:176">
      <c r="A10" s="194"/>
      <c r="B10" s="200"/>
      <c r="C10" s="201"/>
      <c r="D10" s="201"/>
      <c r="E10" s="201"/>
      <c r="F10" s="202"/>
      <c r="G10" s="245" t="s">
        <v>143</v>
      </c>
      <c r="H10" s="246"/>
      <c r="I10" s="291" t="s">
        <v>155</v>
      </c>
      <c r="J10" s="292"/>
      <c r="K10" s="292"/>
      <c r="L10" s="292"/>
      <c r="M10" s="292"/>
      <c r="N10" s="292"/>
      <c r="O10" s="292"/>
      <c r="P10" s="292"/>
      <c r="Q10" s="293"/>
      <c r="R10" s="252"/>
      <c r="S10" s="253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</row>
    <row r="11" spans="1:176">
      <c r="A11" s="194"/>
      <c r="B11" s="200"/>
      <c r="C11" s="201"/>
      <c r="D11" s="201"/>
      <c r="E11" s="201"/>
      <c r="F11" s="202"/>
      <c r="G11" s="237"/>
      <c r="H11" s="238"/>
      <c r="I11" s="247"/>
      <c r="J11" s="248"/>
      <c r="K11" s="248"/>
      <c r="L11" s="248"/>
      <c r="M11" s="248"/>
      <c r="N11" s="248"/>
      <c r="O11" s="248"/>
      <c r="P11" s="248"/>
      <c r="Q11" s="249"/>
      <c r="R11" s="215"/>
      <c r="S11" s="216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</row>
    <row r="12" spans="1:176">
      <c r="A12" s="194"/>
      <c r="B12" s="200"/>
      <c r="C12" s="201"/>
      <c r="D12" s="201"/>
      <c r="E12" s="201"/>
      <c r="F12" s="202"/>
      <c r="G12" s="245" t="s">
        <v>106</v>
      </c>
      <c r="H12" s="246"/>
      <c r="I12" s="291" t="s">
        <v>154</v>
      </c>
      <c r="J12" s="292"/>
      <c r="K12" s="292"/>
      <c r="L12" s="292"/>
      <c r="M12" s="292"/>
      <c r="N12" s="292"/>
      <c r="O12" s="292"/>
      <c r="P12" s="292"/>
      <c r="Q12" s="293"/>
      <c r="R12" s="252">
        <v>90</v>
      </c>
      <c r="S12" s="253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</row>
    <row r="13" spans="1:176">
      <c r="A13" s="194"/>
      <c r="B13" s="200"/>
      <c r="C13" s="201"/>
      <c r="D13" s="201"/>
      <c r="E13" s="201"/>
      <c r="F13" s="202"/>
      <c r="G13" s="237"/>
      <c r="H13" s="238"/>
      <c r="I13" s="247" t="s">
        <v>148</v>
      </c>
      <c r="J13" s="248"/>
      <c r="K13" s="248"/>
      <c r="L13" s="248"/>
      <c r="M13" s="248"/>
      <c r="N13" s="248"/>
      <c r="O13" s="248"/>
      <c r="P13" s="248"/>
      <c r="Q13" s="249"/>
      <c r="R13" s="217">
        <v>10</v>
      </c>
      <c r="S13" s="218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</row>
    <row r="14" spans="1:176" ht="28.2" customHeight="1">
      <c r="A14" s="194"/>
      <c r="B14" s="200"/>
      <c r="C14" s="201"/>
      <c r="D14" s="201"/>
      <c r="E14" s="201"/>
      <c r="F14" s="202"/>
      <c r="G14" s="275" t="s">
        <v>133</v>
      </c>
      <c r="H14" s="276"/>
      <c r="I14" s="301" t="s">
        <v>142</v>
      </c>
      <c r="J14" s="278"/>
      <c r="K14" s="278"/>
      <c r="L14" s="278"/>
      <c r="M14" s="278"/>
      <c r="N14" s="278"/>
      <c r="O14" s="278"/>
      <c r="P14" s="278"/>
      <c r="Q14" s="279"/>
      <c r="R14" s="250">
        <v>100</v>
      </c>
      <c r="S14" s="25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</row>
    <row r="15" spans="1:176" ht="28.2" customHeight="1">
      <c r="A15" s="194"/>
      <c r="B15" s="200"/>
      <c r="C15" s="201"/>
      <c r="D15" s="201"/>
      <c r="E15" s="201"/>
      <c r="F15" s="202"/>
      <c r="G15" s="308"/>
      <c r="H15" s="309"/>
      <c r="I15" s="310" t="s">
        <v>145</v>
      </c>
      <c r="J15" s="311"/>
      <c r="K15" s="311"/>
      <c r="L15" s="311"/>
      <c r="M15" s="311"/>
      <c r="N15" s="311"/>
      <c r="O15" s="311"/>
      <c r="P15" s="311"/>
      <c r="Q15" s="312"/>
      <c r="R15" s="303"/>
      <c r="S15" s="304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</row>
    <row r="16" spans="1:176">
      <c r="A16" s="194"/>
      <c r="B16" s="222"/>
      <c r="C16" s="223"/>
      <c r="D16" s="223"/>
      <c r="E16" s="223"/>
      <c r="F16" s="224"/>
      <c r="G16" s="259"/>
      <c r="H16" s="260"/>
      <c r="I16" s="247" t="s">
        <v>147</v>
      </c>
      <c r="J16" s="248"/>
      <c r="K16" s="248"/>
      <c r="L16" s="248"/>
      <c r="M16" s="248"/>
      <c r="N16" s="248"/>
      <c r="O16" s="248"/>
      <c r="P16" s="248"/>
      <c r="Q16" s="249"/>
      <c r="R16" s="257">
        <v>10</v>
      </c>
      <c r="S16" s="258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</row>
    <row r="17" spans="1:176">
      <c r="A17" s="194"/>
      <c r="B17" s="219" t="s">
        <v>6</v>
      </c>
      <c r="C17" s="220"/>
      <c r="D17" s="220"/>
      <c r="E17" s="220"/>
      <c r="F17" s="221"/>
      <c r="G17" s="229" t="s">
        <v>103</v>
      </c>
      <c r="H17" s="230"/>
      <c r="I17" s="231"/>
      <c r="J17" s="231"/>
      <c r="K17" s="231"/>
      <c r="L17" s="231"/>
      <c r="M17" s="231"/>
      <c r="N17" s="231"/>
      <c r="O17" s="231"/>
      <c r="P17" s="231"/>
      <c r="Q17" s="232"/>
      <c r="R17" s="225" t="s">
        <v>10</v>
      </c>
      <c r="S17" s="254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</row>
    <row r="18" spans="1:176">
      <c r="A18" s="194"/>
      <c r="B18" s="200"/>
      <c r="C18" s="201"/>
      <c r="D18" s="201"/>
      <c r="E18" s="201"/>
      <c r="F18" s="202"/>
      <c r="G18" s="233" t="s">
        <v>92</v>
      </c>
      <c r="H18" s="234"/>
      <c r="I18" s="239" t="s">
        <v>157</v>
      </c>
      <c r="J18" s="240"/>
      <c r="K18" s="240"/>
      <c r="L18" s="240"/>
      <c r="M18" s="240"/>
      <c r="N18" s="240"/>
      <c r="O18" s="240"/>
      <c r="P18" s="240"/>
      <c r="Q18" s="241"/>
      <c r="R18" s="250"/>
      <c r="S18" s="251"/>
    </row>
    <row r="19" spans="1:176">
      <c r="A19" s="194"/>
      <c r="B19" s="200"/>
      <c r="C19" s="201"/>
      <c r="D19" s="201"/>
      <c r="E19" s="201"/>
      <c r="F19" s="202"/>
      <c r="G19" s="235"/>
      <c r="H19" s="236"/>
      <c r="I19" s="305" t="s">
        <v>158</v>
      </c>
      <c r="J19" s="306"/>
      <c r="K19" s="306"/>
      <c r="L19" s="306"/>
      <c r="M19" s="306"/>
      <c r="N19" s="306"/>
      <c r="O19" s="306"/>
      <c r="P19" s="306"/>
      <c r="Q19" s="307"/>
      <c r="R19" s="215">
        <v>16</v>
      </c>
      <c r="S19" s="216"/>
    </row>
    <row r="20" spans="1:176">
      <c r="A20" s="194"/>
      <c r="B20" s="200"/>
      <c r="C20" s="201"/>
      <c r="D20" s="201"/>
      <c r="E20" s="201"/>
      <c r="F20" s="202"/>
      <c r="G20" s="237"/>
      <c r="H20" s="238"/>
      <c r="I20" s="247"/>
      <c r="J20" s="248"/>
      <c r="K20" s="248"/>
      <c r="L20" s="248"/>
      <c r="M20" s="248"/>
      <c r="N20" s="248"/>
      <c r="O20" s="248"/>
      <c r="P20" s="248"/>
      <c r="Q20" s="249"/>
      <c r="R20" s="217"/>
      <c r="S20" s="218"/>
    </row>
    <row r="21" spans="1:176">
      <c r="A21" s="194"/>
      <c r="B21" s="200"/>
      <c r="C21" s="201"/>
      <c r="D21" s="201"/>
      <c r="E21" s="201"/>
      <c r="F21" s="202"/>
      <c r="G21" s="245" t="s">
        <v>106</v>
      </c>
      <c r="H21" s="246"/>
      <c r="I21" s="291" t="s">
        <v>161</v>
      </c>
      <c r="J21" s="292"/>
      <c r="K21" s="292"/>
      <c r="L21" s="292"/>
      <c r="M21" s="292"/>
      <c r="N21" s="292"/>
      <c r="O21" s="292"/>
      <c r="P21" s="292"/>
      <c r="Q21" s="293"/>
      <c r="R21" s="252">
        <v>90</v>
      </c>
      <c r="S21" s="253"/>
    </row>
    <row r="22" spans="1:176">
      <c r="A22" s="194"/>
      <c r="B22" s="200"/>
      <c r="C22" s="201"/>
      <c r="D22" s="201"/>
      <c r="E22" s="201"/>
      <c r="F22" s="202"/>
      <c r="G22" s="308"/>
      <c r="H22" s="309"/>
      <c r="I22" s="334" t="s">
        <v>162</v>
      </c>
      <c r="J22" s="335"/>
      <c r="K22" s="335"/>
      <c r="L22" s="335"/>
      <c r="M22" s="335"/>
      <c r="N22" s="335"/>
      <c r="O22" s="335"/>
      <c r="P22" s="335"/>
      <c r="Q22" s="336"/>
      <c r="R22" s="303"/>
      <c r="S22" s="304"/>
    </row>
    <row r="23" spans="1:176">
      <c r="A23" s="194"/>
      <c r="B23" s="200"/>
      <c r="C23" s="201"/>
      <c r="D23" s="201"/>
      <c r="E23" s="201"/>
      <c r="F23" s="202"/>
      <c r="G23" s="237"/>
      <c r="H23" s="238"/>
      <c r="I23" s="247" t="s">
        <v>165</v>
      </c>
      <c r="J23" s="248"/>
      <c r="K23" s="248"/>
      <c r="L23" s="248"/>
      <c r="M23" s="248"/>
      <c r="N23" s="248"/>
      <c r="O23" s="248"/>
      <c r="P23" s="248"/>
      <c r="Q23" s="249"/>
      <c r="R23" s="217"/>
      <c r="S23" s="218"/>
      <c r="U23" s="1" t="s">
        <v>172</v>
      </c>
      <c r="V23" t="s">
        <v>173</v>
      </c>
    </row>
    <row r="24" spans="1:176" ht="44.4" customHeight="1">
      <c r="A24" s="194"/>
      <c r="B24" s="200"/>
      <c r="C24" s="201"/>
      <c r="D24" s="201"/>
      <c r="E24" s="201"/>
      <c r="F24" s="202"/>
      <c r="G24" s="275" t="s">
        <v>133</v>
      </c>
      <c r="H24" s="276"/>
      <c r="I24" s="301" t="s">
        <v>166</v>
      </c>
      <c r="J24" s="278"/>
      <c r="K24" s="278"/>
      <c r="L24" s="278"/>
      <c r="M24" s="278"/>
      <c r="N24" s="278"/>
      <c r="O24" s="278"/>
      <c r="P24" s="278"/>
      <c r="Q24" s="279"/>
      <c r="R24" s="250">
        <v>10</v>
      </c>
      <c r="S24" s="251"/>
      <c r="T24" s="1"/>
      <c r="U24" s="1" t="s">
        <v>167</v>
      </c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</row>
    <row r="25" spans="1:176" ht="31.2" customHeight="1">
      <c r="A25" s="194"/>
      <c r="B25" s="200"/>
      <c r="C25" s="201"/>
      <c r="D25" s="201"/>
      <c r="E25" s="201"/>
      <c r="F25" s="202"/>
      <c r="G25" s="308"/>
      <c r="H25" s="309"/>
      <c r="I25" s="310" t="s">
        <v>160</v>
      </c>
      <c r="J25" s="311"/>
      <c r="K25" s="311"/>
      <c r="L25" s="311"/>
      <c r="M25" s="311"/>
      <c r="N25" s="311"/>
      <c r="O25" s="311"/>
      <c r="P25" s="311"/>
      <c r="Q25" s="312"/>
      <c r="R25" s="303">
        <v>10</v>
      </c>
      <c r="S25" s="304"/>
      <c r="T25" s="1"/>
      <c r="U25" s="1" t="s">
        <v>175</v>
      </c>
      <c r="V25" s="1" t="s">
        <v>170</v>
      </c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</row>
    <row r="26" spans="1:176">
      <c r="A26" s="194"/>
      <c r="B26" s="200"/>
      <c r="C26" s="201"/>
      <c r="D26" s="201"/>
      <c r="E26" s="201"/>
      <c r="F26" s="202"/>
      <c r="G26" s="259"/>
      <c r="H26" s="260"/>
      <c r="I26" s="247" t="s">
        <v>147</v>
      </c>
      <c r="J26" s="248"/>
      <c r="K26" s="248"/>
      <c r="L26" s="248"/>
      <c r="M26" s="248"/>
      <c r="N26" s="248"/>
      <c r="O26" s="248"/>
      <c r="P26" s="248"/>
      <c r="Q26" s="249"/>
      <c r="R26" s="257">
        <v>30</v>
      </c>
      <c r="S26" s="258"/>
      <c r="T26" s="1"/>
      <c r="U26" s="1" t="s">
        <v>171</v>
      </c>
      <c r="V26" s="1" t="s">
        <v>174</v>
      </c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</row>
    <row r="27" spans="1:176">
      <c r="A27" s="194"/>
      <c r="B27" s="295" t="s">
        <v>8</v>
      </c>
      <c r="C27" s="296"/>
      <c r="D27" s="296"/>
      <c r="E27" s="296"/>
      <c r="F27" s="297"/>
      <c r="G27" s="280" t="s">
        <v>103</v>
      </c>
      <c r="H27" s="227"/>
      <c r="I27" s="227"/>
      <c r="J27" s="227"/>
      <c r="K27" s="227"/>
      <c r="L27" s="227"/>
      <c r="M27" s="227"/>
      <c r="N27" s="227"/>
      <c r="O27" s="227"/>
      <c r="P27" s="227"/>
      <c r="Q27" s="227"/>
      <c r="R27" s="227" t="s">
        <v>7</v>
      </c>
      <c r="S27" s="228"/>
      <c r="U27" s="149" t="s">
        <v>176</v>
      </c>
    </row>
    <row r="28" spans="1:176">
      <c r="A28" s="194"/>
      <c r="B28" s="298"/>
      <c r="C28" s="299"/>
      <c r="D28" s="299"/>
      <c r="E28" s="299"/>
      <c r="F28" s="300"/>
      <c r="G28" s="245" t="s">
        <v>92</v>
      </c>
      <c r="H28" s="246"/>
      <c r="I28" s="239" t="s">
        <v>159</v>
      </c>
      <c r="J28" s="240"/>
      <c r="K28" s="240"/>
      <c r="L28" s="240"/>
      <c r="M28" s="240"/>
      <c r="N28" s="240"/>
      <c r="O28" s="240"/>
      <c r="P28" s="240"/>
      <c r="Q28" s="241"/>
      <c r="R28" s="252"/>
      <c r="S28" s="253"/>
      <c r="U28" s="147"/>
    </row>
    <row r="29" spans="1:176">
      <c r="A29" s="194"/>
      <c r="B29" s="298"/>
      <c r="C29" s="299"/>
      <c r="D29" s="299"/>
      <c r="E29" s="299"/>
      <c r="F29" s="300"/>
      <c r="G29" s="235"/>
      <c r="H29" s="236"/>
      <c r="I29" s="242" t="s">
        <v>121</v>
      </c>
      <c r="J29" s="243"/>
      <c r="K29" s="243"/>
      <c r="L29" s="243"/>
      <c r="M29" s="243"/>
      <c r="N29" s="243"/>
      <c r="O29" s="243"/>
      <c r="P29" s="243"/>
      <c r="Q29" s="244"/>
      <c r="R29" s="215"/>
      <c r="S29" s="216"/>
    </row>
    <row r="30" spans="1:176">
      <c r="A30" s="194"/>
      <c r="B30" s="298"/>
      <c r="C30" s="299"/>
      <c r="D30" s="299"/>
      <c r="E30" s="299"/>
      <c r="F30" s="300"/>
      <c r="G30" s="321"/>
      <c r="H30" s="322"/>
      <c r="I30" s="313" t="s">
        <v>137</v>
      </c>
      <c r="J30" s="311"/>
      <c r="K30" s="311"/>
      <c r="L30" s="311"/>
      <c r="M30" s="311"/>
      <c r="N30" s="311"/>
      <c r="O30" s="311"/>
      <c r="P30" s="311"/>
      <c r="Q30" s="312"/>
      <c r="R30" s="303"/>
      <c r="S30" s="304"/>
    </row>
    <row r="31" spans="1:176">
      <c r="A31" s="194"/>
      <c r="B31" s="298"/>
      <c r="C31" s="299"/>
      <c r="D31" s="299"/>
      <c r="E31" s="299"/>
      <c r="F31" s="300"/>
      <c r="G31" s="237"/>
      <c r="H31" s="238"/>
      <c r="I31" s="247"/>
      <c r="J31" s="248"/>
      <c r="K31" s="248"/>
      <c r="L31" s="248"/>
      <c r="M31" s="248"/>
      <c r="N31" s="248"/>
      <c r="O31" s="248"/>
      <c r="P31" s="248"/>
      <c r="Q31" s="249"/>
      <c r="R31" s="217"/>
      <c r="S31" s="218"/>
    </row>
    <row r="32" spans="1:176">
      <c r="A32" s="194"/>
      <c r="B32" s="298"/>
      <c r="C32" s="299"/>
      <c r="D32" s="299"/>
      <c r="E32" s="299"/>
      <c r="F32" s="300"/>
      <c r="G32" s="245" t="s">
        <v>106</v>
      </c>
      <c r="H32" s="268"/>
      <c r="I32" s="291" t="s">
        <v>132</v>
      </c>
      <c r="J32" s="292"/>
      <c r="K32" s="292"/>
      <c r="L32" s="292"/>
      <c r="M32" s="292"/>
      <c r="N32" s="292"/>
      <c r="O32" s="292"/>
      <c r="P32" s="292"/>
      <c r="Q32" s="293"/>
      <c r="R32" s="252">
        <v>100</v>
      </c>
      <c r="S32" s="253"/>
    </row>
    <row r="33" spans="1:176">
      <c r="A33" s="194"/>
      <c r="B33" s="298"/>
      <c r="C33" s="299"/>
      <c r="D33" s="299"/>
      <c r="E33" s="299"/>
      <c r="F33" s="300"/>
      <c r="G33" s="259"/>
      <c r="H33" s="270"/>
      <c r="I33" s="247" t="s">
        <v>163</v>
      </c>
      <c r="J33" s="248"/>
      <c r="K33" s="248"/>
      <c r="L33" s="248"/>
      <c r="M33" s="248"/>
      <c r="N33" s="248"/>
      <c r="O33" s="248"/>
      <c r="P33" s="248"/>
      <c r="Q33" s="249"/>
      <c r="R33" s="257">
        <v>25</v>
      </c>
      <c r="S33" s="258"/>
    </row>
    <row r="34" spans="1:176" ht="30" customHeight="1">
      <c r="A34" s="194"/>
      <c r="B34" s="298"/>
      <c r="C34" s="299"/>
      <c r="D34" s="299"/>
      <c r="E34" s="299"/>
      <c r="F34" s="300"/>
      <c r="G34" s="275" t="s">
        <v>133</v>
      </c>
      <c r="H34" s="276"/>
      <c r="I34" s="301" t="s">
        <v>168</v>
      </c>
      <c r="J34" s="278"/>
      <c r="K34" s="278"/>
      <c r="L34" s="278"/>
      <c r="M34" s="278"/>
      <c r="N34" s="278"/>
      <c r="O34" s="278"/>
      <c r="P34" s="278"/>
      <c r="Q34" s="279"/>
      <c r="R34" s="250">
        <v>17</v>
      </c>
      <c r="S34" s="25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</row>
    <row r="35" spans="1:176" ht="31.2" customHeight="1">
      <c r="A35" s="194"/>
      <c r="B35" s="298"/>
      <c r="C35" s="299"/>
      <c r="D35" s="299"/>
      <c r="E35" s="299"/>
      <c r="F35" s="300"/>
      <c r="G35" s="308"/>
      <c r="H35" s="309"/>
      <c r="I35" s="310" t="s">
        <v>164</v>
      </c>
      <c r="J35" s="311"/>
      <c r="K35" s="311"/>
      <c r="L35" s="311"/>
      <c r="M35" s="311"/>
      <c r="N35" s="311"/>
      <c r="O35" s="311"/>
      <c r="P35" s="311"/>
      <c r="Q35" s="312"/>
      <c r="R35" s="303">
        <v>15</v>
      </c>
      <c r="S35" s="304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</row>
    <row r="36" spans="1:176">
      <c r="A36" s="194"/>
      <c r="B36" s="298"/>
      <c r="C36" s="299"/>
      <c r="D36" s="299"/>
      <c r="E36" s="299"/>
      <c r="F36" s="300"/>
      <c r="G36" s="321"/>
      <c r="H36" s="322"/>
      <c r="I36" s="323" t="s">
        <v>147</v>
      </c>
      <c r="J36" s="324"/>
      <c r="K36" s="324"/>
      <c r="L36" s="324"/>
      <c r="M36" s="324"/>
      <c r="N36" s="324"/>
      <c r="O36" s="324"/>
      <c r="P36" s="324"/>
      <c r="Q36" s="325"/>
      <c r="R36" s="326">
        <v>40</v>
      </c>
      <c r="S36" s="327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</row>
    <row r="37" spans="1:176" ht="153" customHeight="1" thickBot="1">
      <c r="B37" s="331" t="s">
        <v>9</v>
      </c>
      <c r="C37" s="332"/>
      <c r="D37" s="332"/>
      <c r="E37" s="332"/>
      <c r="F37" s="333"/>
      <c r="G37" s="328" t="s">
        <v>169</v>
      </c>
      <c r="H37" s="329"/>
      <c r="I37" s="329"/>
      <c r="J37" s="329"/>
      <c r="K37" s="329"/>
      <c r="L37" s="329"/>
      <c r="M37" s="329"/>
      <c r="N37" s="329"/>
      <c r="O37" s="329"/>
      <c r="P37" s="329"/>
      <c r="Q37" s="329"/>
      <c r="R37" s="329"/>
      <c r="S37" s="330"/>
    </row>
    <row r="38" spans="1:176" ht="18" thickTop="1"/>
  </sheetData>
  <mergeCells count="86">
    <mergeCell ref="A1:S1"/>
    <mergeCell ref="A2:A36"/>
    <mergeCell ref="B2:O4"/>
    <mergeCell ref="P3:P4"/>
    <mergeCell ref="Q3:Q4"/>
    <mergeCell ref="R3:R4"/>
    <mergeCell ref="S3:S4"/>
    <mergeCell ref="B5:S5"/>
    <mergeCell ref="B6:F6"/>
    <mergeCell ref="G6:Q6"/>
    <mergeCell ref="I13:Q13"/>
    <mergeCell ref="R13:S13"/>
    <mergeCell ref="I14:Q14"/>
    <mergeCell ref="R6:S6"/>
    <mergeCell ref="B7:F16"/>
    <mergeCell ref="G7:H9"/>
    <mergeCell ref="I7:Q7"/>
    <mergeCell ref="R7:S7"/>
    <mergeCell ref="I8:Q8"/>
    <mergeCell ref="R8:S8"/>
    <mergeCell ref="I9:Q9"/>
    <mergeCell ref="R9:S9"/>
    <mergeCell ref="G10:H11"/>
    <mergeCell ref="I10:Q10"/>
    <mergeCell ref="R10:S10"/>
    <mergeCell ref="I11:Q11"/>
    <mergeCell ref="R11:S11"/>
    <mergeCell ref="I12:Q12"/>
    <mergeCell ref="R12:S12"/>
    <mergeCell ref="R14:S14"/>
    <mergeCell ref="I15:Q15"/>
    <mergeCell ref="R15:S15"/>
    <mergeCell ref="I16:Q16"/>
    <mergeCell ref="R16:S16"/>
    <mergeCell ref="B17:F26"/>
    <mergeCell ref="G17:Q17"/>
    <mergeCell ref="R17:S17"/>
    <mergeCell ref="G18:H20"/>
    <mergeCell ref="I18:Q18"/>
    <mergeCell ref="R18:S18"/>
    <mergeCell ref="I19:Q19"/>
    <mergeCell ref="R19:S19"/>
    <mergeCell ref="I20:Q20"/>
    <mergeCell ref="R20:S20"/>
    <mergeCell ref="G21:H23"/>
    <mergeCell ref="I21:Q21"/>
    <mergeCell ref="R21:S21"/>
    <mergeCell ref="I23:Q23"/>
    <mergeCell ref="R23:S23"/>
    <mergeCell ref="R25:S25"/>
    <mergeCell ref="I26:Q26"/>
    <mergeCell ref="R26:S26"/>
    <mergeCell ref="I22:Q22"/>
    <mergeCell ref="R22:S22"/>
    <mergeCell ref="G37:S37"/>
    <mergeCell ref="B37:F37"/>
    <mergeCell ref="R31:S31"/>
    <mergeCell ref="G32:H33"/>
    <mergeCell ref="I32:Q32"/>
    <mergeCell ref="R32:S32"/>
    <mergeCell ref="I33:Q33"/>
    <mergeCell ref="R33:S33"/>
    <mergeCell ref="B27:F36"/>
    <mergeCell ref="G27:Q27"/>
    <mergeCell ref="R27:S27"/>
    <mergeCell ref="G28:H31"/>
    <mergeCell ref="I28:Q28"/>
    <mergeCell ref="R28:S28"/>
    <mergeCell ref="I29:Q29"/>
    <mergeCell ref="R29:S29"/>
    <mergeCell ref="G12:H13"/>
    <mergeCell ref="G14:H16"/>
    <mergeCell ref="R30:S30"/>
    <mergeCell ref="G34:H36"/>
    <mergeCell ref="I34:Q34"/>
    <mergeCell ref="R34:S34"/>
    <mergeCell ref="I35:Q35"/>
    <mergeCell ref="R35:S35"/>
    <mergeCell ref="I36:Q36"/>
    <mergeCell ref="R36:S36"/>
    <mergeCell ref="I30:Q30"/>
    <mergeCell ref="I31:Q31"/>
    <mergeCell ref="G24:H26"/>
    <mergeCell ref="I24:Q24"/>
    <mergeCell ref="R24:S24"/>
    <mergeCell ref="I25:Q25"/>
  </mergeCells>
  <phoneticPr fontId="5" type="noConversion"/>
  <hyperlinks>
    <hyperlink ref="B2:O4" r:id="rId1" display="주간업무일지"/>
    <hyperlink ref="U27" r:id="rId2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O60"/>
  <sheetViews>
    <sheetView topLeftCell="A16" zoomScale="85" zoomScaleNormal="85" workbookViewId="0">
      <selection activeCell="A2" sqref="A1:XFD1048576"/>
    </sheetView>
  </sheetViews>
  <sheetFormatPr defaultRowHeight="17.399999999999999"/>
  <cols>
    <col min="1" max="1" width="7" customWidth="1"/>
    <col min="2" max="2" width="11.8984375" customWidth="1"/>
    <col min="15" max="15" width="4.09765625" customWidth="1"/>
    <col min="16" max="16" width="6.09765625" customWidth="1"/>
    <col min="17" max="17" width="14.8984375" customWidth="1"/>
    <col min="18" max="18" width="6.09765625" style="137" customWidth="1"/>
    <col min="19" max="19" width="8.09765625" style="137" customWidth="1"/>
    <col min="20" max="20" width="9.5" customWidth="1"/>
    <col min="21" max="21" width="43" customWidth="1"/>
  </cols>
  <sheetData>
    <row r="1" spans="1:171">
      <c r="A1" s="194"/>
      <c r="B1" s="194"/>
      <c r="C1" s="194"/>
      <c r="D1" s="194"/>
      <c r="E1" s="194"/>
      <c r="F1" s="194"/>
      <c r="G1" s="194"/>
      <c r="H1" s="194"/>
      <c r="I1" s="194"/>
      <c r="J1" s="194"/>
      <c r="K1" s="194"/>
      <c r="L1" s="194"/>
      <c r="M1" s="194"/>
      <c r="N1" s="194"/>
      <c r="O1" s="194"/>
      <c r="P1" s="194"/>
      <c r="Q1" s="194"/>
      <c r="R1" s="194"/>
      <c r="S1" s="194"/>
    </row>
    <row r="2" spans="1:171">
      <c r="A2" s="194"/>
      <c r="B2" s="262" t="s">
        <v>0</v>
      </c>
      <c r="C2" s="262"/>
      <c r="D2" s="262"/>
      <c r="E2" s="262"/>
      <c r="F2" s="262"/>
      <c r="G2" s="262"/>
      <c r="H2" s="262"/>
      <c r="I2" s="262"/>
      <c r="J2" s="262"/>
      <c r="K2" s="262"/>
      <c r="L2" s="262"/>
      <c r="M2" s="262"/>
      <c r="N2" s="262"/>
      <c r="O2" s="263"/>
      <c r="P2" s="148" t="s">
        <v>1</v>
      </c>
      <c r="Q2" s="148"/>
      <c r="R2" s="148"/>
      <c r="S2" s="148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</row>
    <row r="3" spans="1:171">
      <c r="A3" s="194"/>
      <c r="B3" s="262"/>
      <c r="C3" s="262"/>
      <c r="D3" s="262"/>
      <c r="E3" s="262"/>
      <c r="F3" s="262"/>
      <c r="G3" s="262"/>
      <c r="H3" s="262"/>
      <c r="I3" s="262"/>
      <c r="J3" s="262"/>
      <c r="K3" s="262"/>
      <c r="L3" s="262"/>
      <c r="M3" s="262"/>
      <c r="N3" s="262"/>
      <c r="O3" s="263"/>
      <c r="P3" s="261" t="s">
        <v>2</v>
      </c>
      <c r="Q3" s="261"/>
      <c r="R3" s="261"/>
      <c r="S3" s="26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</row>
    <row r="4" spans="1:171">
      <c r="A4" s="194"/>
      <c r="B4" s="262"/>
      <c r="C4" s="262"/>
      <c r="D4" s="262"/>
      <c r="E4" s="262"/>
      <c r="F4" s="262"/>
      <c r="G4" s="262"/>
      <c r="H4" s="262"/>
      <c r="I4" s="262"/>
      <c r="J4" s="262"/>
      <c r="K4" s="262"/>
      <c r="L4" s="262"/>
      <c r="M4" s="262"/>
      <c r="N4" s="262"/>
      <c r="O4" s="263"/>
      <c r="P4" s="261"/>
      <c r="Q4" s="261"/>
      <c r="R4" s="261"/>
      <c r="S4" s="26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</row>
    <row r="5" spans="1:171" ht="18" thickBot="1">
      <c r="A5" s="194"/>
      <c r="B5" s="195"/>
      <c r="C5" s="196"/>
      <c r="D5" s="196"/>
      <c r="E5" s="196"/>
      <c r="F5" s="196"/>
      <c r="G5" s="196"/>
      <c r="H5" s="196"/>
      <c r="I5" s="196"/>
      <c r="J5" s="196"/>
      <c r="K5" s="196"/>
      <c r="L5" s="196"/>
      <c r="M5" s="196"/>
      <c r="N5" s="196"/>
      <c r="O5" s="196"/>
      <c r="P5" s="196"/>
      <c r="Q5" s="196"/>
      <c r="R5" s="196"/>
      <c r="S5" s="196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</row>
    <row r="6" spans="1:171" ht="18" thickTop="1">
      <c r="A6" s="194"/>
      <c r="B6" s="266" t="s">
        <v>3</v>
      </c>
      <c r="C6" s="255"/>
      <c r="D6" s="255"/>
      <c r="E6" s="255"/>
      <c r="F6" s="255"/>
      <c r="G6" s="255" t="s">
        <v>103</v>
      </c>
      <c r="H6" s="255"/>
      <c r="I6" s="255"/>
      <c r="J6" s="255"/>
      <c r="K6" s="255"/>
      <c r="L6" s="255"/>
      <c r="M6" s="255"/>
      <c r="N6" s="255"/>
      <c r="O6" s="255"/>
      <c r="P6" s="255"/>
      <c r="Q6" s="255"/>
      <c r="R6" s="255" t="s">
        <v>4</v>
      </c>
      <c r="S6" s="256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</row>
    <row r="7" spans="1:171">
      <c r="A7" s="194"/>
      <c r="B7" s="219" t="s">
        <v>5</v>
      </c>
      <c r="C7" s="220"/>
      <c r="D7" s="220"/>
      <c r="E7" s="220"/>
      <c r="F7" s="221"/>
      <c r="G7" s="233" t="s">
        <v>92</v>
      </c>
      <c r="H7" s="234"/>
      <c r="I7" s="239" t="s">
        <v>157</v>
      </c>
      <c r="J7" s="240"/>
      <c r="K7" s="240"/>
      <c r="L7" s="240"/>
      <c r="M7" s="240"/>
      <c r="N7" s="240"/>
      <c r="O7" s="240"/>
      <c r="P7" s="240"/>
      <c r="Q7" s="241"/>
      <c r="R7" s="250"/>
      <c r="S7" s="25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</row>
    <row r="8" spans="1:171">
      <c r="A8" s="194"/>
      <c r="B8" s="200"/>
      <c r="C8" s="201"/>
      <c r="D8" s="201"/>
      <c r="E8" s="201"/>
      <c r="F8" s="202"/>
      <c r="G8" s="235"/>
      <c r="H8" s="236"/>
      <c r="I8" s="305" t="s">
        <v>158</v>
      </c>
      <c r="J8" s="306"/>
      <c r="K8" s="306"/>
      <c r="L8" s="306"/>
      <c r="M8" s="306"/>
      <c r="N8" s="306"/>
      <c r="O8" s="306"/>
      <c r="P8" s="306"/>
      <c r="Q8" s="307"/>
      <c r="R8" s="215">
        <v>16</v>
      </c>
      <c r="S8" s="216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</row>
    <row r="9" spans="1:171">
      <c r="A9" s="194"/>
      <c r="B9" s="200"/>
      <c r="C9" s="201"/>
      <c r="D9" s="201"/>
      <c r="E9" s="201"/>
      <c r="F9" s="202"/>
      <c r="G9" s="237"/>
      <c r="H9" s="238"/>
      <c r="I9" s="247"/>
      <c r="J9" s="248"/>
      <c r="K9" s="248"/>
      <c r="L9" s="248"/>
      <c r="M9" s="248"/>
      <c r="N9" s="248"/>
      <c r="O9" s="248"/>
      <c r="P9" s="248"/>
      <c r="Q9" s="249"/>
      <c r="R9" s="217"/>
      <c r="S9" s="218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</row>
    <row r="10" spans="1:171">
      <c r="A10" s="194"/>
      <c r="B10" s="200"/>
      <c r="C10" s="201"/>
      <c r="D10" s="201"/>
      <c r="E10" s="201"/>
      <c r="F10" s="202"/>
      <c r="G10" s="245" t="s">
        <v>106</v>
      </c>
      <c r="H10" s="246"/>
      <c r="I10" s="291" t="s">
        <v>161</v>
      </c>
      <c r="J10" s="292"/>
      <c r="K10" s="292"/>
      <c r="L10" s="292"/>
      <c r="M10" s="292"/>
      <c r="N10" s="292"/>
      <c r="O10" s="292"/>
      <c r="P10" s="292"/>
      <c r="Q10" s="293"/>
      <c r="R10" s="252">
        <v>90</v>
      </c>
      <c r="S10" s="253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</row>
    <row r="11" spans="1:171">
      <c r="A11" s="194"/>
      <c r="B11" s="200"/>
      <c r="C11" s="201"/>
      <c r="D11" s="201"/>
      <c r="E11" s="201"/>
      <c r="F11" s="202"/>
      <c r="G11" s="308"/>
      <c r="H11" s="309"/>
      <c r="I11" s="334" t="s">
        <v>197</v>
      </c>
      <c r="J11" s="335"/>
      <c r="K11" s="335"/>
      <c r="L11" s="335"/>
      <c r="M11" s="335"/>
      <c r="N11" s="335"/>
      <c r="O11" s="335"/>
      <c r="P11" s="335"/>
      <c r="Q11" s="336"/>
      <c r="R11" s="303">
        <v>29</v>
      </c>
      <c r="S11" s="304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</row>
    <row r="12" spans="1:171">
      <c r="A12" s="194"/>
      <c r="B12" s="200"/>
      <c r="C12" s="201"/>
      <c r="D12" s="201"/>
      <c r="E12" s="201"/>
      <c r="F12" s="202"/>
      <c r="G12" s="237"/>
      <c r="H12" s="238"/>
      <c r="I12" s="247" t="s">
        <v>165</v>
      </c>
      <c r="J12" s="248"/>
      <c r="K12" s="248"/>
      <c r="L12" s="248"/>
      <c r="M12" s="248"/>
      <c r="N12" s="248"/>
      <c r="O12" s="248"/>
      <c r="P12" s="248"/>
      <c r="Q12" s="249"/>
      <c r="R12" s="217"/>
      <c r="S12" s="218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</row>
    <row r="13" spans="1:171" ht="53.4" customHeight="1">
      <c r="A13" s="194"/>
      <c r="B13" s="200"/>
      <c r="C13" s="201"/>
      <c r="D13" s="201"/>
      <c r="E13" s="201"/>
      <c r="F13" s="202"/>
      <c r="G13" s="275" t="s">
        <v>133</v>
      </c>
      <c r="H13" s="276"/>
      <c r="I13" s="301" t="s">
        <v>166</v>
      </c>
      <c r="J13" s="278"/>
      <c r="K13" s="278"/>
      <c r="L13" s="278"/>
      <c r="M13" s="278"/>
      <c r="N13" s="278"/>
      <c r="O13" s="278"/>
      <c r="P13" s="278"/>
      <c r="Q13" s="279"/>
      <c r="R13" s="250">
        <v>10</v>
      </c>
      <c r="S13" s="25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</row>
    <row r="14" spans="1:171" ht="39.6" customHeight="1">
      <c r="A14" s="194"/>
      <c r="B14" s="200"/>
      <c r="C14" s="201"/>
      <c r="D14" s="201"/>
      <c r="E14" s="201"/>
      <c r="F14" s="202"/>
      <c r="G14" s="308"/>
      <c r="H14" s="309"/>
      <c r="I14" s="310" t="s">
        <v>160</v>
      </c>
      <c r="J14" s="311"/>
      <c r="K14" s="311"/>
      <c r="L14" s="311"/>
      <c r="M14" s="311"/>
      <c r="N14" s="311"/>
      <c r="O14" s="311"/>
      <c r="P14" s="311"/>
      <c r="Q14" s="312"/>
      <c r="R14" s="303">
        <v>10</v>
      </c>
      <c r="S14" s="304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</row>
    <row r="15" spans="1:171">
      <c r="A15" s="194"/>
      <c r="B15" s="222"/>
      <c r="C15" s="223"/>
      <c r="D15" s="223"/>
      <c r="E15" s="223"/>
      <c r="F15" s="224"/>
      <c r="G15" s="259"/>
      <c r="H15" s="260"/>
      <c r="I15" s="247" t="s">
        <v>147</v>
      </c>
      <c r="J15" s="248"/>
      <c r="K15" s="248"/>
      <c r="L15" s="248"/>
      <c r="M15" s="248"/>
      <c r="N15" s="248"/>
      <c r="O15" s="248"/>
      <c r="P15" s="248"/>
      <c r="Q15" s="249"/>
      <c r="R15" s="257">
        <v>30</v>
      </c>
      <c r="S15" s="258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</row>
    <row r="16" spans="1:171">
      <c r="A16" s="194"/>
      <c r="B16" s="219" t="s">
        <v>6</v>
      </c>
      <c r="C16" s="220"/>
      <c r="D16" s="220"/>
      <c r="E16" s="220"/>
      <c r="F16" s="221"/>
      <c r="G16" s="229" t="s">
        <v>103</v>
      </c>
      <c r="H16" s="230"/>
      <c r="I16" s="231"/>
      <c r="J16" s="231"/>
      <c r="K16" s="231"/>
      <c r="L16" s="231"/>
      <c r="M16" s="231"/>
      <c r="N16" s="231"/>
      <c r="O16" s="231"/>
      <c r="P16" s="231"/>
      <c r="Q16" s="232"/>
      <c r="R16" s="225" t="s">
        <v>10</v>
      </c>
      <c r="S16" s="254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</row>
    <row r="17" spans="1:171">
      <c r="A17" s="194"/>
      <c r="B17" s="200"/>
      <c r="C17" s="201"/>
      <c r="D17" s="201"/>
      <c r="E17" s="201"/>
      <c r="F17" s="202"/>
      <c r="G17" s="233" t="s">
        <v>92</v>
      </c>
      <c r="H17" s="234"/>
      <c r="I17" s="239" t="s">
        <v>157</v>
      </c>
      <c r="J17" s="240"/>
      <c r="K17" s="240"/>
      <c r="L17" s="240"/>
      <c r="M17" s="240"/>
      <c r="N17" s="240"/>
      <c r="O17" s="240"/>
      <c r="P17" s="240"/>
      <c r="Q17" s="241"/>
      <c r="R17" s="250"/>
      <c r="S17" s="251"/>
    </row>
    <row r="18" spans="1:171">
      <c r="A18" s="194"/>
      <c r="B18" s="200"/>
      <c r="C18" s="201"/>
      <c r="D18" s="201"/>
      <c r="E18" s="201"/>
      <c r="F18" s="202"/>
      <c r="G18" s="235"/>
      <c r="H18" s="236"/>
      <c r="I18" s="305" t="s">
        <v>189</v>
      </c>
      <c r="J18" s="306"/>
      <c r="K18" s="306"/>
      <c r="L18" s="306"/>
      <c r="M18" s="306"/>
      <c r="N18" s="306"/>
      <c r="O18" s="306"/>
      <c r="P18" s="306"/>
      <c r="Q18" s="307"/>
      <c r="R18" s="215">
        <v>74</v>
      </c>
      <c r="S18" s="216"/>
    </row>
    <row r="19" spans="1:171">
      <c r="A19" s="194"/>
      <c r="B19" s="200"/>
      <c r="C19" s="201"/>
      <c r="D19" s="201"/>
      <c r="E19" s="201"/>
      <c r="F19" s="202"/>
      <c r="G19" s="237"/>
      <c r="H19" s="238"/>
      <c r="I19" s="247"/>
      <c r="J19" s="248"/>
      <c r="K19" s="248"/>
      <c r="L19" s="248"/>
      <c r="M19" s="248"/>
      <c r="N19" s="248"/>
      <c r="O19" s="248"/>
      <c r="P19" s="248"/>
      <c r="Q19" s="249"/>
      <c r="R19" s="217"/>
      <c r="S19" s="218"/>
    </row>
    <row r="20" spans="1:171">
      <c r="A20" s="194"/>
      <c r="B20" s="200"/>
      <c r="C20" s="201"/>
      <c r="D20" s="201"/>
      <c r="E20" s="201"/>
      <c r="F20" s="202"/>
      <c r="G20" s="245" t="s">
        <v>106</v>
      </c>
      <c r="H20" s="246"/>
      <c r="I20" s="291" t="s">
        <v>161</v>
      </c>
      <c r="J20" s="292"/>
      <c r="K20" s="292"/>
      <c r="L20" s="292"/>
      <c r="M20" s="292"/>
      <c r="N20" s="292"/>
      <c r="O20" s="292"/>
      <c r="P20" s="292"/>
      <c r="Q20" s="293"/>
      <c r="R20" s="252">
        <v>90</v>
      </c>
      <c r="S20" s="253"/>
    </row>
    <row r="21" spans="1:171">
      <c r="A21" s="194"/>
      <c r="B21" s="200"/>
      <c r="C21" s="201"/>
      <c r="D21" s="201"/>
      <c r="E21" s="201"/>
      <c r="F21" s="202"/>
      <c r="G21" s="308"/>
      <c r="H21" s="309"/>
      <c r="I21" s="334" t="s">
        <v>198</v>
      </c>
      <c r="J21" s="335"/>
      <c r="K21" s="335"/>
      <c r="L21" s="335"/>
      <c r="M21" s="335"/>
      <c r="N21" s="335"/>
      <c r="O21" s="335"/>
      <c r="P21" s="335"/>
      <c r="Q21" s="336"/>
      <c r="R21" s="303">
        <v>37</v>
      </c>
      <c r="S21" s="304"/>
    </row>
    <row r="22" spans="1:171">
      <c r="A22" s="194"/>
      <c r="B22" s="200"/>
      <c r="C22" s="201"/>
      <c r="D22" s="201"/>
      <c r="E22" s="201"/>
      <c r="F22" s="202"/>
      <c r="G22" s="237"/>
      <c r="H22" s="238"/>
      <c r="I22" s="247"/>
      <c r="J22" s="248"/>
      <c r="K22" s="248"/>
      <c r="L22" s="248"/>
      <c r="M22" s="248"/>
      <c r="N22" s="248"/>
      <c r="O22" s="248"/>
      <c r="P22" s="248"/>
      <c r="Q22" s="249"/>
      <c r="R22" s="217"/>
      <c r="S22" s="218"/>
    </row>
    <row r="23" spans="1:171" ht="82.8" customHeight="1">
      <c r="A23" s="194"/>
      <c r="B23" s="200"/>
      <c r="C23" s="201"/>
      <c r="D23" s="201"/>
      <c r="E23" s="201"/>
      <c r="F23" s="202"/>
      <c r="G23" s="275" t="s">
        <v>133</v>
      </c>
      <c r="H23" s="276"/>
      <c r="I23" s="301" t="s">
        <v>196</v>
      </c>
      <c r="J23" s="278"/>
      <c r="K23" s="278"/>
      <c r="L23" s="278"/>
      <c r="M23" s="278"/>
      <c r="N23" s="278"/>
      <c r="O23" s="278"/>
      <c r="P23" s="278"/>
      <c r="Q23" s="279"/>
      <c r="R23" s="250">
        <f>243/1134*100</f>
        <v>21.428571428571427</v>
      </c>
      <c r="S23" s="251"/>
      <c r="T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</row>
    <row r="24" spans="1:171" ht="31.2" customHeight="1">
      <c r="A24" s="194"/>
      <c r="B24" s="200"/>
      <c r="C24" s="201"/>
      <c r="D24" s="201"/>
      <c r="E24" s="201"/>
      <c r="F24" s="202"/>
      <c r="G24" s="308"/>
      <c r="H24" s="309"/>
      <c r="I24" s="310" t="s">
        <v>177</v>
      </c>
      <c r="J24" s="311"/>
      <c r="K24" s="311"/>
      <c r="L24" s="311"/>
      <c r="M24" s="311"/>
      <c r="N24" s="311"/>
      <c r="O24" s="311"/>
      <c r="P24" s="311"/>
      <c r="Q24" s="312"/>
      <c r="R24" s="303">
        <v>14</v>
      </c>
      <c r="S24" s="304"/>
      <c r="T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</row>
    <row r="25" spans="1:171">
      <c r="A25" s="194"/>
      <c r="B25" s="200"/>
      <c r="C25" s="201"/>
      <c r="D25" s="201"/>
      <c r="E25" s="201"/>
      <c r="F25" s="202"/>
      <c r="G25" s="259"/>
      <c r="H25" s="260"/>
      <c r="I25" s="247" t="s">
        <v>147</v>
      </c>
      <c r="J25" s="248"/>
      <c r="K25" s="248"/>
      <c r="L25" s="248"/>
      <c r="M25" s="248"/>
      <c r="N25" s="248"/>
      <c r="O25" s="248"/>
      <c r="P25" s="248"/>
      <c r="Q25" s="249"/>
      <c r="R25" s="257">
        <v>40</v>
      </c>
      <c r="S25" s="258"/>
      <c r="T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</row>
    <row r="26" spans="1:171">
      <c r="A26" s="194"/>
      <c r="B26" s="295" t="s">
        <v>8</v>
      </c>
      <c r="C26" s="296"/>
      <c r="D26" s="296"/>
      <c r="E26" s="296"/>
      <c r="F26" s="297"/>
      <c r="G26" s="280" t="s">
        <v>103</v>
      </c>
      <c r="H26" s="227"/>
      <c r="I26" s="227"/>
      <c r="J26" s="227"/>
      <c r="K26" s="227"/>
      <c r="L26" s="227"/>
      <c r="M26" s="227"/>
      <c r="N26" s="227"/>
      <c r="O26" s="227"/>
      <c r="P26" s="227"/>
      <c r="Q26" s="227"/>
      <c r="R26" s="227" t="s">
        <v>7</v>
      </c>
      <c r="S26" s="228"/>
    </row>
    <row r="27" spans="1:171">
      <c r="A27" s="194"/>
      <c r="B27" s="298"/>
      <c r="C27" s="299"/>
      <c r="D27" s="299"/>
      <c r="E27" s="299"/>
      <c r="F27" s="300"/>
      <c r="G27" s="337" t="s">
        <v>92</v>
      </c>
      <c r="H27" s="338"/>
      <c r="I27" s="343" t="s">
        <v>159</v>
      </c>
      <c r="J27" s="343"/>
      <c r="K27" s="343"/>
      <c r="L27" s="343"/>
      <c r="M27" s="343"/>
      <c r="N27" s="343"/>
      <c r="O27" s="343"/>
      <c r="P27" s="343"/>
      <c r="Q27" s="343"/>
      <c r="R27" s="344"/>
      <c r="S27" s="345"/>
    </row>
    <row r="28" spans="1:171">
      <c r="A28" s="194"/>
      <c r="B28" s="298"/>
      <c r="C28" s="299"/>
      <c r="D28" s="299"/>
      <c r="E28" s="299"/>
      <c r="F28" s="300"/>
      <c r="G28" s="339"/>
      <c r="H28" s="340"/>
      <c r="I28" s="346" t="s">
        <v>121</v>
      </c>
      <c r="J28" s="346"/>
      <c r="K28" s="346"/>
      <c r="L28" s="346"/>
      <c r="M28" s="346"/>
      <c r="N28" s="346"/>
      <c r="O28" s="346"/>
      <c r="P28" s="346"/>
      <c r="Q28" s="346"/>
      <c r="R28" s="347"/>
      <c r="S28" s="348"/>
    </row>
    <row r="29" spans="1:171">
      <c r="A29" s="194"/>
      <c r="B29" s="298"/>
      <c r="C29" s="299"/>
      <c r="D29" s="299"/>
      <c r="E29" s="299"/>
      <c r="F29" s="300"/>
      <c r="G29" s="341"/>
      <c r="H29" s="342"/>
      <c r="I29" s="349"/>
      <c r="J29" s="349"/>
      <c r="K29" s="349"/>
      <c r="L29" s="349"/>
      <c r="M29" s="349"/>
      <c r="N29" s="349"/>
      <c r="O29" s="349"/>
      <c r="P29" s="349"/>
      <c r="Q29" s="349"/>
      <c r="R29" s="350"/>
      <c r="S29" s="351"/>
    </row>
    <row r="30" spans="1:171">
      <c r="A30" s="194"/>
      <c r="B30" s="298"/>
      <c r="C30" s="299"/>
      <c r="D30" s="299"/>
      <c r="E30" s="299"/>
      <c r="F30" s="300"/>
      <c r="G30" s="245" t="s">
        <v>106</v>
      </c>
      <c r="H30" s="268"/>
      <c r="I30" s="291" t="s">
        <v>132</v>
      </c>
      <c r="J30" s="292"/>
      <c r="K30" s="292"/>
      <c r="L30" s="292"/>
      <c r="M30" s="292"/>
      <c r="N30" s="292"/>
      <c r="O30" s="292"/>
      <c r="P30" s="292"/>
      <c r="Q30" s="293"/>
      <c r="R30" s="252">
        <v>100</v>
      </c>
      <c r="S30" s="253"/>
    </row>
    <row r="31" spans="1:171">
      <c r="A31" s="194"/>
      <c r="B31" s="298"/>
      <c r="C31" s="299"/>
      <c r="D31" s="299"/>
      <c r="E31" s="299"/>
      <c r="F31" s="300"/>
      <c r="G31" s="259"/>
      <c r="H31" s="270"/>
      <c r="I31" s="247" t="s">
        <v>178</v>
      </c>
      <c r="J31" s="248"/>
      <c r="K31" s="248"/>
      <c r="L31" s="248"/>
      <c r="M31" s="248"/>
      <c r="N31" s="248"/>
      <c r="O31" s="248"/>
      <c r="P31" s="248"/>
      <c r="Q31" s="249"/>
      <c r="R31" s="257">
        <v>25</v>
      </c>
      <c r="S31" s="258"/>
    </row>
    <row r="32" spans="1:171" ht="30" customHeight="1">
      <c r="A32" s="194"/>
      <c r="B32" s="298"/>
      <c r="C32" s="299"/>
      <c r="D32" s="299"/>
      <c r="E32" s="299"/>
      <c r="F32" s="300"/>
      <c r="G32" s="275" t="s">
        <v>133</v>
      </c>
      <c r="H32" s="276"/>
      <c r="I32" s="301" t="s">
        <v>195</v>
      </c>
      <c r="J32" s="278"/>
      <c r="K32" s="278"/>
      <c r="L32" s="278"/>
      <c r="M32" s="278"/>
      <c r="N32" s="278"/>
      <c r="O32" s="278"/>
      <c r="P32" s="278"/>
      <c r="Q32" s="279"/>
      <c r="R32" s="250">
        <f>343/1134*100</f>
        <v>30.246913580246915</v>
      </c>
      <c r="S32" s="25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</row>
    <row r="33" spans="1:171" ht="31.2" customHeight="1">
      <c r="A33" s="194"/>
      <c r="B33" s="298"/>
      <c r="C33" s="299"/>
      <c r="D33" s="299"/>
      <c r="E33" s="299"/>
      <c r="F33" s="300"/>
      <c r="G33" s="308"/>
      <c r="H33" s="309"/>
      <c r="I33" s="310" t="s">
        <v>179</v>
      </c>
      <c r="J33" s="311"/>
      <c r="K33" s="311"/>
      <c r="L33" s="311"/>
      <c r="M33" s="311"/>
      <c r="N33" s="311"/>
      <c r="O33" s="311"/>
      <c r="P33" s="311"/>
      <c r="Q33" s="312"/>
      <c r="R33" s="303">
        <v>17</v>
      </c>
      <c r="S33" s="304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</row>
    <row r="34" spans="1:171">
      <c r="A34" s="194"/>
      <c r="B34" s="298"/>
      <c r="C34" s="299"/>
      <c r="D34" s="299"/>
      <c r="E34" s="299"/>
      <c r="F34" s="300"/>
      <c r="G34" s="321"/>
      <c r="H34" s="322"/>
      <c r="I34" s="323" t="s">
        <v>147</v>
      </c>
      <c r="J34" s="324"/>
      <c r="K34" s="324"/>
      <c r="L34" s="324"/>
      <c r="M34" s="324"/>
      <c r="N34" s="324"/>
      <c r="O34" s="324"/>
      <c r="P34" s="324"/>
      <c r="Q34" s="325"/>
      <c r="R34" s="326">
        <v>50</v>
      </c>
      <c r="S34" s="327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</row>
    <row r="35" spans="1:171" ht="90" customHeight="1" thickBot="1">
      <c r="B35" s="331" t="s">
        <v>9</v>
      </c>
      <c r="C35" s="332"/>
      <c r="D35" s="332"/>
      <c r="E35" s="332"/>
      <c r="F35" s="333"/>
      <c r="G35" s="328" t="s">
        <v>199</v>
      </c>
      <c r="H35" s="329"/>
      <c r="I35" s="329"/>
      <c r="J35" s="329"/>
      <c r="K35" s="329"/>
      <c r="L35" s="329"/>
      <c r="M35" s="329"/>
      <c r="N35" s="329"/>
      <c r="O35" s="329"/>
      <c r="P35" s="329"/>
      <c r="Q35" s="329"/>
      <c r="R35" s="329"/>
      <c r="S35" s="330"/>
    </row>
    <row r="36" spans="1:171" ht="18" thickTop="1"/>
    <row r="46" spans="1:171">
      <c r="T46" s="150" t="s">
        <v>183</v>
      </c>
      <c r="U46" s="150">
        <f>81+35+17+30</f>
        <v>163</v>
      </c>
    </row>
    <row r="47" spans="1:171">
      <c r="T47" s="150" t="s">
        <v>184</v>
      </c>
      <c r="U47" s="150">
        <f>20+24+5+7</f>
        <v>56</v>
      </c>
    </row>
    <row r="48" spans="1:171">
      <c r="T48" s="150" t="s">
        <v>185</v>
      </c>
      <c r="U48" s="150">
        <f>7+6+9+2</f>
        <v>24</v>
      </c>
    </row>
    <row r="49" spans="20:21">
      <c r="T49" s="150"/>
      <c r="U49" s="150"/>
    </row>
    <row r="50" spans="20:21">
      <c r="T50" s="151"/>
      <c r="U50" s="150"/>
    </row>
    <row r="51" spans="20:21">
      <c r="T51" s="150" t="s">
        <v>190</v>
      </c>
      <c r="U51" s="150" t="s">
        <v>180</v>
      </c>
    </row>
    <row r="52" spans="20:21">
      <c r="T52" s="150"/>
      <c r="U52" s="150" t="s">
        <v>181</v>
      </c>
    </row>
    <row r="53" spans="20:21">
      <c r="T53" s="150"/>
      <c r="U53" s="150" t="s">
        <v>182</v>
      </c>
    </row>
    <row r="54" spans="20:21">
      <c r="T54" s="150"/>
      <c r="U54" s="150"/>
    </row>
    <row r="55" spans="20:21">
      <c r="T55" s="150" t="s">
        <v>191</v>
      </c>
      <c r="U55" s="150" t="s">
        <v>186</v>
      </c>
    </row>
    <row r="56" spans="20:21">
      <c r="T56" s="150"/>
      <c r="U56" s="150" t="s">
        <v>187</v>
      </c>
    </row>
    <row r="57" spans="20:21">
      <c r="T57" s="150"/>
      <c r="U57" s="150" t="s">
        <v>188</v>
      </c>
    </row>
    <row r="58" spans="20:21">
      <c r="T58" s="151"/>
      <c r="U58" s="151"/>
    </row>
    <row r="59" spans="20:21">
      <c r="T59" s="151" t="s">
        <v>192</v>
      </c>
      <c r="U59" s="151" t="s">
        <v>193</v>
      </c>
    </row>
    <row r="60" spans="20:21">
      <c r="T60" s="151"/>
      <c r="U60" s="151" t="s">
        <v>194</v>
      </c>
    </row>
  </sheetData>
  <mergeCells count="81">
    <mergeCell ref="B35:F35"/>
    <mergeCell ref="G35:S35"/>
    <mergeCell ref="I11:Q11"/>
    <mergeCell ref="R11:S11"/>
    <mergeCell ref="G32:H34"/>
    <mergeCell ref="I32:Q32"/>
    <mergeCell ref="R32:S32"/>
    <mergeCell ref="I33:Q33"/>
    <mergeCell ref="R33:S33"/>
    <mergeCell ref="I34:Q34"/>
    <mergeCell ref="R34:S34"/>
    <mergeCell ref="I29:Q29"/>
    <mergeCell ref="R29:S29"/>
    <mergeCell ref="G30:H31"/>
    <mergeCell ref="I30:Q30"/>
    <mergeCell ref="R30:S30"/>
    <mergeCell ref="I31:Q31"/>
    <mergeCell ref="R31:S31"/>
    <mergeCell ref="B26:F34"/>
    <mergeCell ref="G26:Q26"/>
    <mergeCell ref="R26:S26"/>
    <mergeCell ref="G27:H29"/>
    <mergeCell ref="I27:Q27"/>
    <mergeCell ref="R27:S27"/>
    <mergeCell ref="I28:Q28"/>
    <mergeCell ref="R28:S28"/>
    <mergeCell ref="R22:S22"/>
    <mergeCell ref="G23:H25"/>
    <mergeCell ref="I23:Q23"/>
    <mergeCell ref="R23:S23"/>
    <mergeCell ref="I24:Q24"/>
    <mergeCell ref="R24:S24"/>
    <mergeCell ref="I25:Q25"/>
    <mergeCell ref="R25:S25"/>
    <mergeCell ref="B16:F25"/>
    <mergeCell ref="G16:Q16"/>
    <mergeCell ref="R16:S16"/>
    <mergeCell ref="G17:H19"/>
    <mergeCell ref="I17:Q17"/>
    <mergeCell ref="R17:S17"/>
    <mergeCell ref="I18:Q18"/>
    <mergeCell ref="R18:S18"/>
    <mergeCell ref="I19:Q19"/>
    <mergeCell ref="R19:S19"/>
    <mergeCell ref="G20:H22"/>
    <mergeCell ref="I20:Q20"/>
    <mergeCell ref="R20:S20"/>
    <mergeCell ref="I21:Q21"/>
    <mergeCell ref="R21:S21"/>
    <mergeCell ref="I22:Q22"/>
    <mergeCell ref="G13:H15"/>
    <mergeCell ref="I13:Q13"/>
    <mergeCell ref="R13:S13"/>
    <mergeCell ref="I14:Q14"/>
    <mergeCell ref="R14:S14"/>
    <mergeCell ref="I15:Q15"/>
    <mergeCell ref="R15:S15"/>
    <mergeCell ref="R8:S8"/>
    <mergeCell ref="I9:Q9"/>
    <mergeCell ref="R9:S9"/>
    <mergeCell ref="G10:H12"/>
    <mergeCell ref="I10:Q10"/>
    <mergeCell ref="R10:S10"/>
    <mergeCell ref="I12:Q12"/>
    <mergeCell ref="R12:S12"/>
    <mergeCell ref="A1:S1"/>
    <mergeCell ref="A2:A34"/>
    <mergeCell ref="B2:O4"/>
    <mergeCell ref="P3:P4"/>
    <mergeCell ref="Q3:Q4"/>
    <mergeCell ref="R3:R4"/>
    <mergeCell ref="S3:S4"/>
    <mergeCell ref="B5:S5"/>
    <mergeCell ref="B6:F6"/>
    <mergeCell ref="G6:Q6"/>
    <mergeCell ref="R6:S6"/>
    <mergeCell ref="B7:F15"/>
    <mergeCell ref="G7:H9"/>
    <mergeCell ref="I7:Q7"/>
    <mergeCell ref="R7:S7"/>
    <mergeCell ref="I8:Q8"/>
  </mergeCells>
  <phoneticPr fontId="5" type="noConversion"/>
  <hyperlinks>
    <hyperlink ref="B2:O4" r:id="rId1" display="주간업무일지"/>
  </hyperlinks>
  <pageMargins left="0.7" right="0.7" top="0.75" bottom="0.75" header="0.3" footer="0.3"/>
  <pageSetup paperSize="9" orientation="portrait" horizontalDpi="300" verticalDpi="300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O60"/>
  <sheetViews>
    <sheetView topLeftCell="A15" zoomScaleNormal="100" workbookViewId="0">
      <selection activeCell="I20" sqref="I20:Q20"/>
    </sheetView>
  </sheetViews>
  <sheetFormatPr defaultRowHeight="17.399999999999999"/>
  <cols>
    <col min="1" max="1" width="3.09765625" customWidth="1"/>
    <col min="2" max="2" width="11.8984375" customWidth="1"/>
    <col min="15" max="15" width="4.09765625" customWidth="1"/>
    <col min="16" max="16" width="6.09765625" customWidth="1"/>
    <col min="17" max="17" width="14.8984375" customWidth="1"/>
    <col min="18" max="18" width="6.09765625" style="137" customWidth="1"/>
    <col min="19" max="19" width="8.09765625" style="137" customWidth="1"/>
    <col min="20" max="20" width="9.5" customWidth="1"/>
    <col min="21" max="21" width="43" customWidth="1"/>
  </cols>
  <sheetData>
    <row r="1" spans="1:171">
      <c r="A1" s="194"/>
      <c r="B1" s="194"/>
      <c r="C1" s="194"/>
      <c r="D1" s="194"/>
      <c r="E1" s="194"/>
      <c r="F1" s="194"/>
      <c r="G1" s="194"/>
      <c r="H1" s="194"/>
      <c r="I1" s="194"/>
      <c r="J1" s="194"/>
      <c r="K1" s="194"/>
      <c r="L1" s="194"/>
      <c r="M1" s="194"/>
      <c r="N1" s="194"/>
      <c r="O1" s="194"/>
      <c r="P1" s="194"/>
      <c r="Q1" s="194"/>
      <c r="R1" s="194"/>
      <c r="S1" s="194"/>
    </row>
    <row r="2" spans="1:171">
      <c r="A2" s="194"/>
      <c r="B2" s="262" t="s">
        <v>0</v>
      </c>
      <c r="C2" s="262"/>
      <c r="D2" s="262"/>
      <c r="E2" s="262"/>
      <c r="F2" s="262"/>
      <c r="G2" s="262"/>
      <c r="H2" s="262"/>
      <c r="I2" s="262"/>
      <c r="J2" s="262"/>
      <c r="K2" s="262"/>
      <c r="L2" s="262"/>
      <c r="M2" s="262"/>
      <c r="N2" s="262"/>
      <c r="O2" s="263"/>
      <c r="P2" s="152" t="s">
        <v>1</v>
      </c>
      <c r="Q2" s="152"/>
      <c r="R2" s="152"/>
      <c r="S2" s="152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</row>
    <row r="3" spans="1:171">
      <c r="A3" s="194"/>
      <c r="B3" s="262"/>
      <c r="C3" s="262"/>
      <c r="D3" s="262"/>
      <c r="E3" s="262"/>
      <c r="F3" s="262"/>
      <c r="G3" s="262"/>
      <c r="H3" s="262"/>
      <c r="I3" s="262"/>
      <c r="J3" s="262"/>
      <c r="K3" s="262"/>
      <c r="L3" s="262"/>
      <c r="M3" s="262"/>
      <c r="N3" s="262"/>
      <c r="O3" s="263"/>
      <c r="P3" s="261" t="s">
        <v>2</v>
      </c>
      <c r="Q3" s="261"/>
      <c r="R3" s="261"/>
      <c r="S3" s="26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</row>
    <row r="4" spans="1:171">
      <c r="A4" s="194"/>
      <c r="B4" s="262"/>
      <c r="C4" s="262"/>
      <c r="D4" s="262"/>
      <c r="E4" s="262"/>
      <c r="F4" s="262"/>
      <c r="G4" s="262"/>
      <c r="H4" s="262"/>
      <c r="I4" s="262"/>
      <c r="J4" s="262"/>
      <c r="K4" s="262"/>
      <c r="L4" s="262"/>
      <c r="M4" s="262"/>
      <c r="N4" s="262"/>
      <c r="O4" s="263"/>
      <c r="P4" s="261"/>
      <c r="Q4" s="261"/>
      <c r="R4" s="261"/>
      <c r="S4" s="26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</row>
    <row r="5" spans="1:171" ht="18" thickBot="1">
      <c r="A5" s="194"/>
      <c r="B5" s="195"/>
      <c r="C5" s="196"/>
      <c r="D5" s="196"/>
      <c r="E5" s="196"/>
      <c r="F5" s="196"/>
      <c r="G5" s="196"/>
      <c r="H5" s="196"/>
      <c r="I5" s="196"/>
      <c r="J5" s="196"/>
      <c r="K5" s="196"/>
      <c r="L5" s="196"/>
      <c r="M5" s="196"/>
      <c r="N5" s="196"/>
      <c r="O5" s="196"/>
      <c r="P5" s="196"/>
      <c r="Q5" s="196"/>
      <c r="R5" s="196"/>
      <c r="S5" s="196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</row>
    <row r="6" spans="1:171" ht="18" thickTop="1">
      <c r="A6" s="194"/>
      <c r="B6" s="266" t="s">
        <v>3</v>
      </c>
      <c r="C6" s="255"/>
      <c r="D6" s="255"/>
      <c r="E6" s="255"/>
      <c r="F6" s="255"/>
      <c r="G6" s="255" t="s">
        <v>103</v>
      </c>
      <c r="H6" s="255"/>
      <c r="I6" s="255"/>
      <c r="J6" s="255"/>
      <c r="K6" s="255"/>
      <c r="L6" s="255"/>
      <c r="M6" s="255"/>
      <c r="N6" s="255"/>
      <c r="O6" s="255"/>
      <c r="P6" s="255"/>
      <c r="Q6" s="255"/>
      <c r="R6" s="255" t="s">
        <v>4</v>
      </c>
      <c r="S6" s="256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</row>
    <row r="7" spans="1:171">
      <c r="A7" s="194"/>
      <c r="B7" s="219" t="s">
        <v>5</v>
      </c>
      <c r="C7" s="220"/>
      <c r="D7" s="220"/>
      <c r="E7" s="220"/>
      <c r="F7" s="221"/>
      <c r="G7" s="378" t="s">
        <v>92</v>
      </c>
      <c r="H7" s="379"/>
      <c r="I7" s="380" t="s">
        <v>144</v>
      </c>
      <c r="J7" s="381"/>
      <c r="K7" s="381"/>
      <c r="L7" s="381"/>
      <c r="M7" s="381"/>
      <c r="N7" s="381"/>
      <c r="O7" s="381"/>
      <c r="P7" s="381"/>
      <c r="Q7" s="382"/>
      <c r="R7" s="383"/>
      <c r="S7" s="384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</row>
    <row r="8" spans="1:171">
      <c r="A8" s="194"/>
      <c r="B8" s="200"/>
      <c r="C8" s="201"/>
      <c r="D8" s="201"/>
      <c r="E8" s="201"/>
      <c r="F8" s="202"/>
      <c r="G8" s="354"/>
      <c r="H8" s="355"/>
      <c r="I8" s="385" t="s">
        <v>189</v>
      </c>
      <c r="J8" s="386"/>
      <c r="K8" s="386"/>
      <c r="L8" s="386"/>
      <c r="M8" s="386"/>
      <c r="N8" s="386"/>
      <c r="O8" s="386"/>
      <c r="P8" s="386"/>
      <c r="Q8" s="387"/>
      <c r="R8" s="303">
        <v>74</v>
      </c>
      <c r="S8" s="365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</row>
    <row r="9" spans="1:171">
      <c r="A9" s="194"/>
      <c r="B9" s="200"/>
      <c r="C9" s="201"/>
      <c r="D9" s="201"/>
      <c r="E9" s="201"/>
      <c r="F9" s="202"/>
      <c r="G9" s="372"/>
      <c r="H9" s="373"/>
      <c r="I9" s="366"/>
      <c r="J9" s="367"/>
      <c r="K9" s="367"/>
      <c r="L9" s="367"/>
      <c r="M9" s="367"/>
      <c r="N9" s="367"/>
      <c r="O9" s="367"/>
      <c r="P9" s="367"/>
      <c r="Q9" s="368"/>
      <c r="R9" s="302"/>
      <c r="S9" s="37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</row>
    <row r="10" spans="1:171">
      <c r="A10" s="194"/>
      <c r="B10" s="200"/>
      <c r="C10" s="201"/>
      <c r="D10" s="201"/>
      <c r="E10" s="201"/>
      <c r="F10" s="202"/>
      <c r="G10" s="352" t="s">
        <v>106</v>
      </c>
      <c r="H10" s="353"/>
      <c r="I10" s="291" t="s">
        <v>154</v>
      </c>
      <c r="J10" s="374"/>
      <c r="K10" s="374"/>
      <c r="L10" s="374"/>
      <c r="M10" s="374"/>
      <c r="N10" s="374"/>
      <c r="O10" s="374"/>
      <c r="P10" s="374"/>
      <c r="Q10" s="375"/>
      <c r="R10" s="361">
        <v>90</v>
      </c>
      <c r="S10" s="362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</row>
    <row r="11" spans="1:171">
      <c r="A11" s="194"/>
      <c r="B11" s="200"/>
      <c r="C11" s="201"/>
      <c r="D11" s="201"/>
      <c r="E11" s="201"/>
      <c r="F11" s="202"/>
      <c r="G11" s="354"/>
      <c r="H11" s="355"/>
      <c r="I11" s="334" t="s">
        <v>198</v>
      </c>
      <c r="J11" s="376"/>
      <c r="K11" s="376"/>
      <c r="L11" s="376"/>
      <c r="M11" s="376"/>
      <c r="N11" s="376"/>
      <c r="O11" s="376"/>
      <c r="P11" s="376"/>
      <c r="Q11" s="377"/>
      <c r="R11" s="303">
        <v>37</v>
      </c>
      <c r="S11" s="365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</row>
    <row r="12" spans="1:171">
      <c r="A12" s="194"/>
      <c r="B12" s="200"/>
      <c r="C12" s="201"/>
      <c r="D12" s="201"/>
      <c r="E12" s="201"/>
      <c r="F12" s="202"/>
      <c r="G12" s="372"/>
      <c r="H12" s="373"/>
      <c r="I12" s="366"/>
      <c r="J12" s="367"/>
      <c r="K12" s="367"/>
      <c r="L12" s="367"/>
      <c r="M12" s="367"/>
      <c r="N12" s="367"/>
      <c r="O12" s="367"/>
      <c r="P12" s="367"/>
      <c r="Q12" s="368"/>
      <c r="R12" s="302"/>
      <c r="S12" s="37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</row>
    <row r="13" spans="1:171" ht="90.6" customHeight="1">
      <c r="A13" s="194"/>
      <c r="B13" s="200"/>
      <c r="C13" s="201"/>
      <c r="D13" s="201"/>
      <c r="E13" s="201"/>
      <c r="F13" s="202"/>
      <c r="G13" s="352" t="s">
        <v>133</v>
      </c>
      <c r="H13" s="353"/>
      <c r="I13" s="358" t="s">
        <v>218</v>
      </c>
      <c r="J13" s="359"/>
      <c r="K13" s="359"/>
      <c r="L13" s="359"/>
      <c r="M13" s="359"/>
      <c r="N13" s="359"/>
      <c r="O13" s="359"/>
      <c r="P13" s="359"/>
      <c r="Q13" s="360"/>
      <c r="R13" s="361">
        <f>243/1134*100</f>
        <v>21.428571428571427</v>
      </c>
      <c r="S13" s="362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</row>
    <row r="14" spans="1:171" ht="39.6" customHeight="1">
      <c r="A14" s="194"/>
      <c r="B14" s="200"/>
      <c r="C14" s="201"/>
      <c r="D14" s="201"/>
      <c r="E14" s="201"/>
      <c r="F14" s="202"/>
      <c r="G14" s="354"/>
      <c r="H14" s="355"/>
      <c r="I14" s="310" t="s">
        <v>177</v>
      </c>
      <c r="J14" s="363"/>
      <c r="K14" s="363"/>
      <c r="L14" s="363"/>
      <c r="M14" s="363"/>
      <c r="N14" s="363"/>
      <c r="O14" s="363"/>
      <c r="P14" s="363"/>
      <c r="Q14" s="364"/>
      <c r="R14" s="303">
        <v>14</v>
      </c>
      <c r="S14" s="365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</row>
    <row r="15" spans="1:171">
      <c r="A15" s="194"/>
      <c r="B15" s="222"/>
      <c r="C15" s="223"/>
      <c r="D15" s="223"/>
      <c r="E15" s="223"/>
      <c r="F15" s="224"/>
      <c r="G15" s="356"/>
      <c r="H15" s="357"/>
      <c r="I15" s="366" t="s">
        <v>147</v>
      </c>
      <c r="J15" s="367"/>
      <c r="K15" s="367"/>
      <c r="L15" s="367"/>
      <c r="M15" s="367"/>
      <c r="N15" s="367"/>
      <c r="O15" s="367"/>
      <c r="P15" s="367"/>
      <c r="Q15" s="368"/>
      <c r="R15" s="369">
        <v>40</v>
      </c>
      <c r="S15" s="370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</row>
    <row r="16" spans="1:171">
      <c r="A16" s="194"/>
      <c r="B16" s="219" t="s">
        <v>6</v>
      </c>
      <c r="C16" s="220"/>
      <c r="D16" s="220"/>
      <c r="E16" s="220"/>
      <c r="F16" s="221"/>
      <c r="G16" s="229" t="s">
        <v>103</v>
      </c>
      <c r="H16" s="230"/>
      <c r="I16" s="231"/>
      <c r="J16" s="231"/>
      <c r="K16" s="231"/>
      <c r="L16" s="231"/>
      <c r="M16" s="231"/>
      <c r="N16" s="231"/>
      <c r="O16" s="231"/>
      <c r="P16" s="231"/>
      <c r="Q16" s="232"/>
      <c r="R16" s="225" t="s">
        <v>10</v>
      </c>
      <c r="S16" s="254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</row>
    <row r="17" spans="1:171">
      <c r="A17" s="194"/>
      <c r="B17" s="200"/>
      <c r="C17" s="201"/>
      <c r="D17" s="201"/>
      <c r="E17" s="201"/>
      <c r="F17" s="202"/>
      <c r="G17" s="233" t="s">
        <v>92</v>
      </c>
      <c r="H17" s="234"/>
      <c r="I17" s="239" t="s">
        <v>213</v>
      </c>
      <c r="J17" s="240"/>
      <c r="K17" s="240"/>
      <c r="L17" s="240"/>
      <c r="M17" s="240"/>
      <c r="N17" s="240"/>
      <c r="O17" s="240"/>
      <c r="P17" s="240"/>
      <c r="Q17" s="241"/>
      <c r="R17" s="250"/>
      <c r="S17" s="251"/>
    </row>
    <row r="18" spans="1:171">
      <c r="A18" s="194"/>
      <c r="B18" s="200"/>
      <c r="C18" s="201"/>
      <c r="D18" s="201"/>
      <c r="E18" s="201"/>
      <c r="F18" s="202"/>
      <c r="G18" s="235"/>
      <c r="H18" s="236"/>
      <c r="I18" s="305" t="s">
        <v>189</v>
      </c>
      <c r="J18" s="306"/>
      <c r="K18" s="306"/>
      <c r="L18" s="306"/>
      <c r="M18" s="306"/>
      <c r="N18" s="306"/>
      <c r="O18" s="306"/>
      <c r="P18" s="306"/>
      <c r="Q18" s="307"/>
      <c r="R18" s="215">
        <v>74</v>
      </c>
      <c r="S18" s="216"/>
    </row>
    <row r="19" spans="1:171">
      <c r="A19" s="194"/>
      <c r="B19" s="200"/>
      <c r="C19" s="201"/>
      <c r="D19" s="201"/>
      <c r="E19" s="201"/>
      <c r="F19" s="202"/>
      <c r="G19" s="237"/>
      <c r="H19" s="238"/>
      <c r="I19" s="247"/>
      <c r="J19" s="248"/>
      <c r="K19" s="248"/>
      <c r="L19" s="248"/>
      <c r="M19" s="248"/>
      <c r="N19" s="248"/>
      <c r="O19" s="248"/>
      <c r="P19" s="248"/>
      <c r="Q19" s="249"/>
      <c r="R19" s="217"/>
      <c r="S19" s="218"/>
    </row>
    <row r="20" spans="1:171">
      <c r="A20" s="194"/>
      <c r="B20" s="200"/>
      <c r="C20" s="201"/>
      <c r="D20" s="201"/>
      <c r="E20" s="201"/>
      <c r="F20" s="202"/>
      <c r="G20" s="245" t="s">
        <v>106</v>
      </c>
      <c r="H20" s="246"/>
      <c r="I20" s="291" t="s">
        <v>214</v>
      </c>
      <c r="J20" s="292"/>
      <c r="K20" s="292"/>
      <c r="L20" s="292"/>
      <c r="M20" s="292"/>
      <c r="N20" s="292"/>
      <c r="O20" s="292"/>
      <c r="P20" s="292"/>
      <c r="Q20" s="293"/>
      <c r="R20" s="252">
        <v>100</v>
      </c>
      <c r="S20" s="253"/>
    </row>
    <row r="21" spans="1:171">
      <c r="A21" s="194"/>
      <c r="B21" s="200"/>
      <c r="C21" s="201"/>
      <c r="D21" s="201"/>
      <c r="E21" s="201"/>
      <c r="F21" s="202"/>
      <c r="G21" s="308"/>
      <c r="H21" s="309"/>
      <c r="I21" s="334" t="s">
        <v>215</v>
      </c>
      <c r="J21" s="335"/>
      <c r="K21" s="335"/>
      <c r="L21" s="335"/>
      <c r="M21" s="335"/>
      <c r="N21" s="335"/>
      <c r="O21" s="335"/>
      <c r="P21" s="335"/>
      <c r="Q21" s="336"/>
      <c r="R21" s="303">
        <v>41</v>
      </c>
      <c r="S21" s="304"/>
    </row>
    <row r="22" spans="1:171">
      <c r="A22" s="194"/>
      <c r="B22" s="200"/>
      <c r="C22" s="201"/>
      <c r="D22" s="201"/>
      <c r="E22" s="201"/>
      <c r="F22" s="202"/>
      <c r="G22" s="237"/>
      <c r="H22" s="238"/>
      <c r="I22" s="247"/>
      <c r="J22" s="248"/>
      <c r="K22" s="248"/>
      <c r="L22" s="248"/>
      <c r="M22" s="248"/>
      <c r="N22" s="248"/>
      <c r="O22" s="248"/>
      <c r="P22" s="248"/>
      <c r="Q22" s="249"/>
      <c r="R22" s="217"/>
      <c r="S22" s="218"/>
    </row>
    <row r="23" spans="1:171" ht="54.6" customHeight="1">
      <c r="A23" s="194"/>
      <c r="B23" s="200"/>
      <c r="C23" s="201"/>
      <c r="D23" s="201"/>
      <c r="E23" s="201"/>
      <c r="F23" s="202"/>
      <c r="G23" s="275" t="s">
        <v>133</v>
      </c>
      <c r="H23" s="276"/>
      <c r="I23" s="301" t="s">
        <v>219</v>
      </c>
      <c r="J23" s="278"/>
      <c r="K23" s="278"/>
      <c r="L23" s="278"/>
      <c r="M23" s="278"/>
      <c r="N23" s="278"/>
      <c r="O23" s="278"/>
      <c r="P23" s="278"/>
      <c r="Q23" s="279"/>
      <c r="R23" s="250">
        <v>29</v>
      </c>
      <c r="S23" s="251"/>
      <c r="T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</row>
    <row r="24" spans="1:171" ht="53.4" customHeight="1">
      <c r="A24" s="194"/>
      <c r="B24" s="200"/>
      <c r="C24" s="201"/>
      <c r="D24" s="201"/>
      <c r="E24" s="201"/>
      <c r="F24" s="202"/>
      <c r="G24" s="308"/>
      <c r="H24" s="309"/>
      <c r="I24" s="310" t="s">
        <v>222</v>
      </c>
      <c r="J24" s="311"/>
      <c r="K24" s="311"/>
      <c r="L24" s="311"/>
      <c r="M24" s="311"/>
      <c r="N24" s="311"/>
      <c r="O24" s="311"/>
      <c r="P24" s="311"/>
      <c r="Q24" s="312"/>
      <c r="R24" s="303">
        <v>17</v>
      </c>
      <c r="S24" s="304"/>
      <c r="T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</row>
    <row r="25" spans="1:171" ht="20.399999999999999" customHeight="1">
      <c r="A25" s="194"/>
      <c r="B25" s="200"/>
      <c r="C25" s="201"/>
      <c r="D25" s="201"/>
      <c r="E25" s="201"/>
      <c r="F25" s="202"/>
      <c r="G25" s="259"/>
      <c r="H25" s="260"/>
      <c r="I25" s="247" t="s">
        <v>224</v>
      </c>
      <c r="J25" s="248"/>
      <c r="K25" s="248"/>
      <c r="L25" s="248"/>
      <c r="M25" s="248"/>
      <c r="N25" s="248"/>
      <c r="O25" s="248"/>
      <c r="P25" s="248"/>
      <c r="Q25" s="249"/>
      <c r="R25" s="257">
        <v>50</v>
      </c>
      <c r="S25" s="258"/>
      <c r="T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</row>
    <row r="26" spans="1:171">
      <c r="A26" s="194"/>
      <c r="B26" s="295" t="s">
        <v>8</v>
      </c>
      <c r="C26" s="296"/>
      <c r="D26" s="296"/>
      <c r="E26" s="296"/>
      <c r="F26" s="297"/>
      <c r="G26" s="280" t="s">
        <v>103</v>
      </c>
      <c r="H26" s="227"/>
      <c r="I26" s="227"/>
      <c r="J26" s="227"/>
      <c r="K26" s="227"/>
      <c r="L26" s="227"/>
      <c r="M26" s="227"/>
      <c r="N26" s="227"/>
      <c r="O26" s="227"/>
      <c r="P26" s="227"/>
      <c r="Q26" s="227"/>
      <c r="R26" s="227" t="s">
        <v>7</v>
      </c>
      <c r="S26" s="228"/>
    </row>
    <row r="27" spans="1:171">
      <c r="A27" s="194"/>
      <c r="B27" s="298"/>
      <c r="C27" s="299"/>
      <c r="D27" s="299"/>
      <c r="E27" s="299"/>
      <c r="F27" s="300"/>
      <c r="G27" s="337" t="s">
        <v>92</v>
      </c>
      <c r="H27" s="338"/>
      <c r="I27" s="343" t="s">
        <v>216</v>
      </c>
      <c r="J27" s="343"/>
      <c r="K27" s="343"/>
      <c r="L27" s="343"/>
      <c r="M27" s="343"/>
      <c r="N27" s="343"/>
      <c r="O27" s="343"/>
      <c r="P27" s="343"/>
      <c r="Q27" s="343"/>
      <c r="R27" s="344"/>
      <c r="S27" s="345"/>
    </row>
    <row r="28" spans="1:171">
      <c r="A28" s="194"/>
      <c r="B28" s="298"/>
      <c r="C28" s="299"/>
      <c r="D28" s="299"/>
      <c r="E28" s="299"/>
      <c r="F28" s="300"/>
      <c r="G28" s="339"/>
      <c r="H28" s="340"/>
      <c r="I28" s="346" t="s">
        <v>217</v>
      </c>
      <c r="J28" s="346"/>
      <c r="K28" s="346"/>
      <c r="L28" s="346"/>
      <c r="M28" s="346"/>
      <c r="N28" s="346"/>
      <c r="O28" s="346"/>
      <c r="P28" s="346"/>
      <c r="Q28" s="346"/>
      <c r="R28" s="347">
        <v>100</v>
      </c>
      <c r="S28" s="348"/>
    </row>
    <row r="29" spans="1:171">
      <c r="A29" s="194"/>
      <c r="B29" s="298"/>
      <c r="C29" s="299"/>
      <c r="D29" s="299"/>
      <c r="E29" s="299"/>
      <c r="F29" s="300"/>
      <c r="G29" s="341"/>
      <c r="H29" s="342"/>
      <c r="I29" s="349"/>
      <c r="J29" s="349"/>
      <c r="K29" s="349"/>
      <c r="L29" s="349"/>
      <c r="M29" s="349"/>
      <c r="N29" s="349"/>
      <c r="O29" s="349"/>
      <c r="P29" s="349"/>
      <c r="Q29" s="349"/>
      <c r="R29" s="350"/>
      <c r="S29" s="351"/>
    </row>
    <row r="30" spans="1:171">
      <c r="A30" s="194"/>
      <c r="B30" s="298"/>
      <c r="C30" s="299"/>
      <c r="D30" s="299"/>
      <c r="E30" s="299"/>
      <c r="F30" s="300"/>
      <c r="G30" s="245" t="s">
        <v>106</v>
      </c>
      <c r="H30" s="268"/>
      <c r="I30" s="247" t="s">
        <v>223</v>
      </c>
      <c r="J30" s="248"/>
      <c r="K30" s="248"/>
      <c r="L30" s="248"/>
      <c r="M30" s="248"/>
      <c r="N30" s="248"/>
      <c r="O30" s="248"/>
      <c r="P30" s="248"/>
      <c r="Q30" s="249"/>
      <c r="R30" s="257">
        <v>50</v>
      </c>
      <c r="S30" s="258"/>
    </row>
    <row r="31" spans="1:171">
      <c r="A31" s="194"/>
      <c r="B31" s="298"/>
      <c r="C31" s="299"/>
      <c r="D31" s="299"/>
      <c r="E31" s="299"/>
      <c r="F31" s="300"/>
      <c r="G31" s="259"/>
      <c r="H31" s="270"/>
      <c r="I31" s="247"/>
      <c r="J31" s="248"/>
      <c r="K31" s="248"/>
      <c r="L31" s="248"/>
      <c r="M31" s="248"/>
      <c r="N31" s="248"/>
      <c r="O31" s="248"/>
      <c r="P31" s="248"/>
      <c r="Q31" s="249"/>
      <c r="R31" s="257"/>
      <c r="S31" s="258"/>
    </row>
    <row r="32" spans="1:171" ht="30" customHeight="1">
      <c r="A32" s="194"/>
      <c r="B32" s="298"/>
      <c r="C32" s="299"/>
      <c r="D32" s="299"/>
      <c r="E32" s="299"/>
      <c r="F32" s="300"/>
      <c r="G32" s="275" t="s">
        <v>133</v>
      </c>
      <c r="H32" s="276"/>
      <c r="I32" s="301" t="s">
        <v>220</v>
      </c>
      <c r="J32" s="278"/>
      <c r="K32" s="278"/>
      <c r="L32" s="278"/>
      <c r="M32" s="278"/>
      <c r="N32" s="278"/>
      <c r="O32" s="278"/>
      <c r="P32" s="278"/>
      <c r="Q32" s="279"/>
      <c r="R32" s="250"/>
      <c r="S32" s="25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</row>
    <row r="33" spans="1:171" ht="31.2" customHeight="1">
      <c r="A33" s="194"/>
      <c r="B33" s="298"/>
      <c r="C33" s="299"/>
      <c r="D33" s="299"/>
      <c r="E33" s="299"/>
      <c r="F33" s="300"/>
      <c r="G33" s="308"/>
      <c r="H33" s="309"/>
      <c r="I33" s="310" t="s">
        <v>221</v>
      </c>
      <c r="J33" s="311"/>
      <c r="K33" s="311"/>
      <c r="L33" s="311"/>
      <c r="M33" s="311"/>
      <c r="N33" s="311"/>
      <c r="O33" s="311"/>
      <c r="P33" s="311"/>
      <c r="Q33" s="312"/>
      <c r="R33" s="303"/>
      <c r="S33" s="304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</row>
    <row r="34" spans="1:171">
      <c r="A34" s="194"/>
      <c r="B34" s="298"/>
      <c r="C34" s="299"/>
      <c r="D34" s="299"/>
      <c r="E34" s="299"/>
      <c r="F34" s="300"/>
      <c r="G34" s="321"/>
      <c r="H34" s="322"/>
      <c r="I34" s="323" t="s">
        <v>147</v>
      </c>
      <c r="J34" s="324"/>
      <c r="K34" s="324"/>
      <c r="L34" s="324"/>
      <c r="M34" s="324"/>
      <c r="N34" s="324"/>
      <c r="O34" s="324"/>
      <c r="P34" s="324"/>
      <c r="Q34" s="325"/>
      <c r="R34" s="326">
        <v>60</v>
      </c>
      <c r="S34" s="327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</row>
    <row r="35" spans="1:171" ht="90" customHeight="1" thickBot="1">
      <c r="B35" s="331" t="s">
        <v>9</v>
      </c>
      <c r="C35" s="332"/>
      <c r="D35" s="332"/>
      <c r="E35" s="332"/>
      <c r="F35" s="333"/>
      <c r="G35" s="328" t="s">
        <v>225</v>
      </c>
      <c r="H35" s="329"/>
      <c r="I35" s="329"/>
      <c r="J35" s="329"/>
      <c r="K35" s="329"/>
      <c r="L35" s="329"/>
      <c r="M35" s="329"/>
      <c r="N35" s="329"/>
      <c r="O35" s="329"/>
      <c r="P35" s="329"/>
      <c r="Q35" s="329"/>
      <c r="R35" s="329"/>
      <c r="S35" s="330"/>
    </row>
    <row r="36" spans="1:171" ht="18" thickTop="1"/>
    <row r="46" spans="1:171">
      <c r="T46" s="150" t="s">
        <v>183</v>
      </c>
      <c r="U46" s="150">
        <f>81+35+17+30</f>
        <v>163</v>
      </c>
    </row>
    <row r="47" spans="1:171">
      <c r="T47" s="150" t="s">
        <v>184</v>
      </c>
      <c r="U47" s="150">
        <f>20+24+5+7</f>
        <v>56</v>
      </c>
    </row>
    <row r="48" spans="1:171">
      <c r="T48" s="150" t="s">
        <v>185</v>
      </c>
      <c r="U48" s="150">
        <f>7+6+9+2</f>
        <v>24</v>
      </c>
    </row>
    <row r="49" spans="20:21">
      <c r="T49" s="150"/>
      <c r="U49" s="150"/>
    </row>
    <row r="50" spans="20:21">
      <c r="T50" s="151"/>
      <c r="U50" s="150"/>
    </row>
    <row r="51" spans="20:21">
      <c r="T51" s="150" t="s">
        <v>190</v>
      </c>
      <c r="U51" s="150" t="s">
        <v>180</v>
      </c>
    </row>
    <row r="52" spans="20:21">
      <c r="T52" s="150"/>
      <c r="U52" s="150" t="s">
        <v>181</v>
      </c>
    </row>
    <row r="53" spans="20:21">
      <c r="T53" s="150"/>
      <c r="U53" s="150" t="s">
        <v>182</v>
      </c>
    </row>
    <row r="54" spans="20:21">
      <c r="T54" s="150"/>
      <c r="U54" s="150"/>
    </row>
    <row r="55" spans="20:21">
      <c r="T55" s="150" t="s">
        <v>191</v>
      </c>
      <c r="U55" s="150" t="s">
        <v>186</v>
      </c>
    </row>
    <row r="56" spans="20:21">
      <c r="T56" s="150"/>
      <c r="U56" s="150" t="s">
        <v>187</v>
      </c>
    </row>
    <row r="57" spans="20:21">
      <c r="T57" s="150"/>
      <c r="U57" s="150" t="s">
        <v>188</v>
      </c>
    </row>
    <row r="58" spans="20:21">
      <c r="T58" s="151"/>
      <c r="U58" s="151"/>
    </row>
    <row r="59" spans="20:21">
      <c r="T59" s="151" t="s">
        <v>192</v>
      </c>
      <c r="U59" s="151" t="s">
        <v>193</v>
      </c>
    </row>
    <row r="60" spans="20:21">
      <c r="T60" s="151"/>
      <c r="U60" s="151" t="s">
        <v>194</v>
      </c>
    </row>
  </sheetData>
  <mergeCells count="81">
    <mergeCell ref="A1:S1"/>
    <mergeCell ref="A2:A34"/>
    <mergeCell ref="B2:O4"/>
    <mergeCell ref="P3:P4"/>
    <mergeCell ref="Q3:Q4"/>
    <mergeCell ref="R3:R4"/>
    <mergeCell ref="S3:S4"/>
    <mergeCell ref="B5:S5"/>
    <mergeCell ref="B6:F6"/>
    <mergeCell ref="G6:Q6"/>
    <mergeCell ref="R6:S6"/>
    <mergeCell ref="B7:F15"/>
    <mergeCell ref="G7:H9"/>
    <mergeCell ref="I7:Q7"/>
    <mergeCell ref="R7:S7"/>
    <mergeCell ref="I8:Q8"/>
    <mergeCell ref="R8:S8"/>
    <mergeCell ref="I9:Q9"/>
    <mergeCell ref="R9:S9"/>
    <mergeCell ref="G10:H12"/>
    <mergeCell ref="I10:Q10"/>
    <mergeCell ref="R10:S10"/>
    <mergeCell ref="I11:Q11"/>
    <mergeCell ref="R11:S11"/>
    <mergeCell ref="I12:Q12"/>
    <mergeCell ref="R12:S12"/>
    <mergeCell ref="G13:H15"/>
    <mergeCell ref="I13:Q13"/>
    <mergeCell ref="R13:S13"/>
    <mergeCell ref="I14:Q14"/>
    <mergeCell ref="R14:S14"/>
    <mergeCell ref="I15:Q15"/>
    <mergeCell ref="R15:S15"/>
    <mergeCell ref="B16:F25"/>
    <mergeCell ref="G16:Q16"/>
    <mergeCell ref="R16:S16"/>
    <mergeCell ref="G17:H19"/>
    <mergeCell ref="I17:Q17"/>
    <mergeCell ref="R17:S17"/>
    <mergeCell ref="I18:Q18"/>
    <mergeCell ref="R18:S18"/>
    <mergeCell ref="I19:Q19"/>
    <mergeCell ref="R19:S19"/>
    <mergeCell ref="G20:H22"/>
    <mergeCell ref="I20:Q20"/>
    <mergeCell ref="R20:S20"/>
    <mergeCell ref="I21:Q21"/>
    <mergeCell ref="R21:S21"/>
    <mergeCell ref="I22:Q22"/>
    <mergeCell ref="R22:S22"/>
    <mergeCell ref="G23:H25"/>
    <mergeCell ref="I23:Q23"/>
    <mergeCell ref="R23:S23"/>
    <mergeCell ref="I24:Q24"/>
    <mergeCell ref="R24:S24"/>
    <mergeCell ref="I25:Q25"/>
    <mergeCell ref="R25:S25"/>
    <mergeCell ref="R26:S26"/>
    <mergeCell ref="G27:H29"/>
    <mergeCell ref="I27:Q27"/>
    <mergeCell ref="R27:S27"/>
    <mergeCell ref="I28:Q28"/>
    <mergeCell ref="R28:S28"/>
    <mergeCell ref="I29:Q29"/>
    <mergeCell ref="R29:S29"/>
    <mergeCell ref="I34:Q34"/>
    <mergeCell ref="R34:S34"/>
    <mergeCell ref="B35:F35"/>
    <mergeCell ref="G35:S35"/>
    <mergeCell ref="G30:H31"/>
    <mergeCell ref="I30:Q30"/>
    <mergeCell ref="R30:S30"/>
    <mergeCell ref="I31:Q31"/>
    <mergeCell ref="R31:S31"/>
    <mergeCell ref="G32:H34"/>
    <mergeCell ref="I32:Q32"/>
    <mergeCell ref="R32:S32"/>
    <mergeCell ref="I33:Q33"/>
    <mergeCell ref="R33:S33"/>
    <mergeCell ref="B26:F34"/>
    <mergeCell ref="G26:Q26"/>
  </mergeCells>
  <phoneticPr fontId="5" type="noConversion"/>
  <hyperlinks>
    <hyperlink ref="B2:O4" r:id="rId1" display="주간업무일지"/>
  </hyperlinks>
  <pageMargins left="0.7" right="0.7" top="0.75" bottom="0.75" header="0.3" footer="0.3"/>
  <pageSetup paperSize="9" orientation="portrait" horizontalDpi="300" verticalDpi="3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15</vt:i4>
      </vt:variant>
    </vt:vector>
  </HeadingPairs>
  <TitlesOfParts>
    <vt:vector size="15" baseType="lpstr">
      <vt:lpstr>WBS</vt:lpstr>
      <vt:lpstr>화면 일정</vt:lpstr>
      <vt:lpstr>배치 일정</vt:lpstr>
      <vt:lpstr>11월 4주</vt:lpstr>
      <vt:lpstr>12월 1주</vt:lpstr>
      <vt:lpstr>12월 2주</vt:lpstr>
      <vt:lpstr>12월 3주</vt:lpstr>
      <vt:lpstr>12월 4주</vt:lpstr>
      <vt:lpstr>12월 5주</vt:lpstr>
      <vt:lpstr>1월 1주</vt:lpstr>
      <vt:lpstr>1월 2주</vt:lpstr>
      <vt:lpstr>1월 3주</vt:lpstr>
      <vt:lpstr>1월 4주</vt:lpstr>
      <vt:lpstr>2월 1주</vt:lpstr>
      <vt:lpstr>2월 3주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최운환</dc:creator>
  <cp:lastModifiedBy>최운환</cp:lastModifiedBy>
  <dcterms:created xsi:type="dcterms:W3CDTF">2020-11-23T05:08:55Z</dcterms:created>
  <dcterms:modified xsi:type="dcterms:W3CDTF">2021-02-22T06:47:19Z</dcterms:modified>
</cp:coreProperties>
</file>