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-prm\aps\proj_docs\analysis\"/>
    </mc:Choice>
  </mc:AlternateContent>
  <xr:revisionPtr revIDLastSave="0" documentId="13_ncr:1_{AA6B522B-99DC-4D8B-B292-59B7631B13E2}" xr6:coauthVersionLast="46" xr6:coauthVersionMax="46" xr10:uidLastSave="{00000000-0000-0000-0000-000000000000}"/>
  <bookViews>
    <workbookView xWindow="-28920" yWindow="-15" windowWidth="29040" windowHeight="15840" tabRatio="652" xr2:uid="{B4081C5E-438C-4120-B6EC-8B8A6B507319}"/>
  </bookViews>
  <sheets>
    <sheet name="4. 테이블 및 인덱스 확인 (2)" sheetId="24" r:id="rId1"/>
    <sheet name="4. 테이블 및 인덱스 확인" sheetId="22" r:id="rId2"/>
    <sheet name="Sheet2" sheetId="23" r:id="rId3"/>
    <sheet name="3. 테이블 size 및 작업시간 추정." sheetId="21" r:id="rId4"/>
    <sheet name="2. program log" sheetId="20" r:id="rId5"/>
    <sheet name="1. CTAS NO_TB_MIG_TABLES" sheetId="18" r:id="rId6"/>
    <sheet name="0. AS-IS운영. TABLE_20210425" sheetId="17" r:id="rId7"/>
    <sheet name="0. AS-IS운영. TABLE_20210417" sheetId="16" r:id="rId8"/>
    <sheet name="UNION 찾기 - 불필요" sheetId="15" r:id="rId9"/>
    <sheet name="UNION 찾기" sheetId="14" r:id="rId10"/>
    <sheet name="&quot;BRAND&quot; 로 찾기" sheetId="11" r:id="rId11"/>
    <sheet name="&quot;브랜드&quot; 로 찾기" sheetId="13" r:id="rId12"/>
    <sheet name="매핑_AsIs_ToBe" sheetId="12" r:id="rId13"/>
    <sheet name="TEMPLATE-1" sheetId="9" r:id="rId14"/>
    <sheet name="TEMPLATE-2" sheetId="4" r:id="rId15"/>
  </sheets>
  <definedNames>
    <definedName name="_xlnm._FilterDatabase" localSheetId="5" hidden="1">'1. CTAS NO_TB_MIG_TABLES'!$A$1:$K$138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2" l="1"/>
  <c r="I11" i="21"/>
  <c r="K3" i="21"/>
  <c r="J3" i="21"/>
  <c r="I3" i="2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2" i="18"/>
  <c r="C144" i="18"/>
  <c r="C148" i="18"/>
  <c r="C147" i="18"/>
  <c r="C146" i="18"/>
  <c r="C145" i="18"/>
  <c r="H142" i="17"/>
  <c r="K141" i="17"/>
  <c r="J141" i="17"/>
  <c r="I141" i="17"/>
  <c r="H141" i="17"/>
  <c r="H142" i="16"/>
  <c r="K141" i="16"/>
  <c r="J141" i="16"/>
  <c r="I141" i="16"/>
  <c r="H141" i="16"/>
  <c r="I29" i="15"/>
  <c r="I20" i="15"/>
  <c r="I12" i="15"/>
  <c r="I6" i="15"/>
  <c r="I5" i="15"/>
  <c r="I4" i="15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" i="14"/>
</calcChain>
</file>

<file path=xl/sharedStrings.xml><?xml version="1.0" encoding="utf-8"?>
<sst xmlns="http://schemas.openxmlformats.org/spreadsheetml/2006/main" count="11488" uniqueCount="2953">
  <si>
    <t>job_name</t>
  </si>
  <si>
    <t>program_name</t>
  </si>
  <si>
    <t>job_style</t>
  </si>
  <si>
    <t>job_type</t>
  </si>
  <si>
    <t>job_action</t>
  </si>
  <si>
    <t>schedule_name</t>
  </si>
  <si>
    <t>schedule_type</t>
  </si>
  <si>
    <t>repeat_interval</t>
  </si>
  <si>
    <t>enabled</t>
  </si>
  <si>
    <t>auto_drop</t>
  </si>
  <si>
    <t>state</t>
  </si>
  <si>
    <t>comments</t>
  </si>
  <si>
    <t>BATCH_ANA_DD_MEM_SCHE</t>
  </si>
  <si>
    <t>REGULAR</t>
  </si>
  <si>
    <t>STORED_PROCEDURE</t>
  </si>
  <si>
    <t>MEMS.BATCH_ANA_DD_MEM</t>
  </si>
  <si>
    <t>CALENDAR</t>
  </si>
  <si>
    <t>FREQ=HOURLY</t>
  </si>
  <si>
    <t>SCHEDULED</t>
  </si>
  <si>
    <t>BATCH_ANA_MM_MEM_SCHE</t>
  </si>
  <si>
    <t>MEMS.BATCH_ANA_MM_MEM</t>
  </si>
  <si>
    <t>FREQ=MONTHLY;BYMONTHDAY=1;BYHOUR=00;BYMINUTE=10;BYSECOND=00</t>
  </si>
  <si>
    <t>BATCH_API_LOG_DELETE_SCHE</t>
  </si>
  <si>
    <t>MEMS.BATCH_API_LOG_DELETE</t>
  </si>
  <si>
    <t>FREQ=DAILY;BYHOUR=0;BYMINUTE=20;BYSECOND=0</t>
  </si>
  <si>
    <t>DISABLED</t>
  </si>
  <si>
    <t>BATCH_A_SPC_ADD_MILEAGE_SCHE</t>
  </si>
  <si>
    <t>MEMS.A_SPC_ADD_MIELAGE_UDT</t>
  </si>
  <si>
    <t>ONCE</t>
  </si>
  <si>
    <t>대량 마일리지 수기적립</t>
  </si>
  <si>
    <t>BATCH_CARD_MILEAGE_MMIO_SCHE</t>
  </si>
  <si>
    <t>MEMS.BATCH_TB_CARD_MILEAGE_MMIO</t>
  </si>
  <si>
    <t>FREQ=MONTHLY;BYMONTHDAY=01;BYHOUR=00;BYMINUTE=00;BYSECOND=00</t>
  </si>
  <si>
    <t>매월 01일00시00분00초초에 마일리지 스샷 스케줄</t>
  </si>
  <si>
    <t>BATCH_COUP_CMS_ISSUE_IF_SCHE</t>
  </si>
  <si>
    <t>MEMS.BATCH_COUP_CMS_ISSUE_IF</t>
  </si>
  <si>
    <t>FREQ=MINUTELY; INTERVAL=5;</t>
  </si>
  <si>
    <t>BATCH_DESTROY_MEM_MST_SCHE</t>
  </si>
  <si>
    <t>MEMS.BATCH_DESTROY_MEM_MST</t>
  </si>
  <si>
    <t>FREQ=DAILY;BYHOUR=2;BYMINUTE=0;BYSECOND=0</t>
  </si>
  <si>
    <t>온라인에서 요청온 휴면회원의 개인정보를 파기한다.</t>
  </si>
  <si>
    <t>BATCH_DESTROY_REST_INFO_SCHE</t>
  </si>
  <si>
    <t>MEMS.BATCH_DESTROY_REST_INFO</t>
  </si>
  <si>
    <t>FREQ=DAILY;BYHOUR=0;BYMINUTE=5;BYSECOND=0</t>
  </si>
  <si>
    <t>1년지난 휴면회원의 백업데이터를 제거한다.</t>
  </si>
  <si>
    <t>BATCH_GRADE_BRITHDAY_BTNT_SCHE</t>
  </si>
  <si>
    <t>MEMS.BATCH_GRADE_BRITHDAY_BTNT</t>
  </si>
  <si>
    <t>FREQ=MONTHLY;BYMONTHDAY=01;BYHOUR=00;BYMINUTE=01;BYSECOND=00</t>
  </si>
  <si>
    <t>매월 01일00시01분00초초에 고객등급 정책 VVIP/VIP 생일달 쿠폰및 혜택 배치</t>
  </si>
  <si>
    <t>BATCH_MEM_MOD_IF_SCHE</t>
  </si>
  <si>
    <t>MEMS.BATCH_MEM_MOD_IF</t>
  </si>
  <si>
    <t>BATCH_MEM_POINT_DD_MM_SCHE</t>
  </si>
  <si>
    <t>MEMS.BATCH_MEM_POINT_DD_MM</t>
  </si>
  <si>
    <t>1시간에 한번씩 마일리지 집계 돌아감</t>
  </si>
  <si>
    <t>BATCH_MEM_REST_IF_SCHE</t>
  </si>
  <si>
    <t>MEMS.BATCH_MEM_REST_IF</t>
  </si>
  <si>
    <t>FREQ=DAILY;BYHOUR=1;BYMINUTE=35;BYSECOND=0</t>
  </si>
  <si>
    <t>온라인에서 요청온 휴면회원의 오프라인 구매내역을 한번 더 확인 후 휴면처리(개인정보제거) 및 백업</t>
  </si>
  <si>
    <t>BATCH_MILEAGE_MOD_IF_SCHE</t>
  </si>
  <si>
    <t>MEMS.BATCH_MILEAGE_MOD_IF</t>
  </si>
  <si>
    <t>BATCH_PROMOTION_EXE_SCHE</t>
  </si>
  <si>
    <t>MEMS.BATCH_RUN_PROMOTION</t>
  </si>
  <si>
    <t>FREQ=DAILY;BYHOUR=0;BYMINUTE=05;BYSECOND=0</t>
  </si>
  <si>
    <t>프로모션 일별 체크하여 실행</t>
  </si>
  <si>
    <t>BATCH_SPC_TARGET_MEMBER</t>
  </si>
  <si>
    <t>MEMS.A_SPC_TARGET_MEMBER</t>
  </si>
  <si>
    <t>JOB_BATCH_GRADE_ADJ_RUN2_SCHE</t>
  </si>
  <si>
    <t>MEMS.JOB_BATCH_GRADE_ADJ_RUN2</t>
  </si>
  <si>
    <t>FREQ=MONTHLY;BYMONTHDAY=8;BYHOUR=0;BYMINUTE=30;BYSECOND=0</t>
  </si>
  <si>
    <t>JOB_BATCH_GRADE_ADJ_RUN_SCHE</t>
  </si>
  <si>
    <t>MEMS.JOB_BATCH_GRADE_ADJ_RUN</t>
  </si>
  <si>
    <t>JOB_BATCH_MILEAGE_EX_SCHE</t>
  </si>
  <si>
    <t>MEMS.JOB_BATCH_MILEAGE_EXTINCTION</t>
  </si>
  <si>
    <t>FREQ=DAILY;BYHOUR=1;BYMINUTE=0;BYSECOND=0</t>
  </si>
  <si>
    <t>매일 새벽 1시에 마일리 소멸 돌아감</t>
  </si>
  <si>
    <t>* 20210422 09:30</t>
    <phoneticPr fontId="1" type="noConversion"/>
  </si>
  <si>
    <t>ANA_NEXT_MM_MEM_CNT</t>
  </si>
  <si>
    <t>ANA_NEXT_MM_MEM_CNT_P</t>
  </si>
  <si>
    <t>ANA_NEXT_MM_MEM_CNT_S</t>
  </si>
  <si>
    <t>NAMED</t>
  </si>
  <si>
    <t>매장회원집계이월</t>
  </si>
  <si>
    <t>CLEAR_SALES_CARD_NO</t>
  </si>
  <si>
    <t>CLEAR_SALES_CARD_NO_P</t>
  </si>
  <si>
    <t>CLEAR_SALES_CARD_NO_S</t>
  </si>
  <si>
    <t>카드매출 카드번호 제거(90일이전)</t>
  </si>
  <si>
    <t>DEL_TEMP_SHOP_SALES</t>
  </si>
  <si>
    <t>DEL_TEMP_SHOP_SALES_P</t>
  </si>
  <si>
    <t>DEL_TEMP_SHOP_SALES_S</t>
  </si>
  <si>
    <t>테스트매장매출삭제</t>
  </si>
  <si>
    <t>ERP_BARCODE_RCV</t>
  </si>
  <si>
    <t>ERP_BARCODE_RCV_P</t>
  </si>
  <si>
    <t>ERP_BARCODE_RCV_S</t>
  </si>
  <si>
    <t>ERP 품목바코드 I/F 수신</t>
  </si>
  <si>
    <t>ERP_BOM_RCV</t>
  </si>
  <si>
    <t>ERP_BOM_RCV_P</t>
  </si>
  <si>
    <t>ERP_BOM_RCV_S</t>
  </si>
  <si>
    <t>ERP 품목BOM I/F 수신</t>
  </si>
  <si>
    <t>ERP_COMM_DTL_RCV</t>
  </si>
  <si>
    <t>ERP_COMM_DTL_RCV_P</t>
  </si>
  <si>
    <t>ERP_COMM_DTL_RCV_S</t>
  </si>
  <si>
    <t>ERP 공통코드상세 I/F 수신</t>
  </si>
  <si>
    <t>ERP_CONTXD_RCV</t>
  </si>
  <si>
    <t>ERP_CONTXD_RCV_P</t>
  </si>
  <si>
    <t>ERP_CONTXD_RCV_S</t>
  </si>
  <si>
    <t>점포계약정보 데이터 생성</t>
  </si>
  <si>
    <t>ERP_DEPT_RCV</t>
  </si>
  <si>
    <t>ERP_DEPT_RCV_P</t>
  </si>
  <si>
    <t>ERP_DEPT_RCV_S</t>
  </si>
  <si>
    <t>ERP 부서 I/F 수신</t>
  </si>
  <si>
    <t>ERP_ITEM_DTL_RCV</t>
  </si>
  <si>
    <t>ERP_ITEM_DTL_RCV_P</t>
  </si>
  <si>
    <t>ERP_ITEM_DTL_RCV_S</t>
  </si>
  <si>
    <t>ERP 품목상세 I/F 수신</t>
  </si>
  <si>
    <t>ERP_ITEM_RCV</t>
  </si>
  <si>
    <t>ERP_ITEM_RCV_P</t>
  </si>
  <si>
    <t>ERP_ITEM_RCV_S</t>
  </si>
  <si>
    <t>ERP 품목 I/F 수신</t>
  </si>
  <si>
    <t>ERP_ROOMCODE_RCV</t>
  </si>
  <si>
    <t>ERP_ROOMCODE_RCV_P</t>
  </si>
  <si>
    <t>ERP_ROOMCODE_RCV_S</t>
  </si>
  <si>
    <t>창고정보 I/F 수신</t>
  </si>
  <si>
    <t>ERP_SHOP_ACCT_RCV</t>
  </si>
  <si>
    <t>ERP_SHOP_ACCT_RCV_P</t>
  </si>
  <si>
    <t>ERP_SHOP_ACCT_RCV_S</t>
  </si>
  <si>
    <t>ERP 매장계좌 I/F 수신</t>
  </si>
  <si>
    <t>ERP_SHOP_BRAND_RCV</t>
  </si>
  <si>
    <t>ERP_SHOP_BRAND_RCV_P</t>
  </si>
  <si>
    <t>ERP_SHOP_BRAND_RCV_S</t>
  </si>
  <si>
    <t>ERP 브랜드매장 I/F 수신</t>
  </si>
  <si>
    <t>ERP_SHOP_MAN_RCV</t>
  </si>
  <si>
    <t>ERP_SHOP_MAN_RCV_P</t>
  </si>
  <si>
    <t>ERP_SHOP_MAN_RCV_S</t>
  </si>
  <si>
    <t>ERP 매장담당자 I/F 수신</t>
  </si>
  <si>
    <t>ERP_SHOP_RCV</t>
  </si>
  <si>
    <t>ERP_SHOP_RCV_P</t>
  </si>
  <si>
    <t>ERP_SHOP_RCV_S</t>
  </si>
  <si>
    <t>ERP 매장 I/F 수신</t>
  </si>
  <si>
    <t>ERP_SHOP_SUPP_RCV</t>
  </si>
  <si>
    <t>ERP_SHOP_SUPP_RCV_P</t>
  </si>
  <si>
    <t>ERP_SHOP_SUPP_RCV_S</t>
  </si>
  <si>
    <t>ERP 품목매장공급률 I/F 수신</t>
  </si>
  <si>
    <t>ERP_SYS_INTR_NETWORK</t>
  </si>
  <si>
    <t>ERP_SYS_INTR_NETWORK_P</t>
  </si>
  <si>
    <t>ERP_SYS_INTR_NETWORK_S</t>
  </si>
  <si>
    <t>ERP내부망정보 I/F 수신</t>
  </si>
  <si>
    <t>ERP_SYS_USER_PWD_RCV</t>
  </si>
  <si>
    <t>ERP_SYS_USER_PWD_RCV_P</t>
  </si>
  <si>
    <t>ERP_SYS_USER_PWD_RCV_S</t>
  </si>
  <si>
    <t>ERP 사용자비밀번호 I/F 수신</t>
  </si>
  <si>
    <t>ERP_SYS_USER_RCV</t>
  </si>
  <si>
    <t>ERP_SYS_USER_RCV_P</t>
  </si>
  <si>
    <t>ERP_SYS_USER_RCV_S</t>
  </si>
  <si>
    <t>ERP 사용자 I/F 수신</t>
  </si>
  <si>
    <t>INV_CLOSE_SHOP_MOVE_CONF</t>
  </si>
  <si>
    <t>INV_CLOSE_SHOP_MOVE_CONF_P</t>
  </si>
  <si>
    <t>INV_CLOSE_SHOP_MOVE_CONF_S</t>
  </si>
  <si>
    <t>폐점매장재고이동확정처리</t>
  </si>
  <si>
    <t>INV_IO_NEXT_IO</t>
  </si>
  <si>
    <t>INV_IO_NEXT_IO_P</t>
  </si>
  <si>
    <t>INV_IO_NEXT_IO_S</t>
  </si>
  <si>
    <t>매장재고이월</t>
  </si>
  <si>
    <t>INV_STOCK_IO</t>
  </si>
  <si>
    <t>INV_STOCK_IO_P</t>
  </si>
  <si>
    <t>INV_STOCK_IO_S</t>
  </si>
  <si>
    <t>재고 수불 반영 BAT</t>
  </si>
  <si>
    <t>KORAIL_INFC</t>
  </si>
  <si>
    <t>KORAIL_INFC_P</t>
  </si>
  <si>
    <t>KORAIL_INFC_S</t>
  </si>
  <si>
    <t>코레일 매장매출 I/F 송신</t>
  </si>
  <si>
    <t>MEM_POINT_NEXT_IO</t>
  </si>
  <si>
    <t>MEM_POINT_NEXT_IO_P</t>
  </si>
  <si>
    <t>MEM_POINT_NEXT_IO_S</t>
  </si>
  <si>
    <t>매장포인트이월</t>
  </si>
  <si>
    <t>ORD_BAT_IN_CONF</t>
  </si>
  <si>
    <t>ORD_BAT_IN_CONF_P</t>
  </si>
  <si>
    <t>ORD_BAT_IN_CONF_S</t>
  </si>
  <si>
    <t>주문자동입고처리</t>
  </si>
  <si>
    <t>ORD_BAT_NEXT_IO</t>
  </si>
  <si>
    <t>ORD_BAT_NEXT_IO_P</t>
  </si>
  <si>
    <t>ORD_BAT_NEXT_IO_S</t>
  </si>
  <si>
    <t>주문한도이월</t>
  </si>
  <si>
    <t>ORD_BAT_TMP_SAVE</t>
  </si>
  <si>
    <t>ORD_BAT_TMP_SAVE_P</t>
  </si>
  <si>
    <t>ORD_BAT_TMP_SAVE_S</t>
  </si>
  <si>
    <t>미입금주문자동임시저장</t>
  </si>
  <si>
    <t>SALES_TO_ERP_NONSALES</t>
  </si>
  <si>
    <t>SALES_TO_ERP_NONSALES_P</t>
  </si>
  <si>
    <t>SALES_TO_ERP_NONSALES_S</t>
  </si>
  <si>
    <t>기타출고(비매출) 데이터 생성</t>
  </si>
  <si>
    <t>SALES_TO_ERP_PRESENT</t>
  </si>
  <si>
    <t>SALES_TO_ERP_PRESENT_P</t>
  </si>
  <si>
    <t>SALES_TO_ERP_PRESENT_S</t>
  </si>
  <si>
    <t>기타출고(프로모션증정) 데이터 생성</t>
  </si>
  <si>
    <t>SALES_TO_ERP_SALE_NOR</t>
  </si>
  <si>
    <t>SALES_TO_ERP_SALE_NOR_P</t>
  </si>
  <si>
    <t>SALES_TO_ERP_SALE_NOR_S</t>
  </si>
  <si>
    <t>직영/대행 판매 거래명세서 데이터 생성</t>
  </si>
  <si>
    <t>SAL_MILG_NEXT_IO</t>
  </si>
  <si>
    <t>SAL_MILG_NEXT_IO_P</t>
  </si>
  <si>
    <t>SAL_MILG_NEXT_IO_S</t>
  </si>
  <si>
    <t>매장마일리지이월</t>
  </si>
  <si>
    <t>BATCH_GCRD_STOCK_CR_DD</t>
  </si>
  <si>
    <t>MEMS.BATCH_GCRD_STOCK_CR_DD</t>
  </si>
  <si>
    <t>freq=daily; byhour=1; byminute=0; bysecond=0;</t>
  </si>
  <si>
    <t>잡객체 1</t>
  </si>
  <si>
    <t>table_name</t>
    <phoneticPr fontId="1" type="noConversion"/>
  </si>
  <si>
    <t>* 20210422 09:30</t>
    <phoneticPr fontId="1" type="noConversion"/>
  </si>
  <si>
    <t>* 20210424 11:08</t>
  </si>
  <si>
    <t>* 20210424 11:08</t>
    <phoneticPr fontId="1" type="noConversion"/>
  </si>
  <si>
    <t>TB_CALC_MST</t>
  </si>
  <si>
    <t>BRAND_CD</t>
  </si>
  <si>
    <t>브랜드 코드</t>
  </si>
  <si>
    <t>VARCHAR2(8)</t>
  </si>
  <si>
    <t>TB_CARD_TP</t>
  </si>
  <si>
    <t>VARCHAR2(20)</t>
  </si>
  <si>
    <t>TB_COUP_MST</t>
  </si>
  <si>
    <t>N</t>
  </si>
  <si>
    <t>SUB_BRAND_CD</t>
  </si>
  <si>
    <t>소브랜드 코드</t>
  </si>
  <si>
    <t>TB_COUP_MST_TB</t>
  </si>
  <si>
    <t>TB_COUP_MST_TEST</t>
  </si>
  <si>
    <t>TB_FREQ_HIST</t>
  </si>
  <si>
    <t>브랜드코드</t>
  </si>
  <si>
    <t>TB_FREQ_MST</t>
  </si>
  <si>
    <t>TB_GCRD_ITEM</t>
  </si>
  <si>
    <t xml:space="preserve"> 브랜드코드       </t>
  </si>
  <si>
    <t>TB_GIFT_CARD_TP</t>
  </si>
  <si>
    <t>대상 브랜드</t>
  </si>
  <si>
    <t>TB_GRADE_MST</t>
  </si>
  <si>
    <t>BRAND_TP</t>
  </si>
  <si>
    <t>브랜드 구분</t>
  </si>
  <si>
    <t>TB_MEM_ADDINFO</t>
  </si>
  <si>
    <t>선호브랜드</t>
  </si>
  <si>
    <t>TB_MEM_ADDINFO_LOG</t>
  </si>
  <si>
    <t>TB_MEM_JOININFO</t>
  </si>
  <si>
    <t>JOIN_BRAND_CD</t>
  </si>
  <si>
    <t>가입브랜드</t>
  </si>
  <si>
    <t>TB_MEM_JOININFO_20191220</t>
  </si>
  <si>
    <t>TB_MEM_JOININFO_LOG</t>
  </si>
  <si>
    <t>TB_MEM_MILEAGE_LIMIT</t>
  </si>
  <si>
    <t>TB_MILEAGE_DTL</t>
  </si>
  <si>
    <t>소 브랜드</t>
  </si>
  <si>
    <t>TB_MILEAGE_RULE</t>
  </si>
  <si>
    <t>소브랜드</t>
  </si>
  <si>
    <t>브랜드</t>
  </si>
  <si>
    <t>TB_SHOP_MST</t>
  </si>
  <si>
    <t>TB_STAMP_HIST</t>
  </si>
  <si>
    <t>TB_TERMS_MST</t>
  </si>
  <si>
    <t>column_id</t>
    <phoneticPr fontId="1" type="noConversion"/>
  </si>
  <si>
    <t>column_name</t>
    <phoneticPr fontId="1" type="noConversion"/>
  </si>
  <si>
    <t>comments</t>
    <phoneticPr fontId="1" type="noConversion"/>
  </si>
  <si>
    <t>data_type</t>
    <phoneticPr fontId="1" type="noConversion"/>
  </si>
  <si>
    <t>nullable</t>
    <phoneticPr fontId="1" type="noConversion"/>
  </si>
  <si>
    <t>구분</t>
    <phoneticPr fontId="1" type="noConversion"/>
  </si>
  <si>
    <t>컬럼</t>
    <phoneticPr fontId="1" type="noConversion"/>
  </si>
  <si>
    <t>SAP Code</t>
    <phoneticPr fontId="1" type="noConversion"/>
  </si>
  <si>
    <t>컬럼명</t>
    <phoneticPr fontId="1" type="noConversion"/>
  </si>
  <si>
    <t>As-Is</t>
    <phoneticPr fontId="1" type="noConversion"/>
  </si>
  <si>
    <t>To-Be</t>
    <phoneticPr fontId="1" type="noConversion"/>
  </si>
  <si>
    <t>비 고</t>
    <phoneticPr fontId="1" type="noConversion"/>
  </si>
  <si>
    <t>매장</t>
    <phoneticPr fontId="1" type="noConversion"/>
  </si>
  <si>
    <t>CHAIN_LCLS_CD</t>
    <phoneticPr fontId="1" type="noConversion"/>
  </si>
  <si>
    <t>KVGR1</t>
    <phoneticPr fontId="1" type="noConversion"/>
  </si>
  <si>
    <t xml:space="preserve"> 가맹대분류코드</t>
    <phoneticPr fontId="1" type="noConversion"/>
  </si>
  <si>
    <t>가맹점</t>
    <phoneticPr fontId="1" type="noConversion"/>
  </si>
  <si>
    <t>오프라인</t>
    <phoneticPr fontId="1" type="noConversion"/>
  </si>
  <si>
    <t>직영점</t>
    <phoneticPr fontId="1" type="noConversion"/>
  </si>
  <si>
    <t>온라인</t>
    <phoneticPr fontId="1" type="noConversion"/>
  </si>
  <si>
    <t>대행점</t>
    <phoneticPr fontId="1" type="noConversion"/>
  </si>
  <si>
    <t>해외</t>
    <phoneticPr fontId="1" type="noConversion"/>
  </si>
  <si>
    <t>CHAIN_MCLS_CD</t>
    <phoneticPr fontId="1" type="noConversion"/>
  </si>
  <si>
    <t>KVGR3</t>
    <phoneticPr fontId="1" type="noConversion"/>
  </si>
  <si>
    <t xml:space="preserve"> 가맹중분류코드</t>
    <phoneticPr fontId="1" type="noConversion"/>
  </si>
  <si>
    <t>insert into  TB_SYS_COMM_CD_DTL  select 'CHAIN_MCLS_CD' , '</t>
    <phoneticPr fontId="1" type="noConversion"/>
  </si>
  <si>
    <t>', '</t>
    <phoneticPr fontId="1" type="noConversion"/>
  </si>
  <si>
    <t>', '','','','','',</t>
    <phoneticPr fontId="1" type="noConversion"/>
  </si>
  <si>
    <t xml:space="preserve">1, 'Y', </t>
    <phoneticPr fontId="1" type="noConversion"/>
  </si>
  <si>
    <t xml:space="preserve"> to_char(sysdate , 'YYYYMMDDHH24MISS' ), 'MIG', to_char(sysdate , 'YYYYMMDDHH24MISS' ), 'MIG'  from dual;</t>
    <phoneticPr fontId="1" type="noConversion"/>
  </si>
  <si>
    <t>가맹위탁</t>
    <phoneticPr fontId="1" type="noConversion"/>
  </si>
  <si>
    <t>13</t>
    <phoneticPr fontId="1" type="noConversion"/>
  </si>
  <si>
    <t>직영대행 = 유통</t>
    <phoneticPr fontId="1" type="noConversion"/>
  </si>
  <si>
    <t xml:space="preserve"> -  가맹 : 12(가맹), 14(H&amp;B), 16(특판(국내))
 -  직영 : 11(직영점), 13(직영대행 = 유통), 15(복지단), 35(면세)
 - sell-out 실적 대상 : 11(직영), 13(직영대행 = 유통), 15(복지단), 35(면세)</t>
    <phoneticPr fontId="1" type="noConversion"/>
  </si>
  <si>
    <t>2, 'Y',</t>
  </si>
  <si>
    <t>직영위탁</t>
    <phoneticPr fontId="1" type="noConversion"/>
  </si>
  <si>
    <t>H&amp;B</t>
    <phoneticPr fontId="1" type="noConversion"/>
  </si>
  <si>
    <t>3, 'Y',</t>
  </si>
  <si>
    <t>대행점(MM)</t>
    <phoneticPr fontId="1" type="noConversion"/>
  </si>
  <si>
    <t>복지단</t>
  </si>
  <si>
    <t>복지단</t>
    <phoneticPr fontId="1" type="noConversion"/>
  </si>
  <si>
    <t>4, 'Y',</t>
  </si>
  <si>
    <t>대행점(SM)</t>
    <phoneticPr fontId="1" type="noConversion"/>
  </si>
  <si>
    <t>특판(국내)</t>
    <phoneticPr fontId="1" type="noConversion"/>
  </si>
  <si>
    <t>5, 'Y',</t>
  </si>
  <si>
    <t>마이눙크</t>
    <phoneticPr fontId="1" type="noConversion"/>
  </si>
  <si>
    <t>6, 'Y',</t>
  </si>
  <si>
    <t>제휴몰</t>
  </si>
  <si>
    <t>7, 'Y',</t>
  </si>
  <si>
    <t>총판</t>
    <phoneticPr fontId="1" type="noConversion"/>
  </si>
  <si>
    <t>8, 'Y',</t>
  </si>
  <si>
    <t>역직구</t>
    <phoneticPr fontId="1" type="noConversion"/>
  </si>
  <si>
    <t>9, 'Y',</t>
  </si>
  <si>
    <t>특판(해외)</t>
    <phoneticPr fontId="1" type="noConversion"/>
  </si>
  <si>
    <t>10, 'Y',</t>
  </si>
  <si>
    <t>법인향</t>
    <phoneticPr fontId="1" type="noConversion"/>
  </si>
  <si>
    <t>11, 'Y',</t>
  </si>
  <si>
    <t>면세</t>
  </si>
  <si>
    <t>12, 'Y',</t>
  </si>
  <si>
    <t>POSI_LCLS_CD</t>
    <phoneticPr fontId="1" type="noConversion"/>
  </si>
  <si>
    <t>KVGR4</t>
    <phoneticPr fontId="1" type="noConversion"/>
  </si>
  <si>
    <t>입지대분류</t>
    <phoneticPr fontId="1" type="noConversion"/>
  </si>
  <si>
    <t>로드샵</t>
  </si>
  <si>
    <t>insert into  TB_SYS_COMM_CD_DTL  select 'POSI_LCLS_CD' , '</t>
    <phoneticPr fontId="1" type="noConversion"/>
  </si>
  <si>
    <t>지하철</t>
  </si>
  <si>
    <t>유통점</t>
  </si>
  <si>
    <t>면세점</t>
  </si>
  <si>
    <t>면세점</t>
    <phoneticPr fontId="1" type="noConversion"/>
  </si>
  <si>
    <t>기타</t>
  </si>
  <si>
    <t>특판</t>
    <phoneticPr fontId="1" type="noConversion"/>
  </si>
  <si>
    <t>입지중분류</t>
    <phoneticPr fontId="1" type="noConversion"/>
  </si>
  <si>
    <t>가맹점</t>
  </si>
  <si>
    <t>온라인(마이눙크)</t>
    <phoneticPr fontId="1" type="noConversion"/>
  </si>
  <si>
    <t>로드직영</t>
  </si>
  <si>
    <t>온라인(소셜)</t>
  </si>
  <si>
    <t>온라인(종합몰)</t>
  </si>
  <si>
    <t>온라인(오픈마켓)</t>
  </si>
  <si>
    <t>온라인(홈쇼핑)</t>
    <phoneticPr fontId="1" type="noConversion"/>
  </si>
  <si>
    <t>온라인(기타)</t>
    <phoneticPr fontId="1" type="noConversion"/>
  </si>
  <si>
    <t>명동</t>
  </si>
  <si>
    <t>역직구(온)</t>
    <phoneticPr fontId="1" type="noConversion"/>
  </si>
  <si>
    <t>입지소분류</t>
    <phoneticPr fontId="1" type="noConversion"/>
  </si>
  <si>
    <t>역직구(중)</t>
    <phoneticPr fontId="1" type="noConversion"/>
  </si>
  <si>
    <t>13, 'Y',</t>
  </si>
  <si>
    <t>샵마스터유통</t>
  </si>
  <si>
    <t>14, 'Y',</t>
  </si>
  <si>
    <t>특판면세</t>
  </si>
  <si>
    <t>15, 'Y',</t>
  </si>
  <si>
    <t>16, 'Y',</t>
  </si>
  <si>
    <t>직영로드</t>
  </si>
  <si>
    <t>기타(해외)</t>
    <phoneticPr fontId="1" type="noConversion"/>
  </si>
  <si>
    <t>17, 'Y',</t>
  </si>
  <si>
    <t>직영메트로</t>
  </si>
  <si>
    <t>직영유통</t>
  </si>
  <si>
    <t>대행로드</t>
  </si>
  <si>
    <t>대행메트로</t>
  </si>
  <si>
    <t>대행유통</t>
  </si>
  <si>
    <t>샵마스터로드</t>
  </si>
  <si>
    <t>샵마스터메트로</t>
  </si>
  <si>
    <t>insert into  TB_SYS_COMM_CD  select 'CONS_TYPE' , '</t>
    <phoneticPr fontId="1" type="noConversion"/>
  </si>
  <si>
    <t>위탁형태</t>
    <phoneticPr fontId="1" type="noConversion"/>
  </si>
  <si>
    <t>CONSignment_CD</t>
    <phoneticPr fontId="1" type="noConversion"/>
  </si>
  <si>
    <t>', 'Y','N','Y','',</t>
    <phoneticPr fontId="1" type="noConversion"/>
  </si>
  <si>
    <t>CONS_TYPE</t>
    <phoneticPr fontId="1" type="noConversion"/>
  </si>
  <si>
    <t>KVGR5</t>
    <phoneticPr fontId="1" type="noConversion"/>
  </si>
  <si>
    <t>신규</t>
    <phoneticPr fontId="1" type="noConversion"/>
  </si>
  <si>
    <t>SM</t>
  </si>
  <si>
    <t>MM</t>
  </si>
  <si>
    <t>직영</t>
  </si>
  <si>
    <t>직영위탁</t>
  </si>
  <si>
    <t>가맹</t>
  </si>
  <si>
    <t>BRAND_CD
(tb_bas_item  : 11: 미샤, 12: 어퓨, 13:NUNC)</t>
    <phoneticPr fontId="1" type="noConversion"/>
  </si>
  <si>
    <t>KATR2</t>
    <phoneticPr fontId="1" type="noConversion"/>
  </si>
  <si>
    <t>브랜드코드</t>
    <phoneticPr fontId="1" type="noConversion"/>
  </si>
  <si>
    <t>FA140010</t>
  </si>
  <si>
    <t>미샤</t>
  </si>
  <si>
    <t>미샤</t>
    <phoneticPr fontId="1" type="noConversion"/>
  </si>
  <si>
    <t>A, C</t>
    <phoneticPr fontId="1" type="noConversion"/>
  </si>
  <si>
    <t>insert into  TB_SYS_COMM_CD_DTL  select 'BRAND_CD' , '</t>
    <phoneticPr fontId="1" type="noConversion"/>
  </si>
  <si>
    <t>1, 'Y',</t>
    <phoneticPr fontId="1" type="noConversion"/>
  </si>
  <si>
    <t>스위스퓨어</t>
  </si>
  <si>
    <t>공통</t>
    <phoneticPr fontId="1" type="noConversion"/>
  </si>
  <si>
    <t>FA140050</t>
  </si>
  <si>
    <t>어퓨</t>
  </si>
  <si>
    <t>어퓨</t>
    <phoneticPr fontId="1" type="noConversion"/>
  </si>
  <si>
    <t>B</t>
    <phoneticPr fontId="1" type="noConversion"/>
  </si>
  <si>
    <t>뷰티넷</t>
  </si>
  <si>
    <t>미샤+</t>
    <phoneticPr fontId="1" type="noConversion"/>
  </si>
  <si>
    <t>A</t>
    <phoneticPr fontId="1" type="noConversion"/>
  </si>
  <si>
    <t>미샤+</t>
  </si>
  <si>
    <t>FA140170</t>
    <phoneticPr fontId="1" type="noConversion"/>
  </si>
  <si>
    <t>NUNC</t>
  </si>
  <si>
    <t>NUNC</t>
    <phoneticPr fontId="1" type="noConversion"/>
  </si>
  <si>
    <t>C</t>
    <phoneticPr fontId="1" type="noConversion"/>
  </si>
  <si>
    <t>ITEM_BRAND_CD</t>
    <phoneticPr fontId="1" type="noConversion"/>
  </si>
  <si>
    <t>ZSOP_BRD</t>
    <phoneticPr fontId="1" type="noConversion"/>
  </si>
  <si>
    <t>품목브랜드코드</t>
    <phoneticPr fontId="1" type="noConversion"/>
  </si>
  <si>
    <t>미샤, 미샤+</t>
    <phoneticPr fontId="1" type="noConversion"/>
  </si>
  <si>
    <t>11,14</t>
    <phoneticPr fontId="1" type="noConversion"/>
  </si>
  <si>
    <t>insert into  TB_SYS_COMM_CD_DTL  select 'ITEM_BRAND_CD' , '</t>
    <phoneticPr fontId="1" type="noConversion"/>
  </si>
  <si>
    <t>', '11,14','','','','',</t>
    <phoneticPr fontId="1" type="noConversion"/>
  </si>
  <si>
    <t>', '12','','','','',</t>
    <phoneticPr fontId="1" type="noConversion"/>
  </si>
  <si>
    <t>미샤, NUNC</t>
    <phoneticPr fontId="1" type="noConversion"/>
  </si>
  <si>
    <t>11,13</t>
    <phoneticPr fontId="1" type="noConversion"/>
  </si>
  <si>
    <t>', '11,13','','','','',</t>
    <phoneticPr fontId="1" type="noConversion"/>
  </si>
  <si>
    <t>CMMRC_1_CD , CMMRC_2_CD
 -&gt; CRM_CMMRC_TP_CD</t>
    <phoneticPr fontId="1" type="noConversion"/>
  </si>
  <si>
    <t>KATR3</t>
    <phoneticPr fontId="1" type="noConversion"/>
  </si>
  <si>
    <t>CRM상권분류코드</t>
    <phoneticPr fontId="1" type="noConversion"/>
  </si>
  <si>
    <t>TS440010</t>
  </si>
  <si>
    <t>관광</t>
  </si>
  <si>
    <t>11: 관광</t>
    <phoneticPr fontId="1" type="noConversion"/>
  </si>
  <si>
    <t>insert into  TB_SYS_COMM_CD_DTL  select 'CRM_CMMRC_TP_CD' , '</t>
    <phoneticPr fontId="1" type="noConversion"/>
  </si>
  <si>
    <t>TS440020</t>
  </si>
  <si>
    <t>로드 근린</t>
  </si>
  <si>
    <t>로드근린</t>
  </si>
  <si>
    <t>12: 로드</t>
    <phoneticPr fontId="1" type="noConversion"/>
  </si>
  <si>
    <t>TS440030</t>
  </si>
  <si>
    <t>로드 중심</t>
  </si>
  <si>
    <t>로드중심</t>
  </si>
  <si>
    <t>13: 유통</t>
    <phoneticPr fontId="1" type="noConversion"/>
  </si>
  <si>
    <t>TS440040</t>
  </si>
  <si>
    <t>메트로</t>
  </si>
  <si>
    <t>메트로</t>
    <phoneticPr fontId="1" type="noConversion"/>
  </si>
  <si>
    <t>14: 메트로</t>
    <phoneticPr fontId="1" type="noConversion"/>
  </si>
  <si>
    <t>TS440050</t>
  </si>
  <si>
    <t>유통</t>
  </si>
  <si>
    <t>유통</t>
    <phoneticPr fontId="1" type="noConversion"/>
  </si>
  <si>
    <t>SHOP_ORD_UNIT_CD</t>
    <phoneticPr fontId="1" type="noConversion"/>
  </si>
  <si>
    <t>KATR7</t>
    <phoneticPr fontId="1" type="noConversion"/>
  </si>
  <si>
    <t>매장주문단위코드</t>
    <phoneticPr fontId="1" type="noConversion"/>
  </si>
  <si>
    <t>개당주문</t>
    <phoneticPr fontId="1" type="noConversion"/>
  </si>
  <si>
    <t>insert into  TB_SYS_COMM_CD_DTL  select 'SHOP_ORD_UNIT_CD' , '</t>
    <phoneticPr fontId="1" type="noConversion"/>
  </si>
  <si>
    <t>인박스단위주문</t>
    <phoneticPr fontId="1" type="noConversion"/>
  </si>
  <si>
    <t>아웃박스단위주문</t>
    <phoneticPr fontId="1" type="noConversion"/>
  </si>
  <si>
    <t>DELV_GRP_CD</t>
    <phoneticPr fontId="1" type="noConversion"/>
  </si>
  <si>
    <t>KATR8</t>
    <phoneticPr fontId="1" type="noConversion"/>
  </si>
  <si>
    <t>배송그룹코드</t>
    <phoneticPr fontId="1" type="noConversion"/>
  </si>
  <si>
    <t>J</t>
  </si>
  <si>
    <t>A조(월/수)</t>
  </si>
  <si>
    <t>insert into  TB_SYS_COMM_CD_DTL  select 'DELV_GRP_CD' , '</t>
    <phoneticPr fontId="1" type="noConversion"/>
  </si>
  <si>
    <t>K</t>
  </si>
  <si>
    <t>B조(월/목)</t>
  </si>
  <si>
    <t>L</t>
  </si>
  <si>
    <t>C조(월/금)</t>
  </si>
  <si>
    <t>C조(월/금)</t>
    <phoneticPr fontId="1" type="noConversion"/>
  </si>
  <si>
    <t>M</t>
  </si>
  <si>
    <t>D조(화/목)</t>
  </si>
  <si>
    <t>E조(화/금)</t>
  </si>
  <si>
    <t>O</t>
  </si>
  <si>
    <t>F조(수/금)</t>
  </si>
  <si>
    <t>P</t>
  </si>
  <si>
    <t>G조(월/수/금)</t>
  </si>
  <si>
    <t>Q</t>
  </si>
  <si>
    <t>H조(월-금)</t>
  </si>
  <si>
    <t>R</t>
  </si>
  <si>
    <t>I조(월/수/목)</t>
  </si>
  <si>
    <t>J조(화/수/목)</t>
  </si>
  <si>
    <t>S</t>
  </si>
  <si>
    <t>insert into  TB_SYS_COMM_CD  select 'SETTLE_TP_CD' , '정산유형', 'KATR09', 'Y','N','Y','', to_char(sysdate , 'YYYYMMDDHH24MISS' ), 'MIG', to_char(sysdate , 'YYYYMMDDHH24MISS' ), 'MIG'  from dual;</t>
  </si>
  <si>
    <t>SETTLE_TP_CD</t>
    <phoneticPr fontId="1" type="noConversion"/>
  </si>
  <si>
    <t>KATR09</t>
    <phoneticPr fontId="1" type="noConversion"/>
  </si>
  <si>
    <t>정산유형코드</t>
    <phoneticPr fontId="1" type="noConversion"/>
  </si>
  <si>
    <t>직영</t>
    <phoneticPr fontId="1" type="noConversion"/>
  </si>
  <si>
    <t>insert into  TB_SYS_COMM_CD_DTL  select 'SETTLE_TP_CD' , '</t>
    <phoneticPr fontId="1" type="noConversion"/>
  </si>
  <si>
    <t>직영(SM)</t>
  </si>
  <si>
    <t>직영(MM)</t>
  </si>
  <si>
    <t>판매분수수료</t>
    <phoneticPr fontId="1" type="noConversion"/>
  </si>
  <si>
    <t>특정매입(납품분수수료)</t>
    <phoneticPr fontId="1" type="noConversion"/>
  </si>
  <si>
    <t>구매확정분(온라인)</t>
    <phoneticPr fontId="1" type="noConversion"/>
  </si>
  <si>
    <t>가맹</t>
    <phoneticPr fontId="1" type="noConversion"/>
  </si>
  <si>
    <t>물류출고분</t>
  </si>
  <si>
    <t>수출</t>
  </si>
  <si>
    <t>로컬수출</t>
  </si>
  <si>
    <t>위탁매출수수료</t>
    <phoneticPr fontId="1" type="noConversion"/>
  </si>
  <si>
    <t>MART_CD</t>
    <phoneticPr fontId="1" type="noConversion"/>
  </si>
  <si>
    <t>KATR10</t>
    <phoneticPr fontId="1" type="noConversion"/>
  </si>
  <si>
    <t>유통사코드</t>
    <phoneticPr fontId="1" type="noConversion"/>
  </si>
  <si>
    <t>이마트</t>
  </si>
  <si>
    <t>insert into  TB_SYS_COMM_CD_DTL  select 'MART_CD' , '</t>
    <phoneticPr fontId="1" type="noConversion"/>
  </si>
  <si>
    <t>홈플러스</t>
  </si>
  <si>
    <t>롯데마트</t>
  </si>
  <si>
    <t>GS마트</t>
  </si>
  <si>
    <t>롯데면세점</t>
  </si>
  <si>
    <t>하나로</t>
  </si>
  <si>
    <t>동화면세점</t>
  </si>
  <si>
    <t>롯데백화점</t>
  </si>
  <si>
    <t>신라면세점</t>
  </si>
  <si>
    <t>현대백화점</t>
  </si>
  <si>
    <t>한화면세점</t>
  </si>
  <si>
    <t>신세계백화점</t>
  </si>
  <si>
    <t>HDC</t>
  </si>
  <si>
    <t>갤러리아</t>
  </si>
  <si>
    <t>신세계면세점</t>
  </si>
  <si>
    <t>GS스퀘어</t>
  </si>
  <si>
    <t>기타(면세점)</t>
    <phoneticPr fontId="1" type="noConversion"/>
  </si>
  <si>
    <t>에이케이</t>
  </si>
  <si>
    <t>올리브영</t>
    <phoneticPr fontId="1" type="noConversion"/>
  </si>
  <si>
    <t>그랜드</t>
  </si>
  <si>
    <t>랄라블라</t>
    <phoneticPr fontId="1" type="noConversion"/>
  </si>
  <si>
    <t>동화</t>
  </si>
  <si>
    <t>롭스</t>
    <phoneticPr fontId="1" type="noConversion"/>
  </si>
  <si>
    <t>두산타워</t>
  </si>
  <si>
    <t>시코르</t>
    <phoneticPr fontId="1" type="noConversion"/>
  </si>
  <si>
    <t>기타(H&amp;B)</t>
    <phoneticPr fontId="1" type="noConversion"/>
  </si>
  <si>
    <t>마리아아울렛</t>
  </si>
  <si>
    <t>11번가</t>
  </si>
  <si>
    <t>바우하우스</t>
  </si>
  <si>
    <t>AK몰</t>
  </si>
  <si>
    <t>세이브존</t>
  </si>
  <si>
    <t>CJ몰</t>
  </si>
  <si>
    <t>18, 'Y',</t>
  </si>
  <si>
    <t>스타피카소</t>
  </si>
  <si>
    <t>e커머스</t>
  </si>
  <si>
    <t>19, 'Y',</t>
  </si>
  <si>
    <t>신라</t>
  </si>
  <si>
    <t>GS샵</t>
  </si>
  <si>
    <t>20, 'Y',</t>
  </si>
  <si>
    <t>애경백화점</t>
  </si>
  <si>
    <t>G마켓</t>
  </si>
  <si>
    <t>21, 'Y',</t>
  </si>
  <si>
    <t>워커힐</t>
  </si>
  <si>
    <t>Hmall</t>
  </si>
  <si>
    <t>22, 'Y',</t>
  </si>
  <si>
    <t>파라다이스</t>
  </si>
  <si>
    <t>NHN</t>
  </si>
  <si>
    <t>23, 'Y',</t>
  </si>
  <si>
    <t>한국관광공사</t>
  </si>
  <si>
    <t>SK스토아</t>
  </si>
  <si>
    <t>24, 'Y',</t>
  </si>
  <si>
    <t>행복한세상</t>
  </si>
  <si>
    <t>SSG</t>
  </si>
  <si>
    <t>25, 'Y',</t>
  </si>
  <si>
    <t>이랜드</t>
  </si>
  <si>
    <t>W컨셉</t>
  </si>
  <si>
    <t>26, 'Y',</t>
  </si>
  <si>
    <t>그립컴퍼니</t>
  </si>
  <si>
    <t>27, 'Y',</t>
  </si>
  <si>
    <t>글로우픽</t>
  </si>
  <si>
    <t>28, 'Y',</t>
  </si>
  <si>
    <t>네이버</t>
  </si>
  <si>
    <t>29, 'Y',</t>
  </si>
  <si>
    <t>디유닛</t>
  </si>
  <si>
    <t>30, 'Y',</t>
  </si>
  <si>
    <t>레페리</t>
  </si>
  <si>
    <t>31, 'Y',</t>
  </si>
  <si>
    <t>롯데닷컴</t>
  </si>
  <si>
    <t>32, 'Y',</t>
  </si>
  <si>
    <t>롯데아이몰</t>
  </si>
  <si>
    <t>33, 'Y',</t>
  </si>
  <si>
    <t>무신사</t>
  </si>
  <si>
    <t>34, 'Y',</t>
  </si>
  <si>
    <t>미미박스</t>
  </si>
  <si>
    <t>35, 'Y',</t>
  </si>
  <si>
    <t>버드뷰</t>
  </si>
  <si>
    <t>36, 'Y',</t>
  </si>
  <si>
    <t>베네피아</t>
  </si>
  <si>
    <t>37, 'Y',</t>
  </si>
  <si>
    <t>소굿</t>
  </si>
  <si>
    <t>38, 'Y',</t>
  </si>
  <si>
    <t>쇼핑엔티</t>
  </si>
  <si>
    <t>39, 'Y',</t>
  </si>
  <si>
    <t>스타일쉐어</t>
  </si>
  <si>
    <t>40, 'Y',</t>
  </si>
  <si>
    <t>스토어팜</t>
  </si>
  <si>
    <t>41, 'Y',</t>
  </si>
  <si>
    <t>신세계몰</t>
  </si>
  <si>
    <t>42, 'Y',</t>
  </si>
  <si>
    <t>엔에스쇼핑</t>
  </si>
  <si>
    <t>43, 'Y',</t>
  </si>
  <si>
    <t>엠트웰브</t>
  </si>
  <si>
    <t>44, 'Y',</t>
  </si>
  <si>
    <t>옥션</t>
  </si>
  <si>
    <t>45, 'Y',</t>
  </si>
  <si>
    <t>와이티엔</t>
  </si>
  <si>
    <t>46, 'Y',</t>
  </si>
  <si>
    <t>위메이크</t>
  </si>
  <si>
    <t>47, 'Y',</t>
  </si>
  <si>
    <t>위메프</t>
  </si>
  <si>
    <t>48, 'Y',</t>
  </si>
  <si>
    <t>이마트몰</t>
  </si>
  <si>
    <t>49, 'Y',</t>
  </si>
  <si>
    <t>이베이</t>
  </si>
  <si>
    <t>50, 'Y',</t>
  </si>
  <si>
    <t>인터파크</t>
  </si>
  <si>
    <t>51, 'Y',</t>
  </si>
  <si>
    <t>카카오</t>
  </si>
  <si>
    <t>52, 'Y',</t>
  </si>
  <si>
    <t>쿠팡</t>
  </si>
  <si>
    <t>53, 'Y',</t>
  </si>
  <si>
    <t>쿠팡로켓</t>
  </si>
  <si>
    <t>54, 'Y',</t>
  </si>
  <si>
    <t>티몬</t>
  </si>
  <si>
    <t>55, 'Y',</t>
  </si>
  <si>
    <t>티켓몬스터</t>
  </si>
  <si>
    <t>56, 'Y',</t>
  </si>
  <si>
    <t>하프클럽</t>
  </si>
  <si>
    <t>57, 'Y',</t>
  </si>
  <si>
    <t>홈앤쇼핑</t>
  </si>
  <si>
    <t>58, 'Y',</t>
  </si>
  <si>
    <t>기타(백화점, 아울렛)</t>
    <phoneticPr fontId="1" type="noConversion"/>
  </si>
  <si>
    <t>59, 'Y',</t>
  </si>
  <si>
    <t>기타(온라인몰)</t>
    <phoneticPr fontId="1" type="noConversion"/>
  </si>
  <si>
    <t>60, 'Y',</t>
  </si>
  <si>
    <t>SHOP_STAT_CD</t>
    <phoneticPr fontId="1" type="noConversion"/>
  </si>
  <si>
    <t>NIELS</t>
    <phoneticPr fontId="1" type="noConversion"/>
  </si>
  <si>
    <t>오픈여부
(매장상태코드)</t>
    <phoneticPr fontId="1" type="noConversion"/>
  </si>
  <si>
    <t>개점예정</t>
  </si>
  <si>
    <t>개점</t>
  </si>
  <si>
    <t>개점</t>
    <phoneticPr fontId="1" type="noConversion"/>
  </si>
  <si>
    <t>insert into  TB_SYS_COMM_CD_DTL  select 'SHOP_STAT_CD' , '</t>
    <phoneticPr fontId="1" type="noConversion"/>
  </si>
  <si>
    <t>휴점</t>
  </si>
  <si>
    <t>휴점</t>
    <phoneticPr fontId="1" type="noConversion"/>
  </si>
  <si>
    <t>휴점시 CLOSE_DT에 값이 있는지?</t>
    <phoneticPr fontId="1" type="noConversion"/>
  </si>
  <si>
    <t>폐점예정</t>
  </si>
  <si>
    <t>폐점예정</t>
    <phoneticPr fontId="1" type="noConversion"/>
  </si>
  <si>
    <t>폐점</t>
  </si>
  <si>
    <t xml:space="preserve">폐점 </t>
    <phoneticPr fontId="1" type="noConversion"/>
  </si>
  <si>
    <t>CDIV_CD</t>
    <phoneticPr fontId="1" type="noConversion"/>
  </si>
  <si>
    <t>KATR1</t>
    <phoneticPr fontId="1" type="noConversion"/>
  </si>
  <si>
    <t>거래처구분</t>
    <phoneticPr fontId="1" type="noConversion"/>
  </si>
  <si>
    <t>TS100020</t>
  </si>
  <si>
    <t>일반거래처</t>
  </si>
  <si>
    <t>insert into  TB_SYS_COMM_CD_DTL  select 'CDIV_CD' , '</t>
    <phoneticPr fontId="1" type="noConversion"/>
  </si>
  <si>
    <t>TS100010</t>
  </si>
  <si>
    <t>매장</t>
  </si>
  <si>
    <t>매장(국내)</t>
  </si>
  <si>
    <t>매장(해외)</t>
  </si>
  <si>
    <t>자재</t>
    <phoneticPr fontId="1" type="noConversion"/>
  </si>
  <si>
    <t>ASSET_CLS_CD</t>
    <phoneticPr fontId="1" type="noConversion"/>
  </si>
  <si>
    <t>MTART</t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</si>
  <si>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 xml:space="preserve"> -. 자산분류코드</t>
    </r>
    <r>
      <rPr>
        <sz val="11"/>
        <color theme="1"/>
        <rFont val="맑은 고딕"/>
        <family val="2"/>
        <charset val="129"/>
        <scheme val="minor"/>
      </rPr>
      <t xml:space="preserve">
사용예)
   WITH BR_ITM AS
            (
                --품목별 취급 브랜드
                SELECT ITEM_CD
                      , MOD_DTM
                      , BRAND_CD
--                    , CASE WHEN ASSET_CLS_CD IN ('TP020010', 'TP020020', 'TP020030', 'TP020040') TP020020 확인필요 SSY
                                  --AND ITEM_CD NOT LIKE 'G%'  
                                  --AND ITEM_CD NOT LIKE 'J%'
                                  --AND ITEM_CD NOT LIKE 'N%'
                                  --AND ITEM_CD NOT LIKE 'E%'
                      , CASE WHEN ASSET_CLS_CD IN ('FERT', 'HAWA', 'PRM1', 'PRM2')
                                  AND SPC_CD NOT IN ('31','32','33','34','35')
                                  AND USE_YN = 'Y'      THEN 'Y'
                             ELSE 'N'
                             END    AS USE_YN 
                  FROM TB_BAS_ITEM_BRAND
            ),</t>
    </r>
    <phoneticPr fontId="1" type="noConversion"/>
  </si>
  <si>
    <t>TP020010</t>
  </si>
  <si>
    <t>제품</t>
  </si>
  <si>
    <t>FERT</t>
    <phoneticPr fontId="1" type="noConversion"/>
  </si>
  <si>
    <t>제품</t>
    <phoneticPr fontId="1" type="noConversion"/>
  </si>
  <si>
    <t>ABLE C&amp;C가 판매를 목적으로 제품의 원료/부자재를 직접 납품하거나 생산에 관여하여 구매하는 제품</t>
    <phoneticPr fontId="1" type="noConversion"/>
  </si>
  <si>
    <t>insert into  TB_SYS_COMM_CD_DTL  select 'ASSET_CLS_CD' , '</t>
    <phoneticPr fontId="1" type="noConversion"/>
  </si>
  <si>
    <t>TP020020</t>
  </si>
  <si>
    <t>반제품(샘플)</t>
  </si>
  <si>
    <t>HALB</t>
    <phoneticPr fontId="1" type="noConversion"/>
  </si>
  <si>
    <t>반제품</t>
    <phoneticPr fontId="1" type="noConversion"/>
  </si>
  <si>
    <t>ABLE C&amp;C가 판매를 목적으로 구매하는 물품,</t>
  </si>
  <si>
    <t>PRM1</t>
    <phoneticPr fontId="1" type="noConversion"/>
  </si>
  <si>
    <t>판촉제품</t>
    <phoneticPr fontId="1" type="noConversion"/>
  </si>
  <si>
    <t>TP020030</t>
  </si>
  <si>
    <t>상품</t>
  </si>
  <si>
    <t>HAWA</t>
    <phoneticPr fontId="1" type="noConversion"/>
  </si>
  <si>
    <t>상품</t>
    <phoneticPr fontId="1" type="noConversion"/>
  </si>
  <si>
    <t>본품으로 포장완료되어 입고되는 제품</t>
  </si>
  <si>
    <t>TP020040</t>
  </si>
  <si>
    <t>판촉상품</t>
  </si>
  <si>
    <t>PRM2</t>
    <phoneticPr fontId="1" type="noConversion"/>
  </si>
  <si>
    <t>판촉상품</t>
    <phoneticPr fontId="1" type="noConversion"/>
  </si>
  <si>
    <t>ABLE C&amp;C 자체 공장에서 생산하지 않고 판매를 목적으로 외부에서 구매하는 물품</t>
    <phoneticPr fontId="1" type="noConversion"/>
  </si>
  <si>
    <t>PRM3</t>
    <phoneticPr fontId="1" type="noConversion"/>
  </si>
  <si>
    <t>판매보조용품</t>
    <phoneticPr fontId="1" type="noConversion"/>
  </si>
  <si>
    <t>(VMD) 판촉용도로 구입 &amp; 일회성 아닌 지속성을 가지고 사용하는 판촉품 _ 유니폼, 아크릴, 진열매대 등</t>
  </si>
  <si>
    <t>PRM4</t>
    <phoneticPr fontId="1" type="noConversion"/>
  </si>
  <si>
    <t>판매보조용품(수랑관리만)</t>
    <phoneticPr fontId="1" type="noConversion"/>
  </si>
  <si>
    <t>(판촉행사용) 판촉용도로 구입 &amp; 특정 판촉행사 일회성으로  구입하는 판촉품_POP, 전단지, 삽지 등</t>
  </si>
  <si>
    <t>TP020050</t>
  </si>
  <si>
    <t>원재료</t>
  </si>
  <si>
    <t>ROH</t>
  </si>
  <si>
    <t>원재료</t>
    <phoneticPr fontId="1" type="noConversion"/>
  </si>
  <si>
    <t>내용물, 벌크 등</t>
  </si>
  <si>
    <t>TP020060</t>
  </si>
  <si>
    <t>부재료</t>
  </si>
  <si>
    <t>ROH2</t>
  </si>
  <si>
    <t>부재료</t>
    <phoneticPr fontId="1" type="noConversion"/>
  </si>
  <si>
    <t>케이스, 단상자, 용기 등</t>
  </si>
  <si>
    <t>TP020070</t>
  </si>
  <si>
    <t>소모품</t>
  </si>
  <si>
    <t>UNB1</t>
  </si>
  <si>
    <t>소모품</t>
    <phoneticPr fontId="1" type="noConversion"/>
  </si>
  <si>
    <t>제조간접비 배부 대상되는 스티커 등(수량관리 O, 금액관리 X)</t>
  </si>
  <si>
    <t>TP020080</t>
  </si>
  <si>
    <t>원료</t>
  </si>
  <si>
    <t>ROH3</t>
  </si>
  <si>
    <t>원료</t>
    <phoneticPr fontId="1" type="noConversion"/>
  </si>
  <si>
    <t>에탄올 등</t>
  </si>
  <si>
    <t>TP020090</t>
  </si>
  <si>
    <t>재공품</t>
  </si>
  <si>
    <t>세트안에 들어가는 샘플</t>
    <phoneticPr fontId="1" type="noConversion"/>
  </si>
  <si>
    <t>TP020100</t>
  </si>
  <si>
    <t>상품권</t>
  </si>
  <si>
    <t>STRATIFI_STAT_CD</t>
    <phoneticPr fontId="1" type="noConversion"/>
  </si>
  <si>
    <t>MSTAE</t>
    <phoneticPr fontId="1" type="noConversion"/>
  </si>
  <si>
    <t>층화상태코드</t>
    <phoneticPr fontId="1" type="noConversion"/>
  </si>
  <si>
    <t>U</t>
    <phoneticPr fontId="1" type="noConversion"/>
  </si>
  <si>
    <t>미출시( U )</t>
    <phoneticPr fontId="1" type="noConversion"/>
  </si>
  <si>
    <t>U1</t>
    <phoneticPr fontId="1" type="noConversion"/>
  </si>
  <si>
    <t>미출시</t>
    <phoneticPr fontId="1" type="noConversion"/>
  </si>
  <si>
    <t>insert into  TB_SYS_COMM_CD_DTL  select 'STRATIFI_STAT_CD' , '</t>
    <phoneticPr fontId="1" type="noConversion"/>
  </si>
  <si>
    <t>P</t>
    <phoneticPr fontId="1" type="noConversion"/>
  </si>
  <si>
    <t>사용금지 ( P )</t>
    <phoneticPr fontId="1" type="noConversion"/>
  </si>
  <si>
    <t>R</t>
    <phoneticPr fontId="1" type="noConversion"/>
  </si>
  <si>
    <t>정상( R )</t>
    <phoneticPr fontId="1" type="noConversion"/>
  </si>
  <si>
    <t>RR</t>
    <phoneticPr fontId="1" type="noConversion"/>
  </si>
  <si>
    <t>정상</t>
    <phoneticPr fontId="1" type="noConversion"/>
  </si>
  <si>
    <t>Q</t>
    <phoneticPr fontId="1" type="noConversion"/>
  </si>
  <si>
    <t>중단예정( Q )</t>
    <phoneticPr fontId="1" type="noConversion"/>
  </si>
  <si>
    <t>Q1</t>
    <phoneticPr fontId="1" type="noConversion"/>
  </si>
  <si>
    <t>중단예정 - 3M 단종</t>
  </si>
  <si>
    <t>Q2</t>
    <phoneticPr fontId="1" type="noConversion"/>
  </si>
  <si>
    <t>중단예정 - 3M후 단종</t>
  </si>
  <si>
    <t>Q3</t>
    <phoneticPr fontId="1" type="noConversion"/>
  </si>
  <si>
    <t>중단예정- 소진후 단종</t>
  </si>
  <si>
    <t>D</t>
    <phoneticPr fontId="1" type="noConversion"/>
  </si>
  <si>
    <t>단종( D )</t>
    <phoneticPr fontId="1" type="noConversion"/>
  </si>
  <si>
    <t>D1</t>
    <phoneticPr fontId="1" type="noConversion"/>
  </si>
  <si>
    <t>단종</t>
    <phoneticPr fontId="1" type="noConversion"/>
  </si>
  <si>
    <t>폐종( C )</t>
    <phoneticPr fontId="1" type="noConversion"/>
  </si>
  <si>
    <t>Z1</t>
    <phoneticPr fontId="1" type="noConversion"/>
  </si>
  <si>
    <t>폐기</t>
    <phoneticPr fontId="1" type="noConversion"/>
  </si>
  <si>
    <t>S</t>
    <phoneticPr fontId="1" type="noConversion"/>
  </si>
  <si>
    <t>영업관리( S )</t>
    <phoneticPr fontId="1" type="noConversion"/>
  </si>
  <si>
    <t>SS</t>
    <phoneticPr fontId="1" type="noConversion"/>
  </si>
  <si>
    <t>특수상권 ( SS )</t>
    <phoneticPr fontId="1" type="noConversion"/>
  </si>
  <si>
    <t>자재의 속성값중 전용여부로 사용할 수 있습니다.</t>
    <phoneticPr fontId="1" type="noConversion"/>
  </si>
  <si>
    <t>TC</t>
    <phoneticPr fontId="1" type="noConversion"/>
  </si>
  <si>
    <t>리콜( TC )</t>
    <phoneticPr fontId="1" type="noConversion"/>
  </si>
  <si>
    <t>리콜</t>
    <phoneticPr fontId="1" type="noConversion"/>
  </si>
  <si>
    <t>CR</t>
    <phoneticPr fontId="1" type="noConversion"/>
  </si>
  <si>
    <t>폐종활용( CR )</t>
    <phoneticPr fontId="1" type="noConversion"/>
  </si>
  <si>
    <t>EO</t>
    <phoneticPr fontId="1" type="noConversion"/>
  </si>
  <si>
    <t>일시발주종료( EO )</t>
    <phoneticPr fontId="1" type="noConversion"/>
  </si>
  <si>
    <t>E1</t>
    <phoneticPr fontId="1" type="noConversion"/>
  </si>
  <si>
    <t>일시발주종료</t>
    <phoneticPr fontId="1" type="noConversion"/>
  </si>
  <si>
    <t>OR</t>
    <phoneticPr fontId="1" type="noConversion"/>
  </si>
  <si>
    <t>온-정상( OR )</t>
    <phoneticPr fontId="1" type="noConversion"/>
  </si>
  <si>
    <t>온-정상</t>
    <phoneticPr fontId="1" type="noConversion"/>
  </si>
  <si>
    <t>OQ</t>
    <phoneticPr fontId="1" type="noConversion"/>
  </si>
  <si>
    <t>온-중단예정( OQ )</t>
    <phoneticPr fontId="1" type="noConversion"/>
  </si>
  <si>
    <t>온-중단예정</t>
    <phoneticPr fontId="1" type="noConversion"/>
  </si>
  <si>
    <t>OEQ</t>
    <phoneticPr fontId="1" type="noConversion"/>
  </si>
  <si>
    <t>온-일시발주종료 (OEQ)</t>
    <phoneticPr fontId="1" type="noConversion"/>
  </si>
  <si>
    <t>OE</t>
    <phoneticPr fontId="1" type="noConversion"/>
  </si>
  <si>
    <t>온-일시발주종료</t>
    <phoneticPr fontId="1" type="noConversion"/>
  </si>
  <si>
    <t>BRAND_TP_CD</t>
    <phoneticPr fontId="1" type="noConversion"/>
  </si>
  <si>
    <t>EXTWG</t>
    <phoneticPr fontId="1" type="noConversion"/>
  </si>
  <si>
    <t>브랜드유형코드</t>
    <phoneticPr fontId="1" type="noConversion"/>
  </si>
  <si>
    <t>에이블씨엔씨</t>
    <phoneticPr fontId="1" type="noConversion"/>
  </si>
  <si>
    <t>insert into  TB_SYS_COMM_CD_DTL  select 'BRAND_TP_CD' , '</t>
    <phoneticPr fontId="1" type="noConversion"/>
  </si>
  <si>
    <t>미팩토리</t>
  </si>
  <si>
    <t>생활도감</t>
  </si>
  <si>
    <t>제아H&amp;B</t>
  </si>
  <si>
    <t>지엠홀딩스</t>
  </si>
  <si>
    <t>NB_사입</t>
  </si>
  <si>
    <t>NB_위탁</t>
  </si>
  <si>
    <t>SPC_CD</t>
    <phoneticPr fontId="1" type="noConversion"/>
  </si>
  <si>
    <t>MVGR3</t>
    <phoneticPr fontId="1" type="noConversion"/>
  </si>
  <si>
    <t>전용코드</t>
    <phoneticPr fontId="1" type="noConversion"/>
  </si>
  <si>
    <t>공통</t>
  </si>
  <si>
    <t>insert into  TB_SYS_COMM_CD_DTL  select 'SPC_CD' , '</t>
    <phoneticPr fontId="1" type="noConversion"/>
  </si>
  <si>
    <t>오프라인</t>
  </si>
  <si>
    <t>오프라인_직영</t>
  </si>
  <si>
    <t>오프라인_가맹</t>
  </si>
  <si>
    <t>오프라인_유통</t>
  </si>
  <si>
    <t>오프라인_복지단</t>
  </si>
  <si>
    <t>오프라인_H&amp;B</t>
  </si>
  <si>
    <t>온라인</t>
  </si>
  <si>
    <t>온라인_자사몰</t>
  </si>
  <si>
    <t>온라인_제휴몰</t>
  </si>
  <si>
    <t>해외</t>
  </si>
  <si>
    <t>해외_직수출</t>
  </si>
  <si>
    <t>해외_로컬수출</t>
  </si>
  <si>
    <t>해외_CBT</t>
  </si>
  <si>
    <t>해외_면세</t>
    <phoneticPr fontId="1" type="noConversion"/>
  </si>
  <si>
    <t>관광상권</t>
  </si>
  <si>
    <t>insert into  TB_SYS_COMM_CD_DTL  select 'ITEM_LCLS_CD' , '</t>
    <phoneticPr fontId="1" type="noConversion"/>
  </si>
  <si>
    <t>10001</t>
    <phoneticPr fontId="1" type="noConversion"/>
  </si>
  <si>
    <t>기초화장품</t>
  </si>
  <si>
    <t>10002</t>
    <phoneticPr fontId="1" type="noConversion"/>
  </si>
  <si>
    <t>남성화장품</t>
  </si>
  <si>
    <t>10005</t>
    <phoneticPr fontId="1" type="noConversion"/>
  </si>
  <si>
    <t>바디케어</t>
    <phoneticPr fontId="1" type="noConversion"/>
  </si>
  <si>
    <t>10003</t>
    <phoneticPr fontId="1" type="noConversion"/>
  </si>
  <si>
    <t>색조화장품</t>
  </si>
  <si>
    <t>10004</t>
    <phoneticPr fontId="1" type="noConversion"/>
  </si>
  <si>
    <t>향수</t>
    <phoneticPr fontId="1" type="noConversion"/>
  </si>
  <si>
    <t>10007</t>
    <phoneticPr fontId="1" type="noConversion"/>
  </si>
  <si>
    <t>헤어케어</t>
  </si>
  <si>
    <t>10008</t>
    <phoneticPr fontId="1" type="noConversion"/>
  </si>
  <si>
    <t>잡화</t>
    <phoneticPr fontId="1" type="noConversion"/>
  </si>
  <si>
    <t>10006</t>
    <phoneticPr fontId="1" type="noConversion"/>
  </si>
  <si>
    <t>헬스케어</t>
  </si>
  <si>
    <t>10009</t>
    <phoneticPr fontId="1" type="noConversion"/>
  </si>
  <si>
    <t>판촉품</t>
  </si>
  <si>
    <t>insert into  TB_SYS_COMM_CD_DTL  select 'ITEM_MCLS_CD' , '</t>
    <phoneticPr fontId="1" type="noConversion"/>
  </si>
  <si>
    <t>시트류</t>
    <phoneticPr fontId="1" type="noConversion"/>
  </si>
  <si>
    <t>팩류</t>
    <phoneticPr fontId="1" type="noConversion"/>
  </si>
  <si>
    <t>스킨케어</t>
  </si>
  <si>
    <t>선케어</t>
  </si>
  <si>
    <t>클렌징</t>
  </si>
  <si>
    <t>남성케어</t>
  </si>
  <si>
    <t>BASE메이크업</t>
  </si>
  <si>
    <t>EYE메이크업</t>
  </si>
  <si>
    <t>LIP메이크업</t>
  </si>
  <si>
    <t>NAIL메이크업</t>
  </si>
  <si>
    <t>프래그런스</t>
    <phoneticPr fontId="1" type="noConversion"/>
  </si>
  <si>
    <t>홈프래그런스</t>
  </si>
  <si>
    <t>바디모이스처</t>
  </si>
  <si>
    <t>바디워시</t>
  </si>
  <si>
    <t>핸드&amp;풋케어</t>
  </si>
  <si>
    <t>기능성바디</t>
  </si>
  <si>
    <t>립케어</t>
  </si>
  <si>
    <t>베이비</t>
  </si>
  <si>
    <t>구강케어</t>
    <phoneticPr fontId="1" type="noConversion"/>
  </si>
  <si>
    <t>위생용품</t>
    <phoneticPr fontId="1" type="noConversion"/>
  </si>
  <si>
    <t>바디케어</t>
  </si>
  <si>
    <t>건강식품</t>
  </si>
  <si>
    <t>건강용품</t>
  </si>
  <si>
    <t>염모제/펌</t>
    <phoneticPr fontId="1" type="noConversion"/>
  </si>
  <si>
    <t>일반헤어케어</t>
  </si>
  <si>
    <t>헤어스타일링</t>
  </si>
  <si>
    <t>헤어케어</t>
    <phoneticPr fontId="1" type="noConversion"/>
  </si>
  <si>
    <t>메이크업소도구</t>
  </si>
  <si>
    <t>네일소도구</t>
  </si>
  <si>
    <t>클렌징소도구</t>
  </si>
  <si>
    <t>바디/헤어소도구</t>
  </si>
  <si>
    <t>이미용가전</t>
  </si>
  <si>
    <t>샘플</t>
  </si>
  <si>
    <t>insert into  TB_SYS_COMM_CD_DTL  select 'ITEM_SCLS_CD' , '</t>
    <phoneticPr fontId="1" type="noConversion"/>
  </si>
  <si>
    <t>100011000110000001</t>
    <phoneticPr fontId="1" type="noConversion"/>
  </si>
  <si>
    <t>마스크시트</t>
  </si>
  <si>
    <t>100011000110000002</t>
    <phoneticPr fontId="1" type="noConversion"/>
  </si>
  <si>
    <t>부분시트</t>
  </si>
  <si>
    <t>100011000110000003</t>
    <phoneticPr fontId="1" type="noConversion"/>
  </si>
  <si>
    <t>기타_시트류</t>
  </si>
  <si>
    <t>100011000210000001</t>
    <phoneticPr fontId="1" type="noConversion"/>
  </si>
  <si>
    <t>워시오프팩</t>
  </si>
  <si>
    <t>100011000210000002</t>
    <phoneticPr fontId="1" type="noConversion"/>
  </si>
  <si>
    <t>필오프팩</t>
  </si>
  <si>
    <t>100011000210000003</t>
    <phoneticPr fontId="1" type="noConversion"/>
  </si>
  <si>
    <t>슬리핑팩</t>
  </si>
  <si>
    <t>100011000210000004</t>
    <phoneticPr fontId="1" type="noConversion"/>
  </si>
  <si>
    <t>마사지</t>
  </si>
  <si>
    <t>100011000210000005</t>
    <phoneticPr fontId="1" type="noConversion"/>
  </si>
  <si>
    <t>기타_팩류</t>
  </si>
  <si>
    <t>100011000310000001</t>
    <phoneticPr fontId="1" type="noConversion"/>
  </si>
  <si>
    <t>세트_스킨케어</t>
  </si>
  <si>
    <t>100011000310000002</t>
    <phoneticPr fontId="1" type="noConversion"/>
  </si>
  <si>
    <t>스킨/토너</t>
  </si>
  <si>
    <t>100011000310000003</t>
    <phoneticPr fontId="1" type="noConversion"/>
  </si>
  <si>
    <t>로션</t>
  </si>
  <si>
    <t>100011000310000004</t>
    <phoneticPr fontId="1" type="noConversion"/>
  </si>
  <si>
    <t>부스팅에센스</t>
  </si>
  <si>
    <t>100011000310000005</t>
    <phoneticPr fontId="1" type="noConversion"/>
  </si>
  <si>
    <t>에센스/세럼</t>
  </si>
  <si>
    <t>100011000310000006</t>
    <phoneticPr fontId="1" type="noConversion"/>
  </si>
  <si>
    <t>크림</t>
  </si>
  <si>
    <t>100011000310000007</t>
    <phoneticPr fontId="1" type="noConversion"/>
  </si>
  <si>
    <t>아이크림</t>
  </si>
  <si>
    <t>100011000310000008</t>
    <phoneticPr fontId="1" type="noConversion"/>
  </si>
  <si>
    <t>오일</t>
  </si>
  <si>
    <t>100011000310000009</t>
    <phoneticPr fontId="1" type="noConversion"/>
  </si>
  <si>
    <t>미스트</t>
  </si>
  <si>
    <t>100011000310000010</t>
    <phoneticPr fontId="1" type="noConversion"/>
  </si>
  <si>
    <t>앰플</t>
  </si>
  <si>
    <t>100011000310000011</t>
    <phoneticPr fontId="1" type="noConversion"/>
  </si>
  <si>
    <t>기타_스킨케어</t>
  </si>
  <si>
    <t>100011000410000001</t>
    <phoneticPr fontId="1" type="noConversion"/>
  </si>
  <si>
    <t>선크림</t>
  </si>
  <si>
    <t>100011000410000002</t>
    <phoneticPr fontId="1" type="noConversion"/>
  </si>
  <si>
    <t>선스틱</t>
  </si>
  <si>
    <t>100011000410000003</t>
    <phoneticPr fontId="1" type="noConversion"/>
  </si>
  <si>
    <t>선쿠션</t>
  </si>
  <si>
    <t>100011000410000004</t>
    <phoneticPr fontId="1" type="noConversion"/>
  </si>
  <si>
    <t>태닝/애프터선</t>
  </si>
  <si>
    <t>100011000410000005</t>
    <phoneticPr fontId="1" type="noConversion"/>
  </si>
  <si>
    <t>선밀크/젤</t>
  </si>
  <si>
    <t>100011000410000006</t>
    <phoneticPr fontId="1" type="noConversion"/>
  </si>
  <si>
    <t>기타_선케어</t>
  </si>
  <si>
    <t>100011000510000001</t>
    <phoneticPr fontId="1" type="noConversion"/>
  </si>
  <si>
    <t>클렌징오일</t>
  </si>
  <si>
    <t>100011000510000002</t>
    <phoneticPr fontId="1" type="noConversion"/>
  </si>
  <si>
    <t>클렌징밤</t>
  </si>
  <si>
    <t>100011000510000003</t>
    <phoneticPr fontId="1" type="noConversion"/>
  </si>
  <si>
    <t>클렌징크림</t>
  </si>
  <si>
    <t>100011000510000004</t>
    <phoneticPr fontId="1" type="noConversion"/>
  </si>
  <si>
    <t>클렌징폼</t>
  </si>
  <si>
    <t>100011000510000005</t>
    <phoneticPr fontId="1" type="noConversion"/>
  </si>
  <si>
    <t>클렌징워터</t>
  </si>
  <si>
    <t>100011000510000006</t>
    <phoneticPr fontId="1" type="noConversion"/>
  </si>
  <si>
    <t>클렌징로션/젤</t>
  </si>
  <si>
    <t>100011000510000007</t>
    <phoneticPr fontId="1" type="noConversion"/>
  </si>
  <si>
    <t>클렌징티슈</t>
  </si>
  <si>
    <t>100011000510000008</t>
    <phoneticPr fontId="1" type="noConversion"/>
  </si>
  <si>
    <t>클렌징패드</t>
  </si>
  <si>
    <t>100011000510000009</t>
    <phoneticPr fontId="1" type="noConversion"/>
  </si>
  <si>
    <t>클렌징솝</t>
  </si>
  <si>
    <t>100011000510000010</t>
    <phoneticPr fontId="1" type="noConversion"/>
  </si>
  <si>
    <t>필링/스크럽</t>
  </si>
  <si>
    <t>100011000510000011</t>
    <phoneticPr fontId="1" type="noConversion"/>
  </si>
  <si>
    <t>립앤아이리무버</t>
  </si>
  <si>
    <t>100011000510000012</t>
    <phoneticPr fontId="1" type="noConversion"/>
  </si>
  <si>
    <t>립앤아이리무버티슈</t>
  </si>
  <si>
    <t>100011000510000013</t>
    <phoneticPr fontId="1" type="noConversion"/>
  </si>
  <si>
    <t>기타_클렌징</t>
  </si>
  <si>
    <t>100021000110000001</t>
    <phoneticPr fontId="1" type="noConversion"/>
  </si>
  <si>
    <t>세트_남성케어</t>
  </si>
  <si>
    <t>100021000110000002</t>
    <phoneticPr fontId="1" type="noConversion"/>
  </si>
  <si>
    <t>남성스킨</t>
  </si>
  <si>
    <t>100021000110000003</t>
    <phoneticPr fontId="1" type="noConversion"/>
  </si>
  <si>
    <t>남성로션</t>
  </si>
  <si>
    <t>100021000110000004</t>
    <phoneticPr fontId="1" type="noConversion"/>
  </si>
  <si>
    <t>남성에센스</t>
  </si>
  <si>
    <t>100021000110000005</t>
    <phoneticPr fontId="1" type="noConversion"/>
  </si>
  <si>
    <t>남성올인원</t>
  </si>
  <si>
    <t>100021000110000006</t>
    <phoneticPr fontId="1" type="noConversion"/>
  </si>
  <si>
    <t>남성크림</t>
  </si>
  <si>
    <t>100021000110000007</t>
    <phoneticPr fontId="1" type="noConversion"/>
  </si>
  <si>
    <t>남성선케어</t>
  </si>
  <si>
    <t>100021000110000008</t>
    <phoneticPr fontId="1" type="noConversion"/>
  </si>
  <si>
    <t>남성마사지/팩</t>
  </si>
  <si>
    <t>100021000110000009</t>
    <phoneticPr fontId="1" type="noConversion"/>
  </si>
  <si>
    <t>남성면도용품</t>
  </si>
  <si>
    <t>100021000110000010</t>
    <phoneticPr fontId="1" type="noConversion"/>
  </si>
  <si>
    <t>기타_남성케어</t>
  </si>
  <si>
    <t>100031000110000001</t>
    <phoneticPr fontId="1" type="noConversion"/>
  </si>
  <si>
    <t>세트_BASE메이크업</t>
  </si>
  <si>
    <t>100031000110000002</t>
    <phoneticPr fontId="1" type="noConversion"/>
  </si>
  <si>
    <t>베이스/프라이머</t>
  </si>
  <si>
    <t>100031000110000003</t>
    <phoneticPr fontId="1" type="noConversion"/>
  </si>
  <si>
    <t>파운데이션</t>
  </si>
  <si>
    <t>100031000110000004</t>
    <phoneticPr fontId="1" type="noConversion"/>
  </si>
  <si>
    <t>팩트/파우더</t>
  </si>
  <si>
    <t>100031000110000005</t>
    <phoneticPr fontId="1" type="noConversion"/>
  </si>
  <si>
    <t>BB/CC</t>
  </si>
  <si>
    <t>100031000110000006</t>
    <phoneticPr fontId="1" type="noConversion"/>
  </si>
  <si>
    <t>블러셔/쉐이딩/하이라이터</t>
  </si>
  <si>
    <t>100031000110000007</t>
    <phoneticPr fontId="1" type="noConversion"/>
  </si>
  <si>
    <t>컨실러</t>
  </si>
  <si>
    <t>100031000110000008</t>
    <phoneticPr fontId="1" type="noConversion"/>
  </si>
  <si>
    <t>쿠션/텐션</t>
  </si>
  <si>
    <t>100031000110000009</t>
    <phoneticPr fontId="1" type="noConversion"/>
  </si>
  <si>
    <t>기타_BASE메이크업</t>
  </si>
  <si>
    <t>100031000210000001</t>
    <phoneticPr fontId="1" type="noConversion"/>
  </si>
  <si>
    <t>세트_EYE메이크업</t>
  </si>
  <si>
    <t>100031000210000002</t>
    <phoneticPr fontId="1" type="noConversion"/>
  </si>
  <si>
    <t>마스카라</t>
  </si>
  <si>
    <t>100031000210000003</t>
    <phoneticPr fontId="1" type="noConversion"/>
  </si>
  <si>
    <t>아이섀도우</t>
  </si>
  <si>
    <t>100031000210000004</t>
    <phoneticPr fontId="1" type="noConversion"/>
  </si>
  <si>
    <t>아이라이너</t>
  </si>
  <si>
    <t>61, 'Y',</t>
  </si>
  <si>
    <t>100031000210000005</t>
    <phoneticPr fontId="1" type="noConversion"/>
  </si>
  <si>
    <t>아이브로우</t>
  </si>
  <si>
    <t>62, 'Y',</t>
  </si>
  <si>
    <t>100031000210000006</t>
    <phoneticPr fontId="1" type="noConversion"/>
  </si>
  <si>
    <t>속눈썹영양제</t>
  </si>
  <si>
    <t>63, 'Y',</t>
  </si>
  <si>
    <t>100031000210000007</t>
    <phoneticPr fontId="1" type="noConversion"/>
  </si>
  <si>
    <t>기타_EYE메이크업</t>
  </si>
  <si>
    <t>64, 'Y',</t>
  </si>
  <si>
    <t>100031000310000001</t>
    <phoneticPr fontId="1" type="noConversion"/>
  </si>
  <si>
    <t>세트_LIP메이크업</t>
  </si>
  <si>
    <t>65, 'Y',</t>
  </si>
  <si>
    <t>100031000310000002</t>
    <phoneticPr fontId="1" type="noConversion"/>
  </si>
  <si>
    <t>립스틱</t>
  </si>
  <si>
    <t>66, 'Y',</t>
  </si>
  <si>
    <t>100031000310000003</t>
    <phoneticPr fontId="1" type="noConversion"/>
  </si>
  <si>
    <t>립라이너/펜슬</t>
  </si>
  <si>
    <t>67, 'Y',</t>
  </si>
  <si>
    <t>100031000310000004</t>
    <phoneticPr fontId="1" type="noConversion"/>
  </si>
  <si>
    <t>립글로스</t>
  </si>
  <si>
    <t>68, 'Y',</t>
  </si>
  <si>
    <t>100031000310000005</t>
    <phoneticPr fontId="1" type="noConversion"/>
  </si>
  <si>
    <t>립틴트</t>
  </si>
  <si>
    <t>69, 'Y',</t>
  </si>
  <si>
    <t>100031000310000006</t>
    <phoneticPr fontId="1" type="noConversion"/>
  </si>
  <si>
    <t>립밤(컬러)</t>
  </si>
  <si>
    <t>70, 'Y',</t>
  </si>
  <si>
    <t>100031000310000007</t>
    <phoneticPr fontId="1" type="noConversion"/>
  </si>
  <si>
    <t>기타_LIP메이크업</t>
  </si>
  <si>
    <t>71, 'Y',</t>
  </si>
  <si>
    <t>100031000410000001</t>
    <phoneticPr fontId="1" type="noConversion"/>
  </si>
  <si>
    <t>세트_NAIL메이크업</t>
  </si>
  <si>
    <t>72, 'Y',</t>
  </si>
  <si>
    <t>100031000410000002</t>
    <phoneticPr fontId="1" type="noConversion"/>
  </si>
  <si>
    <t>네일리무버</t>
  </si>
  <si>
    <t>73, 'Y',</t>
  </si>
  <si>
    <t>100031000410000003</t>
    <phoneticPr fontId="1" type="noConversion"/>
  </si>
  <si>
    <t>네일컬러</t>
  </si>
  <si>
    <t>74, 'Y',</t>
  </si>
  <si>
    <t>100031000410000004</t>
    <phoneticPr fontId="1" type="noConversion"/>
  </si>
  <si>
    <t>네일케어</t>
  </si>
  <si>
    <t>75, 'Y',</t>
  </si>
  <si>
    <t>100031000410000005</t>
    <phoneticPr fontId="1" type="noConversion"/>
  </si>
  <si>
    <t>네일스티커/장식</t>
  </si>
  <si>
    <t>76, 'Y',</t>
  </si>
  <si>
    <t>100031000410000006</t>
    <phoneticPr fontId="1" type="noConversion"/>
  </si>
  <si>
    <t>기타_NAIL메이크업</t>
  </si>
  <si>
    <t>77, 'Y',</t>
  </si>
  <si>
    <t>100041000110000001</t>
    <phoneticPr fontId="1" type="noConversion"/>
  </si>
  <si>
    <t>남성향수</t>
  </si>
  <si>
    <t>78, 'Y',</t>
  </si>
  <si>
    <t>100041000110000002</t>
    <phoneticPr fontId="1" type="noConversion"/>
  </si>
  <si>
    <t>여성향수</t>
  </si>
  <si>
    <t>79, 'Y',</t>
  </si>
  <si>
    <t>100041000110000003</t>
    <phoneticPr fontId="1" type="noConversion"/>
  </si>
  <si>
    <t>기타_프래그런스</t>
  </si>
  <si>
    <t>80, 'Y',</t>
  </si>
  <si>
    <t>100041000210000001</t>
    <phoneticPr fontId="1" type="noConversion"/>
  </si>
  <si>
    <t>캔들</t>
  </si>
  <si>
    <t>81, 'Y',</t>
  </si>
  <si>
    <t>100041000210000002</t>
    <phoneticPr fontId="1" type="noConversion"/>
  </si>
  <si>
    <t>샤워코롱</t>
  </si>
  <si>
    <t>82, 'Y',</t>
  </si>
  <si>
    <t>100041000210000003</t>
    <phoneticPr fontId="1" type="noConversion"/>
  </si>
  <si>
    <t>디퓨져</t>
  </si>
  <si>
    <t>83, 'Y',</t>
  </si>
  <si>
    <t>100041000210000004</t>
    <phoneticPr fontId="1" type="noConversion"/>
  </si>
  <si>
    <t>방향스프레이</t>
  </si>
  <si>
    <t>84, 'Y',</t>
  </si>
  <si>
    <t>100041000210000005</t>
    <phoneticPr fontId="1" type="noConversion"/>
  </si>
  <si>
    <t>기타_홈프래그런스</t>
  </si>
  <si>
    <t>85, 'Y',</t>
  </si>
  <si>
    <t>100051000110000001</t>
    <phoneticPr fontId="1" type="noConversion"/>
  </si>
  <si>
    <t>바디로션</t>
  </si>
  <si>
    <t>86, 'Y',</t>
  </si>
  <si>
    <t>100051000110000002</t>
    <phoneticPr fontId="1" type="noConversion"/>
  </si>
  <si>
    <t>바디오일</t>
  </si>
  <si>
    <t>87, 'Y',</t>
  </si>
  <si>
    <t>100051000110000003</t>
    <phoneticPr fontId="1" type="noConversion"/>
  </si>
  <si>
    <t>바디크림</t>
  </si>
  <si>
    <t>88, 'Y',</t>
  </si>
  <si>
    <t>100051000110000004</t>
    <phoneticPr fontId="1" type="noConversion"/>
  </si>
  <si>
    <t>바디슬리밍</t>
  </si>
  <si>
    <t>89, 'Y',</t>
  </si>
  <si>
    <t>100051000110000005</t>
    <phoneticPr fontId="1" type="noConversion"/>
  </si>
  <si>
    <t>바디미스트</t>
  </si>
  <si>
    <t>90, 'Y',</t>
  </si>
  <si>
    <t>100051000110000006</t>
    <phoneticPr fontId="1" type="noConversion"/>
  </si>
  <si>
    <t>기타_바디모이스처</t>
  </si>
  <si>
    <t>91, 'Y',</t>
  </si>
  <si>
    <t>100051000210000001</t>
    <phoneticPr fontId="1" type="noConversion"/>
  </si>
  <si>
    <t>바디클렌저</t>
  </si>
  <si>
    <t>92, 'Y',</t>
  </si>
  <si>
    <t>100051000210000002</t>
    <phoneticPr fontId="1" type="noConversion"/>
  </si>
  <si>
    <t>바디스크럽</t>
  </si>
  <si>
    <t>93, 'Y',</t>
  </si>
  <si>
    <t>100051000210000003</t>
    <phoneticPr fontId="1" type="noConversion"/>
  </si>
  <si>
    <t>기타_바디워시</t>
  </si>
  <si>
    <t>94, 'Y',</t>
  </si>
  <si>
    <t>100051000310000001</t>
    <phoneticPr fontId="1" type="noConversion"/>
  </si>
  <si>
    <t>핸드보습</t>
  </si>
  <si>
    <t>95, 'Y',</t>
  </si>
  <si>
    <t>100051000310000002</t>
    <phoneticPr fontId="1" type="noConversion"/>
  </si>
  <si>
    <t>풋보습</t>
  </si>
  <si>
    <t>96, 'Y',</t>
  </si>
  <si>
    <t>100051000310000003</t>
    <phoneticPr fontId="1" type="noConversion"/>
  </si>
  <si>
    <t>핸드워시</t>
  </si>
  <si>
    <t>97, 'Y',</t>
  </si>
  <si>
    <t>100051000310000004</t>
    <phoneticPr fontId="1" type="noConversion"/>
  </si>
  <si>
    <t>풋워시</t>
  </si>
  <si>
    <t>98, 'Y',</t>
  </si>
  <si>
    <t>100051000310000005</t>
    <phoneticPr fontId="1" type="noConversion"/>
  </si>
  <si>
    <t>기타_핸드&amp;풋케어</t>
  </si>
  <si>
    <t>99, 'Y',</t>
  </si>
  <si>
    <t>100051000410000001</t>
    <phoneticPr fontId="1" type="noConversion"/>
  </si>
  <si>
    <t>데오드란트</t>
  </si>
  <si>
    <t>100, 'Y',</t>
  </si>
  <si>
    <t>100051000410000002</t>
    <phoneticPr fontId="1" type="noConversion"/>
  </si>
  <si>
    <t>데오스틱/롤온/티슈</t>
  </si>
  <si>
    <t>101, 'Y',</t>
  </si>
  <si>
    <t>100051000410000003</t>
    <phoneticPr fontId="1" type="noConversion"/>
  </si>
  <si>
    <t>제모면도용품</t>
  </si>
  <si>
    <t>102, 'Y',</t>
  </si>
  <si>
    <t>100051000410000004</t>
    <phoneticPr fontId="1" type="noConversion"/>
  </si>
  <si>
    <t>기타_기능성바디</t>
  </si>
  <si>
    <t>103, 'Y',</t>
  </si>
  <si>
    <t>100051000510000001</t>
    <phoneticPr fontId="1" type="noConversion"/>
  </si>
  <si>
    <t>립밤</t>
  </si>
  <si>
    <t>104, 'Y',</t>
  </si>
  <si>
    <t>100051000510000002</t>
    <phoneticPr fontId="1" type="noConversion"/>
  </si>
  <si>
    <t>기타_립케어</t>
  </si>
  <si>
    <t>105, 'Y',</t>
  </si>
  <si>
    <t>100051000610000001</t>
    <phoneticPr fontId="1" type="noConversion"/>
  </si>
  <si>
    <t>베이비로션</t>
  </si>
  <si>
    <t>106, 'Y',</t>
  </si>
  <si>
    <t>100051000610000002</t>
    <phoneticPr fontId="1" type="noConversion"/>
  </si>
  <si>
    <t>베이비크림</t>
  </si>
  <si>
    <t>107, 'Y',</t>
  </si>
  <si>
    <t>100051000610000003</t>
    <phoneticPr fontId="1" type="noConversion"/>
  </si>
  <si>
    <t>베이비워시</t>
  </si>
  <si>
    <t>108, 'Y',</t>
  </si>
  <si>
    <t>100051000610000004</t>
    <phoneticPr fontId="1" type="noConversion"/>
  </si>
  <si>
    <t>베이비선</t>
  </si>
  <si>
    <t>109, 'Y',</t>
  </si>
  <si>
    <t>100051000610000005</t>
    <phoneticPr fontId="1" type="noConversion"/>
  </si>
  <si>
    <t>베이비바디</t>
  </si>
  <si>
    <t>110, 'Y',</t>
  </si>
  <si>
    <t>100051000610000006</t>
    <phoneticPr fontId="1" type="noConversion"/>
  </si>
  <si>
    <t>베이비샴푸</t>
  </si>
  <si>
    <t>111, 'Y',</t>
  </si>
  <si>
    <t>100051000610000007</t>
    <phoneticPr fontId="1" type="noConversion"/>
  </si>
  <si>
    <t>베이비린스</t>
  </si>
  <si>
    <t>112, 'Y',</t>
  </si>
  <si>
    <t>100051000610000008</t>
    <phoneticPr fontId="1" type="noConversion"/>
  </si>
  <si>
    <t>베이비오일</t>
  </si>
  <si>
    <t>113, 'Y',</t>
  </si>
  <si>
    <t>100051000610000009</t>
    <phoneticPr fontId="1" type="noConversion"/>
  </si>
  <si>
    <t>기타_베이비</t>
  </si>
  <si>
    <t>114, 'Y',</t>
  </si>
  <si>
    <t>100051000710000001</t>
    <phoneticPr fontId="1" type="noConversion"/>
  </si>
  <si>
    <t>치약</t>
  </si>
  <si>
    <t>115, 'Y',</t>
  </si>
  <si>
    <t>100051000710000002</t>
    <phoneticPr fontId="1" type="noConversion"/>
  </si>
  <si>
    <t>칫솔</t>
  </si>
  <si>
    <t>116, 'Y',</t>
  </si>
  <si>
    <t>100051000710000003</t>
    <phoneticPr fontId="1" type="noConversion"/>
  </si>
  <si>
    <t>치실/치간칫솔</t>
  </si>
  <si>
    <t>117, 'Y',</t>
  </si>
  <si>
    <t>100051000710000004</t>
    <phoneticPr fontId="1" type="noConversion"/>
  </si>
  <si>
    <t>구강청결제</t>
  </si>
  <si>
    <t>118, 'Y',</t>
  </si>
  <si>
    <t>100051000710000005</t>
    <phoneticPr fontId="1" type="noConversion"/>
  </si>
  <si>
    <t>치아미백용품</t>
  </si>
  <si>
    <t>119, 'Y',</t>
  </si>
  <si>
    <t>100051000710000006</t>
    <phoneticPr fontId="1" type="noConversion"/>
  </si>
  <si>
    <t>기타_구강케어</t>
  </si>
  <si>
    <t>120, 'Y',</t>
  </si>
  <si>
    <t>100051000810000001</t>
    <phoneticPr fontId="1" type="noConversion"/>
  </si>
  <si>
    <t>생리대</t>
  </si>
  <si>
    <t>121, 'Y',</t>
  </si>
  <si>
    <t>100051000810000002</t>
    <phoneticPr fontId="1" type="noConversion"/>
  </si>
  <si>
    <t>여성청결제</t>
  </si>
  <si>
    <t>122, 'Y',</t>
  </si>
  <si>
    <t>100051000810000003</t>
    <phoneticPr fontId="1" type="noConversion"/>
  </si>
  <si>
    <t>기타_위생용품</t>
  </si>
  <si>
    <t>123, 'Y',</t>
  </si>
  <si>
    <t>100051000910000001</t>
    <phoneticPr fontId="1" type="noConversion"/>
  </si>
  <si>
    <t>세트_바디케어</t>
  </si>
  <si>
    <t>124, 'Y',</t>
  </si>
  <si>
    <t>100061000110000001</t>
    <phoneticPr fontId="1" type="noConversion"/>
  </si>
  <si>
    <t>비타민</t>
  </si>
  <si>
    <t>125, 'Y',</t>
  </si>
  <si>
    <t>100061000110000002</t>
    <phoneticPr fontId="1" type="noConversion"/>
  </si>
  <si>
    <t>유산균</t>
  </si>
  <si>
    <t>126, 'Y',</t>
  </si>
  <si>
    <t>100061000110000003</t>
    <phoneticPr fontId="1" type="noConversion"/>
  </si>
  <si>
    <t>철분/엽산/칼슘</t>
  </si>
  <si>
    <t>127, 'Y',</t>
  </si>
  <si>
    <t>100061000110000004</t>
    <phoneticPr fontId="1" type="noConversion"/>
  </si>
  <si>
    <t>다이어트/뷰티/헬스</t>
  </si>
  <si>
    <t>128, 'Y',</t>
  </si>
  <si>
    <t>100061000110000005</t>
    <phoneticPr fontId="1" type="noConversion"/>
  </si>
  <si>
    <t>홍삼/건강음료</t>
  </si>
  <si>
    <t>129, 'Y',</t>
  </si>
  <si>
    <t>100061000110000006</t>
    <phoneticPr fontId="1" type="noConversion"/>
  </si>
  <si>
    <t>기타_건강식품</t>
  </si>
  <si>
    <t>130, 'Y',</t>
  </si>
  <si>
    <t>100061000210000001</t>
    <phoneticPr fontId="1" type="noConversion"/>
  </si>
  <si>
    <t>마스크</t>
  </si>
  <si>
    <t>131, 'Y',</t>
  </si>
  <si>
    <t>100061000210000002</t>
    <phoneticPr fontId="1" type="noConversion"/>
  </si>
  <si>
    <t>의료용품</t>
  </si>
  <si>
    <t>132, 'Y',</t>
  </si>
  <si>
    <t>100061000210000003</t>
    <phoneticPr fontId="1" type="noConversion"/>
  </si>
  <si>
    <t>아이케어</t>
  </si>
  <si>
    <t>133, 'Y',</t>
  </si>
  <si>
    <t>100061000210000004</t>
    <phoneticPr fontId="1" type="noConversion"/>
  </si>
  <si>
    <t>여성/위생용품</t>
  </si>
  <si>
    <t>134, 'Y',</t>
  </si>
  <si>
    <t>100061000210000005</t>
    <phoneticPr fontId="1" type="noConversion"/>
  </si>
  <si>
    <t>운동용품</t>
  </si>
  <si>
    <t>135, 'Y',</t>
  </si>
  <si>
    <t>100061000210000006</t>
    <phoneticPr fontId="1" type="noConversion"/>
  </si>
  <si>
    <t>마사지용품</t>
  </si>
  <si>
    <t>136, 'Y',</t>
  </si>
  <si>
    <t>100061000210000007</t>
    <phoneticPr fontId="1" type="noConversion"/>
  </si>
  <si>
    <t>기타_건강용품</t>
  </si>
  <si>
    <t>137, 'Y',</t>
  </si>
  <si>
    <t>100071000110000001</t>
    <phoneticPr fontId="1" type="noConversion"/>
  </si>
  <si>
    <t>새치염색</t>
  </si>
  <si>
    <t>138, 'Y',</t>
  </si>
  <si>
    <t>100071000110000002</t>
    <phoneticPr fontId="1" type="noConversion"/>
  </si>
  <si>
    <t>일반염색</t>
  </si>
  <si>
    <t>139, 'Y',</t>
  </si>
  <si>
    <t>100071000110000003</t>
    <phoneticPr fontId="1" type="noConversion"/>
  </si>
  <si>
    <t>펌</t>
  </si>
  <si>
    <t>140, 'Y',</t>
  </si>
  <si>
    <t>100071000110000004</t>
    <phoneticPr fontId="1" type="noConversion"/>
  </si>
  <si>
    <t>기타_염모제/펌</t>
  </si>
  <si>
    <t>141, 'Y',</t>
  </si>
  <si>
    <t>100071000210000001</t>
    <phoneticPr fontId="1" type="noConversion"/>
  </si>
  <si>
    <t>샴푸</t>
  </si>
  <si>
    <t>142, 'Y',</t>
  </si>
  <si>
    <t>100071000210000002</t>
    <phoneticPr fontId="1" type="noConversion"/>
  </si>
  <si>
    <t>린스</t>
  </si>
  <si>
    <t>143, 'Y',</t>
  </si>
  <si>
    <t>100071000210000003</t>
    <phoneticPr fontId="1" type="noConversion"/>
  </si>
  <si>
    <t>헤어트리트먼트/팩</t>
  </si>
  <si>
    <t>144, 'Y',</t>
  </si>
  <si>
    <t>100071000210000004</t>
    <phoneticPr fontId="1" type="noConversion"/>
  </si>
  <si>
    <t>헤어스프레이</t>
  </si>
  <si>
    <t>145, 'Y',</t>
  </si>
  <si>
    <t>100071000210000005</t>
    <phoneticPr fontId="1" type="noConversion"/>
  </si>
  <si>
    <t>기타_일반헤어케어</t>
  </si>
  <si>
    <t>146, 'Y',</t>
  </si>
  <si>
    <t>100071000310000001</t>
    <phoneticPr fontId="1" type="noConversion"/>
  </si>
  <si>
    <t>헤어왁스</t>
  </si>
  <si>
    <t>147, 'Y',</t>
  </si>
  <si>
    <t>100071000310000002</t>
    <phoneticPr fontId="1" type="noConversion"/>
  </si>
  <si>
    <t>헤어무스/젤/포마드</t>
  </si>
  <si>
    <t>148, 'Y',</t>
  </si>
  <si>
    <t>100071000310000003</t>
    <phoneticPr fontId="1" type="noConversion"/>
  </si>
  <si>
    <t>헤어에센스</t>
  </si>
  <si>
    <t>149, 'Y',</t>
  </si>
  <si>
    <t>100071000310000004</t>
    <phoneticPr fontId="1" type="noConversion"/>
  </si>
  <si>
    <t>헤어미스트</t>
  </si>
  <si>
    <t>150, 'Y',</t>
  </si>
  <si>
    <t>100071000310000005</t>
    <phoneticPr fontId="1" type="noConversion"/>
  </si>
  <si>
    <t>헤어오일</t>
  </si>
  <si>
    <t>151, 'Y',</t>
  </si>
  <si>
    <t>100071000310000006</t>
    <phoneticPr fontId="1" type="noConversion"/>
  </si>
  <si>
    <t>헤어메이크업</t>
  </si>
  <si>
    <t>152, 'Y',</t>
  </si>
  <si>
    <t>100071000310000007</t>
    <phoneticPr fontId="1" type="noConversion"/>
  </si>
  <si>
    <t>기타_헤어스타일링</t>
  </si>
  <si>
    <t>153, 'Y',</t>
  </si>
  <si>
    <t>100071000410000001</t>
    <phoneticPr fontId="1" type="noConversion"/>
  </si>
  <si>
    <t>세트_헤어케어</t>
  </si>
  <si>
    <t>154, 'Y',</t>
  </si>
  <si>
    <t>100081000110000001</t>
    <phoneticPr fontId="1" type="noConversion"/>
  </si>
  <si>
    <t>메이크업브러쉬</t>
  </si>
  <si>
    <t>155, 'Y',</t>
  </si>
  <si>
    <t>100081000110000002</t>
    <phoneticPr fontId="1" type="noConversion"/>
  </si>
  <si>
    <t>메이크업스펀지</t>
  </si>
  <si>
    <t>156, 'Y',</t>
  </si>
  <si>
    <t>100081000110000003</t>
    <phoneticPr fontId="1" type="noConversion"/>
  </si>
  <si>
    <t>뷰러</t>
  </si>
  <si>
    <t>157, 'Y',</t>
  </si>
  <si>
    <t>100081000110000004</t>
    <phoneticPr fontId="1" type="noConversion"/>
  </si>
  <si>
    <t>속눈썹</t>
  </si>
  <si>
    <t>158, 'Y',</t>
  </si>
  <si>
    <t>100081000110000005</t>
    <phoneticPr fontId="1" type="noConversion"/>
  </si>
  <si>
    <t>쌍꺼풀/속눈썹풀</t>
  </si>
  <si>
    <t>159, 'Y',</t>
  </si>
  <si>
    <t>100081000110000006</t>
    <phoneticPr fontId="1" type="noConversion"/>
  </si>
  <si>
    <t>기름종이</t>
  </si>
  <si>
    <t>160, 'Y',</t>
  </si>
  <si>
    <t>100081000110000007</t>
    <phoneticPr fontId="1" type="noConversion"/>
  </si>
  <si>
    <t>면봉</t>
  </si>
  <si>
    <t>161, 'Y',</t>
  </si>
  <si>
    <t>100081000110000008</t>
    <phoneticPr fontId="1" type="noConversion"/>
  </si>
  <si>
    <t>기타_메이크업소도구</t>
  </si>
  <si>
    <t>162, 'Y',</t>
  </si>
  <si>
    <t>100081000210000001</t>
    <phoneticPr fontId="1" type="noConversion"/>
  </si>
  <si>
    <t>163, 'Y',</t>
  </si>
  <si>
    <t>100081000210000002</t>
    <phoneticPr fontId="1" type="noConversion"/>
  </si>
  <si>
    <t>기타_네일소도구</t>
  </si>
  <si>
    <t>164, 'Y',</t>
  </si>
  <si>
    <t>100081000310000001</t>
    <phoneticPr fontId="1" type="noConversion"/>
  </si>
  <si>
    <t>화장솜</t>
  </si>
  <si>
    <t>165, 'Y',</t>
  </si>
  <si>
    <t>100081000310000002</t>
    <phoneticPr fontId="1" type="noConversion"/>
  </si>
  <si>
    <t>166, 'Y',</t>
  </si>
  <si>
    <t>100081000310000003</t>
    <phoneticPr fontId="1" type="noConversion"/>
  </si>
  <si>
    <t>기타_클렌징소도구</t>
  </si>
  <si>
    <t>167, 'Y',</t>
  </si>
  <si>
    <t>100081000410000001</t>
    <phoneticPr fontId="1" type="noConversion"/>
  </si>
  <si>
    <t>헤어롤</t>
  </si>
  <si>
    <t>168, 'Y',</t>
  </si>
  <si>
    <t>100081000410000002</t>
    <phoneticPr fontId="1" type="noConversion"/>
  </si>
  <si>
    <t>헤어브러쉬</t>
  </si>
  <si>
    <t>169, 'Y',</t>
  </si>
  <si>
    <t>100081000410000003</t>
    <phoneticPr fontId="1" type="noConversion"/>
  </si>
  <si>
    <t>바디소도구</t>
  </si>
  <si>
    <t>170, 'Y',</t>
  </si>
  <si>
    <t>100081000410000004</t>
    <phoneticPr fontId="1" type="noConversion"/>
  </si>
  <si>
    <t>헤어소도구</t>
  </si>
  <si>
    <t>171, 'Y',</t>
  </si>
  <si>
    <t>100081000410000005</t>
    <phoneticPr fontId="1" type="noConversion"/>
  </si>
  <si>
    <t>두피케어용품</t>
  </si>
  <si>
    <t>172, 'Y',</t>
  </si>
  <si>
    <t>100081000410000006</t>
    <phoneticPr fontId="1" type="noConversion"/>
  </si>
  <si>
    <t>제모소도구</t>
  </si>
  <si>
    <t>173, 'Y',</t>
  </si>
  <si>
    <t>100081000410000007</t>
    <phoneticPr fontId="1" type="noConversion"/>
  </si>
  <si>
    <t>기타_바디/헤어소도구</t>
  </si>
  <si>
    <t>174, 'Y',</t>
  </si>
  <si>
    <t>100081000510000001</t>
    <phoneticPr fontId="1" type="noConversion"/>
  </si>
  <si>
    <t>스킨케어기기</t>
  </si>
  <si>
    <t>175, 'Y',</t>
  </si>
  <si>
    <t>100081000510000002</t>
    <phoneticPr fontId="1" type="noConversion"/>
  </si>
  <si>
    <t>메이크업기기</t>
  </si>
  <si>
    <t>176, 'Y',</t>
  </si>
  <si>
    <t>100081000510000003</t>
    <phoneticPr fontId="1" type="noConversion"/>
  </si>
  <si>
    <t>헤어기기</t>
  </si>
  <si>
    <t>177, 'Y',</t>
  </si>
  <si>
    <t>100081000510000004</t>
    <phoneticPr fontId="1" type="noConversion"/>
  </si>
  <si>
    <t>바디기기</t>
  </si>
  <si>
    <t>178, 'Y',</t>
  </si>
  <si>
    <t>100081000510000005</t>
    <phoneticPr fontId="1" type="noConversion"/>
  </si>
  <si>
    <t>기타_이미용가전</t>
  </si>
  <si>
    <t>179, 'Y',</t>
  </si>
  <si>
    <t>100081000610000001</t>
    <phoneticPr fontId="1" type="noConversion"/>
  </si>
  <si>
    <t>공용기</t>
  </si>
  <si>
    <t>180, 'Y',</t>
  </si>
  <si>
    <t>100081000610000002</t>
    <phoneticPr fontId="1" type="noConversion"/>
  </si>
  <si>
    <t>기타_잡화</t>
  </si>
  <si>
    <t>181, 'Y',</t>
  </si>
  <si>
    <t>100091000110000001</t>
    <phoneticPr fontId="1" type="noConversion"/>
  </si>
  <si>
    <t>단품_미니어쳐</t>
  </si>
  <si>
    <t>182, 'Y',</t>
  </si>
  <si>
    <t>100091000110000002</t>
    <phoneticPr fontId="1" type="noConversion"/>
  </si>
  <si>
    <t>세트_미니어쳐</t>
  </si>
  <si>
    <t>183, 'Y',</t>
  </si>
  <si>
    <t>100091000110000003</t>
    <phoneticPr fontId="1" type="noConversion"/>
  </si>
  <si>
    <t>단품_필름</t>
  </si>
  <si>
    <t>184, 'Y',</t>
  </si>
  <si>
    <t>100091000110000004</t>
    <phoneticPr fontId="1" type="noConversion"/>
  </si>
  <si>
    <t>세트_필름</t>
  </si>
  <si>
    <t>185, 'Y',</t>
  </si>
  <si>
    <t>100091000110000005</t>
    <phoneticPr fontId="1" type="noConversion"/>
  </si>
  <si>
    <t>기타_샘플</t>
  </si>
  <si>
    <t>186, 'Y',</t>
  </si>
  <si>
    <t>100091000210000001</t>
    <phoneticPr fontId="1" type="noConversion"/>
  </si>
  <si>
    <t>사외판촉</t>
  </si>
  <si>
    <t>187, 'Y',</t>
  </si>
  <si>
    <t>100091000210000002</t>
    <phoneticPr fontId="1" type="noConversion"/>
  </si>
  <si>
    <t>사외판촉_샘플포함</t>
  </si>
  <si>
    <t>188, 'Y',</t>
  </si>
  <si>
    <t>100091000210000003</t>
    <phoneticPr fontId="1" type="noConversion"/>
  </si>
  <si>
    <t>콜라보레이션_판촉</t>
  </si>
  <si>
    <t>189, 'Y',</t>
  </si>
  <si>
    <t>100091000210000004</t>
    <phoneticPr fontId="1" type="noConversion"/>
  </si>
  <si>
    <t>유니폼</t>
  </si>
  <si>
    <t>190, 'Y',</t>
  </si>
  <si>
    <t>100091000210000005</t>
    <phoneticPr fontId="1" type="noConversion"/>
  </si>
  <si>
    <t>디스플레이_유상</t>
  </si>
  <si>
    <t>191, 'Y',</t>
  </si>
  <si>
    <t>100091000210000006</t>
    <phoneticPr fontId="1" type="noConversion"/>
  </si>
  <si>
    <t>디스플레이_무상</t>
  </si>
  <si>
    <t>192, 'Y',</t>
  </si>
  <si>
    <t>100091000210000007</t>
    <phoneticPr fontId="1" type="noConversion"/>
  </si>
  <si>
    <t>기타_판촉상품</t>
  </si>
  <si>
    <t>193, 'Y',</t>
  </si>
  <si>
    <t>TB_CARD_PBL</t>
  </si>
  <si>
    <t>DIV_CD</t>
  </si>
  <si>
    <t>사업브랜드구분</t>
  </si>
  <si>
    <t>* 20210424 11:18</t>
    <phoneticPr fontId="1" type="noConversion"/>
  </si>
  <si>
    <t>FA140070</t>
    <phoneticPr fontId="1" type="noConversion"/>
  </si>
  <si>
    <t>FA140020</t>
    <phoneticPr fontId="1" type="noConversion"/>
  </si>
  <si>
    <t>TABLE_NAME</t>
    <phoneticPr fontId="1" type="noConversion"/>
  </si>
  <si>
    <t>TABLESPACE_NAME</t>
    <phoneticPr fontId="1" type="noConversion"/>
  </si>
  <si>
    <t>STATUS</t>
    <phoneticPr fontId="1" type="noConversion"/>
  </si>
  <si>
    <t>NUM_ROWS</t>
    <phoneticPr fontId="1" type="noConversion"/>
  </si>
  <si>
    <t>BLOCKS</t>
    <phoneticPr fontId="1" type="noConversion"/>
  </si>
  <si>
    <t>LAST_ANALYZED</t>
    <phoneticPr fontId="1" type="noConversion"/>
  </si>
  <si>
    <t>COMMENTS</t>
    <phoneticPr fontId="1" type="noConversion"/>
  </si>
  <si>
    <t>shop_cd</t>
    <phoneticPr fontId="1" type="noConversion"/>
  </si>
  <si>
    <t>brand</t>
    <phoneticPr fontId="1" type="noConversion"/>
  </si>
  <si>
    <t>4/8 update</t>
    <phoneticPr fontId="1" type="noConversion"/>
  </si>
  <si>
    <t>AGRM</t>
  </si>
  <si>
    <t>MEMS_DAT</t>
  </si>
  <si>
    <t>VALID</t>
  </si>
  <si>
    <t>약관</t>
  </si>
  <si>
    <t>Y</t>
  </si>
  <si>
    <t>F_PROCLOG</t>
  </si>
  <si>
    <t>프로시저로그를 기록한다</t>
  </si>
  <si>
    <t>MBR_AGRM_AGR_BRKDWN</t>
  </si>
  <si>
    <t>회원약관동의내역</t>
  </si>
  <si>
    <t>TB_API_LOG</t>
  </si>
  <si>
    <t>N</t>
    <phoneticPr fontId="1" type="noConversion"/>
  </si>
  <si>
    <t>TB_BATCH_GRADE_ADJ_AMT</t>
  </si>
  <si>
    <t>등급조정금액 테이블</t>
  </si>
  <si>
    <t>TB_BATCH_GRADE_MEMBER_COUNT</t>
  </si>
  <si>
    <t>TB_BATCH_MILEAGE_COUNT</t>
    <phoneticPr fontId="1" type="noConversion"/>
  </si>
  <si>
    <t>포인트정산조회</t>
  </si>
  <si>
    <t>190826 이후 데이터 없음.</t>
    <phoneticPr fontId="1" type="noConversion"/>
  </si>
  <si>
    <t>TB_BNFT_MST</t>
  </si>
  <si>
    <t>보상 마스터</t>
  </si>
  <si>
    <t>TB_CALC_TOT</t>
  </si>
  <si>
    <t>TB_CARD_LIMIT</t>
  </si>
  <si>
    <t>TB_CARD_MILEAGE</t>
  </si>
  <si>
    <t>카드별 마일리지</t>
  </si>
  <si>
    <t>Y</t>
    <phoneticPr fontId="1" type="noConversion"/>
  </si>
  <si>
    <t>TB_CARD_MILEAGE_AS_IS</t>
  </si>
  <si>
    <t>카드별 마일리지 10월16일마이그 하고 계속운영 했던것</t>
  </si>
  <si>
    <t>TB_CARD_MILEAGE_BTNT</t>
  </si>
  <si>
    <t>2019년12월 1일 온라인회원 카드 잔액 비교</t>
  </si>
  <si>
    <t>TB_CARD_MILEAGE_CHK</t>
  </si>
  <si>
    <t>카드별 마일리지 10월16일P_CUSTOMER 가용마일리지(10월16일 이후에 HIST에 적립 차감 계싼 한것) 11월30일 현재시점 가용마일리지</t>
  </si>
  <si>
    <t>TB_CARD_MILEAGE_CICS</t>
  </si>
  <si>
    <t>2019년12월1일 통합회원 카드 잔액 비교</t>
  </si>
  <si>
    <t>TB_CARD_MILEAGE_MIG_20191121</t>
  </si>
  <si>
    <t>TB_CARD_MILEAGE_MMIO</t>
  </si>
  <si>
    <t>카드별월별 집계마일리지</t>
  </si>
  <si>
    <t>TB_CARD_MILEAGE_MMIO_BACK</t>
  </si>
  <si>
    <t>TB_CARD_MILEAGE_OFF</t>
  </si>
  <si>
    <t>2019년 12월 1일 Offline - P_Customer 카드마일리지 잔액 비교</t>
  </si>
  <si>
    <t>TB_CARD_MST</t>
  </si>
  <si>
    <t>기본 카드 마스터</t>
  </si>
  <si>
    <t>TB_CARD_MST_LOG</t>
  </si>
  <si>
    <t>TB_CARD_NO_CREATE</t>
  </si>
  <si>
    <t>ASM_DAT</t>
  </si>
  <si>
    <t>카드 채번</t>
  </si>
  <si>
    <t>191016 미사용</t>
    <phoneticPr fontId="1" type="noConversion"/>
  </si>
  <si>
    <t>TB_CARD_NUMS</t>
  </si>
  <si>
    <t>카드 채번 관리</t>
  </si>
  <si>
    <t>카드 발행 정보 관리</t>
  </si>
  <si>
    <t>191223 이후 미사용</t>
    <phoneticPr fontId="1" type="noConversion"/>
  </si>
  <si>
    <t>카드 유형 관리</t>
  </si>
  <si>
    <t>191016 이후 미사용</t>
    <phoneticPr fontId="1" type="noConversion"/>
  </si>
  <si>
    <t>TB_CD_MST</t>
  </si>
  <si>
    <t>공통코드 관리</t>
  </si>
  <si>
    <t>TB_COUP_HIST</t>
  </si>
  <si>
    <t>쿠폰 사용 내역 관리</t>
  </si>
  <si>
    <t>TB_COUP_HIST_LOG</t>
  </si>
  <si>
    <t>TB_COUP_HIST_TB</t>
  </si>
  <si>
    <t>쿠푼내역 MIGRATION 용 임시테이블</t>
  </si>
  <si>
    <t>TB_COUP_HIST_UPLOADCHECK</t>
    <phoneticPr fontId="1" type="noConversion"/>
  </si>
  <si>
    <t>201028 일 에 쓴 임시테이블 같음.</t>
    <phoneticPr fontId="1" type="noConversion"/>
  </si>
  <si>
    <t>TB_COUP_ISSUE_REQ_IF</t>
    <phoneticPr fontId="1" type="noConversion"/>
  </si>
  <si>
    <t>shop_cd 검색으로 나왔지만 안쓰는 테이블</t>
    <phoneticPr fontId="1" type="noConversion"/>
  </si>
  <si>
    <t>TB_COUP_ISSUE_RES_IF</t>
  </si>
  <si>
    <t>TB_COUP_MEM_TMP</t>
  </si>
  <si>
    <t>기본 쿠폰 마스터 (쿠폰 프로모션과 무관)</t>
  </si>
  <si>
    <t>쿠푼마스타 MIGRATION 용 임시테이블</t>
  </si>
  <si>
    <t>TB_COUP_NUMS</t>
  </si>
  <si>
    <t>TB_COUP_PBL</t>
  </si>
  <si>
    <t>TB_COUP_PBL_TB</t>
  </si>
  <si>
    <t>TB_COUP_USE_CANCEL_REQ_IF</t>
  </si>
  <si>
    <t>TB_COUP_USE_CANCEL_RES_IF</t>
  </si>
  <si>
    <t>TB_DDL</t>
  </si>
  <si>
    <t>TB_ERP_BATCH_LOG</t>
  </si>
  <si>
    <t xml:space="preserve"> 배치이력</t>
  </si>
  <si>
    <t>TB_EXTINCT_MILEAGE</t>
  </si>
  <si>
    <t>프리퀀시 적립/오퍼 수령(사용) 내역 (TR)</t>
  </si>
  <si>
    <t>TB_FREQ_MEM</t>
  </si>
  <si>
    <t>회원 별 프리퀀시 보유 현황 집계 (조회용)</t>
  </si>
  <si>
    <t>프리퀀시 마스터</t>
  </si>
  <si>
    <t>한 줄 있음. Shop_cd 비워 있음.</t>
    <phoneticPr fontId="1" type="noConversion"/>
  </si>
  <si>
    <t>TB_FREQ_OFFER_MEM</t>
  </si>
  <si>
    <t>TB_FREQ_OFFER_MST</t>
  </si>
  <si>
    <t>프리퀀시 오퍼 제공 정보</t>
  </si>
  <si>
    <t>TB_GCRD_APPR</t>
  </si>
  <si>
    <t>TB_기프트카드승인</t>
  </si>
  <si>
    <t>TB_GCRD_APPR_REFUND_DTL</t>
  </si>
  <si>
    <t xml:space="preserve">TB_기프트카드승인환불상세  </t>
  </si>
  <si>
    <t>TB_GCRD_INOUT</t>
  </si>
  <si>
    <t>TB_기프트카드수불</t>
  </si>
  <si>
    <t>TB_GCRD_INOUT_APPR_REL</t>
  </si>
  <si>
    <t>TB_기프트카드수불승인관계</t>
  </si>
  <si>
    <t>TB_GCRD_INOUT_DTL</t>
  </si>
  <si>
    <t>TB_기프트카드수불상세</t>
  </si>
  <si>
    <t>TB_GCRD_INOUT_DTL_SNO</t>
  </si>
  <si>
    <t>TB_기프트카드수불상세시리얼</t>
  </si>
  <si>
    <t>TB_GCRD_ISSU</t>
  </si>
  <si>
    <t>TB_기프트카드발행</t>
  </si>
  <si>
    <t>TB_GCRD_ISSU_HIST</t>
  </si>
  <si>
    <t>TB_기프트카드발행변경이력</t>
  </si>
  <si>
    <t>TB_기프트카드권종</t>
  </si>
  <si>
    <t>TB_GCRD_IV</t>
  </si>
  <si>
    <t>TB_기프트카드송장</t>
  </si>
  <si>
    <t>TB_GCRD_IV_DTL</t>
  </si>
  <si>
    <t>TB_기프트카드송장상세</t>
  </si>
  <si>
    <t>TB_GCRD_IV_DTL_SNO</t>
  </si>
  <si>
    <t>TB_기프트카드송장상세시리얼</t>
  </si>
  <si>
    <t>TB_GCRD_ORD</t>
  </si>
  <si>
    <t>TB_기프트카드주문</t>
  </si>
  <si>
    <t>TB_GCRD_ORD_DTL</t>
  </si>
  <si>
    <t>TB_기프트카드주문상세</t>
  </si>
  <si>
    <t>TB_GCRD_STOCK</t>
  </si>
  <si>
    <t>TB_기프트카드재고</t>
  </si>
  <si>
    <t>TB_GCRD_STOCK_DAY</t>
  </si>
  <si>
    <t>TB_기프트카드일재고</t>
  </si>
  <si>
    <t>TB_GCRD_TR_LOG</t>
  </si>
  <si>
    <t>TB_기프트카드거래로그</t>
  </si>
  <si>
    <t>TB_GIFT_CARD_ACC_HIST</t>
  </si>
  <si>
    <t>키프트카드 승인 내역 TR</t>
  </si>
  <si>
    <t>TB_GIFT_CARD_MST</t>
  </si>
  <si>
    <t>기프트카드 마스터</t>
  </si>
  <si>
    <t>TB_GIFT_CARD_NUMS</t>
  </si>
  <si>
    <t>기프트카드 번호 채번 관리</t>
  </si>
  <si>
    <t>TB_GIFT_CARD_PBL</t>
  </si>
  <si>
    <t>기프트카드 발행 관리</t>
  </si>
  <si>
    <t>기프트카드 유형 마스터</t>
  </si>
  <si>
    <t>회원 등급 마스터</t>
  </si>
  <si>
    <t>TB_IFM_COUPON</t>
  </si>
  <si>
    <t>190702 정보만 있음.</t>
    <phoneticPr fontId="1" type="noConversion"/>
  </si>
  <si>
    <t>TB_MEM_ACTION_LOG</t>
  </si>
  <si>
    <t>고객회원 조회/변경/다운로드 로그</t>
  </si>
  <si>
    <t>개발에 없음. 201223 일에 만든 테이블임.</t>
    <phoneticPr fontId="1" type="noConversion"/>
  </si>
  <si>
    <t>멤버십 회원의 부가 입력 정보를 관리</t>
  </si>
  <si>
    <t>권주원k 업데이트 요청</t>
    <phoneticPr fontId="1" type="noConversion"/>
  </si>
  <si>
    <t>TB_MEM_BNFT_HIST</t>
  </si>
  <si>
    <t>보상 지급 이력</t>
  </si>
  <si>
    <t>TB_MEM_CALC_RULE</t>
  </si>
  <si>
    <t>TB_MEM_GIFTICON_HIST</t>
    <phoneticPr fontId="1" type="noConversion"/>
  </si>
  <si>
    <t>멤버쉽외부기프티콘증정&amp;발송내역|할리스커피쿠폰및여러가지사용</t>
  </si>
  <si>
    <t>TB_MEM_GRADE</t>
  </si>
  <si>
    <t>각 회원의 등급 정보를 관리</t>
  </si>
  <si>
    <t>TB_MEM_GRADE_ADJ_HIST</t>
  </si>
  <si>
    <t>배치등급조정 이력정보</t>
  </si>
  <si>
    <t>TB_MEM_GRADE_ADJ_HIST_TEMP</t>
  </si>
  <si>
    <t>TB_MEM_GRADE_LOG</t>
  </si>
  <si>
    <t>user_source 검색 시 insert 만 나옴.</t>
    <phoneticPr fontId="1" type="noConversion"/>
  </si>
  <si>
    <t>TB_MEM_GRADE_TMP</t>
  </si>
  <si>
    <t>TB_MEM_GRADE_TRANS</t>
    <phoneticPr fontId="1" type="noConversion"/>
  </si>
  <si>
    <t>신규 멤버십 즉시전환 내역</t>
  </si>
  <si>
    <t>멤버십 회원의 가입 채널/가입 경로/가입일자 등 가입 관련 정보를 관리</t>
  </si>
  <si>
    <t xml:space="preserve">준회원(1) -&gt; 정회원(0) 변경전, TB_MEM_JOININFO.MEM_TP </t>
  </si>
  <si>
    <t>TB_MEM_MILEAGE</t>
  </si>
  <si>
    <t>191016 이 마지막임. 권주원k 요청으로 업데이트 할 것임</t>
    <phoneticPr fontId="1" type="noConversion"/>
  </si>
  <si>
    <t>TB_MEM_MOD_REQ_IF</t>
  </si>
  <si>
    <t>TB_MEM_MOD_RES_IF</t>
  </si>
  <si>
    <t>TB_MEM_MST</t>
  </si>
  <si>
    <t>멤버십 기본 정보를 관리</t>
  </si>
  <si>
    <t>TB_MEM_MST_LOG</t>
  </si>
  <si>
    <t>TB_MEM_NUMS</t>
  </si>
  <si>
    <t>TB_MEM_RECV_AGR</t>
    <phoneticPr fontId="1" type="noConversion"/>
  </si>
  <si>
    <t>SMS, APP PUSH, DM, TM 등 광고성 정보 수신 여부를 관리</t>
  </si>
  <si>
    <t>TB_MEM_RECV_AGR_LOG</t>
  </si>
  <si>
    <t>TB_MEM_REST</t>
  </si>
  <si>
    <t>TB_MEM_REST_BAK</t>
  </si>
  <si>
    <t>TB_MEM_REST_MST</t>
  </si>
  <si>
    <t>TB_MEM_REST_REQ</t>
  </si>
  <si>
    <t>TB_MEM_SEARCH_HIST</t>
  </si>
  <si>
    <t>TB_MEM_SEARCH_LOG</t>
    <phoneticPr fontId="1" type="noConversion"/>
  </si>
  <si>
    <t>TB_MEM_SMS_RECV_DISAGR_LOG</t>
  </si>
  <si>
    <t>080 sms수신거부전화 처리이력</t>
  </si>
  <si>
    <t>TB_MEM_TEMS_AGR</t>
  </si>
  <si>
    <t>약관동의정보</t>
    <phoneticPr fontId="1" type="noConversion"/>
  </si>
  <si>
    <t>TB_MEM_TRANS</t>
  </si>
  <si>
    <t>멤버십번호 이동</t>
    <phoneticPr fontId="1" type="noConversion"/>
  </si>
  <si>
    <t>마일리지 적립/사용 상세 (제품 별 적립 등)</t>
  </si>
  <si>
    <t>TB_MILEAGE_HIST</t>
  </si>
  <si>
    <t>마일리지 적립/사용 헤더</t>
  </si>
  <si>
    <t>TB_MILEAGE_HIST_USE_CHK</t>
  </si>
  <si>
    <t>TB_MILEAGE_MOD_REQ_IF</t>
    <phoneticPr fontId="1" type="noConversion"/>
  </si>
  <si>
    <t>210203 운영에서 테스트 한 것임.</t>
    <phoneticPr fontId="1" type="noConversion"/>
  </si>
  <si>
    <t>TB_MILEAGE_MOD_RES_IF</t>
  </si>
  <si>
    <t>개발에서 CH_TP_CD, SHOP_CD 칼럼이 없음. 그럼 그 후에 운영에서 추가된 것임.</t>
    <phoneticPr fontId="1" type="noConversion"/>
  </si>
  <si>
    <t>TB_MILEAGE_PROC</t>
  </si>
  <si>
    <t>처리 마일리지</t>
    <phoneticPr fontId="1" type="noConversion"/>
  </si>
  <si>
    <t>TB_MILEAGE_PROC_TMP</t>
  </si>
  <si>
    <t>ALL 로 되어 있어서 변환 없음.</t>
    <phoneticPr fontId="1" type="noConversion"/>
  </si>
  <si>
    <t>TB_MILEAGE_TRANS</t>
  </si>
  <si>
    <t>마일리지 이관 내역 관리</t>
  </si>
  <si>
    <t>TB_MILEAGE_USE_CHK</t>
  </si>
  <si>
    <t>TB_ONLINE_ORDER</t>
  </si>
  <si>
    <t>TB_ONLINE_ORDER_2</t>
  </si>
  <si>
    <t>TB_ONLINE_ORDER_20210401</t>
  </si>
  <si>
    <t>TB_ONLINE_ORDER_20210405</t>
  </si>
  <si>
    <t>TB_ONLINE_ORDER_DETAIL</t>
  </si>
  <si>
    <t>20200406 일이 마지막 데이터</t>
    <phoneticPr fontId="1" type="noConversion"/>
  </si>
  <si>
    <t>TB_ONLINE_ORDER_TEMP</t>
  </si>
  <si>
    <t>TB_PROM_DTL</t>
  </si>
  <si>
    <t>프로모션은 직접 확인해야 함.</t>
    <phoneticPr fontId="1" type="noConversion"/>
  </si>
  <si>
    <t>TB_PROM_ITEM</t>
  </si>
  <si>
    <t>TB_PROM_MEM</t>
  </si>
  <si>
    <t>TB_PROM_MST</t>
  </si>
  <si>
    <t>TB_SMS_MST</t>
  </si>
  <si>
    <t>스탬프 적립/오퍼 수령(사용) 내역 (TR)</t>
  </si>
  <si>
    <t>TB_STAMP_MEM</t>
  </si>
  <si>
    <t>회원 별 스탬프 보유 현황 집계 (조회용)</t>
  </si>
  <si>
    <t>TB_STAMP_MST</t>
  </si>
  <si>
    <t>스탬프 마스터</t>
  </si>
  <si>
    <t>TB_STAMP_OFFER_MEM</t>
  </si>
  <si>
    <t>TB_STAMP_OFFER_MST</t>
  </si>
  <si>
    <t>스탬프 오퍼 제공 정보</t>
  </si>
  <si>
    <t>약관 관리</t>
  </si>
  <si>
    <t>TB_TRANS_SHOP_HIST</t>
  </si>
  <si>
    <t>폐점점포 이관내역</t>
  </si>
  <si>
    <t>TB_TRANS_SHOP_LOG</t>
  </si>
  <si>
    <t>폐점 점포 이관 로그</t>
  </si>
  <si>
    <t>마이그레이션 테이블 총</t>
    <phoneticPr fontId="1" type="noConversion"/>
  </si>
  <si>
    <t>shop_cd 를 바꾸면서 4/8업데이트도 해야 하는 테이블</t>
    <phoneticPr fontId="1" type="noConversion"/>
  </si>
  <si>
    <t>TABLE_NAME</t>
  </si>
  <si>
    <t>NUM_ROWS</t>
  </si>
  <si>
    <t>BLOCKS</t>
  </si>
  <si>
    <t>COMMENTS</t>
  </si>
  <si>
    <t>TB_BATCH_MILEAGE_COUNT</t>
  </si>
  <si>
    <t>TB_COUP_HIST_UPLOADCHECK</t>
  </si>
  <si>
    <t>201028 일 에 쓴 임시테이블 같음.</t>
  </si>
  <si>
    <t>TB_COUP_ISSUE_REQ_IF</t>
  </si>
  <si>
    <t>TB_MEM_GIFTICON_HIST</t>
  </si>
  <si>
    <t>TB_MEM_GRADE_TRANS</t>
  </si>
  <si>
    <t>TB_MEM_RECV_AGR</t>
  </si>
  <si>
    <t>TB_MEM_SEARCH_LOG</t>
  </si>
  <si>
    <t>약관동의정보</t>
  </si>
  <si>
    <t>멤버십번호 이동</t>
  </si>
  <si>
    <t>TB_MILEAGE_MOD_REQ_IF</t>
  </si>
  <si>
    <t>210203 운영에서 테스트 한 것임.</t>
  </si>
  <si>
    <t>처리 마일리지</t>
  </si>
  <si>
    <t>프로모션은 직접 확인해야 함.</t>
  </si>
  <si>
    <t>SHOP_YN</t>
    <phoneticPr fontId="1" type="noConversion"/>
  </si>
  <si>
    <t>BRAND_YN</t>
    <phoneticPr fontId="1" type="noConversion"/>
  </si>
  <si>
    <t>UPDATE_YN</t>
    <phoneticPr fontId="1" type="noConversion"/>
  </si>
  <si>
    <t>SHOP_CD 업데이트</t>
    <phoneticPr fontId="1" type="noConversion"/>
  </si>
  <si>
    <t>BRAND_CD 업데이트</t>
    <phoneticPr fontId="1" type="noConversion"/>
  </si>
  <si>
    <t>4/8 업데이트</t>
    <phoneticPr fontId="1" type="noConversion"/>
  </si>
  <si>
    <t>SHOP 과 4/8 업데이트 동시에.</t>
    <phoneticPr fontId="1" type="noConversion"/>
  </si>
  <si>
    <t>총테이블 수</t>
    <phoneticPr fontId="1" type="noConversion"/>
  </si>
  <si>
    <t>MOD_DTM</t>
    <phoneticPr fontId="1" type="noConversion"/>
  </si>
  <si>
    <t>MY_COMMENT</t>
    <phoneticPr fontId="1" type="noConversion"/>
  </si>
  <si>
    <t>[4/25] 로그테이블은 건들지 afk자.</t>
    <phoneticPr fontId="1" type="noConversion"/>
  </si>
  <si>
    <t>TB_TRANS_SHOP_LOG</t>
    <phoneticPr fontId="1" type="noConversion"/>
  </si>
  <si>
    <t xml:space="preserve">vn_task_seq: 27445392, vs_log_dt: 20210425 195237, vs_task_on: AS-IS, vs_task_nm: B0-5. shop_cd 별로 count 구하기.
----------------------------------------------------------------
TB_CARD_MILEAGE, FIRST_TRADE_SHOP_CD
INSERT 건수: 111, 소요 시간: 3.99
----------------------------------------------------------------
TB_CARD_MILEAGE, LAST_TRADE_SHOP_CD
INSERT 건수: 74, 소요 시간: 4.08
----------------------------------------------------------------
TB_CARD_MST, ISSUE_SHOP_CD
INSERT 건수: 1980, 소요 시간: 6.97
----------------------------------------------------------------
TB_CARD_MST, REG_SHOP_CD
INSERT 건수: 1979, 소요 시간: 6.88
----------------------------------------------------------------
TB_CARD_MST, OLD_ISSUE_SHOP_CD
INSERT 건수: 1, 소요 시간: 3.86
----------------------------------------------------------------
TB_CARD_MST_LOG, ISSUE_SHOP_CD
INSERT 건수: 0, 소요 시간: .03
----------------------------------------------------------------
TB_CARD_MST_LOG, REG_SHOP_CD
INSERT 건수: 0, 소요 시간: 0
----------------------------------------------------------------
TB_COUP_HIST, ISSUE_SHOP_CD
INSERT 건수: 970, 소요 시간: .1
----------------------------------------------------------------
TB_COUP_HIST, USE_SHOP_CD
INSERT 건수: 1003, 소요 시간: .06
----------------------------------------------------------------
TB_COUP_HIST_LOG, ISSUE_SHOP_CD
INSERT 건수: 3, 소요 시간: .03
----------------------------------------------------------------
TB_COUP_HIST_LOG, USE_SHOP_CD
INSERT 건수: 3, 소요 시간: .01
----------------------------------------------------------------
TB_COUP_MST, SHOP_CD
INSERT 건수: 2, 소요 시간: .01
----------------------------------------------------------------
TB_GIFT_CARD_ACC_HIST, SHOP_CD
INSERT 건수: 1, 소요 시간: .03
----------------------------------------------------------------
TB_GIFT_CARD_MST, ISSUE_SHOP_CD
INSERT 건수: 1, 소요 시간: .01
----------------------------------------------------------------
TB_GIFT_CARD_MST, REG_SHOP_CD
INSERT 건수: 1, 소요 시간: .02
----------------------------------------------------------------
TB_MEM_ADDINFO, MAIN_SHOP_CD
INSERT 건수: 1905, 소요 시간: 57.66
----------------------------------------------------------------
TB_MEM_ADDINFO, OLD_MAIN_SHOP_CD
INSERT 건수: 4, 소요 시간: 3.34
----------------------------------------------------------------
TB_MEM_ADDINFO_LOG, MAIN_SHOP_CD
INSERT 건수: 0, 소요 시간: .01
----------------------------------------------------------------
TB_MEM_JOININFO, JOIN_SHOP_CD
INSERT 건수: 1979, 소요 시간: 51.72
----------------------------------------------------------------
TB_MEM_JOININFO, NOR_MEM_JOIN_SHOP_CD
INSERT 건수: 1978, 소요 시간: 6.63
----------------------------------------------------------------
TB_MEM_JOININFO, FOREIGN_JOIN_SHOP_CD
INSERT 건수: 1, 소요 시간: 3.6
----------------------------------------------------------------
TB_MEM_JOININFO, OLD_JOIN_SHOP_CD
INSERT 건수: 1, 소요 시간: 3.3
----------------------------------------------------------------
TB_MILEAGE_DTL, SHOP_CD
INSERT 건수: 12, 소요 시간: .05
----------------------------------------------------------------
TB_MILEAGE_HIST, SHOP_CD
INSERT 건수: 2, 소요 시간: 2.27
----------------------------------------------------------------
TB_MILEAGE_HIST_USE_CHK, SHOP_CD
INSERT 건수: 0, 소요 시간: .03
----------------------------------------------------------------
TB_MILEAGE_USE_CHK, FIRST_TRADE_SHOP_CD
INSERT 건수: 0, 소요 시간: .01
----------------------------------------------------------------
TB_MILEAGE_USE_CHK, LAST_TRADE_SHOP_CD
INSERT 건수: 0, 소요 시간: .01
----------------------------------------------------------------
TB_TRANS_SHOP_HIST, CLOSE_SHOP_CD
INSERT 건수: 0, 소요 시간: .02
----------------------------------------------------------------
TB_TRANS_SHOP_HIST, TRANS_SHOP_CD
INSERT 건수: 0, 소요 시간: 0
</t>
    <phoneticPr fontId="1" type="noConversion"/>
  </si>
  <si>
    <t>개발</t>
    <phoneticPr fontId="1" type="noConversion"/>
  </si>
  <si>
    <t>운영</t>
    <phoneticPr fontId="1" type="noConversion"/>
  </si>
  <si>
    <t>QC</t>
    <phoneticPr fontId="1" type="noConversion"/>
  </si>
  <si>
    <t>수행시간(초)</t>
    <phoneticPr fontId="1" type="noConversion"/>
  </si>
  <si>
    <t>테이블크기 합(Mb)</t>
    <phoneticPr fontId="1" type="noConversion"/>
  </si>
  <si>
    <t>개발검증대상</t>
    <phoneticPr fontId="1" type="noConversion"/>
  </si>
  <si>
    <t>개발작업대상</t>
    <phoneticPr fontId="1" type="noConversion"/>
  </si>
  <si>
    <t>#----------------------------------------------------------------
vn_task_seq: 27445402, vs_log_dt: 20210425 233424, vs_task_on: AS-IS, vs_task_nm: B0-5. old_shop_cd -&gt; shop_cd 로.
##----------------------------------------------------------------
TB_COUP_HIST, ISSUE_SHOP_CD
OldShopCd's count: 0
Segment 소요 시간: .02
##----------------------------------------------------------------
TB_COUP_HIST, USE_SHOP_CD
OldShopCd's count: 0
Segment 소요 시간: .03
SUCCESS. 총 소요 시간(s): .05</t>
    <phoneticPr fontId="1" type="noConversion"/>
  </si>
  <si>
    <t>총테이블 수</t>
    <phoneticPr fontId="1" type="noConversion"/>
  </si>
  <si>
    <t>* [4/27] TB_CARD_MILEAGE_MMIO 는 MMIO 로써 2104 와 2105 를 MERGE 하면 되어서 대상에서 제외</t>
    <phoneticPr fontId="1" type="noConversion"/>
  </si>
  <si>
    <t>MBR_AGRM_AGR_BRKDWN</t>
    <phoneticPr fontId="1" type="noConversion"/>
  </si>
  <si>
    <t>N</t>
    <phoneticPr fontId="1" type="noConversion"/>
  </si>
  <si>
    <t>[4/27] 데이터 없음.</t>
    <phoneticPr fontId="1" type="noConversion"/>
  </si>
  <si>
    <t>LOB 칼럼</t>
    <phoneticPr fontId="1" type="noConversion"/>
  </si>
  <si>
    <t>Y</t>
    <phoneticPr fontId="1" type="noConversion"/>
  </si>
  <si>
    <t>mod_dtm</t>
    <phoneticPr fontId="1" type="noConversion"/>
  </si>
  <si>
    <t>sys_mod_date</t>
    <phoneticPr fontId="1" type="noConversion"/>
  </si>
  <si>
    <t>TB_ERP_BATCH_LOG</t>
    <phoneticPr fontId="1" type="noConversion"/>
  </si>
  <si>
    <t>TB_MEM_REST_REQ</t>
    <phoneticPr fontId="1" type="noConversion"/>
  </si>
  <si>
    <t>TB_MEM_SMS_RECV_DISAGR_LOG</t>
    <phoneticPr fontId="1" type="noConversion"/>
  </si>
  <si>
    <t>TB_MILEAGE_PROC</t>
    <phoneticPr fontId="1" type="noConversion"/>
  </si>
  <si>
    <t>AGRM_NO</t>
  </si>
  <si>
    <t>MGMT_UNIT</t>
  </si>
  <si>
    <t>AGRM_TP</t>
  </si>
  <si>
    <t>STORE_NO</t>
  </si>
  <si>
    <t>SITE_NO</t>
  </si>
  <si>
    <t>CH_NO</t>
  </si>
  <si>
    <t>AGRM_NM</t>
  </si>
  <si>
    <t>AGRM_DESCR</t>
  </si>
  <si>
    <t>AGRM_VER</t>
  </si>
  <si>
    <t>AGRM_CONT</t>
  </si>
  <si>
    <t>USE_YN</t>
  </si>
  <si>
    <t>SYS_REG_MBR_NO</t>
  </si>
  <si>
    <t>SYS_REG_DATE</t>
  </si>
  <si>
    <t>SYS_MOD_MBR_NO</t>
  </si>
  <si>
    <t>SYS_MOD_DATE</t>
  </si>
  <si>
    <t>MEM_NO</t>
  </si>
  <si>
    <t>YYYYMM</t>
  </si>
  <si>
    <t>ORDER_CD</t>
  </si>
  <si>
    <t>AMT</t>
  </si>
  <si>
    <t>BTNT_ID</t>
  </si>
  <si>
    <t>GRADE</t>
  </si>
  <si>
    <t>REG_DTM</t>
  </si>
  <si>
    <t>REGR_ID</t>
  </si>
  <si>
    <t>REG_IP</t>
  </si>
  <si>
    <t>MOD_DTM</t>
  </si>
  <si>
    <t>MODR_ID</t>
  </si>
  <si>
    <t>MOD_IP</t>
  </si>
  <si>
    <t>BNFT_TP_CD</t>
  </si>
  <si>
    <t>BNFT_NM</t>
  </si>
  <si>
    <t>BNFT_OFFER_TP_CD</t>
  </si>
  <si>
    <t>BNFT_OFFER_NM</t>
  </si>
  <si>
    <t>BNFT_OFFER_EXPLANATION</t>
  </si>
  <si>
    <t>BNFT_OFFER_PAY_STD</t>
  </si>
  <si>
    <t>BNFT_OFFER_PAY_DT</t>
  </si>
  <si>
    <t>APPLY_STT_DT</t>
  </si>
  <si>
    <t>APPLY_END_DT</t>
  </si>
  <si>
    <t>VALID_PERIOD_TP</t>
  </si>
  <si>
    <t>VALID_PERIOD</t>
  </si>
  <si>
    <t>CARD_NO</t>
  </si>
  <si>
    <t>NOR_MILEAGE</t>
  </si>
  <si>
    <t>ALLI_MILEAGE</t>
  </si>
  <si>
    <t>SPEC_MILEAGE</t>
  </si>
  <si>
    <t>TOT_ACC_NOR_MILEAGE</t>
  </si>
  <si>
    <t>TOT_ACC_ALLI_MILEAGE</t>
  </si>
  <si>
    <t>TOT_ACC_SPEC_MILEAGE</t>
  </si>
  <si>
    <t>TOT_USE_NOR_MILEAGE</t>
  </si>
  <si>
    <t>TOT_USE_ALLI_MILEAGE</t>
  </si>
  <si>
    <t>TOT_USE_SPEC_MILEAGE</t>
  </si>
  <si>
    <t>TOT_ACC_APPR_AMT</t>
  </si>
  <si>
    <t>TOT_USE_APPR_AMT</t>
  </si>
  <si>
    <t>FIRST_TRADE_DT</t>
  </si>
  <si>
    <t>FIRST_TRADE_SHOP_CD</t>
  </si>
  <si>
    <t>LAST_TRADE_DT</t>
  </si>
  <si>
    <t>LAST_TRADE_SHOP_CD</t>
  </si>
  <si>
    <t>TOT_EX_NOR_MILEAGE</t>
  </si>
  <si>
    <t>TOT_EX_ALLI_MILEAGE</t>
  </si>
  <si>
    <t>TOT_EX_SPEC_MILEAGE</t>
  </si>
  <si>
    <t>CARD_TP_CD</t>
  </si>
  <si>
    <t>CARD_STAT_CD</t>
  </si>
  <si>
    <t>REPRE_CARD_YN</t>
  </si>
  <si>
    <t>ALLI_STAT_CD</t>
  </si>
  <si>
    <t>BAD_STAT_CD</t>
  </si>
  <si>
    <t>STOP_REASON_CD</t>
  </si>
  <si>
    <t>ISSUE_CH_CD</t>
  </si>
  <si>
    <t>CHG_CH_CD</t>
  </si>
  <si>
    <t>ISSUE_SHOP_CD</t>
  </si>
  <si>
    <t>REG_SHOP_CD</t>
  </si>
  <si>
    <t>VALID_YM</t>
  </si>
  <si>
    <t>CVC_NO</t>
  </si>
  <si>
    <t>TRAC2_VALUE</t>
  </si>
  <si>
    <t>CARD_PUB_CD</t>
  </si>
  <si>
    <t>OLD_ISSUE_SHOP_CD</t>
  </si>
  <si>
    <t>TB_CARD_MST_LOG</t>
    <phoneticPr fontId="1" type="noConversion"/>
  </si>
  <si>
    <t>CD_GRP_CD</t>
  </si>
  <si>
    <t>CD</t>
  </si>
  <si>
    <t>CD_NM</t>
  </si>
  <si>
    <t>PARENT_CD</t>
  </si>
  <si>
    <t>DISP_SEQ</t>
  </si>
  <si>
    <t>COUP_NO</t>
  </si>
  <si>
    <t>COUP_CD</t>
  </si>
  <si>
    <t>ISSUE_MEM_NO</t>
  </si>
  <si>
    <t>USE_MEM_NO</t>
  </si>
  <si>
    <t>ISSUE_CH</t>
  </si>
  <si>
    <t>ISSUE_DT</t>
  </si>
  <si>
    <t>APPR_DT</t>
  </si>
  <si>
    <t>APPR_TM</t>
  </si>
  <si>
    <t>APPR_SEQ</t>
  </si>
  <si>
    <t>TRADE_DT</t>
  </si>
  <si>
    <t>TRADE_TM</t>
  </si>
  <si>
    <t>TRACE_NO</t>
  </si>
  <si>
    <t>USE_CH</t>
  </si>
  <si>
    <t>USE_DT</t>
  </si>
  <si>
    <t>USE_SHOP_CD</t>
  </si>
  <si>
    <t>VALID_STT_DT</t>
  </si>
  <si>
    <t>VALID_END_DT</t>
  </si>
  <si>
    <t>COUP_APPLY_TRG_AMT</t>
  </si>
  <si>
    <t>COUP_APPLY_AMT</t>
  </si>
  <si>
    <t>APPLY_OFF_PROM_CD</t>
  </si>
  <si>
    <t>APPLY_ON_PROM_CD</t>
  </si>
  <si>
    <t>ISSUE_TRACE_NO</t>
  </si>
  <si>
    <t>CH_DIV_CD</t>
  </si>
  <si>
    <t>GRADE_CD</t>
  </si>
  <si>
    <t>ITEM_LCLS_CD</t>
  </si>
  <si>
    <t>ITEM_MCLS_CD</t>
  </si>
  <si>
    <t>ITEM_SCLS_CD</t>
  </si>
  <si>
    <t>COUP_NM</t>
  </si>
  <si>
    <t>SHOP_CD</t>
  </si>
  <si>
    <t>ISSUE_LIMIT_DIV</t>
  </si>
  <si>
    <t>USE_LIMIT_DIV</t>
  </si>
  <si>
    <t>COUP_DIV</t>
  </si>
  <si>
    <t>COUP_LEN</t>
  </si>
  <si>
    <t>REPRE_COUP_NO</t>
  </si>
  <si>
    <t>APPLY_DIV</t>
  </si>
  <si>
    <t>MIN_SALE_AMT</t>
  </si>
  <si>
    <t>MAX_APPLY_AMT</t>
  </si>
  <si>
    <t>DC_AMT</t>
  </si>
  <si>
    <t>DC_RATE</t>
  </si>
  <si>
    <t>ACC_MILEAGE</t>
  </si>
  <si>
    <t>ACC_RATE</t>
  </si>
  <si>
    <t>ITEM_CD</t>
  </si>
  <si>
    <t>ON_PROM_CD</t>
  </si>
  <si>
    <t>OFF_PROM_CD</t>
  </si>
  <si>
    <t>VALID_PERIOD_DIV</t>
  </si>
  <si>
    <t>FIX_VALID_PERIOD</t>
  </si>
  <si>
    <t>CALC_RULE_CD</t>
  </si>
  <si>
    <t>COUP_NO_FIX_YN</t>
  </si>
  <si>
    <t>SEND_MSG_YN</t>
  </si>
  <si>
    <t>SEND_MSG</t>
  </si>
  <si>
    <t>SEND_DT</t>
  </si>
  <si>
    <t>GRADE_NM</t>
  </si>
  <si>
    <t>GRADE_GRP_CD</t>
  </si>
  <si>
    <t>UP_GRADE_GRP_CD</t>
  </si>
  <si>
    <t>RULE_CD</t>
  </si>
  <si>
    <t>STD_SALE_AMT</t>
  </si>
  <si>
    <t>GRADE_KEEP_PERIOD</t>
  </si>
  <si>
    <t>NEW_OLD_CD</t>
  </si>
  <si>
    <t>MAIN_CH_CD</t>
  </si>
  <si>
    <t>MAIN_SHOP_CD</t>
  </si>
  <si>
    <t>REAL_BIRTH_SOL_DIV_CD</t>
  </si>
  <si>
    <t>REAL_BIRTH_DT</t>
  </si>
  <si>
    <t>WEDD_YN</t>
  </si>
  <si>
    <t>WEDD_SOL_DIV_CD</t>
  </si>
  <si>
    <t>WEDD_DT</t>
  </si>
  <si>
    <t>HOMEPAGE_URL</t>
  </si>
  <si>
    <t>SNS_URL</t>
  </si>
  <si>
    <t>OLD_MAIN_SHOP_CD</t>
  </si>
  <si>
    <t>SEQ_NO</t>
  </si>
  <si>
    <t>BNFT_ARISE_DT</t>
  </si>
  <si>
    <t>BNFT_PAY_DT</t>
  </si>
  <si>
    <t>BNFT_RECV_DT</t>
  </si>
  <si>
    <t>BNFT_VALID_PERIOD</t>
  </si>
  <si>
    <t>BENEFIT_MST_CD</t>
  </si>
  <si>
    <t>BENEFIT_DTA_CD</t>
  </si>
  <si>
    <t>DEL_YN</t>
  </si>
  <si>
    <t>PROM_CD</t>
  </si>
  <si>
    <t>TB_MEM_CALC_RULE</t>
    <phoneticPr fontId="1" type="noConversion"/>
  </si>
  <si>
    <t>CALC_RULE_NM</t>
  </si>
  <si>
    <t>CALC_TP_CD</t>
  </si>
  <si>
    <t>BURDEN_RATE</t>
  </si>
  <si>
    <t>SHOP_BURDEN_RATE</t>
  </si>
  <si>
    <t>CALC_RULE_CD</t>
    <phoneticPr fontId="1" type="noConversion"/>
  </si>
  <si>
    <t>IO_DT</t>
  </si>
  <si>
    <t>TR_ID</t>
  </si>
  <si>
    <t>SID</t>
  </si>
  <si>
    <t>GOODS_ID</t>
  </si>
  <si>
    <t>SEND_NO</t>
  </si>
  <si>
    <t>RECV_NO</t>
  </si>
  <si>
    <t>REAL_SEND</t>
  </si>
  <si>
    <t>MSG</t>
  </si>
  <si>
    <t>PIN_NO</t>
  </si>
  <si>
    <t>PERIOD</t>
  </si>
  <si>
    <t>PERIOD_DATE</t>
  </si>
  <si>
    <t>STATUS_CODE</t>
  </si>
  <si>
    <t>RESULT_CODE</t>
  </si>
  <si>
    <t>RESULT_REASON</t>
  </si>
  <si>
    <t>MEM_NO</t>
    <phoneticPr fontId="1" type="noConversion"/>
  </si>
  <si>
    <t>GRADE_APPLY_TP</t>
  </si>
  <si>
    <t>REMARK</t>
  </si>
  <si>
    <t>ADJ_DT</t>
  </si>
  <si>
    <t>SEQ</t>
  </si>
  <si>
    <t>OLD_GRADE</t>
  </si>
  <si>
    <t>ADJ_GRADE</t>
  </si>
  <si>
    <t>GRADE_APPLY_SDT</t>
  </si>
  <si>
    <t>GRADE_APPLY_EDT</t>
  </si>
  <si>
    <t>FLAG_CD</t>
  </si>
  <si>
    <t>REG_DT</t>
  </si>
  <si>
    <t>CH_TP_CD</t>
  </si>
  <si>
    <t>TRANS_YN</t>
  </si>
  <si>
    <t>NEW_GRADE</t>
  </si>
  <si>
    <t>REG_SHOP</t>
  </si>
  <si>
    <t>AGR_YN</t>
  </si>
  <si>
    <t>REG_TM</t>
  </si>
  <si>
    <t>TRNS_PROG_STS</t>
  </si>
  <si>
    <t>TRNS_GRADE</t>
  </si>
  <si>
    <t>TRNS_DATE</t>
  </si>
  <si>
    <t>TRNS_AMT</t>
  </si>
  <si>
    <t>JOIN_CH_CD</t>
  </si>
  <si>
    <t>JOIN_DT</t>
  </si>
  <si>
    <t>JOIN_SHOP_CD</t>
  </si>
  <si>
    <t>NOR_MEM_JOIN_SHOP_CD</t>
  </si>
  <si>
    <t>FOREIGN_JOIN_SHOP_CD</t>
  </si>
  <si>
    <t>FOREIGN_APPR_YN</t>
  </si>
  <si>
    <t>PASSPORT_NO</t>
  </si>
  <si>
    <t>NM_APPR_YN</t>
  </si>
  <si>
    <t>NM_APPR_DTM</t>
  </si>
  <si>
    <t>CERT_YN</t>
  </si>
  <si>
    <t>CERT_DTM</t>
  </si>
  <si>
    <t>CERT_TP</t>
  </si>
  <si>
    <t>CERT_NO</t>
  </si>
  <si>
    <t>MEM_TP</t>
  </si>
  <si>
    <t>OLD_JOIN_SHOP_CD</t>
  </si>
  <si>
    <t>REQ_NO</t>
  </si>
  <si>
    <t>REASON_CD</t>
  </si>
  <si>
    <t>TEL_NO</t>
  </si>
  <si>
    <t>MOBILE_NO</t>
  </si>
  <si>
    <t>ZIP_NO</t>
  </si>
  <si>
    <t>ADDR</t>
  </si>
  <si>
    <t>DTL_ADDR</t>
  </si>
  <si>
    <t>EMAIL_ADDR</t>
  </si>
  <si>
    <t>SMS_RECV_YN</t>
  </si>
  <si>
    <t>DM_RECV_YN</t>
  </si>
  <si>
    <t>EM_RECV_YN</t>
  </si>
  <si>
    <t>TM_RECV_YN</t>
  </si>
  <si>
    <t>MARK_AGR_YN</t>
  </si>
  <si>
    <t>PERS_AGR_YN</t>
  </si>
  <si>
    <t>PERS3_AGR_YN</t>
  </si>
  <si>
    <t>STAT_CD</t>
  </si>
  <si>
    <t>MODR_IP</t>
  </si>
  <si>
    <t>MEM_NM</t>
  </si>
  <si>
    <t>SEX_CD</t>
  </si>
  <si>
    <t>BIRTH_DT</t>
  </si>
  <si>
    <t>FOREIGN_YN</t>
  </si>
  <si>
    <t>AGE_14YEARS_YN</t>
  </si>
  <si>
    <t>NICKNAME</t>
  </si>
  <si>
    <t>POST_TP</t>
  </si>
  <si>
    <t>EMAIL_ERROR_YN</t>
  </si>
  <si>
    <t>WITHDRAWAL_CD</t>
  </si>
  <si>
    <t>WITHDRAWAL_REMARK</t>
  </si>
  <si>
    <t>USE_PASSWD</t>
  </si>
  <si>
    <t>BLACKCONSUMER_CD</t>
  </si>
  <si>
    <t>BAD_REASON_CD</t>
  </si>
  <si>
    <t>BAD_REG_DTM</t>
  </si>
  <si>
    <t>CICS_SEQ</t>
  </si>
  <si>
    <t>CI_BTNT_ID</t>
  </si>
  <si>
    <t>CI_MSSH_ID</t>
  </si>
  <si>
    <t>MOBILE_NO2</t>
  </si>
  <si>
    <t>MOBILE_NO3</t>
  </si>
  <si>
    <t>WITHDRAWAL_DT</t>
  </si>
  <si>
    <t>SMS_AGR_CHG_DT</t>
  </si>
  <si>
    <t>SMS_AGR_CHG_CH</t>
  </si>
  <si>
    <t>DM_AGR_CHG_DT</t>
  </si>
  <si>
    <t>DM_AGR_CHG_CH</t>
  </si>
  <si>
    <t>EM_AGR_CHG_DT</t>
  </si>
  <si>
    <t>EM_AGR_CHG_CH</t>
  </si>
  <si>
    <t>TM_AGR_CHG_DT</t>
  </si>
  <si>
    <t>TM_AGR_CHG_CH</t>
  </si>
  <si>
    <t>MARK_AGR_CHG_DT</t>
  </si>
  <si>
    <t>MARK_AGR_CHG_CH</t>
  </si>
  <si>
    <t>PERS_AGR_CHG_DT</t>
  </si>
  <si>
    <t>PERS_AGR_CHG_CH</t>
  </si>
  <si>
    <t>PERS3_AGR_CHG_DT</t>
  </si>
  <si>
    <t>PERS3_AGR_CHG_CH</t>
  </si>
  <si>
    <t>REST_DT</t>
  </si>
  <si>
    <t>DESTROY_YN</t>
  </si>
  <si>
    <t>TERMS_CD</t>
  </si>
  <si>
    <t>TERMS_AGR_YN</t>
  </si>
  <si>
    <t>TERMS_AGR_DT</t>
  </si>
  <si>
    <t>TERMS_AGR_CH</t>
  </si>
  <si>
    <t>TRANS_MEM_NO</t>
  </si>
  <si>
    <t>TRANS_DT</t>
  </si>
  <si>
    <t>ACC_USE_TP_CD</t>
  </si>
  <si>
    <t>TELEX_TP_CD</t>
  </si>
  <si>
    <t>TELEX_AGENCY_CD</t>
  </si>
  <si>
    <t>PAY_TP_CD</t>
  </si>
  <si>
    <t>PAY_AMT</t>
  </si>
  <si>
    <t>APPR_AMT</t>
  </si>
  <si>
    <t>APPLY_RULE_CD</t>
  </si>
  <si>
    <t>NOR_MILE_DEL_EX_DT</t>
  </si>
  <si>
    <t>ALI_MILE_DEL_EX_DT</t>
  </si>
  <si>
    <t>SPC_MILE_DEL_EX_DT</t>
  </si>
  <si>
    <t>CARD_REMAIN_MILEAGE</t>
  </si>
  <si>
    <t>MEM_REMAIN_MILEAGE</t>
  </si>
  <si>
    <t>TRADE_ARISE_REASON_CD</t>
  </si>
  <si>
    <t>REG_TELEX_SALES_DT</t>
  </si>
  <si>
    <t>REG_TELEX_SALES_TM</t>
  </si>
  <si>
    <t>ORI_TRADE_APPR_DT</t>
  </si>
  <si>
    <t>ORI_TRADE_APPR_NO</t>
  </si>
  <si>
    <t>TRADE_ARISE_TP</t>
  </si>
  <si>
    <t>SEARCH_YN</t>
  </si>
  <si>
    <t>CARD_NO</t>
    <phoneticPr fontId="1" type="noConversion"/>
  </si>
  <si>
    <t>ARISE_REASON_CD</t>
  </si>
  <si>
    <t>ORD_NO</t>
  </si>
  <si>
    <t>REMAIN_MILEAGE</t>
  </si>
  <si>
    <t>PROC_CARD_NO</t>
  </si>
  <si>
    <t>PROC_APPR_DT</t>
  </si>
  <si>
    <t>PROC_APPR_TM</t>
  </si>
  <si>
    <t>PROC_APPR_SEQ</t>
  </si>
  <si>
    <t>PROC_MILEAGE</t>
  </si>
  <si>
    <t>RECV_MEM_NO</t>
  </si>
  <si>
    <t>TRANS_CARD_NO</t>
  </si>
  <si>
    <t>RECV_CARD_NO</t>
  </si>
  <si>
    <t>TRANS_CD_AF_REM_MILE</t>
  </si>
  <si>
    <t>TRANS_ME_AF_REM_MILE</t>
  </si>
  <si>
    <t>RECV_CD_AF_REM_MILE</t>
  </si>
  <si>
    <t>RECV_ME_AF_REM_MILE</t>
  </si>
  <si>
    <t>AMOUNT</t>
  </si>
  <si>
    <t>PROC_DT</t>
  </si>
  <si>
    <t>SMS_CD</t>
  </si>
  <si>
    <t>SMS_TP_CD</t>
  </si>
  <si>
    <t>SMS_NM</t>
  </si>
  <si>
    <t>SMS_CYCLE_CD</t>
  </si>
  <si>
    <t>SMS_APPLY_DT</t>
  </si>
  <si>
    <t>SMS_APPLY_TM</t>
  </si>
  <si>
    <t>SMS_GRADE_TP_CD</t>
  </si>
  <si>
    <t>SMS_COUP_TP_CD</t>
  </si>
  <si>
    <t>SMS_MILEAGE_TP_CD</t>
  </si>
  <si>
    <t>SMS_COUP_CD</t>
  </si>
  <si>
    <t>SMS_BNFT_CD</t>
  </si>
  <si>
    <t>SMS_MSG</t>
  </si>
  <si>
    <t>REG_ID</t>
  </si>
  <si>
    <t>MOD_ID</t>
  </si>
  <si>
    <t>CLOSE_SHOP_CD</t>
  </si>
  <si>
    <t>TRANS_SHOP_CD</t>
  </si>
  <si>
    <t>총테이블수</t>
    <phoneticPr fontId="1" type="noConversion"/>
  </si>
  <si>
    <t>AGRM_NO</t>
    <phoneticPr fontId="1" type="noConversion"/>
  </si>
  <si>
    <t>A.COUP_NO = T.COUP_NO AND</t>
  </si>
  <si>
    <t>A.REG_DTM = T.REG_DTM</t>
  </si>
  <si>
    <t>A.AGRM_NO = T.AGRM_NO</t>
  </si>
  <si>
    <t>A.MEM_NO = T.MEM_NO AND</t>
  </si>
  <si>
    <t>A.YYYYMM = T.YYYYMM AND</t>
  </si>
  <si>
    <t>A.ORDER_CD = T.ORDER_CD</t>
  </si>
  <si>
    <t>A.BNFT_TP_CD = T.BNFT_TP_CD</t>
  </si>
  <si>
    <t>A.CARD_NO = T.CARD_NO</t>
  </si>
  <si>
    <t>A.CARD_NO = T.CARD_NO AND</t>
  </si>
  <si>
    <t>A.MEM_NO = T.MEM_NO</t>
  </si>
  <si>
    <t>A.MOD_DTM = T.MOD_DTM</t>
  </si>
  <si>
    <t>A.CARD_NO = T.CARD_NO AND</t>
    <phoneticPr fontId="1" type="noConversion"/>
  </si>
  <si>
    <t>A.CD_GRP_CD = T.CD_GRP_CD AND</t>
  </si>
  <si>
    <t>A.CD = T.CD</t>
  </si>
  <si>
    <t>A.CH_DIV_CD = T.CH_DIV_CD AND</t>
  </si>
  <si>
    <t>A.BRAND_CD = T.BRAND_CD AND</t>
  </si>
  <si>
    <t>A.SUB_BRAND_CD = T.SUB_BRAND_CD AND</t>
  </si>
  <si>
    <t>A.GRADE_CD = T.GRADE_CD AND</t>
  </si>
  <si>
    <t>A.ITEM_LCLS_CD = T.ITEM_LCLS_CD AND</t>
  </si>
  <si>
    <t>A.ITEM_MCLS_CD = T.ITEM_MCLS_CD AND</t>
  </si>
  <si>
    <t>A.ITEM_SCLS_CD = T.ITEM_SCLS_CD AND</t>
  </si>
  <si>
    <t>A.APPLY_STT_DT = T.APPLY_STT_DT</t>
  </si>
  <si>
    <t>A.COUP_CD = T.COUP_CD AND</t>
    <phoneticPr fontId="1" type="noConversion"/>
  </si>
  <si>
    <t>A.GRADE_CD = T.GRADE_CD</t>
  </si>
  <si>
    <t>A.BNFT_TP_CD = T.BNFT_TP_CD AND</t>
  </si>
  <si>
    <t>A.SEQ_NO = T.SEQ_NO</t>
  </si>
  <si>
    <t>A.CALC_RULE_CD = T.CALC_RULE_CD</t>
  </si>
  <si>
    <t>A.IO_DT = T.IO_DT AND</t>
  </si>
  <si>
    <t>A.TR_ID = T.TR_ID</t>
  </si>
  <si>
    <t>A.ADJ_DT = T.ADJ_DT AND</t>
  </si>
  <si>
    <t>A.SEQ = T.SEQ</t>
  </si>
  <si>
    <t>A.MEM_NO = T.MEM_NO AND</t>
    <phoneticPr fontId="1" type="noConversion"/>
  </si>
  <si>
    <t>A.TERMS_CD = T.TERMS_CD</t>
  </si>
  <si>
    <t>A.TRANS_MEM_NO = T.TRANS_MEM_NO</t>
  </si>
  <si>
    <t>A.APPR_DT = T.APPR_DT AND</t>
  </si>
  <si>
    <t>A.APPR_TM = T.APPR_TM AND</t>
  </si>
  <si>
    <t>A.APPR_SEQ = T.APPR_SEQ AND</t>
  </si>
  <si>
    <t>A.APPR_SEQ = T.APPR_SEQ</t>
  </si>
  <si>
    <t>A.ACC_USE_TP_CD = T.ACC_USE_TP_CD AND</t>
  </si>
  <si>
    <t>A.PROC_CARD_NO = T.PROC_CARD_NO AND</t>
  </si>
  <si>
    <t>A.PROC_APPR_DT = T.PROC_APPR_DT AND</t>
  </si>
  <si>
    <t>A.PROC_APPR_TM = T.PROC_APPR_TM AND</t>
  </si>
  <si>
    <t>A.PROC_APPR_SEQ = T.PROC_APPR_SEQ AND</t>
  </si>
  <si>
    <t>A.MGMT_UNIT = T.MGMT_UNIT,</t>
  </si>
  <si>
    <t>A.AGRM_TP = T.AGRM_TP,</t>
  </si>
  <si>
    <t>A.STORE_NO = T.STORE_NO,</t>
  </si>
  <si>
    <t>A.SITE_NO = T.SITE_NO,</t>
  </si>
  <si>
    <t>A.CH_NO = T.CH_NO,</t>
  </si>
  <si>
    <t>A.AGRM_NM = T.AGRM_NM,</t>
  </si>
  <si>
    <t>A.AGRM_DESCR = T.AGRM_DESCR,</t>
  </si>
  <si>
    <t>A.AGRM_VER = T.AGRM_VER,</t>
  </si>
  <si>
    <t>A.AGRM_CONT = T.AGRM_CONT,</t>
  </si>
  <si>
    <t>A.USE_YN = T.USE_YN,</t>
  </si>
  <si>
    <t>A.SYS_REG_MBR_NO = T.SYS_REG_MBR_NO,</t>
  </si>
  <si>
    <t>A.SYS_REG_DATE = T.SYS_REG_DATE,</t>
  </si>
  <si>
    <t>A.SYS_MOD_MBR_NO = T.SYS_MOD_MBR_NO,</t>
  </si>
  <si>
    <t>A.SYS_MOD_DATE = T.SYS_MOD_DATE</t>
  </si>
  <si>
    <t>A.AMT = T.AMT,</t>
  </si>
  <si>
    <t>A.BTNT_ID = T.BTNT_ID,</t>
  </si>
  <si>
    <t>A.GRADE = T.GRADE,</t>
  </si>
  <si>
    <t>A.REG_DTM = T.REG_DTM,</t>
  </si>
  <si>
    <t>A.REGR_ID = T.REGR_ID,</t>
  </si>
  <si>
    <t>A.REG_IP = T.REG_IP,</t>
  </si>
  <si>
    <t>A.MOD_DTM = T.MOD_DTM,</t>
  </si>
  <si>
    <t>A.MODR_ID = T.MODR_ID,</t>
  </si>
  <si>
    <t>A.MOD_IP = T.MOD_IP</t>
  </si>
  <si>
    <t>A.BNFT_NM = T.BNFT_NM,</t>
  </si>
  <si>
    <t>A.BNFT_OFFER_TP_CD = T.BNFT_OFFER_TP_CD,</t>
  </si>
  <si>
    <t>A.BNFT_OFFER_NM = T.BNFT_OFFER_NM,</t>
  </si>
  <si>
    <t>A.BNFT_OFFER_EXPLANATION = T.BNFT_OFFER_EXPLANATION,</t>
  </si>
  <si>
    <t>A.BNFT_OFFER_PAY_STD = T.BNFT_OFFER_PAY_STD,</t>
  </si>
  <si>
    <t>A.BNFT_OFFER_PAY_DT = T.BNFT_OFFER_PAY_DT,</t>
  </si>
  <si>
    <t>A.APPLY_STT_DT = T.APPLY_STT_DT,</t>
  </si>
  <si>
    <t>A.APPLY_END_DT = T.APPLY_END_DT,</t>
  </si>
  <si>
    <t>A.VALID_PERIOD_TP = T.VALID_PERIOD_TP,</t>
  </si>
  <si>
    <t>A.VALID_PERIOD = T.VALID_PERIOD,</t>
  </si>
  <si>
    <t>A.NOR_MILEAGE = T.NOR_MILEAGE,</t>
  </si>
  <si>
    <t>A.ALLI_MILEAGE = T.ALLI_MILEAGE,</t>
  </si>
  <si>
    <t>A.SPEC_MILEAGE = T.SPEC_MILEAGE,</t>
  </si>
  <si>
    <t>A.TOT_ACC_NOR_MILEAGE = T.TOT_ACC_NOR_MILEAGE,</t>
  </si>
  <si>
    <t>A.TOT_ACC_ALLI_MILEAGE = T.TOT_ACC_ALLI_MILEAGE,</t>
  </si>
  <si>
    <t>A.TOT_ACC_SPEC_MILEAGE = T.TOT_ACC_SPEC_MILEAGE,</t>
  </si>
  <si>
    <t>A.TOT_USE_NOR_MILEAGE = T.TOT_USE_NOR_MILEAGE,</t>
  </si>
  <si>
    <t>A.TOT_USE_ALLI_MILEAGE = T.TOT_USE_ALLI_MILEAGE,</t>
  </si>
  <si>
    <t>A.TOT_USE_SPEC_MILEAGE = T.TOT_USE_SPEC_MILEAGE,</t>
  </si>
  <si>
    <t>A.TOT_ACC_APPR_AMT = T.TOT_ACC_APPR_AMT,</t>
  </si>
  <si>
    <t>A.TOT_USE_APPR_AMT = T.TOT_USE_APPR_AMT,</t>
  </si>
  <si>
    <t>A.FIRST_TRADE_DT = T.FIRST_TRADE_DT,</t>
  </si>
  <si>
    <t>A.FIRST_TRADE_SHOP_CD = T.FIRST_TRADE_SHOP_CD,</t>
  </si>
  <si>
    <t>A.LAST_TRADE_DT = T.LAST_TRADE_DT,</t>
  </si>
  <si>
    <t>A.LAST_TRADE_SHOP_CD = T.LAST_TRADE_SHOP_CD,</t>
  </si>
  <si>
    <t>A.MOD_IP = T.MOD_IP,</t>
  </si>
  <si>
    <t>A.TOT_EX_NOR_MILEAGE = T.TOT_EX_NOR_MILEAGE,</t>
  </si>
  <si>
    <t>A.TOT_EX_ALLI_MILEAGE = T.TOT_EX_ALLI_MILEAGE,</t>
  </si>
  <si>
    <t>A.TOT_EX_SPEC_MILEAGE = T.TOT_EX_SPEC_MILEAGE</t>
  </si>
  <si>
    <t>A.CARD_TP_CD = T.CARD_TP_CD,</t>
  </si>
  <si>
    <t>A.CARD_STAT_CD = T.CARD_STAT_CD,</t>
  </si>
  <si>
    <t>A.REPRE_CARD_YN = T.REPRE_CARD_YN,</t>
  </si>
  <si>
    <t>A.ALLI_STAT_CD = T.ALLI_STAT_CD,</t>
  </si>
  <si>
    <t>A.BAD_STAT_CD = T.BAD_STAT_CD,</t>
  </si>
  <si>
    <t>A.STOP_REASON_CD = T.STOP_REASON_CD,</t>
  </si>
  <si>
    <t>A.ISSUE_CH_CD = T.ISSUE_CH_CD,</t>
  </si>
  <si>
    <t>A.CHG_CH_CD = T.CHG_CH_CD,</t>
  </si>
  <si>
    <t>A.ISSUE_SHOP_CD = T.ISSUE_SHOP_CD,</t>
  </si>
  <si>
    <t>A.REG_SHOP_CD = T.REG_SHOP_CD,</t>
  </si>
  <si>
    <t>A.VALID_YM = T.VALID_YM,</t>
  </si>
  <si>
    <t>A.CVC_NO = T.CVC_NO,</t>
  </si>
  <si>
    <t>A.TRAC2_VALUE = T.TRAC2_VALUE,</t>
  </si>
  <si>
    <t>A.CARD_PUB_CD = T.CARD_PUB_CD,</t>
  </si>
  <si>
    <t>A.OLD_ISSUE_SHOP_CD = T.OLD_ISSUE_SHOP_CD</t>
  </si>
  <si>
    <t>A.REG_IP = T.REG_IP</t>
  </si>
  <si>
    <t>A.CD_NM = T.CD_NM,</t>
  </si>
  <si>
    <t>A.PARENT_CD = T.PARENT_CD,</t>
  </si>
  <si>
    <t>A.DISP_SEQ = T.DISP_SEQ,</t>
  </si>
  <si>
    <t>A.COUP_CD = T.COUP_CD,</t>
  </si>
  <si>
    <t>A.ISSUE_MEM_NO = T.ISSUE_MEM_NO,</t>
  </si>
  <si>
    <t>A.USE_MEM_NO = T.USE_MEM_NO,</t>
  </si>
  <si>
    <t>A.ISSUE_CH = T.ISSUE_CH,</t>
  </si>
  <si>
    <t>A.ISSUE_DT = T.ISSUE_DT,</t>
  </si>
  <si>
    <t>A.APPR_DT = T.APPR_DT,</t>
  </si>
  <si>
    <t>A.APPR_TM = T.APPR_TM,</t>
  </si>
  <si>
    <t>A.APPR_SEQ = T.APPR_SEQ,</t>
  </si>
  <si>
    <t>A.TRADE_DT = T.TRADE_DT,</t>
  </si>
  <si>
    <t>A.TRADE_TM = T.TRADE_TM,</t>
  </si>
  <si>
    <t>A.TRACE_NO = T.TRACE_NO,</t>
  </si>
  <si>
    <t>A.USE_CH = T.USE_CH,</t>
  </si>
  <si>
    <t>A.USE_DT = T.USE_DT,</t>
  </si>
  <si>
    <t>A.USE_SHOP_CD = T.USE_SHOP_CD,</t>
  </si>
  <si>
    <t>A.VALID_STT_DT = T.VALID_STT_DT,</t>
  </si>
  <si>
    <t>A.VALID_END_DT = T.VALID_END_DT,</t>
  </si>
  <si>
    <t>A.COUP_APPLY_TRG_AMT = T.COUP_APPLY_TRG_AMT,</t>
  </si>
  <si>
    <t>A.COUP_APPLY_AMT = T.COUP_APPLY_AMT,</t>
  </si>
  <si>
    <t>A.APPLY_OFF_PROM_CD = T.APPLY_OFF_PROM_CD,</t>
  </si>
  <si>
    <t>A.APPLY_ON_PROM_CD = T.APPLY_ON_PROM_CD,</t>
  </si>
  <si>
    <t>A.ISSUE_TRACE_NO = T.ISSUE_TRACE_NO</t>
  </si>
  <si>
    <t>A.COUP_NM = T.COUP_NM,</t>
  </si>
  <si>
    <t>A.SHOP_CD = T.SHOP_CD,</t>
  </si>
  <si>
    <t>A.ISSUE_LIMIT_DIV = T.ISSUE_LIMIT_DIV,</t>
  </si>
  <si>
    <t>A.USE_LIMIT_DIV = T.USE_LIMIT_DIV,</t>
  </si>
  <si>
    <t>A.COUP_DIV = T.COUP_DIV,</t>
  </si>
  <si>
    <t>A.COUP_LEN = T.COUP_LEN,</t>
  </si>
  <si>
    <t>A.REPRE_COUP_NO = T.REPRE_COUP_NO,</t>
  </si>
  <si>
    <t>A.APPLY_DIV = T.APPLY_DIV,</t>
  </si>
  <si>
    <t>A.MIN_SALE_AMT = T.MIN_SALE_AMT,</t>
  </si>
  <si>
    <t>A.MAX_APPLY_AMT = T.MAX_APPLY_AMT,</t>
  </si>
  <si>
    <t>A.DC_AMT = T.DC_AMT,</t>
  </si>
  <si>
    <t>A.DC_RATE = T.DC_RATE,</t>
  </si>
  <si>
    <t>A.ACC_MILEAGE = T.ACC_MILEAGE,</t>
  </si>
  <si>
    <t>A.ACC_RATE = T.ACC_RATE,</t>
  </si>
  <si>
    <t>A.ITEM_CD = T.ITEM_CD,</t>
  </si>
  <si>
    <t>A.ON_PROM_CD = T.ON_PROM_CD,</t>
  </si>
  <si>
    <t>A.OFF_PROM_CD = T.OFF_PROM_CD,</t>
  </si>
  <si>
    <t>A.VALID_PERIOD_DIV = T.VALID_PERIOD_DIV,</t>
  </si>
  <si>
    <t>A.FIX_VALID_PERIOD = T.FIX_VALID_PERIOD,</t>
  </si>
  <si>
    <t>A.CALC_RULE_CD = T.CALC_RULE_CD,</t>
  </si>
  <si>
    <t>A.COUP_NO_FIX_YN = T.COUP_NO_FIX_YN,</t>
  </si>
  <si>
    <t>A.SEND_MSG_YN = T.SEND_MSG_YN,</t>
  </si>
  <si>
    <t>A.SEND_MSG = T.SEND_MSG,</t>
  </si>
  <si>
    <t>A.SEND_DT = T.SEND_DT</t>
  </si>
  <si>
    <t>A.GRADE_NM = T.GRADE_NM,</t>
  </si>
  <si>
    <t>A.GRADE_GRP_CD = T.GRADE_GRP_CD,</t>
  </si>
  <si>
    <t>A.UP_GRADE_GRP_CD = T.UP_GRADE_GRP_CD,</t>
  </si>
  <si>
    <t>A.BRAND_TP = T.BRAND_TP,</t>
  </si>
  <si>
    <t>A.RULE_CD = T.RULE_CD,</t>
  </si>
  <si>
    <t>A.STD_SALE_AMT = T.STD_SALE_AMT,</t>
  </si>
  <si>
    <t>A.GRADE_KEEP_PERIOD = T.GRADE_KEEP_PERIOD,</t>
  </si>
  <si>
    <t>A.NEW_OLD_CD = T.NEW_OLD_CD</t>
  </si>
  <si>
    <t>A.MAIN_CH_CD = T.MAIN_CH_CD,</t>
  </si>
  <si>
    <t>A.MAIN_SHOP_CD = T.MAIN_SHOP_CD,</t>
  </si>
  <si>
    <t>A.BRAND_CD = T.BRAND_CD,</t>
  </si>
  <si>
    <t>A.REAL_BIRTH_SOL_DIV_CD = T.REAL_BIRTH_SOL_DIV_CD,</t>
  </si>
  <si>
    <t>A.REAL_BIRTH_DT = T.REAL_BIRTH_DT,</t>
  </si>
  <si>
    <t>A.WEDD_YN = T.WEDD_YN,</t>
  </si>
  <si>
    <t>A.WEDD_SOL_DIV_CD = T.WEDD_SOL_DIV_CD,</t>
  </si>
  <si>
    <t>A.WEDD_DT = T.WEDD_DT,</t>
  </si>
  <si>
    <t>A.HOMEPAGE_URL = T.HOMEPAGE_URL,</t>
  </si>
  <si>
    <t>A.SNS_URL = T.SNS_URL,</t>
  </si>
  <si>
    <t>A.OLD_MAIN_SHOP_CD = T.OLD_MAIN_SHOP_CD</t>
  </si>
  <si>
    <t>A.MEM_NO = T.MEM_NO,</t>
  </si>
  <si>
    <t>A.BNFT_ARISE_DT = T.BNFT_ARISE_DT,</t>
  </si>
  <si>
    <t>A.BNFT_PAY_DT = T.BNFT_PAY_DT,</t>
  </si>
  <si>
    <t>A.BNFT_RECV_DT = T.BNFT_RECV_DT,</t>
  </si>
  <si>
    <t>A.BNFT_VALID_PERIOD = T.BNFT_VALID_PERIOD,</t>
  </si>
  <si>
    <t>A.BENEFIT_MST_CD = T.BENEFIT_MST_CD,</t>
  </si>
  <si>
    <t>A.BENEFIT_DTA_CD = T.BENEFIT_DTA_CD,</t>
  </si>
  <si>
    <t>A.DEL_YN = T.DEL_YN,</t>
  </si>
  <si>
    <t>A.GRADE_CD = T.GRADE_CD,</t>
  </si>
  <si>
    <t>A.PROM_CD = T.PROM_CD</t>
  </si>
  <si>
    <t>A.CALC_TP_CD = T.CALC_TP_CD,</t>
  </si>
  <si>
    <t>A.BURDEN_RATE = T.BURDEN_RATE,</t>
  </si>
  <si>
    <t>A.SHOP_BURDEN_RATE = T.SHOP_BURDEN_RATE,</t>
  </si>
  <si>
    <t>A.USE_YN = T.USE_YN</t>
  </si>
  <si>
    <t>A.CALC_RULE_NM = T.CALC_RULE_NM,</t>
    <phoneticPr fontId="1" type="noConversion"/>
  </si>
  <si>
    <t>A.SID = T.SID,</t>
  </si>
  <si>
    <t>A.GOODS_ID = T.GOODS_ID,</t>
  </si>
  <si>
    <t>A.SEND_NO = T.SEND_NO,</t>
  </si>
  <si>
    <t>A.RECV_NO = T.RECV_NO,</t>
  </si>
  <si>
    <t>A.REAL_SEND = T.REAL_SEND,</t>
  </si>
  <si>
    <t>A.MSG = T.MSG,</t>
  </si>
  <si>
    <t>A.PIN_NO = T.PIN_NO,</t>
  </si>
  <si>
    <t>A.PERIOD = T.PERIOD,</t>
  </si>
  <si>
    <t>A.PERIOD_DATE = T.PERIOD_DATE,</t>
  </si>
  <si>
    <t>A.STATUS_CODE = T.STATUS_CODE,</t>
  </si>
  <si>
    <t>A.RESULT_CODE = T.RESULT_CODE,</t>
  </si>
  <si>
    <t>A.RESULT_REASON = T.RESULT_REASON,</t>
  </si>
  <si>
    <t>A.GRADE_APPLY_TP = T.GRADE_APPLY_TP,</t>
  </si>
  <si>
    <t>A.REMARK = T.REMARK,</t>
  </si>
  <si>
    <t>A.OLD_GRADE = T.OLD_GRADE,</t>
  </si>
  <si>
    <t>A.ADJ_GRADE = T.ADJ_GRADE,</t>
  </si>
  <si>
    <t>A.GRADE_APPLY_SDT = T.GRADE_APPLY_SDT,</t>
  </si>
  <si>
    <t>A.GRADE_APPLY_EDT = T.GRADE_APPLY_EDT,</t>
  </si>
  <si>
    <t>A.FLAG_CD = T.FLAG_CD</t>
  </si>
  <si>
    <t>A.REG_DT = T.REG_DT,</t>
  </si>
  <si>
    <t>A.CH_TP_CD = T.CH_TP_CD,</t>
  </si>
  <si>
    <t>A.TRANS_YN = T.TRANS_YN,</t>
  </si>
  <si>
    <t>A.NEW_GRADE = T.NEW_GRADE,</t>
  </si>
  <si>
    <t>A.REG_SHOP = T.REG_SHOP,</t>
  </si>
  <si>
    <t>A.AGR_YN = T.AGR_YN,</t>
  </si>
  <si>
    <t>A.REG_TM = T.REG_TM,</t>
  </si>
  <si>
    <t>A.TRNS_PROG_STS = T.TRNS_PROG_STS,</t>
  </si>
  <si>
    <t>A.TRNS_GRADE = T.TRNS_GRADE,</t>
  </si>
  <si>
    <t>A.TRNS_DATE = T.TRNS_DATE,</t>
  </si>
  <si>
    <t>A.TRNS_AMT = T.TRNS_AMT,</t>
  </si>
  <si>
    <t>A.REMARK = T.REMARK</t>
  </si>
  <si>
    <t>A.JOIN_CH_CD = T.JOIN_CH_CD,</t>
  </si>
  <si>
    <t>A.JOIN_BRAND_CD = T.JOIN_BRAND_CD,</t>
  </si>
  <si>
    <t>A.JOIN_DT = T.JOIN_DT,</t>
  </si>
  <si>
    <t>A.JOIN_SHOP_CD = T.JOIN_SHOP_CD,</t>
  </si>
  <si>
    <t>A.NOR_MEM_JOIN_SHOP_CD = T.NOR_MEM_JOIN_SHOP_CD,</t>
  </si>
  <si>
    <t>A.FOREIGN_JOIN_SHOP_CD = T.FOREIGN_JOIN_SHOP_CD,</t>
  </si>
  <si>
    <t>A.FOREIGN_APPR_YN = T.FOREIGN_APPR_YN,</t>
  </si>
  <si>
    <t>A.PASSPORT_NO = T.PASSPORT_NO,</t>
  </si>
  <si>
    <t>A.NM_APPR_YN = T.NM_APPR_YN,</t>
  </si>
  <si>
    <t>A.NM_APPR_DTM = T.NM_APPR_DTM,</t>
  </si>
  <si>
    <t>A.CERT_YN = T.CERT_YN,</t>
  </si>
  <si>
    <t>A.CERT_DTM = T.CERT_DTM,</t>
  </si>
  <si>
    <t>A.CERT_TP = T.CERT_TP,</t>
  </si>
  <si>
    <t>A.CERT_NO = T.CERT_NO,</t>
  </si>
  <si>
    <t>A.MEM_TP = T.MEM_TP,</t>
  </si>
  <si>
    <t>A.OLD_JOIN_SHOP_CD = T.OLD_JOIN_SHOP_CD</t>
  </si>
  <si>
    <t>A.MEM_TP = T.MEM_TP</t>
  </si>
  <si>
    <t>A.CARD_NO = T.CARD_NO,</t>
  </si>
  <si>
    <t>A.TEL_NO = T.TEL_NO,</t>
  </si>
  <si>
    <t>A.MOBILE_NO = T.MOBILE_NO,</t>
  </si>
  <si>
    <t>A.ZIP_NO = T.ZIP_NO,</t>
  </si>
  <si>
    <t>A.ADDR = T.ADDR,</t>
  </si>
  <si>
    <t>A.DTL_ADDR = T.DTL_ADDR,</t>
  </si>
  <si>
    <t>A.EMAIL_ADDR = T.EMAIL_ADDR,</t>
  </si>
  <si>
    <t>A.SMS_RECV_YN = T.SMS_RECV_YN,</t>
  </si>
  <si>
    <t>A.DM_RECV_YN = T.DM_RECV_YN,</t>
  </si>
  <si>
    <t>A.EM_RECV_YN = T.EM_RECV_YN,</t>
  </si>
  <si>
    <t>A.TM_RECV_YN = T.TM_RECV_YN,</t>
  </si>
  <si>
    <t>A.MARK_AGR_YN = T.MARK_AGR_YN,</t>
  </si>
  <si>
    <t>A.PERS_AGR_YN = T.PERS_AGR_YN,</t>
  </si>
  <si>
    <t>A.PERS3_AGR_YN = T.PERS3_AGR_YN,</t>
  </si>
  <si>
    <t>A.STAT_CD = T.STAT_CD,</t>
  </si>
  <si>
    <t>A.MODR_IP = T.MODR_IP,</t>
  </si>
  <si>
    <t>A.MEM_NM = T.MEM_NM,</t>
  </si>
  <si>
    <t>A.SEX_CD = T.SEX_CD,</t>
  </si>
  <si>
    <t>A.BIRTH_DT = T.BIRTH_DT,</t>
  </si>
  <si>
    <t>A.CH_TP_CD = T.CH_TP_CD</t>
  </si>
  <si>
    <t>A.FOREIGN_YN = T.FOREIGN_YN,</t>
  </si>
  <si>
    <t>A.AGE_14YEARS_YN = T.AGE_14YEARS_YN,</t>
  </si>
  <si>
    <t>A.NICKNAME = T.NICKNAME,</t>
  </si>
  <si>
    <t>A.POST_TP = T.POST_TP,</t>
  </si>
  <si>
    <t>A.EMAIL_ERROR_YN = T.EMAIL_ERROR_YN,</t>
  </si>
  <si>
    <t>A.WITHDRAWAL_CD = T.WITHDRAWAL_CD,</t>
  </si>
  <si>
    <t>A.WITHDRAWAL_REMARK = T.WITHDRAWAL_REMARK,</t>
  </si>
  <si>
    <t>A.USE_PASSWD = T.USE_PASSWD,</t>
  </si>
  <si>
    <t>A.BLACKCONSUMER_CD = T.BLACKCONSUMER_CD,</t>
  </si>
  <si>
    <t>A.BAD_REASON_CD = T.BAD_REASON_CD,</t>
  </si>
  <si>
    <t>A.BAD_REG_DTM = T.BAD_REG_DTM,</t>
  </si>
  <si>
    <t>A.CICS_SEQ = T.CICS_SEQ,</t>
  </si>
  <si>
    <t>A.CI_BTNT_ID = T.CI_BTNT_ID,</t>
  </si>
  <si>
    <t>A.CI_MSSH_ID = T.CI_MSSH_ID,</t>
  </si>
  <si>
    <t>A.MOBILE_NO2 = T.MOBILE_NO2,</t>
  </si>
  <si>
    <t>A.MOBILE_NO3 = T.MOBILE_NO3,</t>
  </si>
  <si>
    <t>A.WITHDRAWAL_DT = T.WITHDRAWAL_DT</t>
  </si>
  <si>
    <t>A.BAD_REG_DTM = T.BAD_REG_DTM,</t>
    <phoneticPr fontId="1" type="noConversion"/>
  </si>
  <si>
    <t>A.SMS_AGR_CHG_DT = T.SMS_AGR_CHG_DT,</t>
  </si>
  <si>
    <t>A.SMS_AGR_CHG_CH = T.SMS_AGR_CHG_CH,</t>
  </si>
  <si>
    <t>A.DM_AGR_CHG_DT = T.DM_AGR_CHG_DT,</t>
  </si>
  <si>
    <t>A.DM_AGR_CHG_CH = T.DM_AGR_CHG_CH,</t>
  </si>
  <si>
    <t>A.EM_AGR_CHG_DT = T.EM_AGR_CHG_DT,</t>
  </si>
  <si>
    <t>A.EM_AGR_CHG_CH = T.EM_AGR_CHG_CH,</t>
  </si>
  <si>
    <t>A.TM_AGR_CHG_DT = T.TM_AGR_CHG_DT,</t>
  </si>
  <si>
    <t>A.TM_AGR_CHG_CH = T.TM_AGR_CHG_CH,</t>
  </si>
  <si>
    <t>A.MARK_AGR_CHG_DT = T.MARK_AGR_CHG_DT,</t>
  </si>
  <si>
    <t>A.MARK_AGR_CHG_CH = T.MARK_AGR_CHG_CH,</t>
  </si>
  <si>
    <t>A.PERS_AGR_CHG_DT = T.PERS_AGR_CHG_DT,</t>
  </si>
  <si>
    <t>A.PERS_AGR_CHG_CH = T.PERS_AGR_CHG_CH,</t>
  </si>
  <si>
    <t>A.PERS3_AGR_CHG_DT = T.PERS3_AGR_CHG_DT,</t>
  </si>
  <si>
    <t>A.PERS3_AGR_CHG_CH = T.PERS3_AGR_CHG_CH,</t>
  </si>
  <si>
    <t>A.REST_DT = T.REST_DT,</t>
  </si>
  <si>
    <t>A.DESTROY_YN = T.DESTROY_YN</t>
  </si>
  <si>
    <t>A.TERMS_AGR_YN = T.TERMS_AGR_YN,</t>
  </si>
  <si>
    <t>A.TERMS_AGR_DT = T.TERMS_AGR_DT,</t>
  </si>
  <si>
    <t>A.TERMS_AGR_CH = T.TERMS_AGR_CH,</t>
  </si>
  <si>
    <t>A.TRANS_DT = T.TRANS_DT,</t>
  </si>
  <si>
    <t>A.ACC_USE_TP_CD = T.ACC_USE_TP_CD,</t>
  </si>
  <si>
    <t>A.TELEX_TP_CD = T.TELEX_TP_CD,</t>
  </si>
  <si>
    <t>A.TELEX_AGENCY_CD = T.TELEX_AGENCY_CD,</t>
  </si>
  <si>
    <t>A.PAY_TP_CD = T.PAY_TP_CD,</t>
  </si>
  <si>
    <t>A.SUB_BRAND_CD = T.SUB_BRAND_CD,</t>
  </si>
  <si>
    <t>A.PAY_AMT = T.PAY_AMT,</t>
  </si>
  <si>
    <t>A.APPR_AMT = T.APPR_AMT,</t>
  </si>
  <si>
    <t>A.APPLY_RULE_CD = T.APPLY_RULE_CD,</t>
  </si>
  <si>
    <t>A.NOR_MILE_DEL_EX_DT = T.NOR_MILE_DEL_EX_DT,</t>
  </si>
  <si>
    <t>A.ALI_MILE_DEL_EX_DT = T.ALI_MILE_DEL_EX_DT,</t>
  </si>
  <si>
    <t>A.SPC_MILE_DEL_EX_DT = T.SPC_MILE_DEL_EX_DT,</t>
  </si>
  <si>
    <t>A.CARD_REMAIN_MILEAGE = T.CARD_REMAIN_MILEAGE,</t>
  </si>
  <si>
    <t>A.MEM_REMAIN_MILEAGE = T.MEM_REMAIN_MILEAGE,</t>
  </si>
  <si>
    <t>A.TRADE_ARISE_REASON_CD = T.TRADE_ARISE_REASON_CD,</t>
  </si>
  <si>
    <t>A.REG_TELEX_SALES_DT = T.REG_TELEX_SALES_DT,</t>
  </si>
  <si>
    <t>A.REG_TELEX_SALES_TM = T.REG_TELEX_SALES_TM,</t>
  </si>
  <si>
    <t>A.ORI_TRADE_APPR_DT = T.ORI_TRADE_APPR_DT,</t>
  </si>
  <si>
    <t>A.ORI_TRADE_APPR_NO = T.ORI_TRADE_APPR_NO,</t>
  </si>
  <si>
    <t>A.TRADE_ARISE_TP = T.TRADE_ARISE_TP,</t>
  </si>
  <si>
    <t>A.SEARCH_YN = T.SEARCH_YN,</t>
  </si>
  <si>
    <t>A.ARISE_REASON_CD = T.ARISE_REASON_CD,</t>
  </si>
  <si>
    <t>A.ORD_NO = T.ORD_NO,</t>
  </si>
  <si>
    <t>A.REMAIN_MILEAGE = T.REMAIN_MILEAGE</t>
  </si>
  <si>
    <t>A.PROC_MILEAGE = T.PROC_MILEAGE,</t>
  </si>
  <si>
    <t>A.ARISE_REASON_CD = T.ARISE_REASON_CD</t>
  </si>
  <si>
    <t>A.TRANS_CARD_NO = T.TRANS_CARD_NO,</t>
  </si>
  <si>
    <t>A.TRANS_MEM_NO = T.TRANS_MEM_NO,</t>
  </si>
  <si>
    <t>A.RECV_CARD_NO = T.RECV_CARD_NO,</t>
  </si>
  <si>
    <t>A.RECV_MEM_NO = T.RECV_MEM_NO,</t>
  </si>
  <si>
    <t>A.TRANS_CD_AF_REM_MILE = T.TRANS_CD_AF_REM_MILE,</t>
  </si>
  <si>
    <t>A.TRANS_ME_AF_REM_MILE = T.TRANS_ME_AF_REM_MILE,</t>
  </si>
  <si>
    <t>A.RECV_CD_AF_REM_MILE = T.RECV_CD_AF_REM_MILE,</t>
  </si>
  <si>
    <t>A.RECV_ME_AF_REM_MILE = T.RECV_ME_AF_REM_MILE,</t>
  </si>
  <si>
    <t>A.AMOUNT = T.AMOUNT,</t>
  </si>
  <si>
    <t>A.PROC_DT = T.PROC_DT</t>
  </si>
  <si>
    <t>A.MEM_NO = T.MEM_NO,</t>
    <phoneticPr fontId="1" type="noConversion"/>
  </si>
  <si>
    <t>A.SMS_CD = T.SMS_CD,</t>
  </si>
  <si>
    <t>A.SMS_TP_CD = T.SMS_TP_CD,</t>
  </si>
  <si>
    <t>A.SMS_NM = T.SMS_NM,</t>
  </si>
  <si>
    <t>A.SMS_CYCLE_CD = T.SMS_CYCLE_CD,</t>
  </si>
  <si>
    <t>A.SMS_APPLY_DT = T.SMS_APPLY_DT,</t>
  </si>
  <si>
    <t>A.SMS_APPLY_TM = T.SMS_APPLY_TM,</t>
  </si>
  <si>
    <t>A.SMS_GRADE_TP_CD = T.SMS_GRADE_TP_CD,</t>
  </si>
  <si>
    <t>A.SMS_COUP_TP_CD = T.SMS_COUP_TP_CD,</t>
  </si>
  <si>
    <t>A.SMS_MILEAGE_TP_CD = T.SMS_MILEAGE_TP_CD,</t>
  </si>
  <si>
    <t>A.SMS_COUP_CD = T.SMS_COUP_CD,</t>
  </si>
  <si>
    <t>A.SMS_BNFT_CD = T.SMS_BNFT_CD,</t>
  </si>
  <si>
    <t>A.SMS_MSG = T.SMS_MSG,</t>
  </si>
  <si>
    <t>A.REG_ID = T.REG_ID,</t>
  </si>
  <si>
    <t>A.MOD_ID = T.MOD_ID,</t>
  </si>
  <si>
    <t>A.CLOSE_SHOP_CD = T.CLOSE_SHOP_CD,</t>
  </si>
  <si>
    <t>A.TRANS_SHOP_CD = T.TRANS_SHOP_CD,</t>
  </si>
  <si>
    <t>A.AGRM_NO,</t>
  </si>
  <si>
    <t>A.MGMT_UNIT,</t>
  </si>
  <si>
    <t>A.AGRM_TP,</t>
  </si>
  <si>
    <t>A.STORE_NO,</t>
  </si>
  <si>
    <t>A.SITE_NO,</t>
  </si>
  <si>
    <t>A.CH_NO,</t>
  </si>
  <si>
    <t>A.AGRM_NM,</t>
  </si>
  <si>
    <t>A.AGRM_DESCR,</t>
  </si>
  <si>
    <t>A.AGRM_VER,</t>
  </si>
  <si>
    <t>A.AGRM_CONT,</t>
  </si>
  <si>
    <t>A.USE_YN,</t>
  </si>
  <si>
    <t>A.SYS_REG_MBR_NO,</t>
  </si>
  <si>
    <t>A.SYS_REG_DATE,</t>
  </si>
  <si>
    <t>A.SYS_MOD_MBR_NO,</t>
  </si>
  <si>
    <t>A.MEM_NO,</t>
  </si>
  <si>
    <t>A.YYYYMM,</t>
  </si>
  <si>
    <t>A.AMT,</t>
  </si>
  <si>
    <t>A.BTNT_ID,</t>
  </si>
  <si>
    <t>A.ORDER_CD,</t>
  </si>
  <si>
    <t>A.GRADE,</t>
  </si>
  <si>
    <t>A.REG_DTM,</t>
  </si>
  <si>
    <t>A.REGR_ID,</t>
  </si>
  <si>
    <t>A.REG_IP,</t>
  </si>
  <si>
    <t>A.MOD_DTM,</t>
  </si>
  <si>
    <t>A.MODR_ID,</t>
  </si>
  <si>
    <t>A.MOD_IP,</t>
  </si>
  <si>
    <t>A.BNFT_TP_CD,</t>
  </si>
  <si>
    <t>A.BNFT_NM,</t>
  </si>
  <si>
    <t>A.BNFT_OFFER_TP_CD,</t>
  </si>
  <si>
    <t>A.BNFT_OFFER_NM,</t>
  </si>
  <si>
    <t>A.BNFT_OFFER_EXPLANATION,</t>
  </si>
  <si>
    <t>A.BNFT_OFFER_PAY_STD,</t>
  </si>
  <si>
    <t>A.BNFT_OFFER_PAY_DT,</t>
  </si>
  <si>
    <t>A.APPLY_STT_DT,</t>
  </si>
  <si>
    <t>A.APPLY_END_DT,</t>
  </si>
  <si>
    <t>A.VALID_PERIOD_TP,</t>
  </si>
  <si>
    <t>A.VALID_PERIOD,</t>
  </si>
  <si>
    <t>A.CARD_NO,</t>
  </si>
  <si>
    <t>A.NOR_MILEAGE,</t>
  </si>
  <si>
    <t>A.ALLI_MILEAGE,</t>
  </si>
  <si>
    <t>A.SPEC_MILEAGE,</t>
  </si>
  <si>
    <t>A.TOT_ACC_NOR_MILEAGE,</t>
  </si>
  <si>
    <t>A.TOT_ACC_ALLI_MILEAGE,</t>
  </si>
  <si>
    <t>A.TOT_ACC_SPEC_MILEAGE,</t>
  </si>
  <si>
    <t>A.TOT_USE_NOR_MILEAGE,</t>
  </si>
  <si>
    <t>A.TOT_USE_ALLI_MILEAGE,</t>
  </si>
  <si>
    <t>A.TOT_USE_SPEC_MILEAGE,</t>
  </si>
  <si>
    <t>A.TOT_ACC_APPR_AMT,</t>
  </si>
  <si>
    <t>A.TOT_USE_APPR_AMT,</t>
  </si>
  <si>
    <t>A.FIRST_TRADE_DT,</t>
  </si>
  <si>
    <t>A.FIRST_TRADE_SHOP_CD,</t>
  </si>
  <si>
    <t>A.LAST_TRADE_DT,</t>
  </si>
  <si>
    <t>A.LAST_TRADE_SHOP_CD,</t>
  </si>
  <si>
    <t>A.TOT_EX_NOR_MILEAGE,</t>
  </si>
  <si>
    <t>A.TOT_EX_ALLI_MILEAGE,</t>
  </si>
  <si>
    <t>A.CARD_TP_CD,</t>
  </si>
  <si>
    <t>A.CARD_STAT_CD,</t>
  </si>
  <si>
    <t>A.REPRE_CARD_YN,</t>
  </si>
  <si>
    <t>A.ALLI_STAT_CD,</t>
  </si>
  <si>
    <t>A.BAD_STAT_CD,</t>
  </si>
  <si>
    <t>A.STOP_REASON_CD,</t>
  </si>
  <si>
    <t>A.ISSUE_CH_CD,</t>
  </si>
  <si>
    <t>A.CHG_CH_CD,</t>
  </si>
  <si>
    <t>A.ISSUE_SHOP_CD,</t>
  </si>
  <si>
    <t>A.REG_SHOP_CD,</t>
  </si>
  <si>
    <t>A.VALID_YM,</t>
  </si>
  <si>
    <t>A.CVC_NO,</t>
  </si>
  <si>
    <t>A.TRAC2_VALUE,</t>
  </si>
  <si>
    <t>A.CARD_PUB_CD,</t>
  </si>
  <si>
    <t>A.CD_GRP_CD,</t>
  </si>
  <si>
    <t>A.CD,</t>
  </si>
  <si>
    <t>A.CD_NM,</t>
  </si>
  <si>
    <t>A.PARENT_CD,</t>
  </si>
  <si>
    <t>A.DISP_SEQ,</t>
  </si>
  <si>
    <t>A.COUP_NO,</t>
  </si>
  <si>
    <t>A.COUP_CD,</t>
  </si>
  <si>
    <t>A.ISSUE_MEM_NO,</t>
  </si>
  <si>
    <t>A.USE_MEM_NO,</t>
  </si>
  <si>
    <t>A.ISSUE_CH,</t>
  </si>
  <si>
    <t>A.ISSUE_DT,</t>
  </si>
  <si>
    <t>A.APPR_DT,</t>
  </si>
  <si>
    <t>A.APPR_TM,</t>
  </si>
  <si>
    <t>A.APPR_SEQ,</t>
  </si>
  <si>
    <t>A.TRADE_DT,</t>
  </si>
  <si>
    <t>A.TRADE_TM,</t>
  </si>
  <si>
    <t>A.TRACE_NO,</t>
  </si>
  <si>
    <t>A.USE_CH,</t>
  </si>
  <si>
    <t>A.USE_DT,</t>
  </si>
  <si>
    <t>A.USE_SHOP_CD,</t>
  </si>
  <si>
    <t>A.VALID_STT_DT,</t>
  </si>
  <si>
    <t>A.VALID_END_DT,</t>
  </si>
  <si>
    <t>A.COUP_APPLY_TRG_AMT,</t>
  </si>
  <si>
    <t>A.COUP_APPLY_AMT,</t>
  </si>
  <si>
    <t>A.APPLY_OFF_PROM_CD,</t>
  </si>
  <si>
    <t>A.APPLY_ON_PROM_CD,</t>
  </si>
  <si>
    <t>A.CH_DIV_CD,</t>
  </si>
  <si>
    <t>A.BRAND_CD,</t>
  </si>
  <si>
    <t>A.SUB_BRAND_CD,</t>
  </si>
  <si>
    <t>A.GRADE_CD,</t>
  </si>
  <si>
    <t>A.ITEM_LCLS_CD,</t>
  </si>
  <si>
    <t>A.ITEM_MCLS_CD,</t>
  </si>
  <si>
    <t>A.ITEM_SCLS_CD,</t>
  </si>
  <si>
    <t>A.COUP_NM,</t>
  </si>
  <si>
    <t>A.SHOP_CD,</t>
  </si>
  <si>
    <t>A.ISSUE_LIMIT_DIV,</t>
  </si>
  <si>
    <t>A.USE_LIMIT_DIV,</t>
  </si>
  <si>
    <t>A.COUP_DIV,</t>
  </si>
  <si>
    <t>A.COUP_LEN,</t>
  </si>
  <si>
    <t>A.REPRE_COUP_NO,</t>
  </si>
  <si>
    <t>A.APPLY_DIV,</t>
  </si>
  <si>
    <t>A.MIN_SALE_AMT,</t>
  </si>
  <si>
    <t>A.MAX_APPLY_AMT,</t>
  </si>
  <si>
    <t>A.DC_AMT,</t>
  </si>
  <si>
    <t>A.DC_RATE,</t>
  </si>
  <si>
    <t>A.ACC_MILEAGE,</t>
  </si>
  <si>
    <t>A.ACC_RATE,</t>
  </si>
  <si>
    <t>A.ITEM_CD,</t>
  </si>
  <si>
    <t>A.ON_PROM_CD,</t>
  </si>
  <si>
    <t>A.OFF_PROM_CD,</t>
  </si>
  <si>
    <t>A.VALID_PERIOD_DIV,</t>
  </si>
  <si>
    <t>A.FIX_VALID_PERIOD,</t>
  </si>
  <si>
    <t>A.CALC_RULE_CD,</t>
  </si>
  <si>
    <t>A.COUP_NO_FIX_YN,</t>
  </si>
  <si>
    <t>A.SEND_MSG_YN,</t>
  </si>
  <si>
    <t>A.SEND_MSG,</t>
  </si>
  <si>
    <t>A.GRADE_NM,</t>
  </si>
  <si>
    <t>A.GRADE_GRP_CD,</t>
  </si>
  <si>
    <t>A.UP_GRADE_GRP_CD,</t>
  </si>
  <si>
    <t>A.BRAND_TP,</t>
  </si>
  <si>
    <t>A.RULE_CD,</t>
  </si>
  <si>
    <t>A.STD_SALE_AMT,</t>
  </si>
  <si>
    <t>A.GRADE_KEEP_PERIOD,</t>
  </si>
  <si>
    <t>A.MAIN_CH_CD,</t>
  </si>
  <si>
    <t>A.MAIN_SHOP_CD,</t>
  </si>
  <si>
    <t>A.REAL_BIRTH_SOL_DIV_CD,</t>
  </si>
  <si>
    <t>A.REAL_BIRTH_DT,</t>
  </si>
  <si>
    <t>A.WEDD_YN,</t>
  </si>
  <si>
    <t>A.WEDD_SOL_DIV_CD,</t>
  </si>
  <si>
    <t>A.WEDD_DT,</t>
  </si>
  <si>
    <t>A.HOMEPAGE_URL,</t>
  </si>
  <si>
    <t>A.SNS_URL,</t>
  </si>
  <si>
    <t>A.SEQ_NO,</t>
  </si>
  <si>
    <t>A.BNFT_ARISE_DT,</t>
  </si>
  <si>
    <t>A.BNFT_PAY_DT,</t>
  </si>
  <si>
    <t>A.BNFT_RECV_DT,</t>
  </si>
  <si>
    <t>A.BNFT_VALID_PERIOD,</t>
  </si>
  <si>
    <t>A.BENEFIT_MST_CD,</t>
  </si>
  <si>
    <t>A.BENEFIT_DTA_CD,</t>
  </si>
  <si>
    <t>A.DEL_YN,</t>
  </si>
  <si>
    <t>A.CALC_RULE_NM,</t>
  </si>
  <si>
    <t>A.CALC_TP_CD,</t>
  </si>
  <si>
    <t>A.BURDEN_RATE,</t>
  </si>
  <si>
    <t>A.SHOP_BURDEN_RATE,</t>
  </si>
  <si>
    <t>A.IO_DT,</t>
  </si>
  <si>
    <t>A.TR_ID,</t>
  </si>
  <si>
    <t>A.SID,</t>
  </si>
  <si>
    <t>A.GOODS_ID,</t>
  </si>
  <si>
    <t>A.SEND_NO,</t>
  </si>
  <si>
    <t>A.RECV_NO,</t>
  </si>
  <si>
    <t>A.REAL_SEND,</t>
  </si>
  <si>
    <t>A.MSG,</t>
  </si>
  <si>
    <t>A.PIN_NO,</t>
  </si>
  <si>
    <t>A.PERIOD,</t>
  </si>
  <si>
    <t>A.PERIOD_DATE,</t>
  </si>
  <si>
    <t>A.STATUS_CODE,</t>
  </si>
  <si>
    <t>A.RESULT_CODE,</t>
  </si>
  <si>
    <t>A.RESULT_REASON,</t>
  </si>
  <si>
    <t>A.GRADE_APPLY_TP,</t>
  </si>
  <si>
    <t>A.REMARK,</t>
  </si>
  <si>
    <t>A.ADJ_DT,</t>
  </si>
  <si>
    <t>A.SEQ,</t>
  </si>
  <si>
    <t>A.OLD_GRADE,</t>
  </si>
  <si>
    <t>A.ADJ_GRADE,</t>
  </si>
  <si>
    <t>A.GRADE_APPLY_SDT,</t>
  </si>
  <si>
    <t>A.GRADE_APPLY_EDT,</t>
  </si>
  <si>
    <t>A.REG_DT,</t>
  </si>
  <si>
    <t>A.CH_TP_CD,</t>
  </si>
  <si>
    <t>A.TRANS_YN,</t>
  </si>
  <si>
    <t>A.NEW_GRADE,</t>
  </si>
  <si>
    <t>A.REG_SHOP,</t>
  </si>
  <si>
    <t>A.AGR_YN,</t>
  </si>
  <si>
    <t>A.REG_TM,</t>
  </si>
  <si>
    <t>A.TRNS_PROG_STS,</t>
  </si>
  <si>
    <t>A.TRNS_GRADE,</t>
  </si>
  <si>
    <t>A.TRNS_DATE,</t>
  </si>
  <si>
    <t>A.TRNS_AMT,</t>
  </si>
  <si>
    <t>A.JOIN_CH_CD,</t>
  </si>
  <si>
    <t>A.JOIN_BRAND_CD,</t>
  </si>
  <si>
    <t>A.JOIN_DT,</t>
  </si>
  <si>
    <t>A.JOIN_SHOP_CD,</t>
  </si>
  <si>
    <t>A.NOR_MEM_JOIN_SHOP_CD,</t>
  </si>
  <si>
    <t>A.FOREIGN_JOIN_SHOP_CD,</t>
  </si>
  <si>
    <t>A.FOREIGN_APPR_YN,</t>
  </si>
  <si>
    <t>A.PASSPORT_NO,</t>
  </si>
  <si>
    <t>A.NM_APPR_YN,</t>
  </si>
  <si>
    <t>A.NM_APPR_DTM,</t>
  </si>
  <si>
    <t>A.CERT_YN,</t>
  </si>
  <si>
    <t>A.CERT_DTM,</t>
  </si>
  <si>
    <t>A.CERT_TP,</t>
  </si>
  <si>
    <t>A.CERT_NO,</t>
  </si>
  <si>
    <t>A.MEM_TP,</t>
  </si>
  <si>
    <t>A.REQ_NO,</t>
  </si>
  <si>
    <t>A.REASON_CD,</t>
  </si>
  <si>
    <t>A.TEL_NO,</t>
  </si>
  <si>
    <t>A.MOBILE_NO,</t>
  </si>
  <si>
    <t>A.ZIP_NO,</t>
  </si>
  <si>
    <t>A.ADDR,</t>
  </si>
  <si>
    <t>A.DTL_ADDR,</t>
  </si>
  <si>
    <t>A.EMAIL_ADDR,</t>
  </si>
  <si>
    <t>A.SMS_RECV_YN,</t>
  </si>
  <si>
    <t>A.DM_RECV_YN,</t>
  </si>
  <si>
    <t>A.EM_RECV_YN,</t>
  </si>
  <si>
    <t>A.TM_RECV_YN,</t>
  </si>
  <si>
    <t>A.MARK_AGR_YN,</t>
  </si>
  <si>
    <t>A.PERS_AGR_YN,</t>
  </si>
  <si>
    <t>A.PERS3_AGR_YN,</t>
  </si>
  <si>
    <t>A.STAT_CD,</t>
  </si>
  <si>
    <t>A.MODR_IP,</t>
  </si>
  <si>
    <t>A.MEM_NM,</t>
  </si>
  <si>
    <t>A.SEX_CD,</t>
  </si>
  <si>
    <t>A.BIRTH_DT,</t>
  </si>
  <si>
    <t>A.FOREIGN_YN,</t>
  </si>
  <si>
    <t>A.AGE_14YEARS_YN,</t>
  </si>
  <si>
    <t>A.NICKNAME,</t>
  </si>
  <si>
    <t>A.POST_TP,</t>
  </si>
  <si>
    <t>A.EMAIL_ERROR_YN,</t>
  </si>
  <si>
    <t>A.WITHDRAWAL_CD,</t>
  </si>
  <si>
    <t>A.WITHDRAWAL_REMARK,</t>
  </si>
  <si>
    <t>A.USE_PASSWD,</t>
  </si>
  <si>
    <t>A.BLACKCONSUMER_CD,</t>
  </si>
  <si>
    <t>A.BAD_REASON_CD,</t>
  </si>
  <si>
    <t>A.BAD_REG_DTM,</t>
  </si>
  <si>
    <t>A.CICS_SEQ,</t>
  </si>
  <si>
    <t>A.CI_BTNT_ID,</t>
  </si>
  <si>
    <t>A.CI_MSSH_ID,</t>
  </si>
  <si>
    <t>A.MOBILE_NO2,</t>
  </si>
  <si>
    <t>A.MOBILE_NO3,</t>
  </si>
  <si>
    <t>A.SMS_AGR_CHG_DT,</t>
  </si>
  <si>
    <t>A.SMS_AGR_CHG_CH,</t>
  </si>
  <si>
    <t>A.DM_AGR_CHG_DT,</t>
  </si>
  <si>
    <t>A.DM_AGR_CHG_CH,</t>
  </si>
  <si>
    <t>A.EM_AGR_CHG_DT,</t>
  </si>
  <si>
    <t>A.EM_AGR_CHG_CH,</t>
  </si>
  <si>
    <t>A.TM_AGR_CHG_DT,</t>
  </si>
  <si>
    <t>A.TM_AGR_CHG_CH,</t>
  </si>
  <si>
    <t>A.MARK_AGR_CHG_DT,</t>
  </si>
  <si>
    <t>A.MARK_AGR_CHG_CH,</t>
  </si>
  <si>
    <t>A.PERS_AGR_CHG_DT,</t>
  </si>
  <si>
    <t>A.PERS_AGR_CHG_CH,</t>
  </si>
  <si>
    <t>A.PERS3_AGR_CHG_DT,</t>
  </si>
  <si>
    <t>A.PERS3_AGR_CHG_CH,</t>
  </si>
  <si>
    <t>A.REST_DT,</t>
  </si>
  <si>
    <t>A.DESTROY_YN,</t>
  </si>
  <si>
    <t>A.TERMS_CD,</t>
  </si>
  <si>
    <t>A.TERMS_AGR_YN,</t>
  </si>
  <si>
    <t>A.TERMS_AGR_DT,</t>
  </si>
  <si>
    <t>A.TERMS_AGR_CH,</t>
  </si>
  <si>
    <t>A.TRANS_MEM_NO,</t>
  </si>
  <si>
    <t>A.TRANS_DT,</t>
  </si>
  <si>
    <t>A.ACC_USE_TP_CD,</t>
  </si>
  <si>
    <t>A.TELEX_TP_CD,</t>
  </si>
  <si>
    <t>A.TELEX_AGENCY_CD,</t>
  </si>
  <si>
    <t>A.PAY_TP_CD,</t>
  </si>
  <si>
    <t>A.PAY_AMT,</t>
  </si>
  <si>
    <t>A.APPR_AMT,</t>
  </si>
  <si>
    <t>A.APPLY_RULE_CD,</t>
  </si>
  <si>
    <t>A.NOR_MILE_DEL_EX_DT,</t>
  </si>
  <si>
    <t>A.ALI_MILE_DEL_EX_DT,</t>
  </si>
  <si>
    <t>A.SPC_MILE_DEL_EX_DT,</t>
  </si>
  <si>
    <t>A.CARD_REMAIN_MILEAGE,</t>
  </si>
  <si>
    <t>A.MEM_REMAIN_MILEAGE,</t>
  </si>
  <si>
    <t>A.TRADE_ARISE_REASON_CD,</t>
  </si>
  <si>
    <t>A.REG_TELEX_SALES_DT,</t>
  </si>
  <si>
    <t>A.REG_TELEX_SALES_TM,</t>
  </si>
  <si>
    <t>A.ORI_TRADE_APPR_DT,</t>
  </si>
  <si>
    <t>A.ORI_TRADE_APPR_NO,</t>
  </si>
  <si>
    <t>A.TRADE_ARISE_TP,</t>
  </si>
  <si>
    <t>A.SEARCH_YN,</t>
  </si>
  <si>
    <t>A.ARISE_REASON_CD,</t>
  </si>
  <si>
    <t>A.ORD_NO,</t>
  </si>
  <si>
    <t>A.PROC_CARD_NO,</t>
  </si>
  <si>
    <t>A.PROC_APPR_DT,</t>
  </si>
  <si>
    <t>A.PROC_APPR_TM,</t>
  </si>
  <si>
    <t>A.PROC_APPR_SEQ,</t>
  </si>
  <si>
    <t>A.PROC_MILEAGE,</t>
  </si>
  <si>
    <t>A.TRANS_CARD_NO,</t>
  </si>
  <si>
    <t>A.RECV_CARD_NO,</t>
  </si>
  <si>
    <t>A.RECV_MEM_NO,</t>
  </si>
  <si>
    <t>A.TRANS_CD_AF_REM_MILE,</t>
  </si>
  <si>
    <t>A.TRANS_ME_AF_REM_MILE,</t>
  </si>
  <si>
    <t>A.RECV_CD_AF_REM_MILE,</t>
  </si>
  <si>
    <t>A.RECV_ME_AF_REM_MILE,</t>
  </si>
  <si>
    <t>A.AMOUNT,</t>
  </si>
  <si>
    <t>A.SMS_CD,</t>
  </si>
  <si>
    <t>A.SMS_TP_CD,</t>
  </si>
  <si>
    <t>A.SMS_NM,</t>
  </si>
  <si>
    <t>A.SMS_CYCLE_CD,</t>
  </si>
  <si>
    <t>A.SMS_APPLY_DT,</t>
  </si>
  <si>
    <t>A.SMS_APPLY_TM,</t>
  </si>
  <si>
    <t>A.SMS_GRADE_TP_CD,</t>
  </si>
  <si>
    <t>A.SMS_COUP_TP_CD,</t>
  </si>
  <si>
    <t>A.SMS_MILEAGE_TP_CD,</t>
  </si>
  <si>
    <t>A.SMS_COUP_CD,</t>
  </si>
  <si>
    <t>A.SMS_BNFT_CD,</t>
  </si>
  <si>
    <t>A.SMS_MSG,</t>
  </si>
  <si>
    <t>A.REG_ID,</t>
  </si>
  <si>
    <t>A.MOD_ID,</t>
  </si>
  <si>
    <t>A.CLOSE_SHOP_CD,</t>
  </si>
  <si>
    <t>A.TRANS_SHOP_CD,</t>
  </si>
  <si>
    <t>T.AGRM_NO,</t>
  </si>
  <si>
    <t>T.MGMT_UNIT,</t>
  </si>
  <si>
    <t>T.AGRM_TP,</t>
  </si>
  <si>
    <t>T.STORE_NO,</t>
  </si>
  <si>
    <t>T.SITE_NO,</t>
  </si>
  <si>
    <t>T.CH_NO,</t>
  </si>
  <si>
    <t>T.AGRM_NM,</t>
  </si>
  <si>
    <t>T.AGRM_DESCR,</t>
  </si>
  <si>
    <t>T.AGRM_VER,</t>
  </si>
  <si>
    <t>T.AGRM_CONT,</t>
  </si>
  <si>
    <t>T.USE_YN,</t>
  </si>
  <si>
    <t>T.SYS_REG_MBR_NO,</t>
  </si>
  <si>
    <t>T.SYS_REG_DATE,</t>
  </si>
  <si>
    <t>T.SYS_MOD_MBR_NO,</t>
  </si>
  <si>
    <t>T.SYS_MOD_DATE</t>
  </si>
  <si>
    <t>T.MEM_NO,</t>
  </si>
  <si>
    <t>T.YYYYMM,</t>
  </si>
  <si>
    <t>T.AMT,</t>
  </si>
  <si>
    <t>T.BTNT_ID,</t>
  </si>
  <si>
    <t>T.ORDER_CD,</t>
  </si>
  <si>
    <t>T.GRADE,</t>
  </si>
  <si>
    <t>T.REG_DTM,</t>
  </si>
  <si>
    <t>T.REGR_ID,</t>
  </si>
  <si>
    <t>T.REG_IP,</t>
  </si>
  <si>
    <t>T.MOD_DTM,</t>
  </si>
  <si>
    <t>T.MODR_ID,</t>
  </si>
  <si>
    <t>T.MOD_IP</t>
  </si>
  <si>
    <t>T.BNFT_TP_CD,</t>
  </si>
  <si>
    <t>T.BNFT_NM,</t>
  </si>
  <si>
    <t>T.BNFT_OFFER_TP_CD,</t>
  </si>
  <si>
    <t>T.BNFT_OFFER_NM,</t>
  </si>
  <si>
    <t>T.BNFT_OFFER_EXPLANATION,</t>
  </si>
  <si>
    <t>T.BNFT_OFFER_PAY_STD,</t>
  </si>
  <si>
    <t>T.BNFT_OFFER_PAY_DT,</t>
  </si>
  <si>
    <t>T.APPLY_STT_DT,</t>
  </si>
  <si>
    <t>T.APPLY_END_DT,</t>
  </si>
  <si>
    <t>T.VALID_PERIOD_TP,</t>
  </si>
  <si>
    <t>T.VALID_PERIOD,</t>
  </si>
  <si>
    <t>T.CARD_NO,</t>
  </si>
  <si>
    <t>T.NOR_MILEAGE,</t>
  </si>
  <si>
    <t>T.ALLI_MILEAGE,</t>
  </si>
  <si>
    <t>T.SPEC_MILEAGE,</t>
  </si>
  <si>
    <t>T.TOT_ACC_NOR_MILEAGE,</t>
  </si>
  <si>
    <t>T.TOT_ACC_ALLI_MILEAGE,</t>
  </si>
  <si>
    <t>T.TOT_ACC_SPEC_MILEAGE,</t>
  </si>
  <si>
    <t>T.TOT_USE_NOR_MILEAGE,</t>
  </si>
  <si>
    <t>T.TOT_USE_ALLI_MILEAGE,</t>
  </si>
  <si>
    <t>T.TOT_USE_SPEC_MILEAGE,</t>
  </si>
  <si>
    <t>T.TOT_ACC_APPR_AMT,</t>
  </si>
  <si>
    <t>T.TOT_USE_APPR_AMT,</t>
  </si>
  <si>
    <t>T.FIRST_TRADE_DT,</t>
  </si>
  <si>
    <t>T.FIRST_TRADE_SHOP_CD,</t>
  </si>
  <si>
    <t>T.LAST_TRADE_DT,</t>
  </si>
  <si>
    <t>T.LAST_TRADE_SHOP_CD,</t>
  </si>
  <si>
    <t>T.MOD_IP,</t>
  </si>
  <si>
    <t>T.TOT_EX_NOR_MILEAGE,</t>
  </si>
  <si>
    <t>T.TOT_EX_ALLI_MILEAGE,</t>
  </si>
  <si>
    <t>T.TOT_EX_SPEC_MILEAGE</t>
  </si>
  <si>
    <t>T.CARD_TP_CD,</t>
  </si>
  <si>
    <t>T.CARD_STAT_CD,</t>
  </si>
  <si>
    <t>T.REPRE_CARD_YN,</t>
  </si>
  <si>
    <t>T.ALLI_STAT_CD,</t>
  </si>
  <si>
    <t>T.BAD_STAT_CD,</t>
  </si>
  <si>
    <t>T.STOP_REASON_CD,</t>
  </si>
  <si>
    <t>T.ISSUE_CH_CD,</t>
  </si>
  <si>
    <t>T.CHG_CH_CD,</t>
  </si>
  <si>
    <t>T.ISSUE_SHOP_CD,</t>
  </si>
  <si>
    <t>T.REG_SHOP_CD,</t>
  </si>
  <si>
    <t>T.VALID_YM,</t>
  </si>
  <si>
    <t>T.CVC_NO,</t>
  </si>
  <si>
    <t>T.TRAC2_VALUE,</t>
  </si>
  <si>
    <t>T.CARD_PUB_CD,</t>
  </si>
  <si>
    <t>T.OLD_ISSUE_SHOP_CD</t>
  </si>
  <si>
    <t>T.REG_IP</t>
  </si>
  <si>
    <t>T.CD_GRP_CD,</t>
  </si>
  <si>
    <t>T.CD,</t>
  </si>
  <si>
    <t>T.CD_NM,</t>
  </si>
  <si>
    <t>T.PARENT_CD,</t>
  </si>
  <si>
    <t>T.DISP_SEQ,</t>
  </si>
  <si>
    <t>T.COUP_NO,</t>
  </si>
  <si>
    <t>T.COUP_CD,</t>
  </si>
  <si>
    <t>T.ISSUE_MEM_NO,</t>
  </si>
  <si>
    <t>T.USE_MEM_NO,</t>
  </si>
  <si>
    <t>T.ISSUE_CH,</t>
  </si>
  <si>
    <t>T.ISSUE_DT,</t>
  </si>
  <si>
    <t>T.APPR_DT,</t>
  </si>
  <si>
    <t>T.APPR_TM,</t>
  </si>
  <si>
    <t>T.APPR_SEQ,</t>
  </si>
  <si>
    <t>T.TRADE_DT,</t>
  </si>
  <si>
    <t>T.TRADE_TM,</t>
  </si>
  <si>
    <t>T.TRACE_NO,</t>
  </si>
  <si>
    <t>T.USE_CH,</t>
  </si>
  <si>
    <t>T.USE_DT,</t>
  </si>
  <si>
    <t>T.USE_SHOP_CD,</t>
  </si>
  <si>
    <t>T.VALID_STT_DT,</t>
  </si>
  <si>
    <t>T.VALID_END_DT,</t>
  </si>
  <si>
    <t>T.COUP_APPLY_TRG_AMT,</t>
  </si>
  <si>
    <t>T.COUP_APPLY_AMT,</t>
  </si>
  <si>
    <t>T.APPLY_OFF_PROM_CD,</t>
  </si>
  <si>
    <t>T.APPLY_ON_PROM_CD,</t>
  </si>
  <si>
    <t>T.ISSUE_TRACE_NO</t>
  </si>
  <si>
    <t>T.CH_DIV_CD,</t>
  </si>
  <si>
    <t>T.BRAND_CD,</t>
  </si>
  <si>
    <t>T.SUB_BRAND_CD,</t>
  </si>
  <si>
    <t>T.GRADE_CD,</t>
  </si>
  <si>
    <t>T.ITEM_LCLS_CD,</t>
  </si>
  <si>
    <t>T.ITEM_MCLS_CD,</t>
  </si>
  <si>
    <t>T.ITEM_SCLS_CD,</t>
  </si>
  <si>
    <t>T.COUP_NM,</t>
  </si>
  <si>
    <t>T.SHOP_CD,</t>
  </si>
  <si>
    <t>T.ISSUE_LIMIT_DIV,</t>
  </si>
  <si>
    <t>T.USE_LIMIT_DIV,</t>
  </si>
  <si>
    <t>T.COUP_DIV,</t>
  </si>
  <si>
    <t>T.COUP_LEN,</t>
  </si>
  <si>
    <t>T.REPRE_COUP_NO,</t>
  </si>
  <si>
    <t>T.APPLY_DIV,</t>
  </si>
  <si>
    <t>T.MIN_SALE_AMT,</t>
  </si>
  <si>
    <t>T.MAX_APPLY_AMT,</t>
  </si>
  <si>
    <t>T.DC_AMT,</t>
  </si>
  <si>
    <t>T.DC_RATE,</t>
  </si>
  <si>
    <t>T.ACC_MILEAGE,</t>
  </si>
  <si>
    <t>T.ACC_RATE,</t>
  </si>
  <si>
    <t>T.ITEM_CD,</t>
  </si>
  <si>
    <t>T.ON_PROM_CD,</t>
  </si>
  <si>
    <t>T.OFF_PROM_CD,</t>
  </si>
  <si>
    <t>T.VALID_PERIOD_DIV,</t>
  </si>
  <si>
    <t>T.FIX_VALID_PERIOD,</t>
  </si>
  <si>
    <t>T.CALC_RULE_CD,</t>
  </si>
  <si>
    <t>T.COUP_NO_FIX_YN,</t>
  </si>
  <si>
    <t>T.SEND_MSG_YN,</t>
  </si>
  <si>
    <t>T.SEND_MSG,</t>
  </si>
  <si>
    <t>T.SEND_DT</t>
  </si>
  <si>
    <t>T.GRADE_NM,</t>
  </si>
  <si>
    <t>T.GRADE_GRP_CD,</t>
  </si>
  <si>
    <t>T.UP_GRADE_GRP_CD,</t>
  </si>
  <si>
    <t>T.BRAND_TP,</t>
  </si>
  <si>
    <t>T.RULE_CD,</t>
  </si>
  <si>
    <t>T.STD_SALE_AMT,</t>
  </si>
  <si>
    <t>T.GRADE_KEEP_PERIOD,</t>
  </si>
  <si>
    <t>T.NEW_OLD_CD</t>
  </si>
  <si>
    <t>T.MAIN_CH_CD,</t>
  </si>
  <si>
    <t>T.MAIN_SHOP_CD,</t>
  </si>
  <si>
    <t>T.REAL_BIRTH_SOL_DIV_CD,</t>
  </si>
  <si>
    <t>T.REAL_BIRTH_DT,</t>
  </si>
  <si>
    <t>T.WEDD_YN,</t>
  </si>
  <si>
    <t>T.WEDD_SOL_DIV_CD,</t>
  </si>
  <si>
    <t>T.WEDD_DT,</t>
  </si>
  <si>
    <t>T.HOMEPAGE_URL,</t>
  </si>
  <si>
    <t>T.SNS_URL,</t>
  </si>
  <si>
    <t>T.OLD_MAIN_SHOP_CD</t>
  </si>
  <si>
    <t>T.SEQ_NO,</t>
  </si>
  <si>
    <t>T.BNFT_ARISE_DT,</t>
  </si>
  <si>
    <t>T.BNFT_PAY_DT,</t>
  </si>
  <si>
    <t>T.BNFT_RECV_DT,</t>
  </si>
  <si>
    <t>T.BNFT_VALID_PERIOD,</t>
  </si>
  <si>
    <t>T.BENEFIT_MST_CD,</t>
  </si>
  <si>
    <t>T.BENEFIT_DTA_CD,</t>
  </si>
  <si>
    <t>T.DEL_YN,</t>
  </si>
  <si>
    <t>T.PROM_CD</t>
  </si>
  <si>
    <t>T.CALC_RULE_NM,</t>
  </si>
  <si>
    <t>T.CALC_TP_CD,</t>
  </si>
  <si>
    <t>T.BURDEN_RATE,</t>
  </si>
  <si>
    <t>T.SHOP_BURDEN_RATE,</t>
  </si>
  <si>
    <t>T.USE_YN</t>
  </si>
  <si>
    <t>T.IO_DT,</t>
  </si>
  <si>
    <t>T.TR_ID,</t>
  </si>
  <si>
    <t>T.SID,</t>
  </si>
  <si>
    <t>T.GOODS_ID,</t>
  </si>
  <si>
    <t>T.SEND_NO,</t>
  </si>
  <si>
    <t>T.RECV_NO,</t>
  </si>
  <si>
    <t>T.REAL_SEND,</t>
  </si>
  <si>
    <t>T.MSG,</t>
  </si>
  <si>
    <t>T.PIN_NO,</t>
  </si>
  <si>
    <t>T.PERIOD,</t>
  </si>
  <si>
    <t>T.PERIOD_DATE,</t>
  </si>
  <si>
    <t>T.STATUS_CODE,</t>
  </si>
  <si>
    <t>T.RESULT_CODE,</t>
  </si>
  <si>
    <t>T.RESULT_REASON,</t>
  </si>
  <si>
    <t>T.GRADE_APPLY_TP,</t>
  </si>
  <si>
    <t>T.REMARK,</t>
  </si>
  <si>
    <t>T.ADJ_DT,</t>
  </si>
  <si>
    <t>T.SEQ,</t>
  </si>
  <si>
    <t>T.OLD_GRADE,</t>
  </si>
  <si>
    <t>T.ADJ_GRADE,</t>
  </si>
  <si>
    <t>T.GRADE_APPLY_SDT,</t>
  </si>
  <si>
    <t>T.GRADE_APPLY_EDT,</t>
  </si>
  <si>
    <t>T.FLAG_CD</t>
  </si>
  <si>
    <t>T.REG_DT,</t>
  </si>
  <si>
    <t>T.CH_TP_CD,</t>
  </si>
  <si>
    <t>T.TRANS_YN,</t>
  </si>
  <si>
    <t>T.NEW_GRADE,</t>
  </si>
  <si>
    <t>T.REG_SHOP,</t>
  </si>
  <si>
    <t>T.AGR_YN,</t>
  </si>
  <si>
    <t>T.REG_TM,</t>
  </si>
  <si>
    <t>T.TRNS_PROG_STS,</t>
  </si>
  <si>
    <t>T.TRNS_GRADE,</t>
  </si>
  <si>
    <t>T.TRNS_DATE,</t>
  </si>
  <si>
    <t>T.TRNS_AMT,</t>
  </si>
  <si>
    <t>T.REMARK</t>
  </si>
  <si>
    <t>T.JOIN_CH_CD,</t>
  </si>
  <si>
    <t>T.JOIN_BRAND_CD,</t>
  </si>
  <si>
    <t>T.JOIN_DT,</t>
  </si>
  <si>
    <t>T.JOIN_SHOP_CD,</t>
  </si>
  <si>
    <t>T.NOR_MEM_JOIN_SHOP_CD,</t>
  </si>
  <si>
    <t>T.FOREIGN_JOIN_SHOP_CD,</t>
  </si>
  <si>
    <t>T.FOREIGN_APPR_YN,</t>
  </si>
  <si>
    <t>T.PASSPORT_NO,</t>
  </si>
  <si>
    <t>T.NM_APPR_YN,</t>
  </si>
  <si>
    <t>T.NM_APPR_DTM,</t>
  </si>
  <si>
    <t>T.CERT_YN,</t>
  </si>
  <si>
    <t>T.CERT_DTM,</t>
  </si>
  <si>
    <t>T.CERT_TP,</t>
  </si>
  <si>
    <t>T.CERT_NO,</t>
  </si>
  <si>
    <t>T.MEM_TP,</t>
  </si>
  <si>
    <t>T.OLD_JOIN_SHOP_CD</t>
  </si>
  <si>
    <t>T.MEM_TP</t>
  </si>
  <si>
    <t>T.REQ_NO,</t>
  </si>
  <si>
    <t>T.REASON_CD,</t>
  </si>
  <si>
    <t>T.TEL_NO,</t>
  </si>
  <si>
    <t>T.MOBILE_NO,</t>
  </si>
  <si>
    <t>T.ZIP_NO,</t>
  </si>
  <si>
    <t>T.ADDR,</t>
  </si>
  <si>
    <t>T.DTL_ADDR,</t>
  </si>
  <si>
    <t>T.EMAIL_ADDR,</t>
  </si>
  <si>
    <t>T.SMS_RECV_YN,</t>
  </si>
  <si>
    <t>T.DM_RECV_YN,</t>
  </si>
  <si>
    <t>T.EM_RECV_YN,</t>
  </si>
  <si>
    <t>T.TM_RECV_YN,</t>
  </si>
  <si>
    <t>T.MARK_AGR_YN,</t>
  </si>
  <si>
    <t>T.PERS_AGR_YN,</t>
  </si>
  <si>
    <t>T.PERS3_AGR_YN,</t>
  </si>
  <si>
    <t>T.STAT_CD,</t>
  </si>
  <si>
    <t>T.MODR_IP,</t>
  </si>
  <si>
    <t>T.MEM_NM,</t>
  </si>
  <si>
    <t>T.SEX_CD,</t>
  </si>
  <si>
    <t>T.BIRTH_DT,</t>
  </si>
  <si>
    <t>T.CH_TP_CD</t>
  </si>
  <si>
    <t>T.FOREIGN_YN,</t>
  </si>
  <si>
    <t>T.AGE_14YEARS_YN,</t>
  </si>
  <si>
    <t>T.NICKNAME,</t>
  </si>
  <si>
    <t>T.POST_TP,</t>
  </si>
  <si>
    <t>T.EMAIL_ERROR_YN,</t>
  </si>
  <si>
    <t>T.WITHDRAWAL_CD,</t>
  </si>
  <si>
    <t>T.WITHDRAWAL_REMARK,</t>
  </si>
  <si>
    <t>T.USE_PASSWD,</t>
  </si>
  <si>
    <t>T.BLACKCONSUMER_CD,</t>
  </si>
  <si>
    <t>T.BAD_REASON_CD,</t>
  </si>
  <si>
    <t>T.BAD_REG_DTM,</t>
  </si>
  <si>
    <t>T.CICS_SEQ,</t>
  </si>
  <si>
    <t>T.CI_BTNT_ID,</t>
  </si>
  <si>
    <t>T.CI_MSSH_ID,</t>
  </si>
  <si>
    <t>T.MOBILE_NO2,</t>
  </si>
  <si>
    <t>T.MOBILE_NO3,</t>
  </si>
  <si>
    <t>T.WITHDRAWAL_DT</t>
  </si>
  <si>
    <t>T.SMS_AGR_CHG_DT,</t>
  </si>
  <si>
    <t>T.SMS_AGR_CHG_CH,</t>
  </si>
  <si>
    <t>T.DM_AGR_CHG_DT,</t>
  </si>
  <si>
    <t>T.DM_AGR_CHG_CH,</t>
  </si>
  <si>
    <t>T.EM_AGR_CHG_DT,</t>
  </si>
  <si>
    <t>T.EM_AGR_CHG_CH,</t>
  </si>
  <si>
    <t>T.TM_AGR_CHG_DT,</t>
  </si>
  <si>
    <t>T.TM_AGR_CHG_CH,</t>
  </si>
  <si>
    <t>T.MARK_AGR_CHG_DT,</t>
  </si>
  <si>
    <t>T.MARK_AGR_CHG_CH,</t>
  </si>
  <si>
    <t>T.PERS_AGR_CHG_DT,</t>
  </si>
  <si>
    <t>T.PERS_AGR_CHG_CH,</t>
  </si>
  <si>
    <t>T.PERS3_AGR_CHG_DT,</t>
  </si>
  <si>
    <t>T.PERS3_AGR_CHG_CH,</t>
  </si>
  <si>
    <t>T.REST_DT,</t>
  </si>
  <si>
    <t>T.DESTROY_YN</t>
  </si>
  <si>
    <t>T.DESTROY_YN,</t>
  </si>
  <si>
    <t>T.TERMS_CD,</t>
  </si>
  <si>
    <t>T.TERMS_AGR_YN,</t>
  </si>
  <si>
    <t>T.TERMS_AGR_DT,</t>
  </si>
  <si>
    <t>T.TERMS_AGR_CH,</t>
  </si>
  <si>
    <t>T.TRANS_MEM_NO,</t>
  </si>
  <si>
    <t>T.TRANS_DT,</t>
  </si>
  <si>
    <t>T.ACC_USE_TP_CD,</t>
  </si>
  <si>
    <t>T.TELEX_TP_CD,</t>
  </si>
  <si>
    <t>T.TELEX_AGENCY_CD,</t>
  </si>
  <si>
    <t>T.PAY_TP_CD,</t>
  </si>
  <si>
    <t>T.PAY_AMT,</t>
  </si>
  <si>
    <t>T.APPR_AMT,</t>
  </si>
  <si>
    <t>T.APPLY_RULE_CD,</t>
  </si>
  <si>
    <t>T.NOR_MILE_DEL_EX_DT,</t>
  </si>
  <si>
    <t>T.ALI_MILE_DEL_EX_DT,</t>
  </si>
  <si>
    <t>T.SPC_MILE_DEL_EX_DT,</t>
  </si>
  <si>
    <t>T.CARD_REMAIN_MILEAGE,</t>
  </si>
  <si>
    <t>T.MEM_REMAIN_MILEAGE,</t>
  </si>
  <si>
    <t>T.TRADE_ARISE_REASON_CD,</t>
  </si>
  <si>
    <t>T.REG_TELEX_SALES_DT,</t>
  </si>
  <si>
    <t>T.REG_TELEX_SALES_TM,</t>
  </si>
  <si>
    <t>T.ORI_TRADE_APPR_DT,</t>
  </si>
  <si>
    <t>T.ORI_TRADE_APPR_NO,</t>
  </si>
  <si>
    <t>T.TRADE_ARISE_TP,</t>
  </si>
  <si>
    <t>T.SEARCH_YN,</t>
  </si>
  <si>
    <t>T.ARISE_REASON_CD,</t>
  </si>
  <si>
    <t>T.ORD_NO,</t>
  </si>
  <si>
    <t>T.REMAIN_MILEAGE</t>
  </si>
  <si>
    <t>T.PROC_CARD_NO,</t>
  </si>
  <si>
    <t>T.PROC_APPR_DT,</t>
  </si>
  <si>
    <t>T.PROC_APPR_TM,</t>
  </si>
  <si>
    <t>T.PROC_APPR_SEQ,</t>
  </si>
  <si>
    <t>T.PROC_MILEAGE,</t>
  </si>
  <si>
    <t>T.ARISE_REASON_CD</t>
  </si>
  <si>
    <t>T.TRANS_CARD_NO,</t>
  </si>
  <si>
    <t>T.RECV_CARD_NO,</t>
  </si>
  <si>
    <t>T.RECV_MEM_NO,</t>
  </si>
  <si>
    <t>T.TRANS_CD_AF_REM_MILE,</t>
  </si>
  <si>
    <t>T.TRANS_ME_AF_REM_MILE,</t>
  </si>
  <si>
    <t>T.RECV_CD_AF_REM_MILE,</t>
  </si>
  <si>
    <t>T.RECV_ME_AF_REM_MILE,</t>
  </si>
  <si>
    <t>T.AMOUNT,</t>
  </si>
  <si>
    <t>T.PROC_DT</t>
  </si>
  <si>
    <t>T.SMS_CD,</t>
  </si>
  <si>
    <t>T.SMS_TP_CD,</t>
  </si>
  <si>
    <t>T.SMS_NM,</t>
  </si>
  <si>
    <t>T.SMS_CYCLE_CD,</t>
  </si>
  <si>
    <t>T.SMS_APPLY_DT,</t>
  </si>
  <si>
    <t>T.SMS_APPLY_TM,</t>
  </si>
  <si>
    <t>T.SMS_GRADE_TP_CD,</t>
  </si>
  <si>
    <t>T.SMS_COUP_TP_CD,</t>
  </si>
  <si>
    <t>T.SMS_MILEAGE_TP_CD,</t>
  </si>
  <si>
    <t>T.SMS_COUP_CD,</t>
  </si>
  <si>
    <t>T.SMS_BNFT_CD,</t>
  </si>
  <si>
    <t>T.SMS_MSG,</t>
  </si>
  <si>
    <t>T.REG_ID,</t>
  </si>
  <si>
    <t>T.MOD_ID,</t>
  </si>
  <si>
    <t>T.CLOSE_SHOP_CD,</t>
  </si>
  <si>
    <t>T.TRANS_SHOP_CD,</t>
  </si>
  <si>
    <t>A.SYS_MOD_DATE</t>
  </si>
  <si>
    <t>A.MOD_IP</t>
  </si>
  <si>
    <t>A.TOT_EX_SPEC_MILEAGE</t>
  </si>
  <si>
    <t>A.OLD_ISSUE_SHOP_CD</t>
  </si>
  <si>
    <t>A.REG_IP</t>
  </si>
  <si>
    <t>A.ISSUE_TRACE_NO</t>
  </si>
  <si>
    <t>A.SEND_DT</t>
  </si>
  <si>
    <t>A.NEW_OLD_CD</t>
  </si>
  <si>
    <t>A.OLD_MAIN_SHOP_CD</t>
  </si>
  <si>
    <t>A.PROM_CD</t>
  </si>
  <si>
    <t>A.USE_YN</t>
  </si>
  <si>
    <t>A.FLAG_CD</t>
  </si>
  <si>
    <t>A.REMARK</t>
  </si>
  <si>
    <t>A.OLD_JOIN_SHOP_CD</t>
  </si>
  <si>
    <t>A.MEM_TP</t>
  </si>
  <si>
    <t>A.CH_TP_CD</t>
  </si>
  <si>
    <t>A.WITHDRAWAL_DT</t>
  </si>
  <si>
    <t>A.DESTROY_YN</t>
  </si>
  <si>
    <t>A.REMAIN_MILEAGE</t>
  </si>
  <si>
    <t>A.ARISE_REASON_CD</t>
  </si>
  <si>
    <t>A.PROC_DT</t>
  </si>
  <si>
    <t>T.GRADE_CD,</t>
    <phoneticPr fontId="1" type="noConversion"/>
  </si>
  <si>
    <t>REQ_NO</t>
    <phoneticPr fontId="1" type="noConversion"/>
  </si>
  <si>
    <t>REASON_CD</t>
    <phoneticPr fontId="1" type="noConversion"/>
  </si>
  <si>
    <t>A.REQ_NO = T.REQ_NO AND</t>
  </si>
  <si>
    <t>A.REASON_CD = T.REASON_CD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</si>
</sst>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_ "/>
    <numFmt numFmtId="177" formatCode="0.00_ "/>
    <numFmt numFmtId="178" formatCode="#,##0.00_ "/>
    <numFmt numFmtId="179" formatCode="#,##0.00_);[Red]\(#,##0.00\)"/>
  </numFmts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trike/>
      <sz val="11"/>
      <color rgb="FFFF0000"/>
      <name val="맑은 고딕"/>
      <family val="2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40404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0" tint="-0.1499984740745262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ck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thick">
        <color auto="1"/>
      </top>
      <bottom/>
      <diagonal/>
    </border>
    <border>
      <left style="dashed">
        <color indexed="64"/>
      </left>
      <right style="dashed">
        <color indexed="64"/>
      </right>
      <top style="thick">
        <color auto="1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/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4" borderId="17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0" borderId="20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2" xfId="0" quotePrefix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quotePrefix="1" applyBorder="1" applyAlignment="1">
      <alignment horizontal="center" vertical="center"/>
    </xf>
    <xf numFmtId="0" fontId="0" fillId="0" borderId="29" xfId="0" applyBorder="1" applyAlignment="1">
      <alignment horizontal="left" vertical="center"/>
    </xf>
    <xf numFmtId="0" fontId="0" fillId="0" borderId="26" xfId="0" quotePrefix="1" applyBorder="1" applyAlignment="1">
      <alignment horizontal="center" vertical="center"/>
    </xf>
    <xf numFmtId="0" fontId="0" fillId="0" borderId="27" xfId="0" quotePrefix="1" applyBorder="1" applyAlignment="1">
      <alignment horizontal="center" vertical="center"/>
    </xf>
    <xf numFmtId="0" fontId="0" fillId="0" borderId="0" xfId="0" quotePrefix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quotePrefix="1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32" xfId="0" quotePrefix="1" applyBorder="1" applyAlignment="1">
      <alignment horizontal="center" vertical="center"/>
    </xf>
    <xf numFmtId="0" fontId="0" fillId="4" borderId="34" xfId="0" quotePrefix="1" applyFill="1" applyBorder="1" applyAlignment="1">
      <alignment horizontal="center" vertical="center"/>
    </xf>
    <xf numFmtId="0" fontId="0" fillId="4" borderId="35" xfId="0" applyFill="1" applyBorder="1" applyAlignment="1">
      <alignment horizontal="left" vertical="center"/>
    </xf>
    <xf numFmtId="0" fontId="0" fillId="4" borderId="32" xfId="0" quotePrefix="1" applyFill="1" applyBorder="1" applyAlignment="1">
      <alignment horizontal="center" vertical="center"/>
    </xf>
    <xf numFmtId="0" fontId="0" fillId="5" borderId="34" xfId="0" quotePrefix="1" applyFill="1" applyBorder="1" applyAlignment="1">
      <alignment horizontal="center" vertical="center"/>
    </xf>
    <xf numFmtId="0" fontId="0" fillId="5" borderId="35" xfId="0" applyFill="1" applyBorder="1" applyAlignment="1">
      <alignment horizontal="left" vertical="center"/>
    </xf>
    <xf numFmtId="0" fontId="0" fillId="5" borderId="32" xfId="0" quotePrefix="1" applyFill="1" applyBorder="1" applyAlignment="1">
      <alignment horizontal="center" vertical="center"/>
    </xf>
    <xf numFmtId="0" fontId="0" fillId="6" borderId="35" xfId="0" applyFill="1" applyBorder="1" applyAlignment="1">
      <alignment horizontal="left" vertical="center"/>
    </xf>
    <xf numFmtId="0" fontId="0" fillId="0" borderId="3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0" xfId="0" quotePrefix="1" applyBorder="1" applyAlignment="1">
      <alignment horizontal="center" vertical="center"/>
    </xf>
    <xf numFmtId="0" fontId="0" fillId="6" borderId="41" xfId="0" applyFill="1" applyBorder="1" applyAlignment="1">
      <alignment horizontal="left" vertical="center"/>
    </xf>
    <xf numFmtId="0" fontId="0" fillId="0" borderId="42" xfId="0" quotePrefix="1" applyBorder="1" applyAlignment="1">
      <alignment horizontal="center" vertical="center"/>
    </xf>
    <xf numFmtId="0" fontId="0" fillId="0" borderId="43" xfId="0" quotePrefix="1" applyBorder="1" applyAlignment="1">
      <alignment horizontal="center" vertical="center"/>
    </xf>
    <xf numFmtId="0" fontId="0" fillId="6" borderId="44" xfId="0" applyFill="1" applyBorder="1" applyAlignment="1">
      <alignment horizontal="left" vertical="center"/>
    </xf>
    <xf numFmtId="0" fontId="0" fillId="7" borderId="47" xfId="0" applyFill="1" applyBorder="1">
      <alignment vertical="center"/>
    </xf>
    <xf numFmtId="0" fontId="0" fillId="7" borderId="48" xfId="0" applyFill="1" applyBorder="1">
      <alignment vertical="center"/>
    </xf>
    <xf numFmtId="0" fontId="0" fillId="0" borderId="49" xfId="0" quotePrefix="1" applyBorder="1" applyAlignment="1">
      <alignment horizontal="center" vertical="center"/>
    </xf>
    <xf numFmtId="0" fontId="0" fillId="0" borderId="50" xfId="0" applyBorder="1" applyAlignment="1">
      <alignment horizontal="left" vertical="center"/>
    </xf>
    <xf numFmtId="0" fontId="0" fillId="0" borderId="51" xfId="0" applyBorder="1">
      <alignment vertical="center"/>
    </xf>
    <xf numFmtId="0" fontId="0" fillId="0" borderId="52" xfId="0" quotePrefix="1" applyBorder="1" applyAlignment="1">
      <alignment horizontal="center" vertical="center"/>
    </xf>
    <xf numFmtId="0" fontId="0" fillId="0" borderId="46" xfId="0" quotePrefix="1" applyBorder="1" applyAlignment="1">
      <alignment horizontal="center"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0" borderId="53" xfId="0" quotePrefix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55" xfId="0" applyBorder="1">
      <alignment vertical="center"/>
    </xf>
    <xf numFmtId="0" fontId="0" fillId="0" borderId="15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53" xfId="0" quotePrefix="1" applyFill="1" applyBorder="1" applyAlignment="1">
      <alignment horizontal="center" vertical="center"/>
    </xf>
    <xf numFmtId="0" fontId="0" fillId="4" borderId="54" xfId="0" applyFill="1" applyBorder="1" applyAlignment="1">
      <alignment horizontal="left" vertical="center"/>
    </xf>
    <xf numFmtId="0" fontId="0" fillId="4" borderId="15" xfId="0" quotePrefix="1" applyFill="1" applyBorder="1" applyAlignment="1">
      <alignment horizontal="center" vertical="center"/>
    </xf>
    <xf numFmtId="0" fontId="0" fillId="5" borderId="54" xfId="0" applyFill="1" applyBorder="1" applyAlignment="1">
      <alignment horizontal="left"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9" borderId="56" xfId="0" quotePrefix="1" applyFill="1" applyBorder="1" applyAlignment="1">
      <alignment horizontal="center" vertical="center"/>
    </xf>
    <xf numFmtId="0" fontId="0" fillId="9" borderId="57" xfId="0" applyFill="1" applyBorder="1" applyAlignment="1">
      <alignment horizontal="left" vertical="center"/>
    </xf>
    <xf numFmtId="0" fontId="0" fillId="9" borderId="58" xfId="0" quotePrefix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0" fillId="8" borderId="21" xfId="0" applyFill="1" applyBorder="1">
      <alignment vertical="center"/>
    </xf>
    <xf numFmtId="0" fontId="0" fillId="10" borderId="47" xfId="0" applyFill="1" applyBorder="1">
      <alignment vertical="center"/>
    </xf>
    <xf numFmtId="0" fontId="0" fillId="10" borderId="49" xfId="0" quotePrefix="1" applyFill="1" applyBorder="1" applyAlignment="1">
      <alignment horizontal="center" vertical="center"/>
    </xf>
    <xf numFmtId="0" fontId="0" fillId="10" borderId="50" xfId="0" applyFill="1" applyBorder="1" applyAlignment="1">
      <alignment horizontal="left" vertical="center"/>
    </xf>
    <xf numFmtId="0" fontId="0" fillId="10" borderId="47" xfId="0" quotePrefix="1" applyFill="1" applyBorder="1" applyAlignment="1">
      <alignment horizontal="center" vertical="center"/>
    </xf>
    <xf numFmtId="0" fontId="0" fillId="10" borderId="15" xfId="0" applyFill="1" applyBorder="1">
      <alignment vertical="center"/>
    </xf>
    <xf numFmtId="0" fontId="0" fillId="10" borderId="53" xfId="0" quotePrefix="1" applyFill="1" applyBorder="1" applyAlignment="1">
      <alignment horizontal="center" vertical="center"/>
    </xf>
    <xf numFmtId="0" fontId="0" fillId="10" borderId="54" xfId="0" applyFill="1" applyBorder="1" applyAlignment="1">
      <alignment horizontal="left" vertical="center"/>
    </xf>
    <xf numFmtId="0" fontId="0" fillId="10" borderId="15" xfId="0" quotePrefix="1" applyFill="1" applyBorder="1" applyAlignment="1">
      <alignment horizontal="center" vertical="center"/>
    </xf>
    <xf numFmtId="0" fontId="0" fillId="10" borderId="58" xfId="0" applyFill="1" applyBorder="1">
      <alignment vertical="center"/>
    </xf>
    <xf numFmtId="0" fontId="0" fillId="10" borderId="56" xfId="0" quotePrefix="1" applyFill="1" applyBorder="1" applyAlignment="1">
      <alignment horizontal="center" vertical="center"/>
    </xf>
    <xf numFmtId="0" fontId="0" fillId="10" borderId="57" xfId="0" applyFill="1" applyBorder="1" applyAlignment="1">
      <alignment horizontal="left" vertical="center"/>
    </xf>
    <xf numFmtId="0" fontId="0" fillId="10" borderId="58" xfId="0" quotePrefix="1" applyFill="1" applyBorder="1" applyAlignment="1">
      <alignment horizontal="center" vertical="center"/>
    </xf>
    <xf numFmtId="0" fontId="0" fillId="11" borderId="33" xfId="0" applyFill="1" applyBorder="1">
      <alignment vertical="center"/>
    </xf>
    <xf numFmtId="0" fontId="0" fillId="0" borderId="41" xfId="0" applyBorder="1" applyAlignment="1">
      <alignment horizontal="left" vertical="center"/>
    </xf>
    <xf numFmtId="0" fontId="0" fillId="0" borderId="38" xfId="0" quotePrefix="1" applyBorder="1" applyAlignment="1">
      <alignment horizontal="center" vertical="center"/>
    </xf>
    <xf numFmtId="0" fontId="0" fillId="10" borderId="20" xfId="0" applyFill="1" applyBorder="1">
      <alignment vertical="center"/>
    </xf>
    <xf numFmtId="0" fontId="0" fillId="10" borderId="22" xfId="0" quotePrefix="1" applyFill="1" applyBorder="1" applyAlignment="1">
      <alignment horizontal="center" vertical="center"/>
    </xf>
    <xf numFmtId="0" fontId="0" fillId="10" borderId="64" xfId="0" applyFill="1" applyBorder="1" applyAlignment="1">
      <alignment horizontal="left" vertical="center"/>
    </xf>
    <xf numFmtId="0" fontId="0" fillId="0" borderId="34" xfId="0" applyBorder="1">
      <alignment vertical="center"/>
    </xf>
    <xf numFmtId="0" fontId="0" fillId="0" borderId="40" xfId="0" applyBorder="1" applyAlignment="1">
      <alignment horizontal="center" vertical="center"/>
    </xf>
    <xf numFmtId="0" fontId="0" fillId="10" borderId="26" xfId="0" applyFill="1" applyBorder="1">
      <alignment vertical="center"/>
    </xf>
    <xf numFmtId="0" fontId="6" fillId="10" borderId="28" xfId="0" quotePrefix="1" applyFont="1" applyFill="1" applyBorder="1" applyAlignment="1">
      <alignment horizontal="center" vertical="center"/>
    </xf>
    <xf numFmtId="0" fontId="6" fillId="10" borderId="29" xfId="0" applyFont="1" applyFill="1" applyBorder="1" applyAlignment="1">
      <alignment horizontal="left" vertical="center"/>
    </xf>
    <xf numFmtId="0" fontId="0" fillId="10" borderId="32" xfId="0" applyFill="1" applyBorder="1">
      <alignment vertical="center"/>
    </xf>
    <xf numFmtId="0" fontId="7" fillId="10" borderId="34" xfId="0" quotePrefix="1" applyFont="1" applyFill="1" applyBorder="1" applyAlignment="1">
      <alignment horizontal="center" vertical="center"/>
    </xf>
    <xf numFmtId="0" fontId="7" fillId="10" borderId="35" xfId="0" applyFont="1" applyFill="1" applyBorder="1" applyAlignment="1">
      <alignment horizontal="left" vertical="center"/>
    </xf>
    <xf numFmtId="0" fontId="7" fillId="10" borderId="34" xfId="0" applyFont="1" applyFill="1" applyBorder="1" applyAlignment="1">
      <alignment horizontal="center" vertical="center"/>
    </xf>
    <xf numFmtId="0" fontId="0" fillId="10" borderId="38" xfId="0" applyFill="1" applyBorder="1">
      <alignment vertical="center"/>
    </xf>
    <xf numFmtId="0" fontId="7" fillId="10" borderId="40" xfId="0" quotePrefix="1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8" fillId="5" borderId="28" xfId="0" quotePrefix="1" applyFont="1" applyFill="1" applyBorder="1" applyAlignment="1">
      <alignment horizontal="center" vertical="center"/>
    </xf>
    <xf numFmtId="0" fontId="8" fillId="5" borderId="29" xfId="0" applyFont="1" applyFill="1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8" fillId="5" borderId="34" xfId="0" quotePrefix="1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left" vertical="center"/>
    </xf>
    <xf numFmtId="0" fontId="8" fillId="5" borderId="34" xfId="0" applyFont="1" applyFill="1" applyBorder="1" applyAlignment="1">
      <alignment horizontal="center" vertical="center"/>
    </xf>
    <xf numFmtId="0" fontId="8" fillId="12" borderId="34" xfId="0" quotePrefix="1" applyFont="1" applyFill="1" applyBorder="1" applyAlignment="1">
      <alignment horizontal="center" vertical="center"/>
    </xf>
    <xf numFmtId="0" fontId="8" fillId="12" borderId="35" xfId="0" applyFont="1" applyFill="1" applyBorder="1" applyAlignment="1">
      <alignment horizontal="left" vertical="center"/>
    </xf>
    <xf numFmtId="0" fontId="8" fillId="13" borderId="34" xfId="0" quotePrefix="1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left" vertical="center"/>
    </xf>
    <xf numFmtId="0" fontId="8" fillId="12" borderId="34" xfId="0" applyFont="1" applyFill="1" applyBorder="1" applyAlignment="1">
      <alignment horizontal="center" vertical="center"/>
    </xf>
    <xf numFmtId="0" fontId="8" fillId="8" borderId="34" xfId="0" quotePrefix="1" applyFont="1" applyFill="1" applyBorder="1" applyAlignment="1">
      <alignment horizontal="center" vertical="center"/>
    </xf>
    <xf numFmtId="0" fontId="8" fillId="8" borderId="35" xfId="0" applyFont="1" applyFill="1" applyBorder="1" applyAlignment="1">
      <alignment horizontal="left" vertical="center"/>
    </xf>
    <xf numFmtId="0" fontId="8" fillId="13" borderId="34" xfId="0" applyFont="1" applyFill="1" applyBorder="1" applyAlignment="1">
      <alignment horizontal="center" vertical="center"/>
    </xf>
    <xf numFmtId="0" fontId="8" fillId="5" borderId="40" xfId="0" applyFont="1" applyFill="1" applyBorder="1" applyAlignment="1">
      <alignment horizontal="center" vertical="center"/>
    </xf>
    <xf numFmtId="0" fontId="8" fillId="5" borderId="41" xfId="0" applyFont="1" applyFill="1" applyBorder="1" applyAlignment="1">
      <alignment horizontal="left"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8" xfId="0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14" borderId="17" xfId="0" applyFill="1" applyBorder="1">
      <alignment vertical="center"/>
    </xf>
    <xf numFmtId="0" fontId="0" fillId="14" borderId="1" xfId="0" applyFill="1" applyBorder="1">
      <alignment vertical="center"/>
    </xf>
    <xf numFmtId="0" fontId="9" fillId="0" borderId="1" xfId="0" applyFont="1" applyBorder="1" applyAlignment="1">
      <alignment horizontal="left" vertical="center" wrapText="1" readingOrder="1"/>
    </xf>
    <xf numFmtId="0" fontId="9" fillId="0" borderId="0" xfId="0" applyFont="1" applyAlignment="1">
      <alignment horizontal="left" vertical="center" wrapText="1" readingOrder="1"/>
    </xf>
    <xf numFmtId="0" fontId="2" fillId="0" borderId="38" xfId="0" applyFont="1" applyBorder="1">
      <alignment vertical="center"/>
    </xf>
    <xf numFmtId="0" fontId="10" fillId="0" borderId="39" xfId="0" applyFont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11" fillId="15" borderId="26" xfId="0" applyFont="1" applyFill="1" applyBorder="1" applyAlignment="1">
      <alignment horizontal="center"/>
    </xf>
    <xf numFmtId="0" fontId="11" fillId="15" borderId="27" xfId="0" applyFont="1" applyFill="1" applyBorder="1" applyAlignment="1"/>
    <xf numFmtId="0" fontId="0" fillId="14" borderId="28" xfId="0" applyFill="1" applyBorder="1" applyAlignment="1">
      <alignment horizontal="center" vertical="center"/>
    </xf>
    <xf numFmtId="0" fontId="0" fillId="14" borderId="29" xfId="0" applyFill="1" applyBorder="1" applyAlignment="1">
      <alignment horizontal="center" vertical="center"/>
    </xf>
    <xf numFmtId="0" fontId="12" fillId="15" borderId="32" xfId="0" applyFont="1" applyFill="1" applyBorder="1" applyAlignment="1">
      <alignment horizontal="center"/>
    </xf>
    <xf numFmtId="0" fontId="12" fillId="15" borderId="33" xfId="0" applyFont="1" applyFill="1" applyBorder="1" applyAlignment="1"/>
    <xf numFmtId="0" fontId="11" fillId="15" borderId="32" xfId="0" applyFont="1" applyFill="1" applyBorder="1" applyAlignment="1">
      <alignment horizontal="center"/>
    </xf>
    <xf numFmtId="0" fontId="11" fillId="15" borderId="33" xfId="0" applyFont="1" applyFill="1" applyBorder="1" applyAlignment="1"/>
    <xf numFmtId="0" fontId="0" fillId="14" borderId="34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11" fillId="15" borderId="38" xfId="0" applyFont="1" applyFill="1" applyBorder="1" applyAlignment="1">
      <alignment horizontal="center"/>
    </xf>
    <xf numFmtId="0" fontId="11" fillId="15" borderId="39" xfId="0" applyFont="1" applyFill="1" applyBorder="1" applyAlignment="1"/>
    <xf numFmtId="0" fontId="0" fillId="14" borderId="40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0" borderId="28" xfId="0" applyFill="1" applyBorder="1">
      <alignment vertical="center"/>
    </xf>
    <xf numFmtId="0" fontId="0" fillId="10" borderId="29" xfId="0" applyFill="1" applyBorder="1">
      <alignment vertical="center"/>
    </xf>
    <xf numFmtId="0" fontId="0" fillId="10" borderId="34" xfId="0" applyFill="1" applyBorder="1">
      <alignment vertical="center"/>
    </xf>
    <xf numFmtId="0" fontId="0" fillId="10" borderId="35" xfId="0" applyFill="1" applyBorder="1">
      <alignment vertical="center"/>
    </xf>
    <xf numFmtId="0" fontId="0" fillId="10" borderId="40" xfId="0" applyFill="1" applyBorder="1">
      <alignment vertical="center"/>
    </xf>
    <xf numFmtId="0" fontId="0" fillId="10" borderId="41" xfId="0" applyFill="1" applyBorder="1">
      <alignment vertical="center"/>
    </xf>
    <xf numFmtId="0" fontId="13" fillId="10" borderId="28" xfId="0" quotePrefix="1" applyFont="1" applyFill="1" applyBorder="1" applyAlignment="1">
      <alignment horizontal="center" vertical="center"/>
    </xf>
    <xf numFmtId="0" fontId="13" fillId="10" borderId="29" xfId="0" applyFont="1" applyFill="1" applyBorder="1" applyAlignment="1">
      <alignment horizontal="center" vertical="center"/>
    </xf>
    <xf numFmtId="0" fontId="13" fillId="10" borderId="34" xfId="0" applyFont="1" applyFill="1" applyBorder="1" applyAlignment="1">
      <alignment horizontal="center" vertical="center"/>
    </xf>
    <xf numFmtId="0" fontId="13" fillId="10" borderId="35" xfId="0" applyFont="1" applyFill="1" applyBorder="1" applyAlignment="1">
      <alignment horizontal="center" vertical="center"/>
    </xf>
    <xf numFmtId="0" fontId="13" fillId="10" borderId="40" xfId="0" applyFont="1" applyFill="1" applyBorder="1" applyAlignment="1">
      <alignment horizontal="center" vertical="center"/>
    </xf>
    <xf numFmtId="0" fontId="13" fillId="10" borderId="41" xfId="0" applyFont="1" applyFill="1" applyBorder="1" applyAlignment="1">
      <alignment horizontal="center" vertical="center"/>
    </xf>
    <xf numFmtId="0" fontId="13" fillId="5" borderId="26" xfId="0" quotePrefix="1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5" borderId="32" xfId="0" quotePrefix="1" applyFont="1" applyFill="1" applyBorder="1" applyAlignment="1">
      <alignment horizontal="center" vertical="center"/>
    </xf>
    <xf numFmtId="0" fontId="13" fillId="5" borderId="35" xfId="0" applyFont="1" applyFill="1" applyBorder="1" applyAlignment="1">
      <alignment horizontal="center" vertical="center"/>
    </xf>
    <xf numFmtId="49" fontId="13" fillId="5" borderId="35" xfId="0" applyNumberFormat="1" applyFont="1" applyFill="1" applyBorder="1" applyAlignment="1">
      <alignment horizontal="center" vertical="center"/>
    </xf>
    <xf numFmtId="49" fontId="14" fillId="5" borderId="35" xfId="0" applyNumberFormat="1" applyFont="1" applyFill="1" applyBorder="1" applyAlignment="1">
      <alignment horizontal="center" vertical="center"/>
    </xf>
    <xf numFmtId="0" fontId="13" fillId="5" borderId="38" xfId="0" quotePrefix="1" applyFont="1" applyFill="1" applyBorder="1" applyAlignment="1">
      <alignment horizontal="center" vertical="center"/>
    </xf>
    <xf numFmtId="0" fontId="13" fillId="5" borderId="41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176" fontId="0" fillId="8" borderId="0" xfId="0" applyNumberFormat="1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5" borderId="0" xfId="0" applyNumberFormat="1" applyFill="1">
      <alignment vertical="center"/>
    </xf>
    <xf numFmtId="0" fontId="0" fillId="16" borderId="0" xfId="0" applyFill="1">
      <alignment vertical="center"/>
    </xf>
    <xf numFmtId="0" fontId="16" fillId="17" borderId="0" xfId="0" applyFont="1" applyFill="1">
      <alignment vertical="center"/>
    </xf>
    <xf numFmtId="176" fontId="16" fillId="17" borderId="0" xfId="0" applyNumberFormat="1" applyFont="1" applyFill="1">
      <alignment vertical="center"/>
    </xf>
    <xf numFmtId="14" fontId="16" fillId="17" borderId="0" xfId="0" applyNumberFormat="1" applyFont="1" applyFill="1">
      <alignment vertical="center"/>
    </xf>
    <xf numFmtId="0" fontId="2" fillId="0" borderId="0" xfId="0" applyFont="1">
      <alignment vertical="center"/>
    </xf>
    <xf numFmtId="0" fontId="10" fillId="0" borderId="0" xfId="0" applyFon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14" fontId="0" fillId="2" borderId="0" xfId="0" applyNumberFormat="1" applyFill="1">
      <alignment vertical="center"/>
    </xf>
    <xf numFmtId="0" fontId="0" fillId="10" borderId="0" xfId="0" applyFill="1">
      <alignment vertical="center"/>
    </xf>
    <xf numFmtId="176" fontId="0" fillId="10" borderId="0" xfId="0" applyNumberFormat="1" applyFill="1">
      <alignment vertical="center"/>
    </xf>
    <xf numFmtId="14" fontId="0" fillId="10" borderId="0" xfId="0" applyNumberFormat="1" applyFill="1">
      <alignment vertical="center"/>
    </xf>
    <xf numFmtId="0" fontId="15" fillId="17" borderId="0" xfId="0" applyFont="1" applyFill="1">
      <alignment vertical="center"/>
    </xf>
    <xf numFmtId="0" fontId="17" fillId="0" borderId="0" xfId="0" applyFont="1">
      <alignment vertical="center"/>
    </xf>
    <xf numFmtId="176" fontId="18" fillId="0" borderId="0" xfId="0" applyNumberFormat="1" applyFont="1">
      <alignment vertical="center"/>
    </xf>
    <xf numFmtId="14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176" fontId="2" fillId="5" borderId="0" xfId="0" applyNumberFormat="1" applyFont="1" applyFill="1">
      <alignment vertical="center"/>
    </xf>
    <xf numFmtId="14" fontId="10" fillId="5" borderId="0" xfId="0" applyNumberFormat="1" applyFont="1" applyFill="1">
      <alignment vertical="center"/>
    </xf>
    <xf numFmtId="176" fontId="10" fillId="0" borderId="0" xfId="0" applyNumberFormat="1" applyFont="1">
      <alignment vertical="center"/>
    </xf>
    <xf numFmtId="14" fontId="10" fillId="0" borderId="0" xfId="0" applyNumberFormat="1" applyFont="1">
      <alignment vertical="center"/>
    </xf>
    <xf numFmtId="0" fontId="19" fillId="0" borderId="0" xfId="0" applyFont="1">
      <alignment vertical="center"/>
    </xf>
    <xf numFmtId="177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0" fontId="15" fillId="18" borderId="1" xfId="0" applyFont="1" applyFill="1" applyBorder="1">
      <alignment vertical="center"/>
    </xf>
    <xf numFmtId="177" fontId="16" fillId="18" borderId="1" xfId="0" applyNumberFormat="1" applyFont="1" applyFill="1" applyBorder="1">
      <alignment vertical="center"/>
    </xf>
    <xf numFmtId="178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0" fontId="0" fillId="19" borderId="1" xfId="0" applyFill="1" applyBorder="1">
      <alignment vertical="center"/>
    </xf>
    <xf numFmtId="0" fontId="0" fillId="20" borderId="1" xfId="0" applyFill="1" applyBorder="1">
      <alignment vertical="center"/>
    </xf>
    <xf numFmtId="0" fontId="7" fillId="0" borderId="1" xfId="0" applyFont="1" applyFill="1" applyBorder="1">
      <alignment vertical="center"/>
    </xf>
    <xf numFmtId="177" fontId="7" fillId="0" borderId="1" xfId="0" applyNumberFormat="1" applyFont="1" applyFill="1" applyBorder="1">
      <alignment vertical="center"/>
    </xf>
    <xf numFmtId="0" fontId="7" fillId="16" borderId="1" xfId="0" applyFont="1" applyFill="1" applyBorder="1">
      <alignment vertical="center"/>
    </xf>
    <xf numFmtId="177" fontId="7" fillId="16" borderId="1" xfId="0" applyNumberFormat="1" applyFon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7" fillId="12" borderId="1" xfId="0" applyFont="1" applyFill="1" applyBorder="1">
      <alignment vertical="center"/>
    </xf>
    <xf numFmtId="177" fontId="7" fillId="12" borderId="1" xfId="0" applyNumberFormat="1" applyFont="1" applyFill="1" applyBorder="1">
      <alignment vertical="center"/>
    </xf>
    <xf numFmtId="0" fontId="0" fillId="12" borderId="0" xfId="0" applyFill="1">
      <alignment vertical="center"/>
    </xf>
    <xf numFmtId="177" fontId="16" fillId="18" borderId="76" xfId="0" applyNumberFormat="1" applyFont="1" applyFill="1" applyBorder="1">
      <alignment vertical="center"/>
    </xf>
    <xf numFmtId="177" fontId="7" fillId="0" borderId="76" xfId="0" applyNumberFormat="1" applyFont="1" applyFill="1" applyBorder="1">
      <alignment vertical="center"/>
    </xf>
    <xf numFmtId="177" fontId="7" fillId="12" borderId="76" xfId="0" applyNumberFormat="1" applyFont="1" applyFill="1" applyBorder="1">
      <alignment vertical="center"/>
    </xf>
    <xf numFmtId="177" fontId="0" fillId="0" borderId="76" xfId="0" applyNumberFormat="1" applyBorder="1">
      <alignment vertical="center"/>
    </xf>
    <xf numFmtId="0" fontId="0" fillId="0" borderId="0" xfId="0" applyBorder="1">
      <alignment vertical="center"/>
    </xf>
    <xf numFmtId="177" fontId="7" fillId="0" borderId="0" xfId="0" applyNumberFormat="1" applyFont="1" applyFill="1" applyBorder="1">
      <alignment vertical="center"/>
    </xf>
    <xf numFmtId="177" fontId="16" fillId="18" borderId="77" xfId="0" applyNumberFormat="1" applyFont="1" applyFill="1" applyBorder="1">
      <alignment vertical="center"/>
    </xf>
    <xf numFmtId="0" fontId="7" fillId="21" borderId="1" xfId="0" applyFont="1" applyFill="1" applyBorder="1">
      <alignment vertical="center"/>
    </xf>
    <xf numFmtId="177" fontId="7" fillId="21" borderId="1" xfId="0" applyNumberFormat="1" applyFont="1" applyFill="1" applyBorder="1">
      <alignment vertical="center"/>
    </xf>
    <xf numFmtId="177" fontId="7" fillId="21" borderId="76" xfId="0" applyNumberFormat="1" applyFont="1" applyFill="1" applyBorder="1">
      <alignment vertical="center"/>
    </xf>
    <xf numFmtId="0" fontId="0" fillId="21" borderId="1" xfId="0" applyFill="1" applyBorder="1">
      <alignment vertical="center"/>
    </xf>
    <xf numFmtId="177" fontId="0" fillId="21" borderId="1" xfId="0" applyNumberFormat="1" applyFill="1" applyBorder="1">
      <alignment vertical="center"/>
    </xf>
    <xf numFmtId="177" fontId="0" fillId="21" borderId="76" xfId="0" applyNumberFormat="1" applyFill="1" applyBorder="1">
      <alignment vertical="center"/>
    </xf>
    <xf numFmtId="0" fontId="0" fillId="11" borderId="0" xfId="0" applyFill="1">
      <alignment vertical="center"/>
    </xf>
    <xf numFmtId="0" fontId="0" fillId="17" borderId="0" xfId="0" applyFill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20" xfId="0" applyFont="1" applyBorder="1">
      <alignment vertical="center"/>
    </xf>
    <xf numFmtId="0" fontId="0" fillId="0" borderId="24" xfId="0" applyBorder="1">
      <alignment vertical="center"/>
    </xf>
    <xf numFmtId="0" fontId="0" fillId="0" borderId="30" xfId="0" applyBorder="1">
      <alignment vertical="center"/>
    </xf>
    <xf numFmtId="0" fontId="0" fillId="0" borderId="36" xfId="0" applyBorder="1">
      <alignment vertical="center"/>
    </xf>
    <xf numFmtId="0" fontId="0" fillId="0" borderId="25" xfId="0" applyBorder="1">
      <alignment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26" xfId="0" applyBorder="1">
      <alignment vertical="center"/>
    </xf>
    <xf numFmtId="0" fontId="0" fillId="0" borderId="32" xfId="0" applyBorder="1">
      <alignment vertical="center"/>
    </xf>
    <xf numFmtId="0" fontId="0" fillId="0" borderId="38" xfId="0" applyBorder="1">
      <alignment vertical="center"/>
    </xf>
    <xf numFmtId="0" fontId="0" fillId="0" borderId="45" xfId="0" applyBorder="1">
      <alignment vertical="center"/>
    </xf>
    <xf numFmtId="0" fontId="0" fillId="0" borderId="14" xfId="0" applyBorder="1">
      <alignment vertical="center"/>
    </xf>
    <xf numFmtId="0" fontId="0" fillId="0" borderId="46" xfId="0" applyBorder="1">
      <alignment vertical="center"/>
    </xf>
    <xf numFmtId="0" fontId="0" fillId="0" borderId="9" xfId="0" applyBorder="1">
      <alignment vertical="center"/>
    </xf>
    <xf numFmtId="0" fontId="0" fillId="0" borderId="19" xfId="0" applyBorder="1">
      <alignment vertical="center"/>
    </xf>
    <xf numFmtId="0" fontId="0" fillId="0" borderId="10" xfId="0" applyBorder="1">
      <alignment vertical="center"/>
    </xf>
    <xf numFmtId="0" fontId="0" fillId="0" borderId="20" xfId="0" applyBorder="1">
      <alignment vertical="center"/>
    </xf>
    <xf numFmtId="0" fontId="0" fillId="10" borderId="48" xfId="0" applyFill="1" applyBorder="1">
      <alignment vertical="center"/>
    </xf>
    <xf numFmtId="0" fontId="0" fillId="10" borderId="16" xfId="0" applyFill="1" applyBorder="1">
      <alignment vertical="center"/>
    </xf>
    <xf numFmtId="0" fontId="0" fillId="10" borderId="60" xfId="0" applyFill="1" applyBorder="1">
      <alignment vertical="center"/>
    </xf>
    <xf numFmtId="0" fontId="0" fillId="10" borderId="21" xfId="0" applyFill="1" applyBorder="1">
      <alignment vertical="center"/>
    </xf>
    <xf numFmtId="0" fontId="0" fillId="10" borderId="45" xfId="0" applyFill="1" applyBorder="1">
      <alignment vertical="center"/>
    </xf>
    <xf numFmtId="0" fontId="0" fillId="10" borderId="14" xfId="0" applyFill="1" applyBorder="1">
      <alignment vertical="center"/>
    </xf>
    <xf numFmtId="0" fontId="0" fillId="10" borderId="59" xfId="0" applyFill="1" applyBorder="1">
      <alignment vertical="center"/>
    </xf>
    <xf numFmtId="0" fontId="0" fillId="10" borderId="46" xfId="0" applyFill="1" applyBorder="1">
      <alignment vertical="center"/>
    </xf>
    <xf numFmtId="0" fontId="0" fillId="10" borderId="47" xfId="0" applyFill="1" applyBorder="1">
      <alignment vertical="center"/>
    </xf>
    <xf numFmtId="0" fontId="0" fillId="10" borderId="15" xfId="0" applyFill="1" applyBorder="1">
      <alignment vertical="center"/>
    </xf>
    <xf numFmtId="0" fontId="0" fillId="10" borderId="58" xfId="0" applyFill="1" applyBorder="1">
      <alignment vertical="center"/>
    </xf>
    <xf numFmtId="0" fontId="0" fillId="0" borderId="65" xfId="0" applyBorder="1" applyAlignment="1">
      <alignment vertical="center" wrapText="1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25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10" borderId="18" xfId="0" applyFill="1" applyBorder="1">
      <alignment vertical="center"/>
    </xf>
    <xf numFmtId="0" fontId="0" fillId="10" borderId="20" xfId="0" applyFill="1" applyBorder="1">
      <alignment vertical="center"/>
    </xf>
    <xf numFmtId="0" fontId="0" fillId="0" borderId="61" xfId="0" applyBorder="1">
      <alignment vertical="center"/>
    </xf>
    <xf numFmtId="0" fontId="0" fillId="10" borderId="61" xfId="0" applyFill="1" applyBorder="1">
      <alignment vertical="center"/>
    </xf>
    <xf numFmtId="0" fontId="0" fillId="10" borderId="62" xfId="0" applyFill="1" applyBorder="1">
      <alignment vertical="center"/>
    </xf>
    <xf numFmtId="0" fontId="0" fillId="10" borderId="25" xfId="0" applyFill="1" applyBorder="1">
      <alignment vertical="center"/>
    </xf>
    <xf numFmtId="0" fontId="0" fillId="10" borderId="26" xfId="0" applyFill="1" applyBorder="1">
      <alignment vertical="center"/>
    </xf>
    <xf numFmtId="0" fontId="0" fillId="10" borderId="32" xfId="0" applyFill="1" applyBorder="1">
      <alignment vertical="center"/>
    </xf>
    <xf numFmtId="0" fontId="0" fillId="10" borderId="27" xfId="0" applyFill="1" applyBorder="1">
      <alignment vertical="center"/>
    </xf>
    <xf numFmtId="0" fontId="0" fillId="10" borderId="33" xfId="0" applyFill="1" applyBorder="1">
      <alignment vertical="center"/>
    </xf>
    <xf numFmtId="0" fontId="0" fillId="0" borderId="33" xfId="0" applyBorder="1">
      <alignment vertical="center"/>
    </xf>
    <xf numFmtId="0" fontId="0" fillId="0" borderId="39" xfId="0" applyBorder="1">
      <alignment vertical="center"/>
    </xf>
    <xf numFmtId="0" fontId="0" fillId="0" borderId="26" xfId="0" applyBorder="1" applyAlignment="1">
      <alignment vertical="center" wrapText="1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0" borderId="70" xfId="0" applyBorder="1">
      <alignment vertical="center"/>
    </xf>
    <xf numFmtId="0" fontId="0" fillId="0" borderId="75" xfId="0" applyBorder="1">
      <alignment vertical="center"/>
    </xf>
    <xf numFmtId="0" fontId="8" fillId="0" borderId="26" xfId="0" applyFont="1" applyBorder="1" applyAlignment="1">
      <alignment vertical="top" wrapText="1"/>
    </xf>
    <xf numFmtId="0" fontId="0" fillId="0" borderId="32" xfId="0" applyBorder="1" applyAlignment="1">
      <alignment vertical="top"/>
    </xf>
    <xf numFmtId="0" fontId="0" fillId="0" borderId="38" xfId="0" applyBorder="1" applyAlignment="1">
      <alignment vertical="top"/>
    </xf>
    <xf numFmtId="0" fontId="0" fillId="0" borderId="42" xfId="0" applyBorder="1">
      <alignment vertical="center"/>
    </xf>
    <xf numFmtId="0" fontId="0" fillId="0" borderId="73" xfId="0" applyBorder="1">
      <alignment vertical="center"/>
    </xf>
    <xf numFmtId="0" fontId="0" fillId="0" borderId="71" xfId="0" applyBorder="1">
      <alignment vertical="center"/>
    </xf>
    <xf numFmtId="0" fontId="0" fillId="0" borderId="72" xfId="0" applyBorder="1">
      <alignment vertical="center"/>
    </xf>
    <xf numFmtId="0" fontId="0" fillId="0" borderId="74" xfId="0" applyBorder="1">
      <alignment vertical="center"/>
    </xf>
    <xf numFmtId="0" fontId="11" fillId="15" borderId="42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73" xfId="0" applyFont="1" applyFill="1" applyBorder="1" applyAlignment="1">
      <alignment horizontal="center" vertical="center"/>
    </xf>
    <xf numFmtId="0" fontId="11" fillId="15" borderId="71" xfId="0" applyFont="1" applyFill="1" applyBorder="1" applyAlignment="1">
      <alignment horizontal="center" vertical="center"/>
    </xf>
    <xf numFmtId="0" fontId="11" fillId="15" borderId="72" xfId="0" applyFont="1" applyFill="1" applyBorder="1" applyAlignment="1">
      <alignment horizontal="center" vertical="center"/>
    </xf>
    <xf numFmtId="0" fontId="11" fillId="15" borderId="74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EE8BD-9E0F-4FED-9755-364BD1A4E0B0}">
  <dimension ref="A1:H999"/>
  <sheetViews>
    <sheetView tabSelected="1" topLeftCell="A157" workbookViewId="0">
      <selection activeCell="A159" sqref="A159"/>
    </sheetView>
  </sheetViews>
  <sheetFormatPr defaultRowHeight="16.5" x14ac:dyDescent="0.3"/>
  <cols>
    <col min="1" max="1" width="27.75" bestFit="1" customWidth="1"/>
    <col min="2" max="2" width="16.75" bestFit="1" customWidth="1"/>
    <col min="3" max="3" width="12.625" customWidth="1"/>
    <col min="4" max="4" width="11" customWidth="1"/>
    <col min="5" max="5" width="23" customWidth="1"/>
    <col min="6" max="8" width="20.375" customWidth="1"/>
  </cols>
  <sheetData>
    <row r="1" spans="1:8" x14ac:dyDescent="0.3">
      <c r="F1" t="s">
        <v>1935</v>
      </c>
    </row>
    <row r="2" spans="1:8" x14ac:dyDescent="0.3">
      <c r="A2" t="s">
        <v>1344</v>
      </c>
    </row>
    <row r="3" spans="1:8" x14ac:dyDescent="0.3">
      <c r="B3" t="s">
        <v>1936</v>
      </c>
      <c r="E3" t="s">
        <v>1939</v>
      </c>
    </row>
    <row r="4" spans="1:8" x14ac:dyDescent="0.3">
      <c r="D4" t="s">
        <v>1612</v>
      </c>
      <c r="G4" t="s">
        <v>2288</v>
      </c>
      <c r="H4" t="s">
        <v>2597</v>
      </c>
    </row>
    <row r="5" spans="1:8" x14ac:dyDescent="0.3">
      <c r="C5" t="s">
        <v>1613</v>
      </c>
      <c r="D5" t="s">
        <v>1613</v>
      </c>
      <c r="F5" t="s">
        <v>1980</v>
      </c>
      <c r="G5" t="s">
        <v>2289</v>
      </c>
      <c r="H5" t="s">
        <v>2598</v>
      </c>
    </row>
    <row r="6" spans="1:8" x14ac:dyDescent="0.3">
      <c r="C6" t="s">
        <v>1614</v>
      </c>
      <c r="D6" t="s">
        <v>1614</v>
      </c>
      <c r="F6" t="s">
        <v>1981</v>
      </c>
      <c r="G6" t="s">
        <v>2290</v>
      </c>
      <c r="H6" t="s">
        <v>2599</v>
      </c>
    </row>
    <row r="7" spans="1:8" x14ac:dyDescent="0.3">
      <c r="C7" t="s">
        <v>1615</v>
      </c>
      <c r="D7" t="s">
        <v>1615</v>
      </c>
      <c r="F7" t="s">
        <v>1982</v>
      </c>
      <c r="G7" t="s">
        <v>2291</v>
      </c>
      <c r="H7" t="s">
        <v>2600</v>
      </c>
    </row>
    <row r="8" spans="1:8" x14ac:dyDescent="0.3">
      <c r="C8" t="s">
        <v>1616</v>
      </c>
      <c r="D8" t="s">
        <v>1616</v>
      </c>
      <c r="F8" t="s">
        <v>1983</v>
      </c>
      <c r="G8" t="s">
        <v>2292</v>
      </c>
      <c r="H8" t="s">
        <v>2601</v>
      </c>
    </row>
    <row r="9" spans="1:8" x14ac:dyDescent="0.3">
      <c r="C9" t="s">
        <v>1617</v>
      </c>
      <c r="D9" t="s">
        <v>1617</v>
      </c>
      <c r="F9" t="s">
        <v>1984</v>
      </c>
      <c r="G9" t="s">
        <v>2293</v>
      </c>
      <c r="H9" t="s">
        <v>2602</v>
      </c>
    </row>
    <row r="10" spans="1:8" x14ac:dyDescent="0.3">
      <c r="C10" t="s">
        <v>1618</v>
      </c>
      <c r="D10" t="s">
        <v>1618</v>
      </c>
      <c r="F10" t="s">
        <v>1985</v>
      </c>
      <c r="G10" t="s">
        <v>2294</v>
      </c>
      <c r="H10" t="s">
        <v>2603</v>
      </c>
    </row>
    <row r="11" spans="1:8" x14ac:dyDescent="0.3">
      <c r="C11" t="s">
        <v>1619</v>
      </c>
      <c r="D11" t="s">
        <v>1619</v>
      </c>
      <c r="F11" t="s">
        <v>1986</v>
      </c>
      <c r="G11" t="s">
        <v>2295</v>
      </c>
      <c r="H11" t="s">
        <v>2604</v>
      </c>
    </row>
    <row r="12" spans="1:8" x14ac:dyDescent="0.3">
      <c r="C12" t="s">
        <v>1620</v>
      </c>
      <c r="D12" t="s">
        <v>1620</v>
      </c>
      <c r="F12" t="s">
        <v>1987</v>
      </c>
      <c r="G12" t="s">
        <v>2296</v>
      </c>
      <c r="H12" t="s">
        <v>2605</v>
      </c>
    </row>
    <row r="13" spans="1:8" x14ac:dyDescent="0.3">
      <c r="C13" t="s">
        <v>1621</v>
      </c>
      <c r="D13" t="s">
        <v>1621</v>
      </c>
      <c r="F13" t="s">
        <v>1988</v>
      </c>
      <c r="G13" t="s">
        <v>2297</v>
      </c>
      <c r="H13" t="s">
        <v>2606</v>
      </c>
    </row>
    <row r="14" spans="1:8" x14ac:dyDescent="0.3">
      <c r="C14" t="s">
        <v>1622</v>
      </c>
      <c r="D14" t="s">
        <v>1622</v>
      </c>
      <c r="F14" t="s">
        <v>1989</v>
      </c>
      <c r="G14" t="s">
        <v>2298</v>
      </c>
      <c r="H14" t="s">
        <v>2607</v>
      </c>
    </row>
    <row r="15" spans="1:8" x14ac:dyDescent="0.3">
      <c r="C15" t="s">
        <v>1623</v>
      </c>
      <c r="D15" t="s">
        <v>1623</v>
      </c>
      <c r="F15" t="s">
        <v>1990</v>
      </c>
      <c r="G15" t="s">
        <v>2299</v>
      </c>
      <c r="H15" t="s">
        <v>2608</v>
      </c>
    </row>
    <row r="16" spans="1:8" x14ac:dyDescent="0.3">
      <c r="C16" t="s">
        <v>1624</v>
      </c>
      <c r="D16" t="s">
        <v>1624</v>
      </c>
      <c r="F16" t="s">
        <v>1991</v>
      </c>
      <c r="G16" t="s">
        <v>2300</v>
      </c>
      <c r="H16" t="s">
        <v>2609</v>
      </c>
    </row>
    <row r="17" spans="1:8" x14ac:dyDescent="0.3">
      <c r="C17" t="s">
        <v>1625</v>
      </c>
      <c r="D17" t="s">
        <v>1625</v>
      </c>
      <c r="F17" t="s">
        <v>1992</v>
      </c>
      <c r="G17" t="s">
        <v>2301</v>
      </c>
      <c r="H17" t="s">
        <v>2610</v>
      </c>
    </row>
    <row r="18" spans="1:8" x14ac:dyDescent="0.3">
      <c r="C18" t="s">
        <v>1626</v>
      </c>
      <c r="D18" t="s">
        <v>1626</v>
      </c>
      <c r="F18" t="s">
        <v>1993</v>
      </c>
      <c r="G18" t="s">
        <v>2927</v>
      </c>
      <c r="H18" t="s">
        <v>2611</v>
      </c>
    </row>
    <row r="20" spans="1:8" x14ac:dyDescent="0.3">
      <c r="A20" t="s">
        <v>1355</v>
      </c>
    </row>
    <row r="21" spans="1:8" x14ac:dyDescent="0.3">
      <c r="B21" t="s">
        <v>1627</v>
      </c>
      <c r="E21" t="s">
        <v>1940</v>
      </c>
    </row>
    <row r="22" spans="1:8" x14ac:dyDescent="0.3">
      <c r="B22" t="s">
        <v>1628</v>
      </c>
      <c r="E22" t="s">
        <v>1941</v>
      </c>
    </row>
    <row r="23" spans="1:8" x14ac:dyDescent="0.3">
      <c r="B23" t="s">
        <v>1629</v>
      </c>
      <c r="E23" t="s">
        <v>1942</v>
      </c>
    </row>
    <row r="24" spans="1:8" x14ac:dyDescent="0.3">
      <c r="D24" t="s">
        <v>1627</v>
      </c>
      <c r="G24" t="s">
        <v>2302</v>
      </c>
      <c r="H24" t="s">
        <v>2612</v>
      </c>
    </row>
    <row r="25" spans="1:8" x14ac:dyDescent="0.3">
      <c r="D25" t="s">
        <v>1628</v>
      </c>
      <c r="G25" t="s">
        <v>2303</v>
      </c>
      <c r="H25" t="s">
        <v>2613</v>
      </c>
    </row>
    <row r="26" spans="1:8" x14ac:dyDescent="0.3">
      <c r="C26" t="s">
        <v>1630</v>
      </c>
      <c r="D26" t="s">
        <v>1630</v>
      </c>
      <c r="F26" t="s">
        <v>1994</v>
      </c>
      <c r="G26" t="s">
        <v>2304</v>
      </c>
      <c r="H26" t="s">
        <v>2614</v>
      </c>
    </row>
    <row r="27" spans="1:8" x14ac:dyDescent="0.3">
      <c r="C27" t="s">
        <v>1631</v>
      </c>
      <c r="D27" t="s">
        <v>1631</v>
      </c>
      <c r="F27" t="s">
        <v>1995</v>
      </c>
      <c r="G27" t="s">
        <v>2305</v>
      </c>
      <c r="H27" t="s">
        <v>2615</v>
      </c>
    </row>
    <row r="28" spans="1:8" x14ac:dyDescent="0.3">
      <c r="D28" t="s">
        <v>1629</v>
      </c>
      <c r="F28" t="s">
        <v>1996</v>
      </c>
      <c r="G28" t="s">
        <v>2306</v>
      </c>
      <c r="H28" t="s">
        <v>2616</v>
      </c>
    </row>
    <row r="29" spans="1:8" x14ac:dyDescent="0.3">
      <c r="C29" t="s">
        <v>1632</v>
      </c>
      <c r="D29" t="s">
        <v>1632</v>
      </c>
      <c r="F29" t="s">
        <v>1997</v>
      </c>
      <c r="G29" t="s">
        <v>2307</v>
      </c>
      <c r="H29" t="s">
        <v>2617</v>
      </c>
    </row>
    <row r="30" spans="1:8" x14ac:dyDescent="0.3">
      <c r="C30" t="s">
        <v>1633</v>
      </c>
      <c r="D30" t="s">
        <v>1633</v>
      </c>
      <c r="F30" t="s">
        <v>1998</v>
      </c>
      <c r="G30" t="s">
        <v>2308</v>
      </c>
      <c r="H30" t="s">
        <v>2618</v>
      </c>
    </row>
    <row r="31" spans="1:8" x14ac:dyDescent="0.3">
      <c r="C31" t="s">
        <v>1634</v>
      </c>
      <c r="D31" t="s">
        <v>1634</v>
      </c>
      <c r="F31" t="s">
        <v>1999</v>
      </c>
      <c r="G31" t="s">
        <v>2309</v>
      </c>
      <c r="H31" t="s">
        <v>2619</v>
      </c>
    </row>
    <row r="32" spans="1:8" x14ac:dyDescent="0.3">
      <c r="C32" t="s">
        <v>1635</v>
      </c>
      <c r="D32" t="s">
        <v>1635</v>
      </c>
      <c r="F32" t="s">
        <v>2000</v>
      </c>
      <c r="G32" t="s">
        <v>2310</v>
      </c>
      <c r="H32" t="s">
        <v>2620</v>
      </c>
    </row>
    <row r="33" spans="1:8" x14ac:dyDescent="0.3">
      <c r="C33" t="s">
        <v>1636</v>
      </c>
      <c r="D33" t="s">
        <v>1636</v>
      </c>
      <c r="F33" t="s">
        <v>2001</v>
      </c>
      <c r="G33" t="s">
        <v>2311</v>
      </c>
      <c r="H33" t="s">
        <v>2621</v>
      </c>
    </row>
    <row r="34" spans="1:8" x14ac:dyDescent="0.3">
      <c r="C34" t="s">
        <v>1637</v>
      </c>
      <c r="D34" t="s">
        <v>1637</v>
      </c>
      <c r="F34" t="s">
        <v>2002</v>
      </c>
      <c r="G34" t="s">
        <v>2312</v>
      </c>
      <c r="H34" t="s">
        <v>2622</v>
      </c>
    </row>
    <row r="35" spans="1:8" x14ac:dyDescent="0.3">
      <c r="C35" t="s">
        <v>1638</v>
      </c>
      <c r="D35" t="s">
        <v>1638</v>
      </c>
      <c r="G35" t="s">
        <v>2928</v>
      </c>
      <c r="H35" t="s">
        <v>2623</v>
      </c>
    </row>
    <row r="37" spans="1:8" x14ac:dyDescent="0.3">
      <c r="A37" t="s">
        <v>1361</v>
      </c>
    </row>
    <row r="38" spans="1:8" x14ac:dyDescent="0.3">
      <c r="B38" t="s">
        <v>1639</v>
      </c>
      <c r="E38" t="s">
        <v>1943</v>
      </c>
    </row>
    <row r="39" spans="1:8" x14ac:dyDescent="0.3">
      <c r="D39" t="s">
        <v>1639</v>
      </c>
      <c r="G39" t="s">
        <v>2314</v>
      </c>
      <c r="H39" t="s">
        <v>2624</v>
      </c>
    </row>
    <row r="40" spans="1:8" x14ac:dyDescent="0.3">
      <c r="C40" t="s">
        <v>1640</v>
      </c>
      <c r="D40" t="s">
        <v>1640</v>
      </c>
      <c r="F40" t="s">
        <v>2003</v>
      </c>
      <c r="G40" t="s">
        <v>2315</v>
      </c>
      <c r="H40" t="s">
        <v>2625</v>
      </c>
    </row>
    <row r="41" spans="1:8" x14ac:dyDescent="0.3">
      <c r="C41" t="s">
        <v>1641</v>
      </c>
      <c r="D41" t="s">
        <v>1641</v>
      </c>
      <c r="F41" t="s">
        <v>2004</v>
      </c>
      <c r="G41" t="s">
        <v>2316</v>
      </c>
      <c r="H41" t="s">
        <v>2626</v>
      </c>
    </row>
    <row r="42" spans="1:8" x14ac:dyDescent="0.3">
      <c r="C42" t="s">
        <v>1642</v>
      </c>
      <c r="D42" t="s">
        <v>1642</v>
      </c>
      <c r="F42" t="s">
        <v>2005</v>
      </c>
      <c r="G42" t="s">
        <v>2317</v>
      </c>
      <c r="H42" t="s">
        <v>2627</v>
      </c>
    </row>
    <row r="43" spans="1:8" x14ac:dyDescent="0.3">
      <c r="C43" t="s">
        <v>1643</v>
      </c>
      <c r="D43" t="s">
        <v>1643</v>
      </c>
      <c r="F43" t="s">
        <v>2006</v>
      </c>
      <c r="G43" t="s">
        <v>2318</v>
      </c>
      <c r="H43" t="s">
        <v>2628</v>
      </c>
    </row>
    <row r="44" spans="1:8" x14ac:dyDescent="0.3">
      <c r="C44" t="s">
        <v>1644</v>
      </c>
      <c r="D44" t="s">
        <v>1644</v>
      </c>
      <c r="F44" t="s">
        <v>2007</v>
      </c>
      <c r="G44" t="s">
        <v>2319</v>
      </c>
      <c r="H44" t="s">
        <v>2629</v>
      </c>
    </row>
    <row r="45" spans="1:8" x14ac:dyDescent="0.3">
      <c r="C45" t="s">
        <v>1645</v>
      </c>
      <c r="D45" t="s">
        <v>1645</v>
      </c>
      <c r="F45" t="s">
        <v>2008</v>
      </c>
      <c r="G45" t="s">
        <v>2320</v>
      </c>
      <c r="H45" t="s">
        <v>2630</v>
      </c>
    </row>
    <row r="46" spans="1:8" x14ac:dyDescent="0.3">
      <c r="C46" t="s">
        <v>1646</v>
      </c>
      <c r="D46" t="s">
        <v>1646</v>
      </c>
      <c r="F46" t="s">
        <v>2009</v>
      </c>
      <c r="G46" t="s">
        <v>2321</v>
      </c>
      <c r="H46" t="s">
        <v>2631</v>
      </c>
    </row>
    <row r="47" spans="1:8" x14ac:dyDescent="0.3">
      <c r="C47" t="s">
        <v>1647</v>
      </c>
      <c r="D47" t="s">
        <v>1647</v>
      </c>
      <c r="F47" t="s">
        <v>2010</v>
      </c>
      <c r="G47" t="s">
        <v>2322</v>
      </c>
      <c r="H47" t="s">
        <v>2632</v>
      </c>
    </row>
    <row r="48" spans="1:8" x14ac:dyDescent="0.3">
      <c r="C48" t="s">
        <v>1648</v>
      </c>
      <c r="D48" t="s">
        <v>1648</v>
      </c>
      <c r="F48" t="s">
        <v>2011</v>
      </c>
      <c r="G48" t="s">
        <v>2323</v>
      </c>
      <c r="H48" t="s">
        <v>2633</v>
      </c>
    </row>
    <row r="49" spans="1:8" x14ac:dyDescent="0.3">
      <c r="C49" t="s">
        <v>1649</v>
      </c>
      <c r="D49" t="s">
        <v>1649</v>
      </c>
      <c r="F49" t="s">
        <v>2012</v>
      </c>
      <c r="G49" t="s">
        <v>2324</v>
      </c>
      <c r="H49" t="s">
        <v>2634</v>
      </c>
    </row>
    <row r="50" spans="1:8" x14ac:dyDescent="0.3">
      <c r="C50" t="s">
        <v>1633</v>
      </c>
      <c r="D50" t="s">
        <v>1633</v>
      </c>
      <c r="F50" t="s">
        <v>1997</v>
      </c>
      <c r="G50" t="s">
        <v>2308</v>
      </c>
      <c r="H50" t="s">
        <v>2618</v>
      </c>
    </row>
    <row r="51" spans="1:8" x14ac:dyDescent="0.3">
      <c r="C51" t="s">
        <v>1634</v>
      </c>
      <c r="D51" t="s">
        <v>1634</v>
      </c>
      <c r="F51" t="s">
        <v>1998</v>
      </c>
      <c r="G51" t="s">
        <v>2309</v>
      </c>
      <c r="H51" t="s">
        <v>2619</v>
      </c>
    </row>
    <row r="52" spans="1:8" x14ac:dyDescent="0.3">
      <c r="C52" t="s">
        <v>1635</v>
      </c>
      <c r="D52" t="s">
        <v>1635</v>
      </c>
      <c r="F52" t="s">
        <v>1999</v>
      </c>
      <c r="G52" t="s">
        <v>2310</v>
      </c>
      <c r="H52" t="s">
        <v>2620</v>
      </c>
    </row>
    <row r="53" spans="1:8" x14ac:dyDescent="0.3">
      <c r="C53" t="s">
        <v>1636</v>
      </c>
      <c r="D53" t="s">
        <v>1636</v>
      </c>
      <c r="F53" t="s">
        <v>2000</v>
      </c>
      <c r="G53" t="s">
        <v>2311</v>
      </c>
      <c r="H53" t="s">
        <v>2621</v>
      </c>
    </row>
    <row r="54" spans="1:8" x14ac:dyDescent="0.3">
      <c r="C54" t="s">
        <v>1637</v>
      </c>
      <c r="D54" t="s">
        <v>1637</v>
      </c>
      <c r="F54" t="s">
        <v>2001</v>
      </c>
      <c r="G54" t="s">
        <v>2312</v>
      </c>
      <c r="H54" t="s">
        <v>2622</v>
      </c>
    </row>
    <row r="55" spans="1:8" x14ac:dyDescent="0.3">
      <c r="C55" t="s">
        <v>1638</v>
      </c>
      <c r="D55" t="s">
        <v>1638</v>
      </c>
      <c r="F55" t="s">
        <v>2002</v>
      </c>
      <c r="G55" t="s">
        <v>2928</v>
      </c>
      <c r="H55" t="s">
        <v>2623</v>
      </c>
    </row>
    <row r="57" spans="1:8" x14ac:dyDescent="0.3">
      <c r="A57" t="s">
        <v>1365</v>
      </c>
    </row>
    <row r="58" spans="1:8" x14ac:dyDescent="0.3">
      <c r="B58" t="s">
        <v>1650</v>
      </c>
      <c r="E58" t="s">
        <v>1944</v>
      </c>
    </row>
    <row r="59" spans="1:8" x14ac:dyDescent="0.3">
      <c r="D59" t="s">
        <v>1650</v>
      </c>
      <c r="G59" t="s">
        <v>2325</v>
      </c>
      <c r="H59" t="s">
        <v>2635</v>
      </c>
    </row>
    <row r="60" spans="1:8" x14ac:dyDescent="0.3">
      <c r="C60" t="s">
        <v>1651</v>
      </c>
      <c r="D60" t="s">
        <v>1651</v>
      </c>
      <c r="F60" t="s">
        <v>2013</v>
      </c>
      <c r="G60" t="s">
        <v>2326</v>
      </c>
      <c r="H60" t="s">
        <v>2636</v>
      </c>
    </row>
    <row r="61" spans="1:8" x14ac:dyDescent="0.3">
      <c r="C61" t="s">
        <v>1652</v>
      </c>
      <c r="D61" t="s">
        <v>1652</v>
      </c>
      <c r="F61" t="s">
        <v>2014</v>
      </c>
      <c r="G61" t="s">
        <v>2327</v>
      </c>
      <c r="H61" t="s">
        <v>2637</v>
      </c>
    </row>
    <row r="62" spans="1:8" x14ac:dyDescent="0.3">
      <c r="C62" t="s">
        <v>1653</v>
      </c>
      <c r="D62" t="s">
        <v>1653</v>
      </c>
      <c r="F62" t="s">
        <v>2015</v>
      </c>
      <c r="G62" t="s">
        <v>2328</v>
      </c>
      <c r="H62" t="s">
        <v>2638</v>
      </c>
    </row>
    <row r="63" spans="1:8" x14ac:dyDescent="0.3">
      <c r="C63" t="s">
        <v>1654</v>
      </c>
      <c r="D63" t="s">
        <v>1654</v>
      </c>
      <c r="F63" t="s">
        <v>2016</v>
      </c>
      <c r="G63" t="s">
        <v>2329</v>
      </c>
      <c r="H63" t="s">
        <v>2639</v>
      </c>
    </row>
    <row r="64" spans="1:8" x14ac:dyDescent="0.3">
      <c r="C64" t="s">
        <v>1655</v>
      </c>
      <c r="D64" t="s">
        <v>1655</v>
      </c>
      <c r="F64" t="s">
        <v>2017</v>
      </c>
      <c r="G64" t="s">
        <v>2330</v>
      </c>
      <c r="H64" t="s">
        <v>2640</v>
      </c>
    </row>
    <row r="65" spans="3:8" x14ac:dyDescent="0.3">
      <c r="C65" t="s">
        <v>1656</v>
      </c>
      <c r="D65" t="s">
        <v>1656</v>
      </c>
      <c r="F65" t="s">
        <v>2018</v>
      </c>
      <c r="G65" t="s">
        <v>2331</v>
      </c>
      <c r="H65" t="s">
        <v>2641</v>
      </c>
    </row>
    <row r="66" spans="3:8" x14ac:dyDescent="0.3">
      <c r="C66" t="s">
        <v>1657</v>
      </c>
      <c r="D66" t="s">
        <v>1657</v>
      </c>
      <c r="F66" t="s">
        <v>2019</v>
      </c>
      <c r="G66" t="s">
        <v>2332</v>
      </c>
      <c r="H66" t="s">
        <v>2642</v>
      </c>
    </row>
    <row r="67" spans="3:8" x14ac:dyDescent="0.3">
      <c r="C67" t="s">
        <v>1658</v>
      </c>
      <c r="D67" t="s">
        <v>1658</v>
      </c>
      <c r="F67" t="s">
        <v>2020</v>
      </c>
      <c r="G67" t="s">
        <v>2333</v>
      </c>
      <c r="H67" t="s">
        <v>2643</v>
      </c>
    </row>
    <row r="68" spans="3:8" x14ac:dyDescent="0.3">
      <c r="C68" t="s">
        <v>1659</v>
      </c>
      <c r="D68" t="s">
        <v>1659</v>
      </c>
      <c r="F68" t="s">
        <v>2021</v>
      </c>
      <c r="G68" t="s">
        <v>2334</v>
      </c>
      <c r="H68" t="s">
        <v>2644</v>
      </c>
    </row>
    <row r="69" spans="3:8" x14ac:dyDescent="0.3">
      <c r="C69" t="s">
        <v>1660</v>
      </c>
      <c r="D69" t="s">
        <v>1660</v>
      </c>
      <c r="F69" t="s">
        <v>2022</v>
      </c>
      <c r="G69" t="s">
        <v>2335</v>
      </c>
      <c r="H69" t="s">
        <v>2645</v>
      </c>
    </row>
    <row r="70" spans="3:8" x14ac:dyDescent="0.3">
      <c r="C70" t="s">
        <v>1661</v>
      </c>
      <c r="D70" t="s">
        <v>1661</v>
      </c>
      <c r="F70" t="s">
        <v>2023</v>
      </c>
      <c r="G70" t="s">
        <v>2336</v>
      </c>
      <c r="H70" t="s">
        <v>2646</v>
      </c>
    </row>
    <row r="71" spans="3:8" x14ac:dyDescent="0.3">
      <c r="C71" t="s">
        <v>1662</v>
      </c>
      <c r="D71" t="s">
        <v>1662</v>
      </c>
      <c r="F71" t="s">
        <v>2024</v>
      </c>
      <c r="G71" t="s">
        <v>2337</v>
      </c>
      <c r="H71" t="s">
        <v>2647</v>
      </c>
    </row>
    <row r="72" spans="3:8" x14ac:dyDescent="0.3">
      <c r="C72" t="s">
        <v>1663</v>
      </c>
      <c r="D72" t="s">
        <v>1663</v>
      </c>
      <c r="F72" t="s">
        <v>2025</v>
      </c>
      <c r="G72" t="s">
        <v>2338</v>
      </c>
      <c r="H72" t="s">
        <v>2648</v>
      </c>
    </row>
    <row r="73" spans="3:8" x14ac:dyDescent="0.3">
      <c r="C73" t="s">
        <v>1664</v>
      </c>
      <c r="D73" t="s">
        <v>1664</v>
      </c>
      <c r="F73" t="s">
        <v>2026</v>
      </c>
      <c r="G73" t="s">
        <v>2339</v>
      </c>
      <c r="H73" t="s">
        <v>2649</v>
      </c>
    </row>
    <row r="74" spans="3:8" x14ac:dyDescent="0.3">
      <c r="C74" t="s">
        <v>1665</v>
      </c>
      <c r="D74" t="s">
        <v>1665</v>
      </c>
      <c r="F74" t="s">
        <v>2027</v>
      </c>
      <c r="G74" t="s">
        <v>2340</v>
      </c>
      <c r="H74" t="s">
        <v>2650</v>
      </c>
    </row>
    <row r="75" spans="3:8" x14ac:dyDescent="0.3">
      <c r="C75" t="s">
        <v>1633</v>
      </c>
      <c r="D75" t="s">
        <v>1633</v>
      </c>
      <c r="F75" t="s">
        <v>1997</v>
      </c>
      <c r="G75" t="s">
        <v>2308</v>
      </c>
      <c r="H75" t="s">
        <v>2618</v>
      </c>
    </row>
    <row r="76" spans="3:8" x14ac:dyDescent="0.3">
      <c r="C76" t="s">
        <v>1634</v>
      </c>
      <c r="D76" t="s">
        <v>1634</v>
      </c>
      <c r="F76" t="s">
        <v>1998</v>
      </c>
      <c r="G76" t="s">
        <v>2309</v>
      </c>
      <c r="H76" t="s">
        <v>2619</v>
      </c>
    </row>
    <row r="77" spans="3:8" x14ac:dyDescent="0.3">
      <c r="C77" t="s">
        <v>1635</v>
      </c>
      <c r="D77" t="s">
        <v>1635</v>
      </c>
      <c r="F77" t="s">
        <v>1999</v>
      </c>
      <c r="G77" t="s">
        <v>2310</v>
      </c>
      <c r="H77" t="s">
        <v>2620</v>
      </c>
    </row>
    <row r="78" spans="3:8" x14ac:dyDescent="0.3">
      <c r="C78" t="s">
        <v>1636</v>
      </c>
      <c r="D78" t="s">
        <v>1636</v>
      </c>
      <c r="F78" t="s">
        <v>2000</v>
      </c>
      <c r="G78" t="s">
        <v>2311</v>
      </c>
      <c r="H78" t="s">
        <v>2621</v>
      </c>
    </row>
    <row r="79" spans="3:8" x14ac:dyDescent="0.3">
      <c r="C79" t="s">
        <v>1637</v>
      </c>
      <c r="D79" t="s">
        <v>1637</v>
      </c>
      <c r="F79" t="s">
        <v>2001</v>
      </c>
      <c r="G79" t="s">
        <v>2312</v>
      </c>
      <c r="H79" t="s">
        <v>2622</v>
      </c>
    </row>
    <row r="80" spans="3:8" x14ac:dyDescent="0.3">
      <c r="C80" t="s">
        <v>1638</v>
      </c>
      <c r="D80" t="s">
        <v>1638</v>
      </c>
      <c r="F80" t="s">
        <v>2028</v>
      </c>
      <c r="G80" t="s">
        <v>2313</v>
      </c>
      <c r="H80" t="s">
        <v>2651</v>
      </c>
    </row>
    <row r="81" spans="1:8" x14ac:dyDescent="0.3">
      <c r="C81" t="s">
        <v>1666</v>
      </c>
      <c r="D81" t="s">
        <v>1666</v>
      </c>
      <c r="F81" t="s">
        <v>2029</v>
      </c>
      <c r="G81" t="s">
        <v>2341</v>
      </c>
      <c r="H81" t="s">
        <v>2652</v>
      </c>
    </row>
    <row r="82" spans="1:8" x14ac:dyDescent="0.3">
      <c r="C82" t="s">
        <v>1667</v>
      </c>
      <c r="D82" t="s">
        <v>1667</v>
      </c>
      <c r="F82" t="s">
        <v>2030</v>
      </c>
      <c r="G82" t="s">
        <v>2342</v>
      </c>
      <c r="H82" t="s">
        <v>2653</v>
      </c>
    </row>
    <row r="83" spans="1:8" x14ac:dyDescent="0.3">
      <c r="C83" t="s">
        <v>1668</v>
      </c>
      <c r="D83" t="s">
        <v>1668</v>
      </c>
      <c r="F83" t="s">
        <v>2031</v>
      </c>
      <c r="G83" t="s">
        <v>2929</v>
      </c>
      <c r="H83" t="s">
        <v>2654</v>
      </c>
    </row>
    <row r="86" spans="1:8" x14ac:dyDescent="0.3">
      <c r="A86" t="s">
        <v>1382</v>
      </c>
    </row>
    <row r="87" spans="1:8" x14ac:dyDescent="0.3">
      <c r="B87" t="s">
        <v>1650</v>
      </c>
      <c r="E87" t="s">
        <v>1945</v>
      </c>
    </row>
    <row r="88" spans="1:8" x14ac:dyDescent="0.3">
      <c r="B88" t="s">
        <v>1627</v>
      </c>
      <c r="E88" t="s">
        <v>1946</v>
      </c>
    </row>
    <row r="89" spans="1:8" x14ac:dyDescent="0.3">
      <c r="D89" t="s">
        <v>1650</v>
      </c>
      <c r="G89" t="s">
        <v>2325</v>
      </c>
      <c r="H89" t="s">
        <v>2635</v>
      </c>
    </row>
    <row r="90" spans="1:8" x14ac:dyDescent="0.3">
      <c r="D90" t="s">
        <v>1627</v>
      </c>
      <c r="G90" t="s">
        <v>2302</v>
      </c>
      <c r="H90" t="s">
        <v>2612</v>
      </c>
    </row>
    <row r="91" spans="1:8" x14ac:dyDescent="0.3">
      <c r="C91" t="s">
        <v>1669</v>
      </c>
      <c r="D91" t="s">
        <v>1669</v>
      </c>
      <c r="F91" t="s">
        <v>2032</v>
      </c>
      <c r="G91" t="s">
        <v>2343</v>
      </c>
      <c r="H91" t="s">
        <v>2655</v>
      </c>
    </row>
    <row r="92" spans="1:8" x14ac:dyDescent="0.3">
      <c r="C92" t="s">
        <v>1670</v>
      </c>
      <c r="D92" t="s">
        <v>1670</v>
      </c>
      <c r="F92" t="s">
        <v>2033</v>
      </c>
      <c r="G92" t="s">
        <v>2344</v>
      </c>
      <c r="H92" t="s">
        <v>2656</v>
      </c>
    </row>
    <row r="93" spans="1:8" x14ac:dyDescent="0.3">
      <c r="C93" t="s">
        <v>1671</v>
      </c>
      <c r="D93" t="s">
        <v>1671</v>
      </c>
      <c r="F93" t="s">
        <v>2034</v>
      </c>
      <c r="G93" t="s">
        <v>2345</v>
      </c>
      <c r="H93" t="s">
        <v>2657</v>
      </c>
    </row>
    <row r="94" spans="1:8" x14ac:dyDescent="0.3">
      <c r="C94" t="s">
        <v>1672</v>
      </c>
      <c r="D94" t="s">
        <v>1672</v>
      </c>
      <c r="F94" t="s">
        <v>2035</v>
      </c>
      <c r="G94" t="s">
        <v>2346</v>
      </c>
      <c r="H94" t="s">
        <v>2658</v>
      </c>
    </row>
    <row r="95" spans="1:8" x14ac:dyDescent="0.3">
      <c r="C95" t="s">
        <v>1673</v>
      </c>
      <c r="D95" t="s">
        <v>1673</v>
      </c>
      <c r="F95" t="s">
        <v>2036</v>
      </c>
      <c r="G95" t="s">
        <v>2347</v>
      </c>
      <c r="H95" t="s">
        <v>2659</v>
      </c>
    </row>
    <row r="96" spans="1:8" x14ac:dyDescent="0.3">
      <c r="C96" t="s">
        <v>1674</v>
      </c>
      <c r="D96" t="s">
        <v>1674</v>
      </c>
      <c r="F96" t="s">
        <v>2037</v>
      </c>
      <c r="G96" t="s">
        <v>2348</v>
      </c>
      <c r="H96" t="s">
        <v>2660</v>
      </c>
    </row>
    <row r="97" spans="3:8" x14ac:dyDescent="0.3">
      <c r="C97" t="s">
        <v>1675</v>
      </c>
      <c r="D97" t="s">
        <v>1675</v>
      </c>
      <c r="F97" t="s">
        <v>2038</v>
      </c>
      <c r="G97" t="s">
        <v>2349</v>
      </c>
      <c r="H97" t="s">
        <v>2661</v>
      </c>
    </row>
    <row r="98" spans="3:8" x14ac:dyDescent="0.3">
      <c r="C98" t="s">
        <v>1676</v>
      </c>
      <c r="D98" t="s">
        <v>1676</v>
      </c>
      <c r="F98" t="s">
        <v>2039</v>
      </c>
      <c r="G98" t="s">
        <v>2350</v>
      </c>
      <c r="H98" t="s">
        <v>2662</v>
      </c>
    </row>
    <row r="99" spans="3:8" x14ac:dyDescent="0.3">
      <c r="C99" t="s">
        <v>1677</v>
      </c>
      <c r="D99" t="s">
        <v>1677</v>
      </c>
      <c r="F99" t="s">
        <v>2040</v>
      </c>
      <c r="G99" t="s">
        <v>2351</v>
      </c>
      <c r="H99" t="s">
        <v>2663</v>
      </c>
    </row>
    <row r="100" spans="3:8" x14ac:dyDescent="0.3">
      <c r="C100" t="s">
        <v>1678</v>
      </c>
      <c r="D100" t="s">
        <v>1678</v>
      </c>
      <c r="F100" t="s">
        <v>2041</v>
      </c>
      <c r="G100" t="s">
        <v>2352</v>
      </c>
      <c r="H100" t="s">
        <v>2664</v>
      </c>
    </row>
    <row r="101" spans="3:8" x14ac:dyDescent="0.3">
      <c r="C101" t="s">
        <v>1679</v>
      </c>
      <c r="D101" t="s">
        <v>1679</v>
      </c>
      <c r="F101" t="s">
        <v>2042</v>
      </c>
      <c r="G101" t="s">
        <v>2353</v>
      </c>
      <c r="H101" t="s">
        <v>2665</v>
      </c>
    </row>
    <row r="102" spans="3:8" x14ac:dyDescent="0.3">
      <c r="C102" t="s">
        <v>1680</v>
      </c>
      <c r="D102" t="s">
        <v>1680</v>
      </c>
      <c r="F102" t="s">
        <v>2043</v>
      </c>
      <c r="G102" t="s">
        <v>2354</v>
      </c>
      <c r="H102" t="s">
        <v>2666</v>
      </c>
    </row>
    <row r="103" spans="3:8" x14ac:dyDescent="0.3">
      <c r="C103" t="s">
        <v>1681</v>
      </c>
      <c r="D103" t="s">
        <v>1681</v>
      </c>
      <c r="F103" t="s">
        <v>2044</v>
      </c>
      <c r="G103" t="s">
        <v>2355</v>
      </c>
      <c r="H103" t="s">
        <v>2667</v>
      </c>
    </row>
    <row r="104" spans="3:8" x14ac:dyDescent="0.3">
      <c r="C104" t="s">
        <v>1633</v>
      </c>
      <c r="D104" t="s">
        <v>1633</v>
      </c>
      <c r="F104" t="s">
        <v>1997</v>
      </c>
      <c r="G104" t="s">
        <v>2308</v>
      </c>
      <c r="H104" t="s">
        <v>2618</v>
      </c>
    </row>
    <row r="105" spans="3:8" x14ac:dyDescent="0.3">
      <c r="C105" t="s">
        <v>1634</v>
      </c>
      <c r="D105" t="s">
        <v>1634</v>
      </c>
      <c r="F105" t="s">
        <v>1998</v>
      </c>
      <c r="G105" t="s">
        <v>2309</v>
      </c>
      <c r="H105" t="s">
        <v>2619</v>
      </c>
    </row>
    <row r="106" spans="3:8" x14ac:dyDescent="0.3">
      <c r="C106" t="s">
        <v>1635</v>
      </c>
      <c r="D106" t="s">
        <v>1635</v>
      </c>
      <c r="F106" t="s">
        <v>1999</v>
      </c>
      <c r="G106" t="s">
        <v>2310</v>
      </c>
      <c r="H106" t="s">
        <v>2620</v>
      </c>
    </row>
    <row r="107" spans="3:8" x14ac:dyDescent="0.3">
      <c r="C107" t="s">
        <v>1636</v>
      </c>
      <c r="D107" t="s">
        <v>1636</v>
      </c>
      <c r="F107" t="s">
        <v>2000</v>
      </c>
      <c r="G107" t="s">
        <v>2311</v>
      </c>
      <c r="H107" t="s">
        <v>2621</v>
      </c>
    </row>
    <row r="108" spans="3:8" x14ac:dyDescent="0.3">
      <c r="C108" t="s">
        <v>1637</v>
      </c>
      <c r="D108" t="s">
        <v>1637</v>
      </c>
      <c r="F108" t="s">
        <v>2001</v>
      </c>
      <c r="G108" t="s">
        <v>2312</v>
      </c>
      <c r="H108" t="s">
        <v>2622</v>
      </c>
    </row>
    <row r="109" spans="3:8" x14ac:dyDescent="0.3">
      <c r="C109" t="s">
        <v>1638</v>
      </c>
      <c r="D109" t="s">
        <v>1638</v>
      </c>
      <c r="F109" t="s">
        <v>2028</v>
      </c>
      <c r="G109" t="s">
        <v>2313</v>
      </c>
      <c r="H109" t="s">
        <v>2651</v>
      </c>
    </row>
    <row r="110" spans="3:8" x14ac:dyDescent="0.3">
      <c r="C110" t="s">
        <v>1682</v>
      </c>
      <c r="D110" t="s">
        <v>1682</v>
      </c>
      <c r="F110" t="s">
        <v>2045</v>
      </c>
      <c r="G110" t="s">
        <v>2356</v>
      </c>
      <c r="H110" t="s">
        <v>2668</v>
      </c>
    </row>
    <row r="111" spans="3:8" x14ac:dyDescent="0.3">
      <c r="C111" t="s">
        <v>1683</v>
      </c>
      <c r="D111" t="s">
        <v>1683</v>
      </c>
      <c r="F111" t="s">
        <v>2046</v>
      </c>
      <c r="G111" t="s">
        <v>2930</v>
      </c>
      <c r="H111" t="s">
        <v>2669</v>
      </c>
    </row>
    <row r="114" spans="1:8" x14ac:dyDescent="0.3">
      <c r="A114" t="s">
        <v>1684</v>
      </c>
    </row>
    <row r="115" spans="1:8" x14ac:dyDescent="0.3">
      <c r="B115" t="s">
        <v>1650</v>
      </c>
      <c r="E115" t="s">
        <v>1948</v>
      </c>
    </row>
    <row r="116" spans="1:8" x14ac:dyDescent="0.3">
      <c r="B116" t="s">
        <v>1627</v>
      </c>
      <c r="E116" t="s">
        <v>1940</v>
      </c>
    </row>
    <row r="117" spans="1:8" x14ac:dyDescent="0.3">
      <c r="B117" t="s">
        <v>1636</v>
      </c>
      <c r="E117" t="s">
        <v>1947</v>
      </c>
    </row>
    <row r="118" spans="1:8" x14ac:dyDescent="0.3">
      <c r="D118" t="s">
        <v>1650</v>
      </c>
      <c r="G118" t="s">
        <v>2325</v>
      </c>
      <c r="H118" t="s">
        <v>2635</v>
      </c>
    </row>
    <row r="119" spans="1:8" x14ac:dyDescent="0.3">
      <c r="D119" t="s">
        <v>1627</v>
      </c>
      <c r="G119" t="s">
        <v>2302</v>
      </c>
      <c r="H119" t="s">
        <v>2612</v>
      </c>
    </row>
    <row r="120" spans="1:8" x14ac:dyDescent="0.3">
      <c r="C120" t="s">
        <v>1669</v>
      </c>
      <c r="D120" t="s">
        <v>1669</v>
      </c>
      <c r="F120" t="s">
        <v>2032</v>
      </c>
      <c r="G120" t="s">
        <v>2343</v>
      </c>
      <c r="H120" t="s">
        <v>2655</v>
      </c>
    </row>
    <row r="121" spans="1:8" x14ac:dyDescent="0.3">
      <c r="C121" t="s">
        <v>1670</v>
      </c>
      <c r="D121" t="s">
        <v>1670</v>
      </c>
      <c r="F121" t="s">
        <v>2033</v>
      </c>
      <c r="G121" t="s">
        <v>2344</v>
      </c>
      <c r="H121" t="s">
        <v>2656</v>
      </c>
    </row>
    <row r="122" spans="1:8" x14ac:dyDescent="0.3">
      <c r="C122" t="s">
        <v>1671</v>
      </c>
      <c r="D122" t="s">
        <v>1671</v>
      </c>
      <c r="F122" t="s">
        <v>2034</v>
      </c>
      <c r="G122" t="s">
        <v>2345</v>
      </c>
      <c r="H122" t="s">
        <v>2657</v>
      </c>
    </row>
    <row r="123" spans="1:8" x14ac:dyDescent="0.3">
      <c r="C123" t="s">
        <v>1672</v>
      </c>
      <c r="D123" t="s">
        <v>1672</v>
      </c>
      <c r="F123" t="s">
        <v>2035</v>
      </c>
      <c r="G123" t="s">
        <v>2346</v>
      </c>
      <c r="H123" t="s">
        <v>2658</v>
      </c>
    </row>
    <row r="124" spans="1:8" x14ac:dyDescent="0.3">
      <c r="C124" t="s">
        <v>1673</v>
      </c>
      <c r="D124" t="s">
        <v>1673</v>
      </c>
      <c r="F124" t="s">
        <v>2036</v>
      </c>
      <c r="G124" t="s">
        <v>2347</v>
      </c>
      <c r="H124" t="s">
        <v>2659</v>
      </c>
    </row>
    <row r="125" spans="1:8" x14ac:dyDescent="0.3">
      <c r="C125" t="s">
        <v>1674</v>
      </c>
      <c r="D125" t="s">
        <v>1674</v>
      </c>
      <c r="F125" t="s">
        <v>2037</v>
      </c>
      <c r="G125" t="s">
        <v>2348</v>
      </c>
      <c r="H125" t="s">
        <v>2660</v>
      </c>
    </row>
    <row r="126" spans="1:8" x14ac:dyDescent="0.3">
      <c r="C126" t="s">
        <v>1675</v>
      </c>
      <c r="D126" t="s">
        <v>1675</v>
      </c>
      <c r="F126" t="s">
        <v>2038</v>
      </c>
      <c r="G126" t="s">
        <v>2349</v>
      </c>
      <c r="H126" t="s">
        <v>2661</v>
      </c>
    </row>
    <row r="127" spans="1:8" x14ac:dyDescent="0.3">
      <c r="C127" t="s">
        <v>1676</v>
      </c>
      <c r="D127" t="s">
        <v>1676</v>
      </c>
      <c r="F127" t="s">
        <v>2039</v>
      </c>
      <c r="G127" t="s">
        <v>2350</v>
      </c>
      <c r="H127" t="s">
        <v>2662</v>
      </c>
    </row>
    <row r="128" spans="1:8" x14ac:dyDescent="0.3">
      <c r="C128" t="s">
        <v>1677</v>
      </c>
      <c r="D128" t="s">
        <v>1677</v>
      </c>
      <c r="F128" t="s">
        <v>2040</v>
      </c>
      <c r="G128" t="s">
        <v>2351</v>
      </c>
      <c r="H128" t="s">
        <v>2663</v>
      </c>
    </row>
    <row r="129" spans="1:8" x14ac:dyDescent="0.3">
      <c r="C129" t="s">
        <v>1678</v>
      </c>
      <c r="D129" t="s">
        <v>1678</v>
      </c>
      <c r="F129" t="s">
        <v>2041</v>
      </c>
      <c r="G129" t="s">
        <v>2352</v>
      </c>
      <c r="H129" t="s">
        <v>2664</v>
      </c>
    </row>
    <row r="130" spans="1:8" x14ac:dyDescent="0.3">
      <c r="C130" t="s">
        <v>1679</v>
      </c>
      <c r="D130" t="s">
        <v>1679</v>
      </c>
      <c r="F130" t="s">
        <v>2042</v>
      </c>
      <c r="G130" t="s">
        <v>2353</v>
      </c>
      <c r="H130" t="s">
        <v>2665</v>
      </c>
    </row>
    <row r="131" spans="1:8" x14ac:dyDescent="0.3">
      <c r="C131" t="s">
        <v>1680</v>
      </c>
      <c r="D131" t="s">
        <v>1680</v>
      </c>
      <c r="F131" t="s">
        <v>2043</v>
      </c>
      <c r="G131" t="s">
        <v>2354</v>
      </c>
      <c r="H131" t="s">
        <v>2666</v>
      </c>
    </row>
    <row r="132" spans="1:8" x14ac:dyDescent="0.3">
      <c r="C132" t="s">
        <v>1681</v>
      </c>
      <c r="D132" t="s">
        <v>1681</v>
      </c>
      <c r="F132" t="s">
        <v>2044</v>
      </c>
      <c r="G132" t="s">
        <v>2355</v>
      </c>
      <c r="H132" t="s">
        <v>2667</v>
      </c>
    </row>
    <row r="133" spans="1:8" x14ac:dyDescent="0.3">
      <c r="D133" t="s">
        <v>1636</v>
      </c>
      <c r="F133" t="s">
        <v>2001</v>
      </c>
      <c r="G133" t="s">
        <v>2311</v>
      </c>
      <c r="H133" t="s">
        <v>2621</v>
      </c>
    </row>
    <row r="134" spans="1:8" x14ac:dyDescent="0.3">
      <c r="C134" t="s">
        <v>1637</v>
      </c>
      <c r="D134" t="s">
        <v>1637</v>
      </c>
      <c r="F134" t="s">
        <v>2028</v>
      </c>
      <c r="G134" t="s">
        <v>2312</v>
      </c>
      <c r="H134" t="s">
        <v>2622</v>
      </c>
    </row>
    <row r="135" spans="1:8" x14ac:dyDescent="0.3">
      <c r="C135" t="s">
        <v>1638</v>
      </c>
      <c r="D135" t="s">
        <v>1638</v>
      </c>
      <c r="F135" t="s">
        <v>2045</v>
      </c>
      <c r="G135" t="s">
        <v>2313</v>
      </c>
      <c r="H135" t="s">
        <v>2651</v>
      </c>
    </row>
    <row r="136" spans="1:8" x14ac:dyDescent="0.3">
      <c r="C136" t="s">
        <v>1682</v>
      </c>
      <c r="D136" t="s">
        <v>1682</v>
      </c>
      <c r="F136" t="s">
        <v>1997</v>
      </c>
      <c r="G136" t="s">
        <v>2356</v>
      </c>
      <c r="H136" t="s">
        <v>2668</v>
      </c>
    </row>
    <row r="137" spans="1:8" x14ac:dyDescent="0.3">
      <c r="C137" t="s">
        <v>1633</v>
      </c>
      <c r="D137" t="s">
        <v>1633</v>
      </c>
      <c r="F137" t="s">
        <v>1998</v>
      </c>
      <c r="G137" t="s">
        <v>2308</v>
      </c>
      <c r="H137" t="s">
        <v>2618</v>
      </c>
    </row>
    <row r="138" spans="1:8" x14ac:dyDescent="0.3">
      <c r="C138" t="s">
        <v>1634</v>
      </c>
      <c r="D138" t="s">
        <v>1634</v>
      </c>
      <c r="F138" t="s">
        <v>2047</v>
      </c>
      <c r="G138" t="s">
        <v>2309</v>
      </c>
      <c r="H138" t="s">
        <v>2619</v>
      </c>
    </row>
    <row r="139" spans="1:8" x14ac:dyDescent="0.3">
      <c r="C139" t="s">
        <v>1635</v>
      </c>
      <c r="D139" t="s">
        <v>1635</v>
      </c>
      <c r="G139" t="s">
        <v>2931</v>
      </c>
      <c r="H139" t="s">
        <v>2670</v>
      </c>
    </row>
    <row r="142" spans="1:8" x14ac:dyDescent="0.3">
      <c r="A142" t="s">
        <v>1395</v>
      </c>
    </row>
    <row r="143" spans="1:8" x14ac:dyDescent="0.3">
      <c r="B143" t="s">
        <v>1685</v>
      </c>
      <c r="E143" t="s">
        <v>1949</v>
      </c>
    </row>
    <row r="144" spans="1:8" x14ac:dyDescent="0.3">
      <c r="B144" t="s">
        <v>1686</v>
      </c>
      <c r="E144" t="s">
        <v>1950</v>
      </c>
    </row>
    <row r="145" spans="1:8" x14ac:dyDescent="0.3">
      <c r="D145" t="s">
        <v>1685</v>
      </c>
      <c r="G145" t="s">
        <v>2357</v>
      </c>
      <c r="H145" t="s">
        <v>2671</v>
      </c>
    </row>
    <row r="146" spans="1:8" x14ac:dyDescent="0.3">
      <c r="D146" t="s">
        <v>1686</v>
      </c>
      <c r="G146" t="s">
        <v>2358</v>
      </c>
      <c r="H146" t="s">
        <v>2672</v>
      </c>
    </row>
    <row r="147" spans="1:8" x14ac:dyDescent="0.3">
      <c r="C147" t="s">
        <v>1687</v>
      </c>
      <c r="D147" t="s">
        <v>1687</v>
      </c>
      <c r="F147" t="s">
        <v>2048</v>
      </c>
      <c r="G147" t="s">
        <v>2359</v>
      </c>
      <c r="H147" t="s">
        <v>2673</v>
      </c>
    </row>
    <row r="148" spans="1:8" x14ac:dyDescent="0.3">
      <c r="C148" t="s">
        <v>1688</v>
      </c>
      <c r="D148" t="s">
        <v>1688</v>
      </c>
      <c r="F148" t="s">
        <v>2049</v>
      </c>
      <c r="G148" t="s">
        <v>2360</v>
      </c>
      <c r="H148" t="s">
        <v>2674</v>
      </c>
    </row>
    <row r="149" spans="1:8" x14ac:dyDescent="0.3">
      <c r="C149" t="s">
        <v>1689</v>
      </c>
      <c r="D149" t="s">
        <v>1689</v>
      </c>
      <c r="F149" t="s">
        <v>2050</v>
      </c>
      <c r="G149" t="s">
        <v>2361</v>
      </c>
      <c r="H149" t="s">
        <v>2675</v>
      </c>
    </row>
    <row r="150" spans="1:8" x14ac:dyDescent="0.3">
      <c r="C150" t="s">
        <v>1622</v>
      </c>
      <c r="D150" t="s">
        <v>1622</v>
      </c>
      <c r="F150" t="s">
        <v>1989</v>
      </c>
      <c r="G150" t="s">
        <v>2298</v>
      </c>
      <c r="H150" t="s">
        <v>2607</v>
      </c>
    </row>
    <row r="151" spans="1:8" x14ac:dyDescent="0.3">
      <c r="C151" t="s">
        <v>1633</v>
      </c>
      <c r="D151" t="s">
        <v>1633</v>
      </c>
      <c r="F151" t="s">
        <v>1997</v>
      </c>
      <c r="G151" t="s">
        <v>2308</v>
      </c>
      <c r="H151" t="s">
        <v>2618</v>
      </c>
    </row>
    <row r="152" spans="1:8" x14ac:dyDescent="0.3">
      <c r="C152" t="s">
        <v>1634</v>
      </c>
      <c r="D152" t="s">
        <v>1634</v>
      </c>
      <c r="F152" t="s">
        <v>1998</v>
      </c>
      <c r="G152" t="s">
        <v>2309</v>
      </c>
      <c r="H152" t="s">
        <v>2619</v>
      </c>
    </row>
    <row r="153" spans="1:8" x14ac:dyDescent="0.3">
      <c r="C153" t="s">
        <v>1635</v>
      </c>
      <c r="D153" t="s">
        <v>1635</v>
      </c>
      <c r="F153" t="s">
        <v>1999</v>
      </c>
      <c r="G153" t="s">
        <v>2310</v>
      </c>
      <c r="H153" t="s">
        <v>2620</v>
      </c>
    </row>
    <row r="154" spans="1:8" x14ac:dyDescent="0.3">
      <c r="C154" t="s">
        <v>1636</v>
      </c>
      <c r="D154" t="s">
        <v>1636</v>
      </c>
      <c r="F154" t="s">
        <v>2000</v>
      </c>
      <c r="G154" t="s">
        <v>2311</v>
      </c>
      <c r="H154" t="s">
        <v>2621</v>
      </c>
    </row>
    <row r="155" spans="1:8" x14ac:dyDescent="0.3">
      <c r="C155" t="s">
        <v>1637</v>
      </c>
      <c r="D155" t="s">
        <v>1637</v>
      </c>
      <c r="F155" t="s">
        <v>2001</v>
      </c>
      <c r="G155" t="s">
        <v>2312</v>
      </c>
      <c r="H155" t="s">
        <v>2622</v>
      </c>
    </row>
    <row r="156" spans="1:8" x14ac:dyDescent="0.3">
      <c r="C156" t="s">
        <v>1638</v>
      </c>
      <c r="D156" t="s">
        <v>1638</v>
      </c>
      <c r="F156" t="s">
        <v>2002</v>
      </c>
      <c r="G156" t="s">
        <v>2928</v>
      </c>
      <c r="H156" t="s">
        <v>2623</v>
      </c>
    </row>
    <row r="159" spans="1:8" x14ac:dyDescent="0.3">
      <c r="A159" t="s">
        <v>1397</v>
      </c>
    </row>
    <row r="160" spans="1:8" x14ac:dyDescent="0.3">
      <c r="B160" t="s">
        <v>1690</v>
      </c>
      <c r="E160" s="28" t="s">
        <v>1937</v>
      </c>
    </row>
    <row r="161" spans="2:8" x14ac:dyDescent="0.3">
      <c r="B161" t="s">
        <v>1633</v>
      </c>
      <c r="E161" t="s">
        <v>1938</v>
      </c>
    </row>
    <row r="162" spans="2:8" x14ac:dyDescent="0.3">
      <c r="D162" t="s">
        <v>1690</v>
      </c>
      <c r="G162" t="s">
        <v>2362</v>
      </c>
      <c r="H162" t="s">
        <v>2676</v>
      </c>
    </row>
    <row r="163" spans="2:8" x14ac:dyDescent="0.3">
      <c r="C163" t="s">
        <v>1691</v>
      </c>
      <c r="D163" t="s">
        <v>1691</v>
      </c>
      <c r="F163" t="s">
        <v>2051</v>
      </c>
      <c r="G163" t="s">
        <v>2363</v>
      </c>
      <c r="H163" t="s">
        <v>2677</v>
      </c>
    </row>
    <row r="164" spans="2:8" x14ac:dyDescent="0.3">
      <c r="C164" t="s">
        <v>1692</v>
      </c>
      <c r="D164" t="s">
        <v>1692</v>
      </c>
      <c r="F164" t="s">
        <v>2052</v>
      </c>
      <c r="G164" t="s">
        <v>2364</v>
      </c>
      <c r="H164" t="s">
        <v>2678</v>
      </c>
    </row>
    <row r="165" spans="2:8" x14ac:dyDescent="0.3">
      <c r="C165" t="s">
        <v>1693</v>
      </c>
      <c r="D165" t="s">
        <v>1693</v>
      </c>
      <c r="F165" t="s">
        <v>2053</v>
      </c>
      <c r="G165" t="s">
        <v>2365</v>
      </c>
      <c r="H165" t="s">
        <v>2679</v>
      </c>
    </row>
    <row r="166" spans="2:8" x14ac:dyDescent="0.3">
      <c r="C166" t="s">
        <v>1694</v>
      </c>
      <c r="D166" t="s">
        <v>1694</v>
      </c>
      <c r="F166" t="s">
        <v>2054</v>
      </c>
      <c r="G166" t="s">
        <v>2366</v>
      </c>
      <c r="H166" t="s">
        <v>2680</v>
      </c>
    </row>
    <row r="167" spans="2:8" x14ac:dyDescent="0.3">
      <c r="C167" t="s">
        <v>1695</v>
      </c>
      <c r="D167" t="s">
        <v>1695</v>
      </c>
      <c r="F167" t="s">
        <v>2055</v>
      </c>
      <c r="G167" t="s">
        <v>2367</v>
      </c>
      <c r="H167" t="s">
        <v>2681</v>
      </c>
    </row>
    <row r="168" spans="2:8" x14ac:dyDescent="0.3">
      <c r="C168" t="s">
        <v>1677</v>
      </c>
      <c r="D168" t="s">
        <v>1677</v>
      </c>
      <c r="F168" t="s">
        <v>2040</v>
      </c>
      <c r="G168" t="s">
        <v>2351</v>
      </c>
      <c r="H168" t="s">
        <v>2663</v>
      </c>
    </row>
    <row r="169" spans="2:8" x14ac:dyDescent="0.3">
      <c r="C169" t="s">
        <v>1696</v>
      </c>
      <c r="D169" t="s">
        <v>1696</v>
      </c>
      <c r="F169" t="s">
        <v>2056</v>
      </c>
      <c r="G169" t="s">
        <v>2368</v>
      </c>
      <c r="H169" t="s">
        <v>2682</v>
      </c>
    </row>
    <row r="170" spans="2:8" x14ac:dyDescent="0.3">
      <c r="C170" t="s">
        <v>1697</v>
      </c>
      <c r="D170" t="s">
        <v>1697</v>
      </c>
      <c r="F170" t="s">
        <v>2057</v>
      </c>
      <c r="G170" t="s">
        <v>2369</v>
      </c>
      <c r="H170" t="s">
        <v>2683</v>
      </c>
    </row>
    <row r="171" spans="2:8" x14ac:dyDescent="0.3">
      <c r="C171" t="s">
        <v>1698</v>
      </c>
      <c r="D171" t="s">
        <v>1698</v>
      </c>
      <c r="F171" t="s">
        <v>2058</v>
      </c>
      <c r="G171" t="s">
        <v>2370</v>
      </c>
      <c r="H171" t="s">
        <v>2684</v>
      </c>
    </row>
    <row r="172" spans="2:8" x14ac:dyDescent="0.3">
      <c r="C172" t="s">
        <v>1699</v>
      </c>
      <c r="D172" t="s">
        <v>1699</v>
      </c>
      <c r="F172" t="s">
        <v>2059</v>
      </c>
      <c r="G172" t="s">
        <v>2371</v>
      </c>
      <c r="H172" t="s">
        <v>2685</v>
      </c>
    </row>
    <row r="173" spans="2:8" x14ac:dyDescent="0.3">
      <c r="C173" t="s">
        <v>1700</v>
      </c>
      <c r="D173" t="s">
        <v>1700</v>
      </c>
      <c r="F173" t="s">
        <v>2060</v>
      </c>
      <c r="G173" t="s">
        <v>2372</v>
      </c>
      <c r="H173" t="s">
        <v>2686</v>
      </c>
    </row>
    <row r="174" spans="2:8" x14ac:dyDescent="0.3">
      <c r="C174" t="s">
        <v>1701</v>
      </c>
      <c r="D174" t="s">
        <v>1701</v>
      </c>
      <c r="F174" t="s">
        <v>2061</v>
      </c>
      <c r="G174" t="s">
        <v>2373</v>
      </c>
      <c r="H174" t="s">
        <v>2687</v>
      </c>
    </row>
    <row r="175" spans="2:8" x14ac:dyDescent="0.3">
      <c r="C175" t="s">
        <v>1702</v>
      </c>
      <c r="D175" t="s">
        <v>1702</v>
      </c>
      <c r="F175" t="s">
        <v>2062</v>
      </c>
      <c r="G175" t="s">
        <v>2374</v>
      </c>
      <c r="H175" t="s">
        <v>2688</v>
      </c>
    </row>
    <row r="176" spans="2:8" x14ac:dyDescent="0.3">
      <c r="C176" t="s">
        <v>1703</v>
      </c>
      <c r="D176" t="s">
        <v>1703</v>
      </c>
      <c r="F176" t="s">
        <v>2063</v>
      </c>
      <c r="G176" t="s">
        <v>2375</v>
      </c>
      <c r="H176" t="s">
        <v>2689</v>
      </c>
    </row>
    <row r="177" spans="3:8" x14ac:dyDescent="0.3">
      <c r="C177" t="s">
        <v>1704</v>
      </c>
      <c r="D177" t="s">
        <v>1704</v>
      </c>
      <c r="F177" t="s">
        <v>2064</v>
      </c>
      <c r="G177" t="s">
        <v>2376</v>
      </c>
      <c r="H177" t="s">
        <v>2690</v>
      </c>
    </row>
    <row r="178" spans="3:8" x14ac:dyDescent="0.3">
      <c r="C178" t="s">
        <v>1705</v>
      </c>
      <c r="D178" t="s">
        <v>1705</v>
      </c>
      <c r="F178" t="s">
        <v>2065</v>
      </c>
      <c r="G178" t="s">
        <v>2377</v>
      </c>
      <c r="H178" t="s">
        <v>2691</v>
      </c>
    </row>
    <row r="179" spans="3:8" x14ac:dyDescent="0.3">
      <c r="C179" t="s">
        <v>1706</v>
      </c>
      <c r="D179" t="s">
        <v>1706</v>
      </c>
      <c r="F179" t="s">
        <v>2066</v>
      </c>
      <c r="G179" t="s">
        <v>2378</v>
      </c>
      <c r="H179" t="s">
        <v>2692</v>
      </c>
    </row>
    <row r="180" spans="3:8" x14ac:dyDescent="0.3">
      <c r="C180" t="s">
        <v>1707</v>
      </c>
      <c r="D180" t="s">
        <v>1707</v>
      </c>
      <c r="F180" t="s">
        <v>2067</v>
      </c>
      <c r="G180" t="s">
        <v>2379</v>
      </c>
      <c r="H180" t="s">
        <v>2693</v>
      </c>
    </row>
    <row r="181" spans="3:8" x14ac:dyDescent="0.3">
      <c r="C181" t="s">
        <v>1708</v>
      </c>
      <c r="D181" t="s">
        <v>1708</v>
      </c>
      <c r="F181" t="s">
        <v>2068</v>
      </c>
      <c r="G181" t="s">
        <v>2380</v>
      </c>
      <c r="H181" t="s">
        <v>2694</v>
      </c>
    </row>
    <row r="182" spans="3:8" x14ac:dyDescent="0.3">
      <c r="C182" t="s">
        <v>1709</v>
      </c>
      <c r="D182" t="s">
        <v>1709</v>
      </c>
      <c r="F182" t="s">
        <v>2069</v>
      </c>
      <c r="G182" t="s">
        <v>2381</v>
      </c>
      <c r="H182" t="s">
        <v>2695</v>
      </c>
    </row>
    <row r="183" spans="3:8" x14ac:dyDescent="0.3">
      <c r="C183" t="s">
        <v>1710</v>
      </c>
      <c r="D183" t="s">
        <v>1710</v>
      </c>
      <c r="F183" t="s">
        <v>2070</v>
      </c>
      <c r="G183" t="s">
        <v>2382</v>
      </c>
      <c r="H183" t="s">
        <v>2696</v>
      </c>
    </row>
    <row r="184" spans="3:8" x14ac:dyDescent="0.3">
      <c r="C184" t="s">
        <v>1622</v>
      </c>
      <c r="D184" t="s">
        <v>1622</v>
      </c>
      <c r="F184" t="s">
        <v>1989</v>
      </c>
      <c r="G184" t="s">
        <v>2298</v>
      </c>
      <c r="H184" t="s">
        <v>2607</v>
      </c>
    </row>
    <row r="185" spans="3:8" x14ac:dyDescent="0.3">
      <c r="D185" t="s">
        <v>1633</v>
      </c>
      <c r="F185" t="s">
        <v>1998</v>
      </c>
      <c r="G185" t="s">
        <v>2308</v>
      </c>
      <c r="H185" t="s">
        <v>2618</v>
      </c>
    </row>
    <row r="186" spans="3:8" x14ac:dyDescent="0.3">
      <c r="C186" t="s">
        <v>1634</v>
      </c>
      <c r="D186" t="s">
        <v>1634</v>
      </c>
      <c r="F186" t="s">
        <v>1999</v>
      </c>
      <c r="G186" t="s">
        <v>2309</v>
      </c>
      <c r="H186" t="s">
        <v>2619</v>
      </c>
    </row>
    <row r="187" spans="3:8" x14ac:dyDescent="0.3">
      <c r="C187" t="s">
        <v>1635</v>
      </c>
      <c r="D187" t="s">
        <v>1635</v>
      </c>
      <c r="F187" t="s">
        <v>2000</v>
      </c>
      <c r="G187" t="s">
        <v>2310</v>
      </c>
      <c r="H187" t="s">
        <v>2620</v>
      </c>
    </row>
    <row r="188" spans="3:8" x14ac:dyDescent="0.3">
      <c r="C188" t="s">
        <v>1636</v>
      </c>
      <c r="D188" t="s">
        <v>1636</v>
      </c>
      <c r="F188" t="s">
        <v>2001</v>
      </c>
      <c r="G188" t="s">
        <v>2311</v>
      </c>
      <c r="H188" t="s">
        <v>2621</v>
      </c>
    </row>
    <row r="189" spans="3:8" x14ac:dyDescent="0.3">
      <c r="C189" t="s">
        <v>1637</v>
      </c>
      <c r="D189" t="s">
        <v>1637</v>
      </c>
      <c r="F189" t="s">
        <v>2028</v>
      </c>
      <c r="G189" t="s">
        <v>2312</v>
      </c>
      <c r="H189" t="s">
        <v>2622</v>
      </c>
    </row>
    <row r="190" spans="3:8" x14ac:dyDescent="0.3">
      <c r="C190" t="s">
        <v>1638</v>
      </c>
      <c r="D190" t="s">
        <v>1638</v>
      </c>
      <c r="F190" t="s">
        <v>2071</v>
      </c>
      <c r="G190" t="s">
        <v>2313</v>
      </c>
      <c r="H190" t="s">
        <v>2651</v>
      </c>
    </row>
    <row r="191" spans="3:8" x14ac:dyDescent="0.3">
      <c r="C191" t="s">
        <v>1711</v>
      </c>
      <c r="D191" t="s">
        <v>1711</v>
      </c>
      <c r="G191" t="s">
        <v>2932</v>
      </c>
      <c r="H191" t="s">
        <v>2697</v>
      </c>
    </row>
    <row r="194" spans="1:8" x14ac:dyDescent="0.3">
      <c r="A194" t="s">
        <v>1399</v>
      </c>
    </row>
    <row r="195" spans="1:8" x14ac:dyDescent="0.3">
      <c r="B195" t="s">
        <v>1690</v>
      </c>
      <c r="E195" t="s">
        <v>1937</v>
      </c>
    </row>
    <row r="196" spans="1:8" x14ac:dyDescent="0.3">
      <c r="B196" t="s">
        <v>1636</v>
      </c>
      <c r="E196" t="s">
        <v>1947</v>
      </c>
    </row>
    <row r="197" spans="1:8" x14ac:dyDescent="0.3">
      <c r="D197" t="s">
        <v>1690</v>
      </c>
      <c r="G197" t="s">
        <v>2362</v>
      </c>
      <c r="H197" t="s">
        <v>2676</v>
      </c>
    </row>
    <row r="198" spans="1:8" x14ac:dyDescent="0.3">
      <c r="C198" t="s">
        <v>1691</v>
      </c>
      <c r="D198" t="s">
        <v>1691</v>
      </c>
      <c r="F198" t="s">
        <v>2051</v>
      </c>
      <c r="G198" t="s">
        <v>2363</v>
      </c>
      <c r="H198" t="s">
        <v>2677</v>
      </c>
    </row>
    <row r="199" spans="1:8" x14ac:dyDescent="0.3">
      <c r="C199" t="s">
        <v>1692</v>
      </c>
      <c r="D199" t="s">
        <v>1692</v>
      </c>
      <c r="F199" t="s">
        <v>2052</v>
      </c>
      <c r="G199" t="s">
        <v>2364</v>
      </c>
      <c r="H199" t="s">
        <v>2678</v>
      </c>
    </row>
    <row r="200" spans="1:8" x14ac:dyDescent="0.3">
      <c r="C200" t="s">
        <v>1693</v>
      </c>
      <c r="D200" t="s">
        <v>1693</v>
      </c>
      <c r="F200" t="s">
        <v>2053</v>
      </c>
      <c r="G200" t="s">
        <v>2365</v>
      </c>
      <c r="H200" t="s">
        <v>2679</v>
      </c>
    </row>
    <row r="201" spans="1:8" x14ac:dyDescent="0.3">
      <c r="C201" t="s">
        <v>1694</v>
      </c>
      <c r="D201" t="s">
        <v>1694</v>
      </c>
      <c r="F201" t="s">
        <v>2054</v>
      </c>
      <c r="G201" t="s">
        <v>2366</v>
      </c>
      <c r="H201" t="s">
        <v>2680</v>
      </c>
    </row>
    <row r="202" spans="1:8" x14ac:dyDescent="0.3">
      <c r="C202" t="s">
        <v>1695</v>
      </c>
      <c r="D202" t="s">
        <v>1695</v>
      </c>
      <c r="F202" t="s">
        <v>2055</v>
      </c>
      <c r="G202" t="s">
        <v>2367</v>
      </c>
      <c r="H202" t="s">
        <v>2681</v>
      </c>
    </row>
    <row r="203" spans="1:8" x14ac:dyDescent="0.3">
      <c r="C203" t="s">
        <v>1677</v>
      </c>
      <c r="D203" t="s">
        <v>1677</v>
      </c>
      <c r="F203" t="s">
        <v>2040</v>
      </c>
      <c r="G203" t="s">
        <v>2351</v>
      </c>
      <c r="H203" t="s">
        <v>2663</v>
      </c>
    </row>
    <row r="204" spans="1:8" x14ac:dyDescent="0.3">
      <c r="C204" t="s">
        <v>1696</v>
      </c>
      <c r="D204" t="s">
        <v>1696</v>
      </c>
      <c r="F204" t="s">
        <v>2056</v>
      </c>
      <c r="G204" t="s">
        <v>2368</v>
      </c>
      <c r="H204" t="s">
        <v>2682</v>
      </c>
    </row>
    <row r="205" spans="1:8" x14ac:dyDescent="0.3">
      <c r="C205" t="s">
        <v>1697</v>
      </c>
      <c r="D205" t="s">
        <v>1697</v>
      </c>
      <c r="F205" t="s">
        <v>2057</v>
      </c>
      <c r="G205" t="s">
        <v>2369</v>
      </c>
      <c r="H205" t="s">
        <v>2683</v>
      </c>
    </row>
    <row r="206" spans="1:8" x14ac:dyDescent="0.3">
      <c r="C206" t="s">
        <v>1698</v>
      </c>
      <c r="D206" t="s">
        <v>1698</v>
      </c>
      <c r="F206" t="s">
        <v>2058</v>
      </c>
      <c r="G206" t="s">
        <v>2370</v>
      </c>
      <c r="H206" t="s">
        <v>2684</v>
      </c>
    </row>
    <row r="207" spans="1:8" x14ac:dyDescent="0.3">
      <c r="C207" t="s">
        <v>1699</v>
      </c>
      <c r="D207" t="s">
        <v>1699</v>
      </c>
      <c r="F207" t="s">
        <v>2059</v>
      </c>
      <c r="G207" t="s">
        <v>2371</v>
      </c>
      <c r="H207" t="s">
        <v>2685</v>
      </c>
    </row>
    <row r="208" spans="1:8" x14ac:dyDescent="0.3">
      <c r="C208" t="s">
        <v>1700</v>
      </c>
      <c r="D208" t="s">
        <v>1700</v>
      </c>
      <c r="F208" t="s">
        <v>2060</v>
      </c>
      <c r="G208" t="s">
        <v>2372</v>
      </c>
      <c r="H208" t="s">
        <v>2686</v>
      </c>
    </row>
    <row r="209" spans="3:8" x14ac:dyDescent="0.3">
      <c r="C209" t="s">
        <v>1701</v>
      </c>
      <c r="D209" t="s">
        <v>1701</v>
      </c>
      <c r="F209" t="s">
        <v>2061</v>
      </c>
      <c r="G209" t="s">
        <v>2373</v>
      </c>
      <c r="H209" t="s">
        <v>2687</v>
      </c>
    </row>
    <row r="210" spans="3:8" x14ac:dyDescent="0.3">
      <c r="C210" t="s">
        <v>1702</v>
      </c>
      <c r="D210" t="s">
        <v>1702</v>
      </c>
      <c r="F210" t="s">
        <v>2062</v>
      </c>
      <c r="G210" t="s">
        <v>2374</v>
      </c>
      <c r="H210" t="s">
        <v>2688</v>
      </c>
    </row>
    <row r="211" spans="3:8" x14ac:dyDescent="0.3">
      <c r="C211" t="s">
        <v>1703</v>
      </c>
      <c r="D211" t="s">
        <v>1703</v>
      </c>
      <c r="F211" t="s">
        <v>2063</v>
      </c>
      <c r="G211" t="s">
        <v>2375</v>
      </c>
      <c r="H211" t="s">
        <v>2689</v>
      </c>
    </row>
    <row r="212" spans="3:8" x14ac:dyDescent="0.3">
      <c r="C212" t="s">
        <v>1704</v>
      </c>
      <c r="D212" t="s">
        <v>1704</v>
      </c>
      <c r="F212" t="s">
        <v>2064</v>
      </c>
      <c r="G212" t="s">
        <v>2376</v>
      </c>
      <c r="H212" t="s">
        <v>2690</v>
      </c>
    </row>
    <row r="213" spans="3:8" x14ac:dyDescent="0.3">
      <c r="C213" t="s">
        <v>1705</v>
      </c>
      <c r="D213" t="s">
        <v>1705</v>
      </c>
      <c r="F213" t="s">
        <v>2065</v>
      </c>
      <c r="G213" t="s">
        <v>2377</v>
      </c>
      <c r="H213" t="s">
        <v>2691</v>
      </c>
    </row>
    <row r="214" spans="3:8" x14ac:dyDescent="0.3">
      <c r="C214" t="s">
        <v>1706</v>
      </c>
      <c r="D214" t="s">
        <v>1706</v>
      </c>
      <c r="F214" t="s">
        <v>2066</v>
      </c>
      <c r="G214" t="s">
        <v>2378</v>
      </c>
      <c r="H214" t="s">
        <v>2692</v>
      </c>
    </row>
    <row r="215" spans="3:8" x14ac:dyDescent="0.3">
      <c r="C215" t="s">
        <v>1707</v>
      </c>
      <c r="D215" t="s">
        <v>1707</v>
      </c>
      <c r="F215" t="s">
        <v>2067</v>
      </c>
      <c r="G215" t="s">
        <v>2379</v>
      </c>
      <c r="H215" t="s">
        <v>2693</v>
      </c>
    </row>
    <row r="216" spans="3:8" x14ac:dyDescent="0.3">
      <c r="C216" t="s">
        <v>1708</v>
      </c>
      <c r="D216" t="s">
        <v>1708</v>
      </c>
      <c r="F216" t="s">
        <v>2068</v>
      </c>
      <c r="G216" t="s">
        <v>2380</v>
      </c>
      <c r="H216" t="s">
        <v>2694</v>
      </c>
    </row>
    <row r="217" spans="3:8" x14ac:dyDescent="0.3">
      <c r="C217" t="s">
        <v>1709</v>
      </c>
      <c r="D217" t="s">
        <v>1709</v>
      </c>
      <c r="F217" t="s">
        <v>2069</v>
      </c>
      <c r="G217" t="s">
        <v>2381</v>
      </c>
      <c r="H217" t="s">
        <v>2695</v>
      </c>
    </row>
    <row r="218" spans="3:8" x14ac:dyDescent="0.3">
      <c r="C218" t="s">
        <v>1710</v>
      </c>
      <c r="D218" t="s">
        <v>1710</v>
      </c>
      <c r="F218" t="s">
        <v>2070</v>
      </c>
      <c r="G218" t="s">
        <v>2382</v>
      </c>
      <c r="H218" t="s">
        <v>2696</v>
      </c>
    </row>
    <row r="219" spans="3:8" x14ac:dyDescent="0.3">
      <c r="C219" t="s">
        <v>1622</v>
      </c>
      <c r="D219" t="s">
        <v>1622</v>
      </c>
      <c r="F219" t="s">
        <v>1989</v>
      </c>
      <c r="G219" t="s">
        <v>2298</v>
      </c>
      <c r="H219" t="s">
        <v>2607</v>
      </c>
    </row>
    <row r="220" spans="3:8" x14ac:dyDescent="0.3">
      <c r="D220" t="s">
        <v>1636</v>
      </c>
      <c r="F220" t="s">
        <v>2001</v>
      </c>
      <c r="G220" t="s">
        <v>2311</v>
      </c>
      <c r="H220" t="s">
        <v>2621</v>
      </c>
    </row>
    <row r="221" spans="3:8" x14ac:dyDescent="0.3">
      <c r="C221" t="s">
        <v>1637</v>
      </c>
      <c r="D221" t="s">
        <v>1637</v>
      </c>
      <c r="F221" t="s">
        <v>2028</v>
      </c>
      <c r="G221" t="s">
        <v>2312</v>
      </c>
      <c r="H221" t="s">
        <v>2622</v>
      </c>
    </row>
    <row r="222" spans="3:8" x14ac:dyDescent="0.3">
      <c r="C222" t="s">
        <v>1638</v>
      </c>
      <c r="D222" t="s">
        <v>1638</v>
      </c>
      <c r="F222" t="s">
        <v>2071</v>
      </c>
      <c r="G222" t="s">
        <v>2313</v>
      </c>
      <c r="H222" t="s">
        <v>2651</v>
      </c>
    </row>
    <row r="223" spans="3:8" x14ac:dyDescent="0.3">
      <c r="C223" t="s">
        <v>1711</v>
      </c>
      <c r="D223" t="s">
        <v>1711</v>
      </c>
      <c r="G223" t="s">
        <v>2932</v>
      </c>
      <c r="H223" t="s">
        <v>2697</v>
      </c>
    </row>
    <row r="225" spans="1:8" x14ac:dyDescent="0.3">
      <c r="A225" t="s">
        <v>215</v>
      </c>
    </row>
    <row r="226" spans="1:8" x14ac:dyDescent="0.3">
      <c r="B226" t="s">
        <v>1691</v>
      </c>
      <c r="E226" t="s">
        <v>1959</v>
      </c>
    </row>
    <row r="227" spans="1:8" x14ac:dyDescent="0.3">
      <c r="B227" t="s">
        <v>1712</v>
      </c>
      <c r="E227" t="s">
        <v>1951</v>
      </c>
    </row>
    <row r="228" spans="1:8" x14ac:dyDescent="0.3">
      <c r="B228" t="s">
        <v>210</v>
      </c>
      <c r="E228" t="s">
        <v>1952</v>
      </c>
    </row>
    <row r="229" spans="1:8" x14ac:dyDescent="0.3">
      <c r="B229" t="s">
        <v>217</v>
      </c>
      <c r="E229" t="s">
        <v>1953</v>
      </c>
    </row>
    <row r="230" spans="1:8" x14ac:dyDescent="0.3">
      <c r="B230" t="s">
        <v>1713</v>
      </c>
      <c r="E230" t="s">
        <v>1954</v>
      </c>
    </row>
    <row r="231" spans="1:8" x14ac:dyDescent="0.3">
      <c r="B231" t="s">
        <v>1714</v>
      </c>
      <c r="E231" t="s">
        <v>1955</v>
      </c>
    </row>
    <row r="232" spans="1:8" x14ac:dyDescent="0.3">
      <c r="B232" t="s">
        <v>1715</v>
      </c>
      <c r="E232" t="s">
        <v>1956</v>
      </c>
    </row>
    <row r="233" spans="1:8" x14ac:dyDescent="0.3">
      <c r="B233" t="s">
        <v>1716</v>
      </c>
      <c r="E233" t="s">
        <v>1957</v>
      </c>
    </row>
    <row r="234" spans="1:8" x14ac:dyDescent="0.3">
      <c r="B234" t="s">
        <v>1646</v>
      </c>
      <c r="E234" t="s">
        <v>1958</v>
      </c>
    </row>
    <row r="235" spans="1:8" x14ac:dyDescent="0.3">
      <c r="D235" t="s">
        <v>1691</v>
      </c>
      <c r="G235" t="s">
        <v>2363</v>
      </c>
      <c r="H235" t="s">
        <v>2677</v>
      </c>
    </row>
    <row r="236" spans="1:8" x14ac:dyDescent="0.3">
      <c r="D236" t="s">
        <v>1712</v>
      </c>
      <c r="G236" t="s">
        <v>2383</v>
      </c>
      <c r="H236" t="s">
        <v>2698</v>
      </c>
    </row>
    <row r="237" spans="1:8" x14ac:dyDescent="0.3">
      <c r="D237" t="s">
        <v>210</v>
      </c>
      <c r="G237" t="s">
        <v>2384</v>
      </c>
      <c r="H237" t="s">
        <v>2699</v>
      </c>
    </row>
    <row r="238" spans="1:8" x14ac:dyDescent="0.3">
      <c r="D238" t="s">
        <v>217</v>
      </c>
      <c r="G238" t="s">
        <v>2385</v>
      </c>
      <c r="H238" t="s">
        <v>2700</v>
      </c>
    </row>
    <row r="239" spans="1:8" x14ac:dyDescent="0.3">
      <c r="D239" t="s">
        <v>1713</v>
      </c>
      <c r="G239" t="s">
        <v>2386</v>
      </c>
      <c r="H239" t="s">
        <v>2701</v>
      </c>
    </row>
    <row r="240" spans="1:8" x14ac:dyDescent="0.3">
      <c r="D240" t="s">
        <v>1714</v>
      </c>
      <c r="G240" t="s">
        <v>2387</v>
      </c>
      <c r="H240" t="s">
        <v>2702</v>
      </c>
    </row>
    <row r="241" spans="3:8" x14ac:dyDescent="0.3">
      <c r="D241" t="s">
        <v>1715</v>
      </c>
      <c r="G241" t="s">
        <v>2388</v>
      </c>
      <c r="H241" t="s">
        <v>2703</v>
      </c>
    </row>
    <row r="242" spans="3:8" x14ac:dyDescent="0.3">
      <c r="D242" t="s">
        <v>1716</v>
      </c>
      <c r="G242" t="s">
        <v>2389</v>
      </c>
      <c r="H242" t="s">
        <v>2704</v>
      </c>
    </row>
    <row r="243" spans="3:8" x14ac:dyDescent="0.3">
      <c r="D243" t="s">
        <v>1646</v>
      </c>
      <c r="G243" t="s">
        <v>2321</v>
      </c>
      <c r="H243" t="s">
        <v>2631</v>
      </c>
    </row>
    <row r="244" spans="3:8" x14ac:dyDescent="0.3">
      <c r="C244" t="s">
        <v>1717</v>
      </c>
      <c r="D244" t="s">
        <v>1717</v>
      </c>
      <c r="F244" t="s">
        <v>2072</v>
      </c>
      <c r="G244" t="s">
        <v>2390</v>
      </c>
      <c r="H244" t="s">
        <v>2705</v>
      </c>
    </row>
    <row r="245" spans="3:8" x14ac:dyDescent="0.3">
      <c r="C245" t="s">
        <v>1718</v>
      </c>
      <c r="D245" t="s">
        <v>1718</v>
      </c>
      <c r="F245" t="s">
        <v>2073</v>
      </c>
      <c r="G245" t="s">
        <v>2391</v>
      </c>
      <c r="H245" t="s">
        <v>2706</v>
      </c>
    </row>
    <row r="246" spans="3:8" x14ac:dyDescent="0.3">
      <c r="C246" t="s">
        <v>1719</v>
      </c>
      <c r="D246" t="s">
        <v>1719</v>
      </c>
      <c r="F246" t="s">
        <v>2074</v>
      </c>
      <c r="G246" t="s">
        <v>2392</v>
      </c>
      <c r="H246" t="s">
        <v>2707</v>
      </c>
    </row>
    <row r="247" spans="3:8" x14ac:dyDescent="0.3">
      <c r="C247" t="s">
        <v>1720</v>
      </c>
      <c r="D247" t="s">
        <v>1720</v>
      </c>
      <c r="F247" t="s">
        <v>2075</v>
      </c>
      <c r="G247" t="s">
        <v>2393</v>
      </c>
      <c r="H247" t="s">
        <v>2708</v>
      </c>
    </row>
    <row r="248" spans="3:8" x14ac:dyDescent="0.3">
      <c r="C248" t="s">
        <v>1721</v>
      </c>
      <c r="D248" t="s">
        <v>1721</v>
      </c>
      <c r="F248" t="s">
        <v>2076</v>
      </c>
      <c r="G248" t="s">
        <v>2394</v>
      </c>
      <c r="H248" t="s">
        <v>2709</v>
      </c>
    </row>
    <row r="249" spans="3:8" x14ac:dyDescent="0.3">
      <c r="C249" t="s">
        <v>1722</v>
      </c>
      <c r="D249" t="s">
        <v>1722</v>
      </c>
      <c r="F249" t="s">
        <v>2077</v>
      </c>
      <c r="G249" t="s">
        <v>2395</v>
      </c>
      <c r="H249" t="s">
        <v>2710</v>
      </c>
    </row>
    <row r="250" spans="3:8" x14ac:dyDescent="0.3">
      <c r="C250" t="s">
        <v>1723</v>
      </c>
      <c r="D250" t="s">
        <v>1723</v>
      </c>
      <c r="F250" t="s">
        <v>2078</v>
      </c>
      <c r="G250" t="s">
        <v>2396</v>
      </c>
      <c r="H250" t="s">
        <v>2711</v>
      </c>
    </row>
    <row r="251" spans="3:8" x14ac:dyDescent="0.3">
      <c r="C251" t="s">
        <v>1724</v>
      </c>
      <c r="D251" t="s">
        <v>1724</v>
      </c>
      <c r="F251" t="s">
        <v>2079</v>
      </c>
      <c r="G251" t="s">
        <v>2397</v>
      </c>
      <c r="H251" t="s">
        <v>2712</v>
      </c>
    </row>
    <row r="252" spans="3:8" x14ac:dyDescent="0.3">
      <c r="C252" t="s">
        <v>1725</v>
      </c>
      <c r="D252" t="s">
        <v>1725</v>
      </c>
      <c r="F252" t="s">
        <v>2080</v>
      </c>
      <c r="G252" t="s">
        <v>2398</v>
      </c>
      <c r="H252" t="s">
        <v>2713</v>
      </c>
    </row>
    <row r="253" spans="3:8" x14ac:dyDescent="0.3">
      <c r="C253" t="s">
        <v>1726</v>
      </c>
      <c r="D253" t="s">
        <v>1726</v>
      </c>
      <c r="F253" t="s">
        <v>2081</v>
      </c>
      <c r="G253" t="s">
        <v>2399</v>
      </c>
      <c r="H253" t="s">
        <v>2714</v>
      </c>
    </row>
    <row r="254" spans="3:8" x14ac:dyDescent="0.3">
      <c r="C254" t="s">
        <v>1727</v>
      </c>
      <c r="D254" t="s">
        <v>1727</v>
      </c>
      <c r="F254" t="s">
        <v>2082</v>
      </c>
      <c r="G254" t="s">
        <v>2400</v>
      </c>
      <c r="H254" t="s">
        <v>2715</v>
      </c>
    </row>
    <row r="255" spans="3:8" x14ac:dyDescent="0.3">
      <c r="C255" t="s">
        <v>1728</v>
      </c>
      <c r="D255" t="s">
        <v>1728</v>
      </c>
      <c r="F255" t="s">
        <v>2083</v>
      </c>
      <c r="G255" t="s">
        <v>2401</v>
      </c>
      <c r="H255" t="s">
        <v>2716</v>
      </c>
    </row>
    <row r="256" spans="3:8" x14ac:dyDescent="0.3">
      <c r="C256" t="s">
        <v>1729</v>
      </c>
      <c r="D256" t="s">
        <v>1729</v>
      </c>
      <c r="F256" t="s">
        <v>2084</v>
      </c>
      <c r="G256" t="s">
        <v>2402</v>
      </c>
      <c r="H256" t="s">
        <v>2717</v>
      </c>
    </row>
    <row r="257" spans="3:8" x14ac:dyDescent="0.3">
      <c r="C257" t="s">
        <v>1730</v>
      </c>
      <c r="D257" t="s">
        <v>1730</v>
      </c>
      <c r="F257" t="s">
        <v>2085</v>
      </c>
      <c r="G257" t="s">
        <v>2403</v>
      </c>
      <c r="H257" t="s">
        <v>2718</v>
      </c>
    </row>
    <row r="258" spans="3:8" x14ac:dyDescent="0.3">
      <c r="C258" t="s">
        <v>1731</v>
      </c>
      <c r="D258" t="s">
        <v>1731</v>
      </c>
      <c r="F258" t="s">
        <v>2086</v>
      </c>
      <c r="G258" t="s">
        <v>2404</v>
      </c>
      <c r="H258" t="s">
        <v>2719</v>
      </c>
    </row>
    <row r="259" spans="3:8" x14ac:dyDescent="0.3">
      <c r="C259" t="s">
        <v>1732</v>
      </c>
      <c r="D259" t="s">
        <v>1732</v>
      </c>
      <c r="F259" t="s">
        <v>2087</v>
      </c>
      <c r="G259" t="s">
        <v>2405</v>
      </c>
      <c r="H259" t="s">
        <v>2720</v>
      </c>
    </row>
    <row r="260" spans="3:8" x14ac:dyDescent="0.3">
      <c r="C260" t="s">
        <v>1733</v>
      </c>
      <c r="D260" t="s">
        <v>1733</v>
      </c>
      <c r="F260" t="s">
        <v>2088</v>
      </c>
      <c r="G260" t="s">
        <v>2406</v>
      </c>
      <c r="H260" t="s">
        <v>2721</v>
      </c>
    </row>
    <row r="261" spans="3:8" x14ac:dyDescent="0.3">
      <c r="C261" t="s">
        <v>1647</v>
      </c>
      <c r="D261" t="s">
        <v>1647</v>
      </c>
      <c r="F261" t="s">
        <v>2010</v>
      </c>
      <c r="G261" t="s">
        <v>2322</v>
      </c>
      <c r="H261" t="s">
        <v>2632</v>
      </c>
    </row>
    <row r="262" spans="3:8" x14ac:dyDescent="0.3">
      <c r="C262" t="s">
        <v>1734</v>
      </c>
      <c r="D262" t="s">
        <v>1734</v>
      </c>
      <c r="F262" t="s">
        <v>2089</v>
      </c>
      <c r="G262" t="s">
        <v>2407</v>
      </c>
      <c r="H262" t="s">
        <v>2722</v>
      </c>
    </row>
    <row r="263" spans="3:8" x14ac:dyDescent="0.3">
      <c r="C263" t="s">
        <v>1735</v>
      </c>
      <c r="D263" t="s">
        <v>1735</v>
      </c>
      <c r="F263" t="s">
        <v>2090</v>
      </c>
      <c r="G263" t="s">
        <v>2408</v>
      </c>
      <c r="H263" t="s">
        <v>2723</v>
      </c>
    </row>
    <row r="264" spans="3:8" x14ac:dyDescent="0.3">
      <c r="C264" t="s">
        <v>1649</v>
      </c>
      <c r="D264" t="s">
        <v>1649</v>
      </c>
      <c r="F264" t="s">
        <v>2012</v>
      </c>
      <c r="G264" t="s">
        <v>2324</v>
      </c>
      <c r="H264" t="s">
        <v>2634</v>
      </c>
    </row>
    <row r="265" spans="3:8" x14ac:dyDescent="0.3">
      <c r="C265" t="s">
        <v>1736</v>
      </c>
      <c r="D265" t="s">
        <v>1736</v>
      </c>
      <c r="F265" t="s">
        <v>2091</v>
      </c>
      <c r="G265" t="s">
        <v>2409</v>
      </c>
      <c r="H265" t="s">
        <v>2724</v>
      </c>
    </row>
    <row r="266" spans="3:8" x14ac:dyDescent="0.3">
      <c r="C266" t="s">
        <v>1622</v>
      </c>
      <c r="D266" t="s">
        <v>1622</v>
      </c>
      <c r="F266" t="s">
        <v>1989</v>
      </c>
      <c r="G266" t="s">
        <v>2298</v>
      </c>
      <c r="H266" t="s">
        <v>2607</v>
      </c>
    </row>
    <row r="267" spans="3:8" x14ac:dyDescent="0.3">
      <c r="C267" t="s">
        <v>1633</v>
      </c>
      <c r="D267" t="s">
        <v>1633</v>
      </c>
      <c r="F267" t="s">
        <v>1997</v>
      </c>
      <c r="G267" t="s">
        <v>2308</v>
      </c>
      <c r="H267" t="s">
        <v>2618</v>
      </c>
    </row>
    <row r="268" spans="3:8" x14ac:dyDescent="0.3">
      <c r="C268" t="s">
        <v>1634</v>
      </c>
      <c r="D268" t="s">
        <v>1634</v>
      </c>
      <c r="F268" t="s">
        <v>1998</v>
      </c>
      <c r="G268" t="s">
        <v>2309</v>
      </c>
      <c r="H268" t="s">
        <v>2619</v>
      </c>
    </row>
    <row r="269" spans="3:8" x14ac:dyDescent="0.3">
      <c r="C269" t="s">
        <v>1635</v>
      </c>
      <c r="D269" t="s">
        <v>1635</v>
      </c>
      <c r="F269" t="s">
        <v>1999</v>
      </c>
      <c r="G269" t="s">
        <v>2310</v>
      </c>
      <c r="H269" t="s">
        <v>2620</v>
      </c>
    </row>
    <row r="270" spans="3:8" x14ac:dyDescent="0.3">
      <c r="C270" t="s">
        <v>1636</v>
      </c>
      <c r="D270" t="s">
        <v>1636</v>
      </c>
      <c r="F270" t="s">
        <v>2000</v>
      </c>
      <c r="G270" t="s">
        <v>2311</v>
      </c>
      <c r="H270" t="s">
        <v>2621</v>
      </c>
    </row>
    <row r="271" spans="3:8" x14ac:dyDescent="0.3">
      <c r="C271" t="s">
        <v>1637</v>
      </c>
      <c r="D271" t="s">
        <v>1637</v>
      </c>
      <c r="F271" t="s">
        <v>2001</v>
      </c>
      <c r="G271" t="s">
        <v>2312</v>
      </c>
      <c r="H271" t="s">
        <v>2622</v>
      </c>
    </row>
    <row r="272" spans="3:8" x14ac:dyDescent="0.3">
      <c r="C272" t="s">
        <v>1638</v>
      </c>
      <c r="D272" t="s">
        <v>1638</v>
      </c>
      <c r="F272" t="s">
        <v>2028</v>
      </c>
      <c r="G272" t="s">
        <v>2313</v>
      </c>
      <c r="H272" t="s">
        <v>2651</v>
      </c>
    </row>
    <row r="273" spans="1:8" x14ac:dyDescent="0.3">
      <c r="C273" t="s">
        <v>1737</v>
      </c>
      <c r="D273" t="s">
        <v>1737</v>
      </c>
      <c r="F273" t="s">
        <v>2092</v>
      </c>
      <c r="G273" t="s">
        <v>2410</v>
      </c>
      <c r="H273" t="s">
        <v>2725</v>
      </c>
    </row>
    <row r="274" spans="1:8" x14ac:dyDescent="0.3">
      <c r="C274" t="s">
        <v>1738</v>
      </c>
      <c r="D274" t="s">
        <v>1738</v>
      </c>
      <c r="F274" t="s">
        <v>2093</v>
      </c>
      <c r="G274" t="s">
        <v>2411</v>
      </c>
      <c r="H274" t="s">
        <v>2726</v>
      </c>
    </row>
    <row r="275" spans="1:8" x14ac:dyDescent="0.3">
      <c r="C275" t="s">
        <v>1739</v>
      </c>
      <c r="D275" t="s">
        <v>1739</v>
      </c>
      <c r="F275" t="s">
        <v>2094</v>
      </c>
      <c r="G275" t="s">
        <v>2412</v>
      </c>
      <c r="H275" t="s">
        <v>2727</v>
      </c>
    </row>
    <row r="276" spans="1:8" x14ac:dyDescent="0.3">
      <c r="C276" t="s">
        <v>1740</v>
      </c>
      <c r="D276" t="s">
        <v>1740</v>
      </c>
      <c r="F276" t="s">
        <v>2095</v>
      </c>
      <c r="G276" t="s">
        <v>2933</v>
      </c>
      <c r="H276" t="s">
        <v>2728</v>
      </c>
    </row>
    <row r="279" spans="1:8" x14ac:dyDescent="0.3">
      <c r="A279" t="s">
        <v>228</v>
      </c>
    </row>
    <row r="280" spans="1:8" x14ac:dyDescent="0.3">
      <c r="B280" t="s">
        <v>1713</v>
      </c>
      <c r="E280" t="s">
        <v>1960</v>
      </c>
    </row>
    <row r="281" spans="1:8" x14ac:dyDescent="0.3">
      <c r="D281" t="s">
        <v>1713</v>
      </c>
      <c r="G281" t="s">
        <v>2386</v>
      </c>
      <c r="H281" t="s">
        <v>2948</v>
      </c>
    </row>
    <row r="282" spans="1:8" x14ac:dyDescent="0.3">
      <c r="C282" t="s">
        <v>1741</v>
      </c>
      <c r="D282" t="s">
        <v>1741</v>
      </c>
      <c r="F282" t="s">
        <v>2096</v>
      </c>
      <c r="G282" t="s">
        <v>2413</v>
      </c>
      <c r="H282" t="s">
        <v>2729</v>
      </c>
    </row>
    <row r="283" spans="1:8" x14ac:dyDescent="0.3">
      <c r="C283" t="s">
        <v>1742</v>
      </c>
      <c r="D283" t="s">
        <v>1742</v>
      </c>
      <c r="F283" t="s">
        <v>2097</v>
      </c>
      <c r="G283" t="s">
        <v>2414</v>
      </c>
      <c r="H283" t="s">
        <v>2730</v>
      </c>
    </row>
    <row r="284" spans="1:8" x14ac:dyDescent="0.3">
      <c r="C284" t="s">
        <v>1743</v>
      </c>
      <c r="D284" t="s">
        <v>1743</v>
      </c>
      <c r="F284" t="s">
        <v>2098</v>
      </c>
      <c r="G284" t="s">
        <v>2415</v>
      </c>
      <c r="H284" t="s">
        <v>2731</v>
      </c>
    </row>
    <row r="285" spans="1:8" x14ac:dyDescent="0.3">
      <c r="C285" t="s">
        <v>229</v>
      </c>
      <c r="D285" t="s">
        <v>229</v>
      </c>
      <c r="F285" t="s">
        <v>2099</v>
      </c>
      <c r="G285" t="s">
        <v>2416</v>
      </c>
      <c r="H285" t="s">
        <v>2732</v>
      </c>
    </row>
    <row r="286" spans="1:8" x14ac:dyDescent="0.3">
      <c r="C286" t="s">
        <v>1646</v>
      </c>
      <c r="D286" t="s">
        <v>1646</v>
      </c>
      <c r="F286" t="s">
        <v>2009</v>
      </c>
      <c r="G286" t="s">
        <v>2321</v>
      </c>
      <c r="H286" t="s">
        <v>2631</v>
      </c>
    </row>
    <row r="287" spans="1:8" x14ac:dyDescent="0.3">
      <c r="C287" t="s">
        <v>1647</v>
      </c>
      <c r="D287" t="s">
        <v>1647</v>
      </c>
      <c r="F287" t="s">
        <v>2010</v>
      </c>
      <c r="G287" t="s">
        <v>2322</v>
      </c>
      <c r="H287" t="s">
        <v>2632</v>
      </c>
    </row>
    <row r="288" spans="1:8" x14ac:dyDescent="0.3">
      <c r="C288" t="s">
        <v>1744</v>
      </c>
      <c r="D288" t="s">
        <v>1744</v>
      </c>
      <c r="F288" t="s">
        <v>2100</v>
      </c>
      <c r="G288" t="s">
        <v>2417</v>
      </c>
      <c r="H288" t="s">
        <v>2733</v>
      </c>
    </row>
    <row r="289" spans="1:8" x14ac:dyDescent="0.3">
      <c r="C289" t="s">
        <v>1745</v>
      </c>
      <c r="D289" t="s">
        <v>1745</v>
      </c>
      <c r="F289" t="s">
        <v>2101</v>
      </c>
      <c r="G289" t="s">
        <v>2418</v>
      </c>
      <c r="H289" t="s">
        <v>2734</v>
      </c>
    </row>
    <row r="290" spans="1:8" x14ac:dyDescent="0.3">
      <c r="C290" t="s">
        <v>1746</v>
      </c>
      <c r="D290" t="s">
        <v>1746</v>
      </c>
      <c r="F290" t="s">
        <v>2102</v>
      </c>
      <c r="G290" t="s">
        <v>2419</v>
      </c>
      <c r="H290" t="s">
        <v>2735</v>
      </c>
    </row>
    <row r="291" spans="1:8" x14ac:dyDescent="0.3">
      <c r="C291" t="s">
        <v>1622</v>
      </c>
      <c r="D291" t="s">
        <v>1622</v>
      </c>
      <c r="F291" t="s">
        <v>1989</v>
      </c>
      <c r="G291" t="s">
        <v>2298</v>
      </c>
      <c r="H291" t="s">
        <v>2607</v>
      </c>
    </row>
    <row r="292" spans="1:8" x14ac:dyDescent="0.3">
      <c r="C292" t="s">
        <v>1633</v>
      </c>
      <c r="D292" t="s">
        <v>1633</v>
      </c>
      <c r="F292" t="s">
        <v>1997</v>
      </c>
      <c r="G292" t="s">
        <v>2308</v>
      </c>
      <c r="H292" t="s">
        <v>2618</v>
      </c>
    </row>
    <row r="293" spans="1:8" x14ac:dyDescent="0.3">
      <c r="C293" t="s">
        <v>1634</v>
      </c>
      <c r="D293" t="s">
        <v>1634</v>
      </c>
      <c r="F293" t="s">
        <v>1998</v>
      </c>
      <c r="G293" t="s">
        <v>2309</v>
      </c>
      <c r="H293" t="s">
        <v>2619</v>
      </c>
    </row>
    <row r="294" spans="1:8" x14ac:dyDescent="0.3">
      <c r="C294" t="s">
        <v>1635</v>
      </c>
      <c r="D294" t="s">
        <v>1635</v>
      </c>
      <c r="F294" t="s">
        <v>1999</v>
      </c>
      <c r="G294" t="s">
        <v>2310</v>
      </c>
      <c r="H294" t="s">
        <v>2620</v>
      </c>
    </row>
    <row r="295" spans="1:8" x14ac:dyDescent="0.3">
      <c r="C295" t="s">
        <v>1636</v>
      </c>
      <c r="D295" t="s">
        <v>1636</v>
      </c>
      <c r="F295" t="s">
        <v>2000</v>
      </c>
      <c r="G295" t="s">
        <v>2311</v>
      </c>
      <c r="H295" t="s">
        <v>2621</v>
      </c>
    </row>
    <row r="296" spans="1:8" x14ac:dyDescent="0.3">
      <c r="C296" t="s">
        <v>1637</v>
      </c>
      <c r="D296" t="s">
        <v>1637</v>
      </c>
      <c r="F296" t="s">
        <v>2001</v>
      </c>
      <c r="G296" t="s">
        <v>2312</v>
      </c>
      <c r="H296" t="s">
        <v>2622</v>
      </c>
    </row>
    <row r="297" spans="1:8" x14ac:dyDescent="0.3">
      <c r="C297" t="s">
        <v>1638</v>
      </c>
      <c r="D297" t="s">
        <v>1638</v>
      </c>
      <c r="F297" t="s">
        <v>2028</v>
      </c>
      <c r="G297" t="s">
        <v>2313</v>
      </c>
      <c r="H297" t="s">
        <v>2651</v>
      </c>
    </row>
    <row r="298" spans="1:8" x14ac:dyDescent="0.3">
      <c r="C298" t="s">
        <v>1747</v>
      </c>
      <c r="D298" t="s">
        <v>1747</v>
      </c>
      <c r="F298" t="s">
        <v>2103</v>
      </c>
      <c r="G298" t="s">
        <v>2934</v>
      </c>
      <c r="H298" t="s">
        <v>2736</v>
      </c>
    </row>
    <row r="301" spans="1:8" x14ac:dyDescent="0.3">
      <c r="A301" t="s">
        <v>231</v>
      </c>
    </row>
    <row r="302" spans="1:8" x14ac:dyDescent="0.3">
      <c r="B302" t="s">
        <v>1627</v>
      </c>
      <c r="E302" t="s">
        <v>1946</v>
      </c>
    </row>
    <row r="303" spans="1:8" x14ac:dyDescent="0.3">
      <c r="D303" t="s">
        <v>1627</v>
      </c>
      <c r="G303" t="s">
        <v>2302</v>
      </c>
      <c r="H303" t="s">
        <v>2612</v>
      </c>
    </row>
    <row r="304" spans="1:8" x14ac:dyDescent="0.3">
      <c r="C304" t="s">
        <v>1748</v>
      </c>
      <c r="D304" t="s">
        <v>1748</v>
      </c>
      <c r="F304" t="s">
        <v>2104</v>
      </c>
      <c r="G304" t="s">
        <v>2420</v>
      </c>
      <c r="H304" t="s">
        <v>2737</v>
      </c>
    </row>
    <row r="305" spans="3:8" x14ac:dyDescent="0.3">
      <c r="C305" t="s">
        <v>1749</v>
      </c>
      <c r="D305" t="s">
        <v>1749</v>
      </c>
      <c r="F305" t="s">
        <v>2105</v>
      </c>
      <c r="G305" t="s">
        <v>2421</v>
      </c>
      <c r="H305" t="s">
        <v>2738</v>
      </c>
    </row>
    <row r="306" spans="3:8" x14ac:dyDescent="0.3">
      <c r="C306" t="s">
        <v>210</v>
      </c>
      <c r="D306" t="s">
        <v>210</v>
      </c>
      <c r="F306" t="s">
        <v>2106</v>
      </c>
      <c r="G306" t="s">
        <v>2384</v>
      </c>
      <c r="H306" t="s">
        <v>2699</v>
      </c>
    </row>
    <row r="307" spans="3:8" x14ac:dyDescent="0.3">
      <c r="C307" t="s">
        <v>1750</v>
      </c>
      <c r="D307" t="s">
        <v>1750</v>
      </c>
      <c r="F307" t="s">
        <v>2107</v>
      </c>
      <c r="G307" t="s">
        <v>2422</v>
      </c>
      <c r="H307" t="s">
        <v>2739</v>
      </c>
    </row>
    <row r="308" spans="3:8" x14ac:dyDescent="0.3">
      <c r="C308" t="s">
        <v>1751</v>
      </c>
      <c r="D308" t="s">
        <v>1751</v>
      </c>
      <c r="F308" t="s">
        <v>2108</v>
      </c>
      <c r="G308" t="s">
        <v>2423</v>
      </c>
      <c r="H308" t="s">
        <v>2740</v>
      </c>
    </row>
    <row r="309" spans="3:8" x14ac:dyDescent="0.3">
      <c r="C309" t="s">
        <v>1752</v>
      </c>
      <c r="D309" t="s">
        <v>1752</v>
      </c>
      <c r="F309" t="s">
        <v>2109</v>
      </c>
      <c r="G309" t="s">
        <v>2424</v>
      </c>
      <c r="H309" t="s">
        <v>2741</v>
      </c>
    </row>
    <row r="310" spans="3:8" x14ac:dyDescent="0.3">
      <c r="C310" t="s">
        <v>1753</v>
      </c>
      <c r="D310" t="s">
        <v>1753</v>
      </c>
      <c r="F310" t="s">
        <v>2110</v>
      </c>
      <c r="G310" t="s">
        <v>2425</v>
      </c>
      <c r="H310" t="s">
        <v>2742</v>
      </c>
    </row>
    <row r="311" spans="3:8" x14ac:dyDescent="0.3">
      <c r="C311" t="s">
        <v>1754</v>
      </c>
      <c r="D311" t="s">
        <v>1754</v>
      </c>
      <c r="F311" t="s">
        <v>2111</v>
      </c>
      <c r="G311" t="s">
        <v>2426</v>
      </c>
      <c r="H311" t="s">
        <v>2743</v>
      </c>
    </row>
    <row r="312" spans="3:8" x14ac:dyDescent="0.3">
      <c r="C312" t="s">
        <v>1755</v>
      </c>
      <c r="D312" t="s">
        <v>1755</v>
      </c>
      <c r="F312" t="s">
        <v>2112</v>
      </c>
      <c r="G312" t="s">
        <v>2427</v>
      </c>
      <c r="H312" t="s">
        <v>2744</v>
      </c>
    </row>
    <row r="313" spans="3:8" x14ac:dyDescent="0.3">
      <c r="C313" t="s">
        <v>1756</v>
      </c>
      <c r="D313" t="s">
        <v>1756</v>
      </c>
      <c r="F313" t="s">
        <v>2113</v>
      </c>
      <c r="G313" t="s">
        <v>2428</v>
      </c>
      <c r="H313" t="s">
        <v>2745</v>
      </c>
    </row>
    <row r="314" spans="3:8" x14ac:dyDescent="0.3">
      <c r="C314" t="s">
        <v>1633</v>
      </c>
      <c r="D314" t="s">
        <v>1633</v>
      </c>
      <c r="F314" t="s">
        <v>1997</v>
      </c>
      <c r="G314" t="s">
        <v>2308</v>
      </c>
      <c r="H314" t="s">
        <v>2618</v>
      </c>
    </row>
    <row r="315" spans="3:8" x14ac:dyDescent="0.3">
      <c r="C315" t="s">
        <v>1634</v>
      </c>
      <c r="D315" t="s">
        <v>1634</v>
      </c>
      <c r="F315" t="s">
        <v>1998</v>
      </c>
      <c r="G315" t="s">
        <v>2309</v>
      </c>
      <c r="H315" t="s">
        <v>2619</v>
      </c>
    </row>
    <row r="316" spans="3:8" x14ac:dyDescent="0.3">
      <c r="C316" t="s">
        <v>1635</v>
      </c>
      <c r="D316" t="s">
        <v>1635</v>
      </c>
      <c r="F316" t="s">
        <v>1999</v>
      </c>
      <c r="G316" t="s">
        <v>2310</v>
      </c>
      <c r="H316" t="s">
        <v>2620</v>
      </c>
    </row>
    <row r="317" spans="3:8" x14ac:dyDescent="0.3">
      <c r="C317" t="s">
        <v>1636</v>
      </c>
      <c r="D317" t="s">
        <v>1636</v>
      </c>
      <c r="F317" t="s">
        <v>2000</v>
      </c>
      <c r="G317" t="s">
        <v>2311</v>
      </c>
      <c r="H317" t="s">
        <v>2621</v>
      </c>
    </row>
    <row r="318" spans="3:8" x14ac:dyDescent="0.3">
      <c r="C318" t="s">
        <v>1637</v>
      </c>
      <c r="D318" t="s">
        <v>1637</v>
      </c>
      <c r="F318" t="s">
        <v>2001</v>
      </c>
      <c r="G318" t="s">
        <v>2312</v>
      </c>
      <c r="H318" t="s">
        <v>2622</v>
      </c>
    </row>
    <row r="319" spans="3:8" x14ac:dyDescent="0.3">
      <c r="C319" t="s">
        <v>1638</v>
      </c>
      <c r="D319" t="s">
        <v>1638</v>
      </c>
      <c r="F319" t="s">
        <v>2028</v>
      </c>
      <c r="G319" t="s">
        <v>2313</v>
      </c>
      <c r="H319" t="s">
        <v>2651</v>
      </c>
    </row>
    <row r="320" spans="3:8" x14ac:dyDescent="0.3">
      <c r="C320" t="s">
        <v>1757</v>
      </c>
      <c r="D320" t="s">
        <v>1757</v>
      </c>
      <c r="F320" t="s">
        <v>2114</v>
      </c>
      <c r="G320" t="s">
        <v>2935</v>
      </c>
      <c r="H320" t="s">
        <v>2746</v>
      </c>
    </row>
    <row r="322" spans="1:8" x14ac:dyDescent="0.3">
      <c r="A322" t="s">
        <v>233</v>
      </c>
    </row>
    <row r="323" spans="1:8" x14ac:dyDescent="0.3">
      <c r="B323" s="232"/>
    </row>
    <row r="324" spans="1:8" x14ac:dyDescent="0.3">
      <c r="C324" t="s">
        <v>1627</v>
      </c>
      <c r="D324" t="s">
        <v>1627</v>
      </c>
      <c r="F324" t="s">
        <v>2115</v>
      </c>
      <c r="G324" t="s">
        <v>2302</v>
      </c>
      <c r="H324" t="s">
        <v>2612</v>
      </c>
    </row>
    <row r="325" spans="1:8" x14ac:dyDescent="0.3">
      <c r="C325" t="s">
        <v>1748</v>
      </c>
      <c r="D325" t="s">
        <v>1748</v>
      </c>
      <c r="F325" t="s">
        <v>2104</v>
      </c>
      <c r="G325" t="s">
        <v>2420</v>
      </c>
      <c r="H325" t="s">
        <v>2737</v>
      </c>
    </row>
    <row r="326" spans="1:8" x14ac:dyDescent="0.3">
      <c r="C326" t="s">
        <v>1749</v>
      </c>
      <c r="D326" t="s">
        <v>1749</v>
      </c>
      <c r="F326" t="s">
        <v>2105</v>
      </c>
      <c r="G326" t="s">
        <v>2421</v>
      </c>
      <c r="H326" t="s">
        <v>2738</v>
      </c>
    </row>
    <row r="327" spans="1:8" x14ac:dyDescent="0.3">
      <c r="C327" t="s">
        <v>210</v>
      </c>
      <c r="D327" t="s">
        <v>210</v>
      </c>
      <c r="F327" t="s">
        <v>2106</v>
      </c>
      <c r="G327" t="s">
        <v>2384</v>
      </c>
      <c r="H327" t="s">
        <v>2699</v>
      </c>
    </row>
    <row r="328" spans="1:8" x14ac:dyDescent="0.3">
      <c r="C328" t="s">
        <v>1750</v>
      </c>
      <c r="D328" t="s">
        <v>1750</v>
      </c>
      <c r="F328" t="s">
        <v>2107</v>
      </c>
      <c r="G328" t="s">
        <v>2422</v>
      </c>
      <c r="H328" t="s">
        <v>2739</v>
      </c>
    </row>
    <row r="329" spans="1:8" x14ac:dyDescent="0.3">
      <c r="C329" t="s">
        <v>1751</v>
      </c>
      <c r="D329" t="s">
        <v>1751</v>
      </c>
      <c r="F329" t="s">
        <v>2108</v>
      </c>
      <c r="G329" t="s">
        <v>2423</v>
      </c>
      <c r="H329" t="s">
        <v>2740</v>
      </c>
    </row>
    <row r="330" spans="1:8" x14ac:dyDescent="0.3">
      <c r="C330" t="s">
        <v>1752</v>
      </c>
      <c r="D330" t="s">
        <v>1752</v>
      </c>
      <c r="F330" t="s">
        <v>2109</v>
      </c>
      <c r="G330" t="s">
        <v>2424</v>
      </c>
      <c r="H330" t="s">
        <v>2741</v>
      </c>
    </row>
    <row r="331" spans="1:8" x14ac:dyDescent="0.3">
      <c r="C331" t="s">
        <v>1753</v>
      </c>
      <c r="D331" t="s">
        <v>1753</v>
      </c>
      <c r="F331" t="s">
        <v>2110</v>
      </c>
      <c r="G331" t="s">
        <v>2425</v>
      </c>
      <c r="H331" t="s">
        <v>2742</v>
      </c>
    </row>
    <row r="332" spans="1:8" x14ac:dyDescent="0.3">
      <c r="C332" t="s">
        <v>1754</v>
      </c>
      <c r="D332" t="s">
        <v>1754</v>
      </c>
      <c r="F332" t="s">
        <v>2111</v>
      </c>
      <c r="G332" t="s">
        <v>2426</v>
      </c>
      <c r="H332" t="s">
        <v>2743</v>
      </c>
    </row>
    <row r="333" spans="1:8" x14ac:dyDescent="0.3">
      <c r="C333" t="s">
        <v>1755</v>
      </c>
      <c r="D333" t="s">
        <v>1755</v>
      </c>
      <c r="F333" t="s">
        <v>2112</v>
      </c>
      <c r="G333" t="s">
        <v>2427</v>
      </c>
      <c r="H333" t="s">
        <v>2744</v>
      </c>
    </row>
    <row r="334" spans="1:8" x14ac:dyDescent="0.3">
      <c r="C334" t="s">
        <v>1756</v>
      </c>
      <c r="D334" t="s">
        <v>1756</v>
      </c>
      <c r="F334" t="s">
        <v>2113</v>
      </c>
      <c r="G334" t="s">
        <v>2428</v>
      </c>
      <c r="H334" t="s">
        <v>2745</v>
      </c>
    </row>
    <row r="335" spans="1:8" x14ac:dyDescent="0.3">
      <c r="C335" t="s">
        <v>1636</v>
      </c>
      <c r="D335" t="s">
        <v>1636</v>
      </c>
      <c r="F335" t="s">
        <v>2000</v>
      </c>
      <c r="G335" t="s">
        <v>2311</v>
      </c>
      <c r="H335" t="s">
        <v>2621</v>
      </c>
    </row>
    <row r="336" spans="1:8" x14ac:dyDescent="0.3">
      <c r="C336" t="s">
        <v>1637</v>
      </c>
      <c r="D336" t="s">
        <v>1637</v>
      </c>
      <c r="F336" t="s">
        <v>2001</v>
      </c>
      <c r="G336" t="s">
        <v>2312</v>
      </c>
      <c r="H336" t="s">
        <v>2622</v>
      </c>
    </row>
    <row r="337" spans="1:8" x14ac:dyDescent="0.3">
      <c r="C337" t="s">
        <v>1638</v>
      </c>
      <c r="D337" t="s">
        <v>1638</v>
      </c>
      <c r="F337" t="s">
        <v>2002</v>
      </c>
      <c r="G337" t="s">
        <v>2928</v>
      </c>
      <c r="H337" t="s">
        <v>2623</v>
      </c>
    </row>
    <row r="339" spans="1:8" x14ac:dyDescent="0.3">
      <c r="A339" t="s">
        <v>1477</v>
      </c>
    </row>
    <row r="340" spans="1:8" x14ac:dyDescent="0.3">
      <c r="B340" t="s">
        <v>1627</v>
      </c>
      <c r="E340" t="s">
        <v>1940</v>
      </c>
    </row>
    <row r="341" spans="1:8" x14ac:dyDescent="0.3">
      <c r="B341" t="s">
        <v>1639</v>
      </c>
      <c r="E341" t="s">
        <v>1961</v>
      </c>
    </row>
    <row r="342" spans="1:8" x14ac:dyDescent="0.3">
      <c r="B342" t="s">
        <v>1758</v>
      </c>
      <c r="E342" t="s">
        <v>1962</v>
      </c>
    </row>
    <row r="343" spans="1:8" x14ac:dyDescent="0.3">
      <c r="D343" t="s">
        <v>1627</v>
      </c>
      <c r="G343" t="s">
        <v>2302</v>
      </c>
      <c r="H343" t="s">
        <v>2612</v>
      </c>
    </row>
    <row r="344" spans="1:8" x14ac:dyDescent="0.3">
      <c r="D344" t="s">
        <v>1639</v>
      </c>
      <c r="G344" t="s">
        <v>2314</v>
      </c>
      <c r="H344" t="s">
        <v>2624</v>
      </c>
    </row>
    <row r="345" spans="1:8" x14ac:dyDescent="0.3">
      <c r="D345" t="s">
        <v>1758</v>
      </c>
      <c r="G345" t="s">
        <v>2429</v>
      </c>
      <c r="H345" t="s">
        <v>2747</v>
      </c>
    </row>
    <row r="346" spans="1:8" x14ac:dyDescent="0.3">
      <c r="C346" t="s">
        <v>1759</v>
      </c>
      <c r="D346" t="s">
        <v>1759</v>
      </c>
      <c r="F346" t="s">
        <v>2116</v>
      </c>
      <c r="G346" t="s">
        <v>2430</v>
      </c>
      <c r="H346" t="s">
        <v>2748</v>
      </c>
    </row>
    <row r="347" spans="1:8" x14ac:dyDescent="0.3">
      <c r="C347" t="s">
        <v>1760</v>
      </c>
      <c r="D347" t="s">
        <v>1760</v>
      </c>
      <c r="F347" t="s">
        <v>2117</v>
      </c>
      <c r="G347" t="s">
        <v>2431</v>
      </c>
      <c r="H347" t="s">
        <v>2749</v>
      </c>
    </row>
    <row r="348" spans="1:8" x14ac:dyDescent="0.3">
      <c r="C348" t="s">
        <v>1761</v>
      </c>
      <c r="D348" t="s">
        <v>1761</v>
      </c>
      <c r="F348" t="s">
        <v>2118</v>
      </c>
      <c r="G348" t="s">
        <v>2432</v>
      </c>
      <c r="H348" t="s">
        <v>2750</v>
      </c>
    </row>
    <row r="349" spans="1:8" x14ac:dyDescent="0.3">
      <c r="C349" t="s">
        <v>1762</v>
      </c>
      <c r="D349" t="s">
        <v>1762</v>
      </c>
      <c r="F349" t="s">
        <v>2119</v>
      </c>
      <c r="G349" t="s">
        <v>2433</v>
      </c>
      <c r="H349" t="s">
        <v>2751</v>
      </c>
    </row>
    <row r="350" spans="1:8" x14ac:dyDescent="0.3">
      <c r="C350" t="s">
        <v>1763</v>
      </c>
      <c r="D350" t="s">
        <v>1763</v>
      </c>
      <c r="F350" t="s">
        <v>2120</v>
      </c>
      <c r="G350" t="s">
        <v>2434</v>
      </c>
      <c r="H350" t="s">
        <v>2752</v>
      </c>
    </row>
    <row r="351" spans="1:8" x14ac:dyDescent="0.3">
      <c r="C351" t="s">
        <v>1764</v>
      </c>
      <c r="D351" t="s">
        <v>1764</v>
      </c>
      <c r="F351" t="s">
        <v>2121</v>
      </c>
      <c r="G351" t="s">
        <v>2435</v>
      </c>
      <c r="H351" t="s">
        <v>2753</v>
      </c>
    </row>
    <row r="352" spans="1:8" x14ac:dyDescent="0.3">
      <c r="C352" t="s">
        <v>1633</v>
      </c>
      <c r="D352" t="s">
        <v>1633</v>
      </c>
      <c r="F352" t="s">
        <v>1997</v>
      </c>
      <c r="G352" t="s">
        <v>2308</v>
      </c>
      <c r="H352" t="s">
        <v>2618</v>
      </c>
    </row>
    <row r="353" spans="1:8" x14ac:dyDescent="0.3">
      <c r="C353" t="s">
        <v>1634</v>
      </c>
      <c r="D353" t="s">
        <v>1634</v>
      </c>
      <c r="F353" t="s">
        <v>1998</v>
      </c>
      <c r="G353" t="s">
        <v>2309</v>
      </c>
      <c r="H353" t="s">
        <v>2619</v>
      </c>
    </row>
    <row r="354" spans="1:8" x14ac:dyDescent="0.3">
      <c r="C354" t="s">
        <v>1635</v>
      </c>
      <c r="D354" t="s">
        <v>1635</v>
      </c>
      <c r="F354" t="s">
        <v>1999</v>
      </c>
      <c r="G354" t="s">
        <v>2310</v>
      </c>
      <c r="H354" t="s">
        <v>2620</v>
      </c>
    </row>
    <row r="355" spans="1:8" x14ac:dyDescent="0.3">
      <c r="C355" t="s">
        <v>1636</v>
      </c>
      <c r="D355" t="s">
        <v>1636</v>
      </c>
      <c r="F355" t="s">
        <v>2000</v>
      </c>
      <c r="G355" t="s">
        <v>2311</v>
      </c>
      <c r="H355" t="s">
        <v>2621</v>
      </c>
    </row>
    <row r="356" spans="1:8" x14ac:dyDescent="0.3">
      <c r="C356" t="s">
        <v>1637</v>
      </c>
      <c r="D356" t="s">
        <v>1637</v>
      </c>
      <c r="F356" t="s">
        <v>2001</v>
      </c>
      <c r="G356" t="s">
        <v>2312</v>
      </c>
      <c r="H356" t="s">
        <v>2622</v>
      </c>
    </row>
    <row r="357" spans="1:8" x14ac:dyDescent="0.3">
      <c r="C357" t="s">
        <v>1638</v>
      </c>
      <c r="D357" t="s">
        <v>1638</v>
      </c>
      <c r="F357" t="s">
        <v>2028</v>
      </c>
      <c r="G357" t="s">
        <v>2313</v>
      </c>
      <c r="H357" t="s">
        <v>2651</v>
      </c>
    </row>
    <row r="358" spans="1:8" x14ac:dyDescent="0.3">
      <c r="C358" t="s">
        <v>1765</v>
      </c>
      <c r="D358" t="s">
        <v>1765</v>
      </c>
      <c r="F358" t="s">
        <v>2122</v>
      </c>
      <c r="G358" t="s">
        <v>2436</v>
      </c>
      <c r="H358" t="s">
        <v>2754</v>
      </c>
    </row>
    <row r="359" spans="1:8" x14ac:dyDescent="0.3">
      <c r="C359" t="s">
        <v>1713</v>
      </c>
      <c r="D359" t="s">
        <v>1713</v>
      </c>
      <c r="F359" t="s">
        <v>2123</v>
      </c>
      <c r="G359" t="s">
        <v>2386</v>
      </c>
      <c r="H359" t="s">
        <v>2701</v>
      </c>
    </row>
    <row r="360" spans="1:8" x14ac:dyDescent="0.3">
      <c r="C360" t="s">
        <v>1766</v>
      </c>
      <c r="D360" t="s">
        <v>1766</v>
      </c>
      <c r="F360" t="s">
        <v>2124</v>
      </c>
      <c r="G360" t="s">
        <v>2936</v>
      </c>
      <c r="H360" t="s">
        <v>2755</v>
      </c>
    </row>
    <row r="363" spans="1:8" x14ac:dyDescent="0.3">
      <c r="A363" t="s">
        <v>1767</v>
      </c>
    </row>
    <row r="364" spans="1:8" x14ac:dyDescent="0.3">
      <c r="B364" t="s">
        <v>1736</v>
      </c>
      <c r="E364" t="s">
        <v>1963</v>
      </c>
    </row>
    <row r="365" spans="1:8" x14ac:dyDescent="0.3">
      <c r="D365" t="s">
        <v>1772</v>
      </c>
      <c r="G365" t="s">
        <v>2409</v>
      </c>
      <c r="H365" t="s">
        <v>2724</v>
      </c>
    </row>
    <row r="366" spans="1:8" x14ac:dyDescent="0.3">
      <c r="C366" t="s">
        <v>1768</v>
      </c>
      <c r="D366" t="s">
        <v>1768</v>
      </c>
      <c r="F366" t="s">
        <v>2129</v>
      </c>
      <c r="G366" t="s">
        <v>2437</v>
      </c>
      <c r="H366" t="s">
        <v>2756</v>
      </c>
    </row>
    <row r="367" spans="1:8" x14ac:dyDescent="0.3">
      <c r="C367" t="s">
        <v>1769</v>
      </c>
      <c r="D367" t="s">
        <v>1769</v>
      </c>
      <c r="F367" t="s">
        <v>2125</v>
      </c>
      <c r="G367" t="s">
        <v>2438</v>
      </c>
      <c r="H367" t="s">
        <v>2757</v>
      </c>
    </row>
    <row r="368" spans="1:8" x14ac:dyDescent="0.3">
      <c r="C368" t="s">
        <v>1770</v>
      </c>
      <c r="D368" t="s">
        <v>1770</v>
      </c>
      <c r="F368" t="s">
        <v>2126</v>
      </c>
      <c r="G368" t="s">
        <v>2439</v>
      </c>
      <c r="H368" t="s">
        <v>2758</v>
      </c>
    </row>
    <row r="369" spans="1:8" x14ac:dyDescent="0.3">
      <c r="C369" t="s">
        <v>1771</v>
      </c>
      <c r="D369" t="s">
        <v>1771</v>
      </c>
      <c r="F369" t="s">
        <v>2127</v>
      </c>
      <c r="G369" t="s">
        <v>2440</v>
      </c>
      <c r="H369" t="s">
        <v>2759</v>
      </c>
    </row>
    <row r="370" spans="1:8" x14ac:dyDescent="0.3">
      <c r="C370" t="s">
        <v>1646</v>
      </c>
      <c r="D370" t="s">
        <v>1646</v>
      </c>
      <c r="F370" t="s">
        <v>2009</v>
      </c>
      <c r="G370" t="s">
        <v>2321</v>
      </c>
      <c r="H370" t="s">
        <v>2631</v>
      </c>
    </row>
    <row r="371" spans="1:8" x14ac:dyDescent="0.3">
      <c r="C371" t="s">
        <v>1647</v>
      </c>
      <c r="D371" t="s">
        <v>1647</v>
      </c>
      <c r="F371" t="s">
        <v>2010</v>
      </c>
      <c r="G371" t="s">
        <v>2322</v>
      </c>
      <c r="H371" t="s">
        <v>2632</v>
      </c>
    </row>
    <row r="372" spans="1:8" x14ac:dyDescent="0.3">
      <c r="C372" t="s">
        <v>1633</v>
      </c>
      <c r="D372" t="s">
        <v>1633</v>
      </c>
      <c r="F372" t="s">
        <v>1997</v>
      </c>
      <c r="G372" t="s">
        <v>2308</v>
      </c>
      <c r="H372" t="s">
        <v>2618</v>
      </c>
    </row>
    <row r="373" spans="1:8" x14ac:dyDescent="0.3">
      <c r="C373" t="s">
        <v>1634</v>
      </c>
      <c r="D373" t="s">
        <v>1634</v>
      </c>
      <c r="F373" t="s">
        <v>1998</v>
      </c>
      <c r="G373" t="s">
        <v>2309</v>
      </c>
      <c r="H373" t="s">
        <v>2619</v>
      </c>
    </row>
    <row r="374" spans="1:8" x14ac:dyDescent="0.3">
      <c r="C374" t="s">
        <v>1635</v>
      </c>
      <c r="D374" t="s">
        <v>1635</v>
      </c>
      <c r="F374" t="s">
        <v>1999</v>
      </c>
      <c r="G374" t="s">
        <v>2310</v>
      </c>
      <c r="H374" t="s">
        <v>2620</v>
      </c>
    </row>
    <row r="375" spans="1:8" x14ac:dyDescent="0.3">
      <c r="C375" t="s">
        <v>1636</v>
      </c>
      <c r="D375" t="s">
        <v>1636</v>
      </c>
      <c r="F375" t="s">
        <v>2000</v>
      </c>
      <c r="G375" t="s">
        <v>2311</v>
      </c>
      <c r="H375" t="s">
        <v>2621</v>
      </c>
    </row>
    <row r="376" spans="1:8" x14ac:dyDescent="0.3">
      <c r="C376" t="s">
        <v>1637</v>
      </c>
      <c r="D376" t="s">
        <v>1637</v>
      </c>
      <c r="F376" t="s">
        <v>2001</v>
      </c>
      <c r="G376" t="s">
        <v>2312</v>
      </c>
      <c r="H376" t="s">
        <v>2622</v>
      </c>
    </row>
    <row r="377" spans="1:8" x14ac:dyDescent="0.3">
      <c r="C377" t="s">
        <v>1638</v>
      </c>
      <c r="D377" t="s">
        <v>1638</v>
      </c>
      <c r="F377" t="s">
        <v>2028</v>
      </c>
      <c r="G377" t="s">
        <v>2313</v>
      </c>
      <c r="H377" t="s">
        <v>2651</v>
      </c>
    </row>
    <row r="378" spans="1:8" x14ac:dyDescent="0.3">
      <c r="C378" t="s">
        <v>1622</v>
      </c>
      <c r="D378" t="s">
        <v>1622</v>
      </c>
      <c r="F378" t="s">
        <v>2128</v>
      </c>
      <c r="G378" t="s">
        <v>2937</v>
      </c>
      <c r="H378" t="s">
        <v>2760</v>
      </c>
    </row>
    <row r="380" spans="1:8" x14ac:dyDescent="0.3">
      <c r="A380" t="s">
        <v>1568</v>
      </c>
    </row>
    <row r="381" spans="1:8" x14ac:dyDescent="0.3">
      <c r="B381" t="s">
        <v>1773</v>
      </c>
      <c r="E381" t="s">
        <v>1964</v>
      </c>
    </row>
    <row r="382" spans="1:8" x14ac:dyDescent="0.3">
      <c r="B382" t="s">
        <v>1627</v>
      </c>
      <c r="E382" t="s">
        <v>1940</v>
      </c>
    </row>
    <row r="383" spans="1:8" x14ac:dyDescent="0.3">
      <c r="B383" t="s">
        <v>1774</v>
      </c>
      <c r="E383" t="s">
        <v>1965</v>
      </c>
    </row>
    <row r="384" spans="1:8" x14ac:dyDescent="0.3">
      <c r="D384" t="s">
        <v>1773</v>
      </c>
      <c r="G384" t="s">
        <v>2441</v>
      </c>
      <c r="H384" t="s">
        <v>2761</v>
      </c>
    </row>
    <row r="385" spans="3:8" x14ac:dyDescent="0.3">
      <c r="D385" t="s">
        <v>1627</v>
      </c>
      <c r="G385" t="s">
        <v>2302</v>
      </c>
      <c r="H385" t="s">
        <v>2612</v>
      </c>
    </row>
    <row r="386" spans="3:8" x14ac:dyDescent="0.3">
      <c r="D386" t="s">
        <v>1774</v>
      </c>
      <c r="G386" t="s">
        <v>2442</v>
      </c>
      <c r="H386" t="s">
        <v>2762</v>
      </c>
    </row>
    <row r="387" spans="3:8" x14ac:dyDescent="0.3">
      <c r="C387" t="s">
        <v>1775</v>
      </c>
      <c r="D387" t="s">
        <v>1775</v>
      </c>
      <c r="F387" t="s">
        <v>2130</v>
      </c>
      <c r="G387" t="s">
        <v>2443</v>
      </c>
      <c r="H387" t="s">
        <v>2763</v>
      </c>
    </row>
    <row r="388" spans="3:8" x14ac:dyDescent="0.3">
      <c r="C388" t="s">
        <v>1776</v>
      </c>
      <c r="D388" t="s">
        <v>1776</v>
      </c>
      <c r="F388" t="s">
        <v>2131</v>
      </c>
      <c r="G388" t="s">
        <v>2444</v>
      </c>
      <c r="H388" t="s">
        <v>2764</v>
      </c>
    </row>
    <row r="389" spans="3:8" x14ac:dyDescent="0.3">
      <c r="C389" t="s">
        <v>1777</v>
      </c>
      <c r="D389" t="s">
        <v>1777</v>
      </c>
      <c r="F389" t="s">
        <v>2132</v>
      </c>
      <c r="G389" t="s">
        <v>2445</v>
      </c>
      <c r="H389" t="s">
        <v>2765</v>
      </c>
    </row>
    <row r="390" spans="3:8" x14ac:dyDescent="0.3">
      <c r="C390" t="s">
        <v>1778</v>
      </c>
      <c r="D390" t="s">
        <v>1778</v>
      </c>
      <c r="F390" t="s">
        <v>2133</v>
      </c>
      <c r="G390" t="s">
        <v>2446</v>
      </c>
      <c r="H390" t="s">
        <v>2766</v>
      </c>
    </row>
    <row r="391" spans="3:8" x14ac:dyDescent="0.3">
      <c r="C391" t="s">
        <v>1779</v>
      </c>
      <c r="D391" t="s">
        <v>1779</v>
      </c>
      <c r="F391" t="s">
        <v>2134</v>
      </c>
      <c r="G391" t="s">
        <v>2447</v>
      </c>
      <c r="H391" t="s">
        <v>2767</v>
      </c>
    </row>
    <row r="392" spans="3:8" x14ac:dyDescent="0.3">
      <c r="C392" t="s">
        <v>1780</v>
      </c>
      <c r="D392" t="s">
        <v>1780</v>
      </c>
      <c r="F392" t="s">
        <v>2135</v>
      </c>
      <c r="G392" t="s">
        <v>2448</v>
      </c>
      <c r="H392" t="s">
        <v>2768</v>
      </c>
    </row>
    <row r="393" spans="3:8" x14ac:dyDescent="0.3">
      <c r="C393" t="s">
        <v>1781</v>
      </c>
      <c r="D393" t="s">
        <v>1781</v>
      </c>
      <c r="F393" t="s">
        <v>2136</v>
      </c>
      <c r="G393" t="s">
        <v>2449</v>
      </c>
      <c r="H393" t="s">
        <v>2769</v>
      </c>
    </row>
    <row r="394" spans="3:8" x14ac:dyDescent="0.3">
      <c r="C394" t="s">
        <v>1782</v>
      </c>
      <c r="D394" t="s">
        <v>1782</v>
      </c>
      <c r="F394" t="s">
        <v>2137</v>
      </c>
      <c r="G394" t="s">
        <v>2450</v>
      </c>
      <c r="H394" t="s">
        <v>2770</v>
      </c>
    </row>
    <row r="395" spans="3:8" x14ac:dyDescent="0.3">
      <c r="C395" t="s">
        <v>1783</v>
      </c>
      <c r="D395" t="s">
        <v>1783</v>
      </c>
      <c r="F395" t="s">
        <v>2138</v>
      </c>
      <c r="G395" t="s">
        <v>2451</v>
      </c>
      <c r="H395" t="s">
        <v>2771</v>
      </c>
    </row>
    <row r="396" spans="3:8" x14ac:dyDescent="0.3">
      <c r="C396" t="s">
        <v>1784</v>
      </c>
      <c r="D396" t="s">
        <v>1784</v>
      </c>
      <c r="F396" t="s">
        <v>2139</v>
      </c>
      <c r="G396" t="s">
        <v>2452</v>
      </c>
      <c r="H396" t="s">
        <v>2772</v>
      </c>
    </row>
    <row r="397" spans="3:8" x14ac:dyDescent="0.3">
      <c r="C397" t="s">
        <v>1785</v>
      </c>
      <c r="D397" t="s">
        <v>1785</v>
      </c>
      <c r="F397" t="s">
        <v>2140</v>
      </c>
      <c r="G397" t="s">
        <v>2453</v>
      </c>
      <c r="H397" t="s">
        <v>2773</v>
      </c>
    </row>
    <row r="398" spans="3:8" x14ac:dyDescent="0.3">
      <c r="C398" t="s">
        <v>1786</v>
      </c>
      <c r="D398" t="s">
        <v>1786</v>
      </c>
      <c r="F398" t="s">
        <v>2141</v>
      </c>
      <c r="G398" t="s">
        <v>2454</v>
      </c>
      <c r="H398" t="s">
        <v>2774</v>
      </c>
    </row>
    <row r="399" spans="3:8" x14ac:dyDescent="0.3">
      <c r="C399" t="s">
        <v>1633</v>
      </c>
      <c r="D399" t="s">
        <v>1633</v>
      </c>
      <c r="F399" t="s">
        <v>1997</v>
      </c>
      <c r="G399" t="s">
        <v>2308</v>
      </c>
      <c r="H399" t="s">
        <v>2618</v>
      </c>
    </row>
    <row r="400" spans="3:8" x14ac:dyDescent="0.3">
      <c r="C400" t="s">
        <v>1634</v>
      </c>
      <c r="D400" t="s">
        <v>1634</v>
      </c>
      <c r="F400" t="s">
        <v>1998</v>
      </c>
      <c r="G400" t="s">
        <v>2309</v>
      </c>
      <c r="H400" t="s">
        <v>2619</v>
      </c>
    </row>
    <row r="401" spans="1:8" x14ac:dyDescent="0.3">
      <c r="C401" t="s">
        <v>1635</v>
      </c>
      <c r="D401" t="s">
        <v>1635</v>
      </c>
      <c r="F401" t="s">
        <v>1999</v>
      </c>
      <c r="G401" t="s">
        <v>2310</v>
      </c>
      <c r="H401" t="s">
        <v>2620</v>
      </c>
    </row>
    <row r="402" spans="1:8" x14ac:dyDescent="0.3">
      <c r="C402" t="s">
        <v>1636</v>
      </c>
      <c r="D402" t="s">
        <v>1636</v>
      </c>
      <c r="F402" t="s">
        <v>2000</v>
      </c>
      <c r="G402" t="s">
        <v>2311</v>
      </c>
      <c r="H402" t="s">
        <v>2621</v>
      </c>
    </row>
    <row r="403" spans="1:8" x14ac:dyDescent="0.3">
      <c r="C403" t="s">
        <v>1637</v>
      </c>
      <c r="D403" t="s">
        <v>1637</v>
      </c>
      <c r="F403" t="s">
        <v>2001</v>
      </c>
      <c r="G403" t="s">
        <v>2312</v>
      </c>
      <c r="H403" t="s">
        <v>2622</v>
      </c>
    </row>
    <row r="404" spans="1:8" x14ac:dyDescent="0.3">
      <c r="C404" t="s">
        <v>1638</v>
      </c>
      <c r="D404" t="s">
        <v>1638</v>
      </c>
      <c r="F404" t="s">
        <v>2002</v>
      </c>
      <c r="G404" t="s">
        <v>2928</v>
      </c>
      <c r="H404" t="s">
        <v>2623</v>
      </c>
    </row>
    <row r="407" spans="1:8" x14ac:dyDescent="0.3">
      <c r="A407" t="s">
        <v>1482</v>
      </c>
    </row>
    <row r="408" spans="1:8" x14ac:dyDescent="0.3">
      <c r="B408" t="s">
        <v>1787</v>
      </c>
      <c r="E408" t="s">
        <v>1946</v>
      </c>
    </row>
    <row r="409" spans="1:8" x14ac:dyDescent="0.3">
      <c r="D409" t="s">
        <v>1627</v>
      </c>
      <c r="G409" t="s">
        <v>2302</v>
      </c>
      <c r="H409" t="s">
        <v>2612</v>
      </c>
    </row>
    <row r="410" spans="1:8" x14ac:dyDescent="0.3">
      <c r="C410" t="s">
        <v>1713</v>
      </c>
      <c r="D410" t="s">
        <v>1713</v>
      </c>
      <c r="F410" t="s">
        <v>2123</v>
      </c>
      <c r="G410" t="s">
        <v>2386</v>
      </c>
      <c r="H410" t="s">
        <v>2701</v>
      </c>
    </row>
    <row r="411" spans="1:8" x14ac:dyDescent="0.3">
      <c r="C411" t="s">
        <v>1646</v>
      </c>
      <c r="D411" t="s">
        <v>1646</v>
      </c>
      <c r="F411" t="s">
        <v>2009</v>
      </c>
      <c r="G411" t="s">
        <v>2321</v>
      </c>
      <c r="H411" t="s">
        <v>2631</v>
      </c>
    </row>
    <row r="412" spans="1:8" x14ac:dyDescent="0.3">
      <c r="C412" t="s">
        <v>1647</v>
      </c>
      <c r="D412" t="s">
        <v>1647</v>
      </c>
      <c r="F412" t="s">
        <v>2010</v>
      </c>
      <c r="G412" t="s">
        <v>2322</v>
      </c>
      <c r="H412" t="s">
        <v>2632</v>
      </c>
    </row>
    <row r="413" spans="1:8" x14ac:dyDescent="0.3">
      <c r="C413" t="s">
        <v>1788</v>
      </c>
      <c r="D413" t="s">
        <v>1788</v>
      </c>
      <c r="F413" t="s">
        <v>2142</v>
      </c>
      <c r="G413" t="s">
        <v>2455</v>
      </c>
      <c r="H413" t="s">
        <v>2775</v>
      </c>
    </row>
    <row r="414" spans="1:8" x14ac:dyDescent="0.3">
      <c r="C414" t="s">
        <v>1789</v>
      </c>
      <c r="D414" t="s">
        <v>1789</v>
      </c>
      <c r="F414" t="s">
        <v>2143</v>
      </c>
      <c r="G414" t="s">
        <v>2456</v>
      </c>
      <c r="H414" t="s">
        <v>2776</v>
      </c>
    </row>
    <row r="415" spans="1:8" x14ac:dyDescent="0.3">
      <c r="C415" t="s">
        <v>1633</v>
      </c>
      <c r="D415" t="s">
        <v>1633</v>
      </c>
      <c r="F415" t="s">
        <v>1997</v>
      </c>
      <c r="G415" t="s">
        <v>2308</v>
      </c>
      <c r="H415" t="s">
        <v>2618</v>
      </c>
    </row>
    <row r="416" spans="1:8" x14ac:dyDescent="0.3">
      <c r="C416" t="s">
        <v>1634</v>
      </c>
      <c r="D416" t="s">
        <v>1634</v>
      </c>
      <c r="F416" t="s">
        <v>1998</v>
      </c>
      <c r="G416" t="s">
        <v>2309</v>
      </c>
      <c r="H416" t="s">
        <v>2619</v>
      </c>
    </row>
    <row r="417" spans="1:8" x14ac:dyDescent="0.3">
      <c r="C417" t="s">
        <v>1635</v>
      </c>
      <c r="D417" t="s">
        <v>1635</v>
      </c>
      <c r="F417" t="s">
        <v>1999</v>
      </c>
      <c r="G417" t="s">
        <v>2310</v>
      </c>
      <c r="H417" t="s">
        <v>2620</v>
      </c>
    </row>
    <row r="418" spans="1:8" x14ac:dyDescent="0.3">
      <c r="C418" t="s">
        <v>1636</v>
      </c>
      <c r="D418" t="s">
        <v>1636</v>
      </c>
      <c r="F418" t="s">
        <v>2000</v>
      </c>
      <c r="G418" t="s">
        <v>2311</v>
      </c>
      <c r="H418" t="s">
        <v>2621</v>
      </c>
    </row>
    <row r="419" spans="1:8" x14ac:dyDescent="0.3">
      <c r="C419" t="s">
        <v>1637</v>
      </c>
      <c r="D419" t="s">
        <v>1637</v>
      </c>
      <c r="F419" t="s">
        <v>2001</v>
      </c>
      <c r="G419" t="s">
        <v>2312</v>
      </c>
      <c r="H419" t="s">
        <v>2622</v>
      </c>
    </row>
    <row r="420" spans="1:8" x14ac:dyDescent="0.3">
      <c r="C420" t="s">
        <v>1638</v>
      </c>
      <c r="D420" t="s">
        <v>1638</v>
      </c>
      <c r="F420" t="s">
        <v>2002</v>
      </c>
      <c r="G420" t="s">
        <v>2928</v>
      </c>
      <c r="H420" t="s">
        <v>2623</v>
      </c>
    </row>
    <row r="423" spans="1:8" x14ac:dyDescent="0.3">
      <c r="A423" t="s">
        <v>1484</v>
      </c>
    </row>
    <row r="424" spans="1:8" x14ac:dyDescent="0.3">
      <c r="B424" t="s">
        <v>1627</v>
      </c>
      <c r="E424" t="s">
        <v>1940</v>
      </c>
    </row>
    <row r="425" spans="1:8" x14ac:dyDescent="0.3">
      <c r="B425" t="s">
        <v>1790</v>
      </c>
      <c r="E425" t="s">
        <v>1966</v>
      </c>
    </row>
    <row r="426" spans="1:8" x14ac:dyDescent="0.3">
      <c r="B426" t="s">
        <v>1791</v>
      </c>
      <c r="E426" t="s">
        <v>1967</v>
      </c>
    </row>
    <row r="427" spans="1:8" x14ac:dyDescent="0.3">
      <c r="D427" t="s">
        <v>1627</v>
      </c>
      <c r="G427" t="s">
        <v>2302</v>
      </c>
      <c r="H427" t="s">
        <v>2612</v>
      </c>
    </row>
    <row r="428" spans="1:8" x14ac:dyDescent="0.3">
      <c r="D428" t="s">
        <v>1790</v>
      </c>
      <c r="G428" t="s">
        <v>2457</v>
      </c>
      <c r="H428" t="s">
        <v>2777</v>
      </c>
    </row>
    <row r="429" spans="1:8" x14ac:dyDescent="0.3">
      <c r="D429" t="s">
        <v>1791</v>
      </c>
      <c r="G429" t="s">
        <v>2458</v>
      </c>
      <c r="H429" t="s">
        <v>2778</v>
      </c>
    </row>
    <row r="430" spans="1:8" x14ac:dyDescent="0.3">
      <c r="C430" t="s">
        <v>1792</v>
      </c>
      <c r="D430" t="s">
        <v>1792</v>
      </c>
      <c r="F430" t="s">
        <v>2144</v>
      </c>
      <c r="G430" t="s">
        <v>2459</v>
      </c>
      <c r="H430" t="s">
        <v>2779</v>
      </c>
    </row>
    <row r="431" spans="1:8" x14ac:dyDescent="0.3">
      <c r="C431" t="s">
        <v>1793</v>
      </c>
      <c r="D431" t="s">
        <v>1793</v>
      </c>
      <c r="F431" t="s">
        <v>2145</v>
      </c>
      <c r="G431" t="s">
        <v>2460</v>
      </c>
      <c r="H431" t="s">
        <v>2780</v>
      </c>
    </row>
    <row r="432" spans="1:8" x14ac:dyDescent="0.3">
      <c r="C432" t="s">
        <v>1794</v>
      </c>
      <c r="D432" t="s">
        <v>1794</v>
      </c>
      <c r="F432" t="s">
        <v>2146</v>
      </c>
      <c r="G432" t="s">
        <v>2461</v>
      </c>
      <c r="H432" t="s">
        <v>2781</v>
      </c>
    </row>
    <row r="433" spans="1:8" x14ac:dyDescent="0.3">
      <c r="C433" t="s">
        <v>1795</v>
      </c>
      <c r="D433" t="s">
        <v>1795</v>
      </c>
      <c r="F433" t="s">
        <v>2147</v>
      </c>
      <c r="G433" t="s">
        <v>2462</v>
      </c>
      <c r="H433" t="s">
        <v>2782</v>
      </c>
    </row>
    <row r="434" spans="1:8" x14ac:dyDescent="0.3">
      <c r="C434" t="s">
        <v>1789</v>
      </c>
      <c r="D434" t="s">
        <v>1789</v>
      </c>
      <c r="F434" t="s">
        <v>2143</v>
      </c>
      <c r="G434" t="s">
        <v>2456</v>
      </c>
      <c r="H434" t="s">
        <v>2776</v>
      </c>
    </row>
    <row r="435" spans="1:8" x14ac:dyDescent="0.3">
      <c r="C435" t="s">
        <v>1633</v>
      </c>
      <c r="D435" t="s">
        <v>1633</v>
      </c>
      <c r="F435" t="s">
        <v>1997</v>
      </c>
      <c r="G435" t="s">
        <v>2308</v>
      </c>
      <c r="H435" t="s">
        <v>2618</v>
      </c>
    </row>
    <row r="436" spans="1:8" x14ac:dyDescent="0.3">
      <c r="C436" t="s">
        <v>1634</v>
      </c>
      <c r="D436" t="s">
        <v>1634</v>
      </c>
      <c r="F436" t="s">
        <v>1998</v>
      </c>
      <c r="G436" t="s">
        <v>2309</v>
      </c>
      <c r="H436" t="s">
        <v>2619</v>
      </c>
    </row>
    <row r="437" spans="1:8" x14ac:dyDescent="0.3">
      <c r="C437" t="s">
        <v>1635</v>
      </c>
      <c r="D437" t="s">
        <v>1635</v>
      </c>
      <c r="F437" t="s">
        <v>1999</v>
      </c>
      <c r="G437" t="s">
        <v>2310</v>
      </c>
      <c r="H437" t="s">
        <v>2620</v>
      </c>
    </row>
    <row r="438" spans="1:8" x14ac:dyDescent="0.3">
      <c r="C438" t="s">
        <v>1636</v>
      </c>
      <c r="D438" t="s">
        <v>1636</v>
      </c>
      <c r="F438" t="s">
        <v>2000</v>
      </c>
      <c r="G438" t="s">
        <v>2311</v>
      </c>
      <c r="H438" t="s">
        <v>2621</v>
      </c>
    </row>
    <row r="439" spans="1:8" x14ac:dyDescent="0.3">
      <c r="C439" t="s">
        <v>1637</v>
      </c>
      <c r="D439" t="s">
        <v>1637</v>
      </c>
      <c r="F439" t="s">
        <v>2001</v>
      </c>
      <c r="G439" t="s">
        <v>2312</v>
      </c>
      <c r="H439" t="s">
        <v>2622</v>
      </c>
    </row>
    <row r="440" spans="1:8" x14ac:dyDescent="0.3">
      <c r="C440" t="s">
        <v>1638</v>
      </c>
      <c r="D440" t="s">
        <v>1638</v>
      </c>
      <c r="F440" t="s">
        <v>2028</v>
      </c>
      <c r="G440" t="s">
        <v>2313</v>
      </c>
      <c r="H440" t="s">
        <v>2651</v>
      </c>
    </row>
    <row r="441" spans="1:8" x14ac:dyDescent="0.3">
      <c r="C441" t="s">
        <v>1796</v>
      </c>
      <c r="D441" t="s">
        <v>1796</v>
      </c>
      <c r="F441" t="s">
        <v>2148</v>
      </c>
      <c r="G441" t="s">
        <v>2938</v>
      </c>
      <c r="H441" t="s">
        <v>2783</v>
      </c>
    </row>
    <row r="443" spans="1:8" x14ac:dyDescent="0.3">
      <c r="A443" t="s">
        <v>1569</v>
      </c>
    </row>
    <row r="444" spans="1:8" x14ac:dyDescent="0.3">
      <c r="B444" t="s">
        <v>1627</v>
      </c>
      <c r="E444" t="s">
        <v>1946</v>
      </c>
    </row>
    <row r="445" spans="1:8" x14ac:dyDescent="0.3">
      <c r="D445" t="s">
        <v>1627</v>
      </c>
      <c r="G445" t="s">
        <v>2302</v>
      </c>
      <c r="H445" t="s">
        <v>2612</v>
      </c>
    </row>
    <row r="446" spans="1:8" x14ac:dyDescent="0.3">
      <c r="C446" t="s">
        <v>1797</v>
      </c>
      <c r="D446" t="s">
        <v>1797</v>
      </c>
      <c r="F446" t="s">
        <v>2149</v>
      </c>
      <c r="G446" t="s">
        <v>2463</v>
      </c>
      <c r="H446" t="s">
        <v>2784</v>
      </c>
    </row>
    <row r="447" spans="1:8" x14ac:dyDescent="0.3">
      <c r="C447" t="s">
        <v>1798</v>
      </c>
      <c r="D447" t="s">
        <v>1798</v>
      </c>
      <c r="F447" t="s">
        <v>2150</v>
      </c>
      <c r="G447" t="s">
        <v>2464</v>
      </c>
      <c r="H447" t="s">
        <v>2785</v>
      </c>
    </row>
    <row r="448" spans="1:8" x14ac:dyDescent="0.3">
      <c r="C448" t="s">
        <v>1799</v>
      </c>
      <c r="D448" t="s">
        <v>1799</v>
      </c>
      <c r="F448" t="s">
        <v>2151</v>
      </c>
      <c r="G448" t="s">
        <v>2465</v>
      </c>
      <c r="H448" t="s">
        <v>2786</v>
      </c>
    </row>
    <row r="449" spans="3:8" x14ac:dyDescent="0.3">
      <c r="C449" t="s">
        <v>1792</v>
      </c>
      <c r="D449" t="s">
        <v>1792</v>
      </c>
      <c r="F449" t="s">
        <v>2144</v>
      </c>
      <c r="G449" t="s">
        <v>2459</v>
      </c>
      <c r="H449" t="s">
        <v>2779</v>
      </c>
    </row>
    <row r="450" spans="3:8" x14ac:dyDescent="0.3">
      <c r="C450" t="s">
        <v>1800</v>
      </c>
      <c r="D450" t="s">
        <v>1800</v>
      </c>
      <c r="F450" t="s">
        <v>2152</v>
      </c>
      <c r="G450" t="s">
        <v>2466</v>
      </c>
      <c r="H450" t="s">
        <v>2787</v>
      </c>
    </row>
    <row r="451" spans="3:8" x14ac:dyDescent="0.3">
      <c r="C451" t="s">
        <v>1801</v>
      </c>
      <c r="D451" t="s">
        <v>1801</v>
      </c>
      <c r="F451" t="s">
        <v>2153</v>
      </c>
      <c r="G451" t="s">
        <v>2467</v>
      </c>
      <c r="H451" t="s">
        <v>2788</v>
      </c>
    </row>
    <row r="452" spans="3:8" x14ac:dyDescent="0.3">
      <c r="C452" t="s">
        <v>1802</v>
      </c>
      <c r="D452" t="s">
        <v>1802</v>
      </c>
      <c r="F452" t="s">
        <v>2154</v>
      </c>
      <c r="G452" t="s">
        <v>2468</v>
      </c>
      <c r="H452" t="s">
        <v>2789</v>
      </c>
    </row>
    <row r="453" spans="3:8" x14ac:dyDescent="0.3">
      <c r="C453" t="s">
        <v>1803</v>
      </c>
      <c r="D453" t="s">
        <v>1803</v>
      </c>
      <c r="F453" t="s">
        <v>2155</v>
      </c>
      <c r="G453" t="s">
        <v>2469</v>
      </c>
      <c r="H453" t="s">
        <v>2790</v>
      </c>
    </row>
    <row r="454" spans="3:8" x14ac:dyDescent="0.3">
      <c r="C454" t="s">
        <v>1696</v>
      </c>
      <c r="D454" t="s">
        <v>1696</v>
      </c>
      <c r="F454" t="s">
        <v>2056</v>
      </c>
      <c r="G454" t="s">
        <v>2368</v>
      </c>
      <c r="H454" t="s">
        <v>2682</v>
      </c>
    </row>
    <row r="455" spans="3:8" x14ac:dyDescent="0.3">
      <c r="C455" t="s">
        <v>1697</v>
      </c>
      <c r="D455" t="s">
        <v>1697</v>
      </c>
      <c r="F455" t="s">
        <v>2057</v>
      </c>
      <c r="G455" t="s">
        <v>2369</v>
      </c>
      <c r="H455" t="s">
        <v>2683</v>
      </c>
    </row>
    <row r="456" spans="3:8" x14ac:dyDescent="0.3">
      <c r="C456" t="s">
        <v>1698</v>
      </c>
      <c r="D456" t="s">
        <v>1698</v>
      </c>
      <c r="F456" t="s">
        <v>2058</v>
      </c>
      <c r="G456" t="s">
        <v>2370</v>
      </c>
      <c r="H456" t="s">
        <v>2684</v>
      </c>
    </row>
    <row r="457" spans="3:8" x14ac:dyDescent="0.3">
      <c r="C457" t="s">
        <v>1804</v>
      </c>
      <c r="D457" t="s">
        <v>1804</v>
      </c>
      <c r="F457" t="s">
        <v>2156</v>
      </c>
      <c r="G457" t="s">
        <v>2470</v>
      </c>
      <c r="H457" t="s">
        <v>2791</v>
      </c>
    </row>
    <row r="458" spans="3:8" x14ac:dyDescent="0.3">
      <c r="C458" t="s">
        <v>1805</v>
      </c>
      <c r="D458" t="s">
        <v>1805</v>
      </c>
      <c r="F458" t="s">
        <v>2157</v>
      </c>
      <c r="G458" t="s">
        <v>2471</v>
      </c>
      <c r="H458" t="s">
        <v>2792</v>
      </c>
    </row>
    <row r="459" spans="3:8" x14ac:dyDescent="0.3">
      <c r="C459" t="s">
        <v>1806</v>
      </c>
      <c r="D459" t="s">
        <v>1806</v>
      </c>
      <c r="F459" t="s">
        <v>2158</v>
      </c>
      <c r="G459" t="s">
        <v>2472</v>
      </c>
      <c r="H459" t="s">
        <v>2793</v>
      </c>
    </row>
    <row r="460" spans="3:8" x14ac:dyDescent="0.3">
      <c r="C460" t="s">
        <v>1807</v>
      </c>
      <c r="D460" t="s">
        <v>1807</v>
      </c>
      <c r="F460" t="s">
        <v>2159</v>
      </c>
      <c r="G460" t="s">
        <v>2473</v>
      </c>
      <c r="H460" t="s">
        <v>2794</v>
      </c>
    </row>
    <row r="461" spans="3:8" x14ac:dyDescent="0.3">
      <c r="C461" t="s">
        <v>1633</v>
      </c>
      <c r="D461" t="s">
        <v>1633</v>
      </c>
      <c r="F461" t="s">
        <v>1997</v>
      </c>
      <c r="G461" t="s">
        <v>2308</v>
      </c>
      <c r="H461" t="s">
        <v>2618</v>
      </c>
    </row>
    <row r="462" spans="3:8" x14ac:dyDescent="0.3">
      <c r="C462" t="s">
        <v>1634</v>
      </c>
      <c r="D462" t="s">
        <v>1634</v>
      </c>
      <c r="F462" t="s">
        <v>1998</v>
      </c>
      <c r="G462" t="s">
        <v>2309</v>
      </c>
      <c r="H462" t="s">
        <v>2619</v>
      </c>
    </row>
    <row r="463" spans="3:8" x14ac:dyDescent="0.3">
      <c r="C463" t="s">
        <v>1635</v>
      </c>
      <c r="D463" t="s">
        <v>1635</v>
      </c>
      <c r="F463" t="s">
        <v>1999</v>
      </c>
      <c r="G463" t="s">
        <v>2310</v>
      </c>
      <c r="H463" t="s">
        <v>2620</v>
      </c>
    </row>
    <row r="464" spans="3:8" x14ac:dyDescent="0.3">
      <c r="C464" t="s">
        <v>1636</v>
      </c>
      <c r="D464" t="s">
        <v>1636</v>
      </c>
      <c r="F464" t="s">
        <v>2000</v>
      </c>
      <c r="G464" t="s">
        <v>2311</v>
      </c>
      <c r="H464" t="s">
        <v>2621</v>
      </c>
    </row>
    <row r="465" spans="1:8" x14ac:dyDescent="0.3">
      <c r="C465" t="s">
        <v>1637</v>
      </c>
      <c r="D465" t="s">
        <v>1637</v>
      </c>
      <c r="F465" t="s">
        <v>2001</v>
      </c>
      <c r="G465" t="s">
        <v>2312</v>
      </c>
      <c r="H465" t="s">
        <v>2622</v>
      </c>
    </row>
    <row r="466" spans="1:8" x14ac:dyDescent="0.3">
      <c r="C466" t="s">
        <v>1638</v>
      </c>
      <c r="D466" t="s">
        <v>1638</v>
      </c>
      <c r="F466" t="s">
        <v>2028</v>
      </c>
      <c r="G466" t="s">
        <v>2313</v>
      </c>
      <c r="H466" t="s">
        <v>2651</v>
      </c>
    </row>
    <row r="467" spans="1:8" x14ac:dyDescent="0.3">
      <c r="C467" t="s">
        <v>1789</v>
      </c>
      <c r="D467" t="s">
        <v>1789</v>
      </c>
      <c r="F467" t="s">
        <v>2160</v>
      </c>
      <c r="G467" t="s">
        <v>2939</v>
      </c>
      <c r="H467" t="s">
        <v>2795</v>
      </c>
    </row>
    <row r="469" spans="1:8" x14ac:dyDescent="0.3">
      <c r="A469" t="s">
        <v>234</v>
      </c>
    </row>
    <row r="470" spans="1:8" x14ac:dyDescent="0.3">
      <c r="B470" t="s">
        <v>1627</v>
      </c>
      <c r="E470" t="s">
        <v>1946</v>
      </c>
    </row>
    <row r="471" spans="1:8" x14ac:dyDescent="0.3">
      <c r="D471" t="s">
        <v>1627</v>
      </c>
      <c r="G471" t="s">
        <v>2302</v>
      </c>
      <c r="H471" t="s">
        <v>2612</v>
      </c>
    </row>
    <row r="472" spans="1:8" x14ac:dyDescent="0.3">
      <c r="C472" t="s">
        <v>1808</v>
      </c>
      <c r="D472" t="s">
        <v>1808</v>
      </c>
      <c r="F472" t="s">
        <v>2161</v>
      </c>
      <c r="G472" t="s">
        <v>2474</v>
      </c>
      <c r="H472" t="s">
        <v>2796</v>
      </c>
    </row>
    <row r="473" spans="1:8" x14ac:dyDescent="0.3">
      <c r="C473" t="s">
        <v>235</v>
      </c>
      <c r="D473" t="s">
        <v>235</v>
      </c>
      <c r="F473" t="s">
        <v>2162</v>
      </c>
      <c r="G473" t="s">
        <v>2475</v>
      </c>
      <c r="H473" t="s">
        <v>2797</v>
      </c>
    </row>
    <row r="474" spans="1:8" x14ac:dyDescent="0.3">
      <c r="C474" t="s">
        <v>1809</v>
      </c>
      <c r="D474" t="s">
        <v>1809</v>
      </c>
      <c r="F474" t="s">
        <v>2163</v>
      </c>
      <c r="G474" t="s">
        <v>2476</v>
      </c>
      <c r="H474" t="s">
        <v>2798</v>
      </c>
    </row>
    <row r="475" spans="1:8" x14ac:dyDescent="0.3">
      <c r="C475" t="s">
        <v>1810</v>
      </c>
      <c r="D475" t="s">
        <v>1810</v>
      </c>
      <c r="F475" t="s">
        <v>2164</v>
      </c>
      <c r="G475" t="s">
        <v>2477</v>
      </c>
      <c r="H475" t="s">
        <v>2799</v>
      </c>
    </row>
    <row r="476" spans="1:8" x14ac:dyDescent="0.3">
      <c r="C476" t="s">
        <v>1811</v>
      </c>
      <c r="D476" t="s">
        <v>1811</v>
      </c>
      <c r="F476" t="s">
        <v>2165</v>
      </c>
      <c r="G476" t="s">
        <v>2478</v>
      </c>
      <c r="H476" t="s">
        <v>2800</v>
      </c>
    </row>
    <row r="477" spans="1:8" x14ac:dyDescent="0.3">
      <c r="C477" t="s">
        <v>1812</v>
      </c>
      <c r="D477" t="s">
        <v>1812</v>
      </c>
      <c r="F477" t="s">
        <v>2166</v>
      </c>
      <c r="G477" t="s">
        <v>2479</v>
      </c>
      <c r="H477" t="s">
        <v>2801</v>
      </c>
    </row>
    <row r="478" spans="1:8" x14ac:dyDescent="0.3">
      <c r="C478" t="s">
        <v>1813</v>
      </c>
      <c r="D478" t="s">
        <v>1813</v>
      </c>
      <c r="F478" t="s">
        <v>2167</v>
      </c>
      <c r="G478" t="s">
        <v>2480</v>
      </c>
      <c r="H478" t="s">
        <v>2802</v>
      </c>
    </row>
    <row r="479" spans="1:8" x14ac:dyDescent="0.3">
      <c r="C479" t="s">
        <v>1814</v>
      </c>
      <c r="D479" t="s">
        <v>1814</v>
      </c>
      <c r="F479" t="s">
        <v>2168</v>
      </c>
      <c r="G479" t="s">
        <v>2481</v>
      </c>
      <c r="H479" t="s">
        <v>2803</v>
      </c>
    </row>
    <row r="480" spans="1:8" x14ac:dyDescent="0.3">
      <c r="C480" t="s">
        <v>1815</v>
      </c>
      <c r="D480" t="s">
        <v>1815</v>
      </c>
      <c r="F480" t="s">
        <v>2169</v>
      </c>
      <c r="G480" t="s">
        <v>2482</v>
      </c>
      <c r="H480" t="s">
        <v>2804</v>
      </c>
    </row>
    <row r="481" spans="1:8" x14ac:dyDescent="0.3">
      <c r="C481" t="s">
        <v>1816</v>
      </c>
      <c r="D481" t="s">
        <v>1816</v>
      </c>
      <c r="F481" t="s">
        <v>2170</v>
      </c>
      <c r="G481" t="s">
        <v>2483</v>
      </c>
      <c r="H481" t="s">
        <v>2805</v>
      </c>
    </row>
    <row r="482" spans="1:8" x14ac:dyDescent="0.3">
      <c r="C482" t="s">
        <v>1817</v>
      </c>
      <c r="D482" t="s">
        <v>1817</v>
      </c>
      <c r="F482" t="s">
        <v>2171</v>
      </c>
      <c r="G482" t="s">
        <v>2484</v>
      </c>
      <c r="H482" t="s">
        <v>2806</v>
      </c>
    </row>
    <row r="483" spans="1:8" x14ac:dyDescent="0.3">
      <c r="C483" t="s">
        <v>1818</v>
      </c>
      <c r="D483" t="s">
        <v>1818</v>
      </c>
      <c r="F483" t="s">
        <v>2172</v>
      </c>
      <c r="G483" t="s">
        <v>2485</v>
      </c>
      <c r="H483" t="s">
        <v>2807</v>
      </c>
    </row>
    <row r="484" spans="1:8" x14ac:dyDescent="0.3">
      <c r="C484" t="s">
        <v>1819</v>
      </c>
      <c r="D484" t="s">
        <v>1819</v>
      </c>
      <c r="F484" t="s">
        <v>2173</v>
      </c>
      <c r="G484" t="s">
        <v>2486</v>
      </c>
      <c r="H484" t="s">
        <v>2808</v>
      </c>
    </row>
    <row r="485" spans="1:8" x14ac:dyDescent="0.3">
      <c r="C485" t="s">
        <v>1820</v>
      </c>
      <c r="D485" t="s">
        <v>1820</v>
      </c>
      <c r="F485" t="s">
        <v>2174</v>
      </c>
      <c r="G485" t="s">
        <v>2487</v>
      </c>
      <c r="H485" t="s">
        <v>2809</v>
      </c>
    </row>
    <row r="486" spans="1:8" x14ac:dyDescent="0.3">
      <c r="C486" t="s">
        <v>1633</v>
      </c>
      <c r="D486" t="s">
        <v>1633</v>
      </c>
      <c r="F486" t="s">
        <v>1997</v>
      </c>
      <c r="G486" t="s">
        <v>2308</v>
      </c>
      <c r="H486" t="s">
        <v>2618</v>
      </c>
    </row>
    <row r="487" spans="1:8" x14ac:dyDescent="0.3">
      <c r="C487" t="s">
        <v>1634</v>
      </c>
      <c r="D487" t="s">
        <v>1634</v>
      </c>
      <c r="F487" t="s">
        <v>1998</v>
      </c>
      <c r="G487" t="s">
        <v>2309</v>
      </c>
      <c r="H487" t="s">
        <v>2619</v>
      </c>
    </row>
    <row r="488" spans="1:8" x14ac:dyDescent="0.3">
      <c r="C488" t="s">
        <v>1635</v>
      </c>
      <c r="D488" t="s">
        <v>1635</v>
      </c>
      <c r="F488" t="s">
        <v>1999</v>
      </c>
      <c r="G488" t="s">
        <v>2310</v>
      </c>
      <c r="H488" t="s">
        <v>2620</v>
      </c>
    </row>
    <row r="489" spans="1:8" x14ac:dyDescent="0.3">
      <c r="C489" t="s">
        <v>1636</v>
      </c>
      <c r="D489" t="s">
        <v>1636</v>
      </c>
      <c r="F489" t="s">
        <v>2000</v>
      </c>
      <c r="G489" t="s">
        <v>2311</v>
      </c>
      <c r="H489" t="s">
        <v>2621</v>
      </c>
    </row>
    <row r="490" spans="1:8" x14ac:dyDescent="0.3">
      <c r="C490" t="s">
        <v>1637</v>
      </c>
      <c r="D490" t="s">
        <v>1637</v>
      </c>
      <c r="F490" t="s">
        <v>2001</v>
      </c>
      <c r="G490" t="s">
        <v>2312</v>
      </c>
      <c r="H490" t="s">
        <v>2622</v>
      </c>
    </row>
    <row r="491" spans="1:8" x14ac:dyDescent="0.3">
      <c r="C491" t="s">
        <v>1638</v>
      </c>
      <c r="D491" t="s">
        <v>1638</v>
      </c>
      <c r="F491" t="s">
        <v>2028</v>
      </c>
      <c r="G491" t="s">
        <v>2313</v>
      </c>
      <c r="H491" t="s">
        <v>2651</v>
      </c>
    </row>
    <row r="492" spans="1:8" x14ac:dyDescent="0.3">
      <c r="C492" t="s">
        <v>1821</v>
      </c>
      <c r="D492" t="s">
        <v>1821</v>
      </c>
      <c r="F492" t="s">
        <v>2175</v>
      </c>
      <c r="G492" t="s">
        <v>2488</v>
      </c>
      <c r="H492" t="s">
        <v>2810</v>
      </c>
    </row>
    <row r="493" spans="1:8" x14ac:dyDescent="0.3">
      <c r="C493" t="s">
        <v>1822</v>
      </c>
      <c r="D493" t="s">
        <v>1822</v>
      </c>
      <c r="F493" t="s">
        <v>2176</v>
      </c>
      <c r="G493" t="s">
        <v>2940</v>
      </c>
      <c r="H493" t="s">
        <v>2811</v>
      </c>
    </row>
    <row r="496" spans="1:8" x14ac:dyDescent="0.3">
      <c r="A496" t="s">
        <v>238</v>
      </c>
    </row>
    <row r="497" spans="2:8" x14ac:dyDescent="0.3">
      <c r="B497" s="232"/>
    </row>
    <row r="498" spans="2:8" x14ac:dyDescent="0.3">
      <c r="C498" t="s">
        <v>1627</v>
      </c>
      <c r="D498" t="s">
        <v>1627</v>
      </c>
      <c r="F498" t="s">
        <v>2115</v>
      </c>
      <c r="G498" t="s">
        <v>2302</v>
      </c>
      <c r="H498" t="s">
        <v>2612</v>
      </c>
    </row>
    <row r="499" spans="2:8" x14ac:dyDescent="0.3">
      <c r="C499" t="s">
        <v>1808</v>
      </c>
      <c r="D499" t="s">
        <v>1808</v>
      </c>
      <c r="F499" t="s">
        <v>2161</v>
      </c>
      <c r="G499" t="s">
        <v>2474</v>
      </c>
      <c r="H499" t="s">
        <v>2796</v>
      </c>
    </row>
    <row r="500" spans="2:8" x14ac:dyDescent="0.3">
      <c r="C500" t="s">
        <v>235</v>
      </c>
      <c r="D500" t="s">
        <v>235</v>
      </c>
      <c r="F500" t="s">
        <v>2162</v>
      </c>
      <c r="G500" t="s">
        <v>2475</v>
      </c>
      <c r="H500" t="s">
        <v>2797</v>
      </c>
    </row>
    <row r="501" spans="2:8" x14ac:dyDescent="0.3">
      <c r="C501" t="s">
        <v>1809</v>
      </c>
      <c r="D501" t="s">
        <v>1809</v>
      </c>
      <c r="F501" t="s">
        <v>2163</v>
      </c>
      <c r="G501" t="s">
        <v>2476</v>
      </c>
      <c r="H501" t="s">
        <v>2798</v>
      </c>
    </row>
    <row r="502" spans="2:8" x14ac:dyDescent="0.3">
      <c r="C502" t="s">
        <v>1810</v>
      </c>
      <c r="D502" t="s">
        <v>1810</v>
      </c>
      <c r="F502" t="s">
        <v>2164</v>
      </c>
      <c r="G502" t="s">
        <v>2477</v>
      </c>
      <c r="H502" t="s">
        <v>2799</v>
      </c>
    </row>
    <row r="503" spans="2:8" x14ac:dyDescent="0.3">
      <c r="C503" t="s">
        <v>1811</v>
      </c>
      <c r="D503" t="s">
        <v>1811</v>
      </c>
      <c r="F503" t="s">
        <v>2165</v>
      </c>
      <c r="G503" t="s">
        <v>2478</v>
      </c>
      <c r="H503" t="s">
        <v>2800</v>
      </c>
    </row>
    <row r="504" spans="2:8" x14ac:dyDescent="0.3">
      <c r="C504" t="s">
        <v>1812</v>
      </c>
      <c r="D504" t="s">
        <v>1812</v>
      </c>
      <c r="F504" t="s">
        <v>2166</v>
      </c>
      <c r="G504" t="s">
        <v>2479</v>
      </c>
      <c r="H504" t="s">
        <v>2801</v>
      </c>
    </row>
    <row r="505" spans="2:8" x14ac:dyDescent="0.3">
      <c r="C505" t="s">
        <v>1813</v>
      </c>
      <c r="D505" t="s">
        <v>1813</v>
      </c>
      <c r="F505" t="s">
        <v>2167</v>
      </c>
      <c r="G505" t="s">
        <v>2480</v>
      </c>
      <c r="H505" t="s">
        <v>2802</v>
      </c>
    </row>
    <row r="506" spans="2:8" x14ac:dyDescent="0.3">
      <c r="C506" t="s">
        <v>1814</v>
      </c>
      <c r="D506" t="s">
        <v>1814</v>
      </c>
      <c r="F506" t="s">
        <v>2168</v>
      </c>
      <c r="G506" t="s">
        <v>2481</v>
      </c>
      <c r="H506" t="s">
        <v>2803</v>
      </c>
    </row>
    <row r="507" spans="2:8" x14ac:dyDescent="0.3">
      <c r="C507" t="s">
        <v>1815</v>
      </c>
      <c r="D507" t="s">
        <v>1815</v>
      </c>
      <c r="F507" t="s">
        <v>2169</v>
      </c>
      <c r="G507" t="s">
        <v>2482</v>
      </c>
      <c r="H507" t="s">
        <v>2804</v>
      </c>
    </row>
    <row r="508" spans="2:8" x14ac:dyDescent="0.3">
      <c r="C508" t="s">
        <v>1816</v>
      </c>
      <c r="D508" t="s">
        <v>1816</v>
      </c>
      <c r="F508" t="s">
        <v>2170</v>
      </c>
      <c r="G508" t="s">
        <v>2483</v>
      </c>
      <c r="H508" t="s">
        <v>2805</v>
      </c>
    </row>
    <row r="509" spans="2:8" x14ac:dyDescent="0.3">
      <c r="C509" t="s">
        <v>1817</v>
      </c>
      <c r="D509" t="s">
        <v>1817</v>
      </c>
      <c r="F509" t="s">
        <v>2171</v>
      </c>
      <c r="G509" t="s">
        <v>2484</v>
      </c>
      <c r="H509" t="s">
        <v>2806</v>
      </c>
    </row>
    <row r="510" spans="2:8" x14ac:dyDescent="0.3">
      <c r="C510" t="s">
        <v>1818</v>
      </c>
      <c r="D510" t="s">
        <v>1818</v>
      </c>
      <c r="F510" t="s">
        <v>2172</v>
      </c>
      <c r="G510" t="s">
        <v>2485</v>
      </c>
      <c r="H510" t="s">
        <v>2807</v>
      </c>
    </row>
    <row r="511" spans="2:8" x14ac:dyDescent="0.3">
      <c r="C511" t="s">
        <v>1819</v>
      </c>
      <c r="D511" t="s">
        <v>1819</v>
      </c>
      <c r="F511" t="s">
        <v>2173</v>
      </c>
      <c r="G511" t="s">
        <v>2486</v>
      </c>
      <c r="H511" t="s">
        <v>2808</v>
      </c>
    </row>
    <row r="512" spans="2:8" x14ac:dyDescent="0.3">
      <c r="C512" t="s">
        <v>1820</v>
      </c>
      <c r="D512" t="s">
        <v>1820</v>
      </c>
      <c r="F512" t="s">
        <v>2174</v>
      </c>
      <c r="G512" t="s">
        <v>2487</v>
      </c>
      <c r="H512" t="s">
        <v>2809</v>
      </c>
    </row>
    <row r="513" spans="1:8" x14ac:dyDescent="0.3">
      <c r="C513" t="s">
        <v>1636</v>
      </c>
      <c r="D513" t="s">
        <v>1636</v>
      </c>
      <c r="F513" t="s">
        <v>2000</v>
      </c>
      <c r="G513" t="s">
        <v>2311</v>
      </c>
      <c r="H513" t="s">
        <v>2621</v>
      </c>
    </row>
    <row r="514" spans="1:8" x14ac:dyDescent="0.3">
      <c r="C514" t="s">
        <v>1637</v>
      </c>
      <c r="D514" t="s">
        <v>1637</v>
      </c>
      <c r="F514" t="s">
        <v>2001</v>
      </c>
      <c r="G514" t="s">
        <v>2312</v>
      </c>
      <c r="H514" t="s">
        <v>2622</v>
      </c>
    </row>
    <row r="515" spans="1:8" x14ac:dyDescent="0.3">
      <c r="C515" t="s">
        <v>1638</v>
      </c>
      <c r="D515" t="s">
        <v>1638</v>
      </c>
      <c r="F515" t="s">
        <v>2028</v>
      </c>
      <c r="G515" t="s">
        <v>2313</v>
      </c>
      <c r="H515" t="s">
        <v>2651</v>
      </c>
    </row>
    <row r="516" spans="1:8" x14ac:dyDescent="0.3">
      <c r="C516" t="s">
        <v>1821</v>
      </c>
      <c r="D516" t="s">
        <v>1821</v>
      </c>
      <c r="F516" t="s">
        <v>2177</v>
      </c>
      <c r="G516" t="s">
        <v>2941</v>
      </c>
      <c r="H516" t="s">
        <v>2812</v>
      </c>
    </row>
    <row r="519" spans="1:8" x14ac:dyDescent="0.3">
      <c r="A519" t="s">
        <v>1497</v>
      </c>
    </row>
    <row r="520" spans="1:8" x14ac:dyDescent="0.3">
      <c r="B520" s="313" t="s">
        <v>2949</v>
      </c>
      <c r="E520" t="s">
        <v>2951</v>
      </c>
    </row>
    <row r="521" spans="1:8" x14ac:dyDescent="0.3">
      <c r="B521" s="313" t="s">
        <v>2950</v>
      </c>
      <c r="E521" t="s">
        <v>2952</v>
      </c>
    </row>
    <row r="522" spans="1:8" x14ac:dyDescent="0.3">
      <c r="D522" t="s">
        <v>1823</v>
      </c>
      <c r="G522" t="s">
        <v>2489</v>
      </c>
      <c r="H522" t="s">
        <v>2813</v>
      </c>
    </row>
    <row r="523" spans="1:8" x14ac:dyDescent="0.3">
      <c r="D523" t="s">
        <v>1824</v>
      </c>
      <c r="G523" t="s">
        <v>2490</v>
      </c>
      <c r="H523" t="s">
        <v>2814</v>
      </c>
    </row>
    <row r="524" spans="1:8" x14ac:dyDescent="0.3">
      <c r="C524" t="s">
        <v>1627</v>
      </c>
      <c r="D524" t="s">
        <v>1627</v>
      </c>
      <c r="F524" t="s">
        <v>2115</v>
      </c>
      <c r="G524" t="s">
        <v>2302</v>
      </c>
      <c r="H524" t="s">
        <v>2612</v>
      </c>
    </row>
    <row r="525" spans="1:8" x14ac:dyDescent="0.3">
      <c r="C525" t="s">
        <v>1650</v>
      </c>
      <c r="D525" t="s">
        <v>1650</v>
      </c>
      <c r="F525" t="s">
        <v>2178</v>
      </c>
      <c r="G525" t="s">
        <v>2325</v>
      </c>
      <c r="H525" t="s">
        <v>2635</v>
      </c>
    </row>
    <row r="526" spans="1:8" x14ac:dyDescent="0.3">
      <c r="C526" t="s">
        <v>1631</v>
      </c>
      <c r="D526" t="s">
        <v>1631</v>
      </c>
      <c r="F526" t="s">
        <v>1995</v>
      </c>
      <c r="G526" t="s">
        <v>2305</v>
      </c>
      <c r="H526" t="s">
        <v>2615</v>
      </c>
    </row>
    <row r="527" spans="1:8" x14ac:dyDescent="0.3">
      <c r="C527" t="s">
        <v>1825</v>
      </c>
      <c r="D527" t="s">
        <v>1825</v>
      </c>
      <c r="F527" t="s">
        <v>2179</v>
      </c>
      <c r="G527" t="s">
        <v>2491</v>
      </c>
      <c r="H527" t="s">
        <v>2815</v>
      </c>
    </row>
    <row r="528" spans="1:8" x14ac:dyDescent="0.3">
      <c r="C528" t="s">
        <v>1826</v>
      </c>
      <c r="D528" t="s">
        <v>1826</v>
      </c>
      <c r="F528" t="s">
        <v>2180</v>
      </c>
      <c r="G528" t="s">
        <v>2492</v>
      </c>
      <c r="H528" t="s">
        <v>2816</v>
      </c>
    </row>
    <row r="529" spans="3:8" x14ac:dyDescent="0.3">
      <c r="C529" t="s">
        <v>1827</v>
      </c>
      <c r="D529" t="s">
        <v>1827</v>
      </c>
      <c r="F529" t="s">
        <v>2181</v>
      </c>
      <c r="G529" t="s">
        <v>2493</v>
      </c>
      <c r="H529" t="s">
        <v>2817</v>
      </c>
    </row>
    <row r="530" spans="3:8" x14ac:dyDescent="0.3">
      <c r="C530" t="s">
        <v>1828</v>
      </c>
      <c r="D530" t="s">
        <v>1828</v>
      </c>
      <c r="F530" t="s">
        <v>2182</v>
      </c>
      <c r="G530" t="s">
        <v>2494</v>
      </c>
      <c r="H530" t="s">
        <v>2818</v>
      </c>
    </row>
    <row r="531" spans="3:8" x14ac:dyDescent="0.3">
      <c r="C531" t="s">
        <v>1829</v>
      </c>
      <c r="D531" t="s">
        <v>1829</v>
      </c>
      <c r="F531" t="s">
        <v>2183</v>
      </c>
      <c r="G531" t="s">
        <v>2495</v>
      </c>
      <c r="H531" t="s">
        <v>2819</v>
      </c>
    </row>
    <row r="532" spans="3:8" x14ac:dyDescent="0.3">
      <c r="C532" t="s">
        <v>1830</v>
      </c>
      <c r="D532" t="s">
        <v>1830</v>
      </c>
      <c r="F532" t="s">
        <v>2184</v>
      </c>
      <c r="G532" t="s">
        <v>2496</v>
      </c>
      <c r="H532" t="s">
        <v>2820</v>
      </c>
    </row>
    <row r="533" spans="3:8" x14ac:dyDescent="0.3">
      <c r="C533" t="s">
        <v>1750</v>
      </c>
      <c r="D533" t="s">
        <v>1750</v>
      </c>
      <c r="F533" t="s">
        <v>2107</v>
      </c>
      <c r="G533" t="s">
        <v>2422</v>
      </c>
      <c r="H533" t="s">
        <v>2739</v>
      </c>
    </row>
    <row r="534" spans="3:8" x14ac:dyDescent="0.3">
      <c r="C534" t="s">
        <v>1751</v>
      </c>
      <c r="D534" t="s">
        <v>1751</v>
      </c>
      <c r="F534" t="s">
        <v>2108</v>
      </c>
      <c r="G534" t="s">
        <v>2423</v>
      </c>
      <c r="H534" t="s">
        <v>2740</v>
      </c>
    </row>
    <row r="535" spans="3:8" x14ac:dyDescent="0.3">
      <c r="C535" t="s">
        <v>1752</v>
      </c>
      <c r="D535" t="s">
        <v>1752</v>
      </c>
      <c r="F535" t="s">
        <v>2109</v>
      </c>
      <c r="G535" t="s">
        <v>2424</v>
      </c>
      <c r="H535" t="s">
        <v>2741</v>
      </c>
    </row>
    <row r="536" spans="3:8" x14ac:dyDescent="0.3">
      <c r="C536" t="s">
        <v>1753</v>
      </c>
      <c r="D536" t="s">
        <v>1753</v>
      </c>
      <c r="F536" t="s">
        <v>2110</v>
      </c>
      <c r="G536" t="s">
        <v>2425</v>
      </c>
      <c r="H536" t="s">
        <v>2742</v>
      </c>
    </row>
    <row r="537" spans="3:8" x14ac:dyDescent="0.3">
      <c r="C537" t="s">
        <v>1754</v>
      </c>
      <c r="D537" t="s">
        <v>1754</v>
      </c>
      <c r="F537" t="s">
        <v>2111</v>
      </c>
      <c r="G537" t="s">
        <v>2426</v>
      </c>
      <c r="H537" t="s">
        <v>2743</v>
      </c>
    </row>
    <row r="538" spans="3:8" x14ac:dyDescent="0.3">
      <c r="C538" t="s">
        <v>1755</v>
      </c>
      <c r="D538" t="s">
        <v>1755</v>
      </c>
      <c r="F538" t="s">
        <v>2112</v>
      </c>
      <c r="G538" t="s">
        <v>2427</v>
      </c>
      <c r="H538" t="s">
        <v>2744</v>
      </c>
    </row>
    <row r="539" spans="3:8" x14ac:dyDescent="0.3">
      <c r="C539" t="s">
        <v>1756</v>
      </c>
      <c r="D539" t="s">
        <v>1756</v>
      </c>
      <c r="F539" t="s">
        <v>2113</v>
      </c>
      <c r="G539" t="s">
        <v>2428</v>
      </c>
      <c r="H539" t="s">
        <v>2745</v>
      </c>
    </row>
    <row r="540" spans="3:8" x14ac:dyDescent="0.3">
      <c r="C540" t="s">
        <v>1831</v>
      </c>
      <c r="D540" t="s">
        <v>1831</v>
      </c>
      <c r="F540" t="s">
        <v>2185</v>
      </c>
      <c r="G540" t="s">
        <v>2497</v>
      </c>
      <c r="H540" t="s">
        <v>2821</v>
      </c>
    </row>
    <row r="541" spans="3:8" x14ac:dyDescent="0.3">
      <c r="C541" t="s">
        <v>1832</v>
      </c>
      <c r="D541" t="s">
        <v>1832</v>
      </c>
      <c r="F541" t="s">
        <v>2186</v>
      </c>
      <c r="G541" t="s">
        <v>2498</v>
      </c>
      <c r="H541" t="s">
        <v>2822</v>
      </c>
    </row>
    <row r="542" spans="3:8" x14ac:dyDescent="0.3">
      <c r="C542" t="s">
        <v>1833</v>
      </c>
      <c r="D542" t="s">
        <v>1833</v>
      </c>
      <c r="F542" t="s">
        <v>2187</v>
      </c>
      <c r="G542" t="s">
        <v>2499</v>
      </c>
      <c r="H542" t="s">
        <v>2823</v>
      </c>
    </row>
    <row r="543" spans="3:8" x14ac:dyDescent="0.3">
      <c r="C543" t="s">
        <v>1834</v>
      </c>
      <c r="D543" t="s">
        <v>1834</v>
      </c>
      <c r="F543" t="s">
        <v>2188</v>
      </c>
      <c r="G543" t="s">
        <v>2500</v>
      </c>
      <c r="H543" t="s">
        <v>2824</v>
      </c>
    </row>
    <row r="544" spans="3:8" x14ac:dyDescent="0.3">
      <c r="C544" t="s">
        <v>1835</v>
      </c>
      <c r="D544" t="s">
        <v>1835</v>
      </c>
      <c r="F544" t="s">
        <v>2189</v>
      </c>
      <c r="G544" t="s">
        <v>2501</v>
      </c>
      <c r="H544" t="s">
        <v>2825</v>
      </c>
    </row>
    <row r="545" spans="3:8" x14ac:dyDescent="0.3">
      <c r="C545" t="s">
        <v>1836</v>
      </c>
      <c r="D545" t="s">
        <v>1836</v>
      </c>
      <c r="F545" t="s">
        <v>2190</v>
      </c>
      <c r="G545" t="s">
        <v>2502</v>
      </c>
      <c r="H545" t="s">
        <v>2826</v>
      </c>
    </row>
    <row r="546" spans="3:8" x14ac:dyDescent="0.3">
      <c r="C546" t="s">
        <v>1837</v>
      </c>
      <c r="D546" t="s">
        <v>1837</v>
      </c>
      <c r="F546" t="s">
        <v>2191</v>
      </c>
      <c r="G546" t="s">
        <v>2503</v>
      </c>
      <c r="H546" t="s">
        <v>2827</v>
      </c>
    </row>
    <row r="547" spans="3:8" x14ac:dyDescent="0.3">
      <c r="C547" t="s">
        <v>1815</v>
      </c>
      <c r="D547" t="s">
        <v>1815</v>
      </c>
      <c r="F547" t="s">
        <v>2169</v>
      </c>
      <c r="G547" t="s">
        <v>2482</v>
      </c>
      <c r="H547" t="s">
        <v>2804</v>
      </c>
    </row>
    <row r="548" spans="3:8" x14ac:dyDescent="0.3">
      <c r="C548" t="s">
        <v>1816</v>
      </c>
      <c r="D548" t="s">
        <v>1816</v>
      </c>
      <c r="F548" t="s">
        <v>2170</v>
      </c>
      <c r="G548" t="s">
        <v>2483</v>
      </c>
      <c r="H548" t="s">
        <v>2805</v>
      </c>
    </row>
    <row r="549" spans="3:8" x14ac:dyDescent="0.3">
      <c r="C549" t="s">
        <v>1817</v>
      </c>
      <c r="D549" t="s">
        <v>1817</v>
      </c>
      <c r="F549" t="s">
        <v>2171</v>
      </c>
      <c r="G549" t="s">
        <v>2484</v>
      </c>
      <c r="H549" t="s">
        <v>2806</v>
      </c>
    </row>
    <row r="550" spans="3:8" x14ac:dyDescent="0.3">
      <c r="C550" t="s">
        <v>1818</v>
      </c>
      <c r="D550" t="s">
        <v>1818</v>
      </c>
      <c r="F550" t="s">
        <v>2172</v>
      </c>
      <c r="G550" t="s">
        <v>2485</v>
      </c>
      <c r="H550" t="s">
        <v>2807</v>
      </c>
    </row>
    <row r="551" spans="3:8" x14ac:dyDescent="0.3">
      <c r="C551" t="s">
        <v>1819</v>
      </c>
      <c r="D551" t="s">
        <v>1819</v>
      </c>
      <c r="F551" t="s">
        <v>2173</v>
      </c>
      <c r="G551" t="s">
        <v>2486</v>
      </c>
      <c r="H551" t="s">
        <v>2808</v>
      </c>
    </row>
    <row r="552" spans="3:8" x14ac:dyDescent="0.3">
      <c r="C552" t="s">
        <v>1820</v>
      </c>
      <c r="D552" t="s">
        <v>1820</v>
      </c>
      <c r="F552" t="s">
        <v>2174</v>
      </c>
      <c r="G552" t="s">
        <v>2487</v>
      </c>
      <c r="H552" t="s">
        <v>2809</v>
      </c>
    </row>
    <row r="553" spans="3:8" x14ac:dyDescent="0.3">
      <c r="C553" t="s">
        <v>1838</v>
      </c>
      <c r="D553" t="s">
        <v>1838</v>
      </c>
      <c r="F553" t="s">
        <v>2192</v>
      </c>
      <c r="G553" t="s">
        <v>2504</v>
      </c>
      <c r="H553" t="s">
        <v>2828</v>
      </c>
    </row>
    <row r="554" spans="3:8" x14ac:dyDescent="0.3">
      <c r="C554" t="s">
        <v>1713</v>
      </c>
      <c r="D554" t="s">
        <v>1713</v>
      </c>
      <c r="F554" t="s">
        <v>2123</v>
      </c>
      <c r="G554" t="s">
        <v>2386</v>
      </c>
      <c r="H554" t="s">
        <v>2701</v>
      </c>
    </row>
    <row r="555" spans="3:8" x14ac:dyDescent="0.3">
      <c r="C555" t="s">
        <v>1741</v>
      </c>
      <c r="D555" t="s">
        <v>1741</v>
      </c>
      <c r="F555" t="s">
        <v>2096</v>
      </c>
      <c r="G555" t="s">
        <v>2413</v>
      </c>
      <c r="H555" t="s">
        <v>2729</v>
      </c>
    </row>
    <row r="556" spans="3:8" x14ac:dyDescent="0.3">
      <c r="C556" t="s">
        <v>1646</v>
      </c>
      <c r="D556" t="s">
        <v>1646</v>
      </c>
      <c r="F556" t="s">
        <v>2009</v>
      </c>
      <c r="G556" t="s">
        <v>2321</v>
      </c>
      <c r="H556" t="s">
        <v>2631</v>
      </c>
    </row>
    <row r="557" spans="3:8" x14ac:dyDescent="0.3">
      <c r="C557" t="s">
        <v>1647</v>
      </c>
      <c r="D557" t="s">
        <v>1647</v>
      </c>
      <c r="F557" t="s">
        <v>2010</v>
      </c>
      <c r="G557" t="s">
        <v>2322</v>
      </c>
      <c r="H557" t="s">
        <v>2632</v>
      </c>
    </row>
    <row r="558" spans="3:8" x14ac:dyDescent="0.3">
      <c r="C558" t="s">
        <v>1636</v>
      </c>
      <c r="D558" t="s">
        <v>1636</v>
      </c>
      <c r="F558" t="s">
        <v>2000</v>
      </c>
      <c r="G558" t="s">
        <v>2311</v>
      </c>
      <c r="H558" t="s">
        <v>2621</v>
      </c>
    </row>
    <row r="559" spans="3:8" x14ac:dyDescent="0.3">
      <c r="C559" t="s">
        <v>1637</v>
      </c>
      <c r="D559" t="s">
        <v>1637</v>
      </c>
      <c r="F559" t="s">
        <v>2001</v>
      </c>
      <c r="G559" t="s">
        <v>2312</v>
      </c>
      <c r="H559" t="s">
        <v>2622</v>
      </c>
    </row>
    <row r="560" spans="3:8" x14ac:dyDescent="0.3">
      <c r="C560" t="s">
        <v>1839</v>
      </c>
      <c r="D560" t="s">
        <v>1839</v>
      </c>
      <c r="F560" t="s">
        <v>2193</v>
      </c>
      <c r="G560" t="s">
        <v>2505</v>
      </c>
      <c r="H560" t="s">
        <v>2829</v>
      </c>
    </row>
    <row r="561" spans="1:8" x14ac:dyDescent="0.3">
      <c r="C561" t="s">
        <v>1840</v>
      </c>
      <c r="D561" t="s">
        <v>1840</v>
      </c>
      <c r="F561" t="s">
        <v>2194</v>
      </c>
      <c r="G561" t="s">
        <v>2506</v>
      </c>
      <c r="H561" t="s">
        <v>2830</v>
      </c>
    </row>
    <row r="562" spans="1:8" x14ac:dyDescent="0.3">
      <c r="C562" t="s">
        <v>1841</v>
      </c>
      <c r="D562" t="s">
        <v>1841</v>
      </c>
      <c r="F562" t="s">
        <v>2195</v>
      </c>
      <c r="G562" t="s">
        <v>2507</v>
      </c>
      <c r="H562" t="s">
        <v>2831</v>
      </c>
    </row>
    <row r="563" spans="1:8" x14ac:dyDescent="0.3">
      <c r="C563" t="s">
        <v>1842</v>
      </c>
      <c r="D563" t="s">
        <v>1842</v>
      </c>
      <c r="F563" t="s">
        <v>2196</v>
      </c>
      <c r="G563" t="s">
        <v>2508</v>
      </c>
      <c r="H563" t="s">
        <v>2832</v>
      </c>
    </row>
    <row r="564" spans="1:8" x14ac:dyDescent="0.3">
      <c r="C564" t="s">
        <v>1798</v>
      </c>
      <c r="D564" t="s">
        <v>1798</v>
      </c>
      <c r="F564" t="s">
        <v>2197</v>
      </c>
      <c r="G564" t="s">
        <v>2942</v>
      </c>
      <c r="H564" t="s">
        <v>2833</v>
      </c>
    </row>
    <row r="567" spans="1:8" x14ac:dyDescent="0.3">
      <c r="A567" t="s">
        <v>1498</v>
      </c>
    </row>
    <row r="568" spans="1:8" x14ac:dyDescent="0.3">
      <c r="B568" t="s">
        <v>1627</v>
      </c>
      <c r="E568" t="s">
        <v>1946</v>
      </c>
    </row>
    <row r="569" spans="1:8" x14ac:dyDescent="0.3">
      <c r="D569" t="s">
        <v>1627</v>
      </c>
      <c r="G569" t="s">
        <v>2302</v>
      </c>
      <c r="H569" t="s">
        <v>2612</v>
      </c>
    </row>
    <row r="570" spans="1:8" x14ac:dyDescent="0.3">
      <c r="C570" t="s">
        <v>1840</v>
      </c>
      <c r="D570" t="s">
        <v>1840</v>
      </c>
      <c r="F570" t="s">
        <v>2194</v>
      </c>
      <c r="G570" t="s">
        <v>2506</v>
      </c>
      <c r="H570" t="s">
        <v>2830</v>
      </c>
    </row>
    <row r="571" spans="1:8" x14ac:dyDescent="0.3">
      <c r="C571" t="s">
        <v>1843</v>
      </c>
      <c r="D571" t="s">
        <v>1843</v>
      </c>
      <c r="F571" t="s">
        <v>2198</v>
      </c>
      <c r="G571" t="s">
        <v>2509</v>
      </c>
      <c r="H571" t="s">
        <v>2834</v>
      </c>
    </row>
    <row r="572" spans="1:8" x14ac:dyDescent="0.3">
      <c r="C572" t="s">
        <v>1844</v>
      </c>
      <c r="D572" t="s">
        <v>1844</v>
      </c>
      <c r="F572" t="s">
        <v>2199</v>
      </c>
      <c r="G572" t="s">
        <v>2510</v>
      </c>
      <c r="H572" t="s">
        <v>2835</v>
      </c>
    </row>
    <row r="573" spans="1:8" x14ac:dyDescent="0.3">
      <c r="C573" t="s">
        <v>1842</v>
      </c>
      <c r="D573" t="s">
        <v>1842</v>
      </c>
      <c r="F573" t="s">
        <v>2196</v>
      </c>
      <c r="G573" t="s">
        <v>2508</v>
      </c>
      <c r="H573" t="s">
        <v>2832</v>
      </c>
    </row>
    <row r="574" spans="1:8" x14ac:dyDescent="0.3">
      <c r="C574" t="s">
        <v>1841</v>
      </c>
      <c r="D574" t="s">
        <v>1841</v>
      </c>
      <c r="F574" t="s">
        <v>2195</v>
      </c>
      <c r="G574" t="s">
        <v>2507</v>
      </c>
      <c r="H574" t="s">
        <v>2831</v>
      </c>
    </row>
    <row r="575" spans="1:8" x14ac:dyDescent="0.3">
      <c r="C575" t="s">
        <v>1845</v>
      </c>
      <c r="D575" t="s">
        <v>1845</v>
      </c>
      <c r="F575" t="s">
        <v>2200</v>
      </c>
      <c r="G575" t="s">
        <v>2511</v>
      </c>
      <c r="H575" t="s">
        <v>2836</v>
      </c>
    </row>
    <row r="576" spans="1:8" x14ac:dyDescent="0.3">
      <c r="C576" t="s">
        <v>1631</v>
      </c>
      <c r="D576" t="s">
        <v>1631</v>
      </c>
      <c r="F576" t="s">
        <v>1995</v>
      </c>
      <c r="G576" t="s">
        <v>2305</v>
      </c>
      <c r="H576" t="s">
        <v>2615</v>
      </c>
    </row>
    <row r="577" spans="3:8" x14ac:dyDescent="0.3">
      <c r="C577" t="s">
        <v>1825</v>
      </c>
      <c r="D577" t="s">
        <v>1825</v>
      </c>
      <c r="F577" t="s">
        <v>2179</v>
      </c>
      <c r="G577" t="s">
        <v>2491</v>
      </c>
      <c r="H577" t="s">
        <v>2815</v>
      </c>
    </row>
    <row r="578" spans="3:8" x14ac:dyDescent="0.3">
      <c r="C578" t="s">
        <v>1826</v>
      </c>
      <c r="D578" t="s">
        <v>1826</v>
      </c>
      <c r="F578" t="s">
        <v>2180</v>
      </c>
      <c r="G578" t="s">
        <v>2492</v>
      </c>
      <c r="H578" t="s">
        <v>2816</v>
      </c>
    </row>
    <row r="579" spans="3:8" x14ac:dyDescent="0.3">
      <c r="C579" t="s">
        <v>1846</v>
      </c>
      <c r="D579" t="s">
        <v>1846</v>
      </c>
      <c r="F579" t="s">
        <v>2201</v>
      </c>
      <c r="G579" t="s">
        <v>2512</v>
      </c>
      <c r="H579" t="s">
        <v>2837</v>
      </c>
    </row>
    <row r="580" spans="3:8" x14ac:dyDescent="0.3">
      <c r="C580" t="s">
        <v>1827</v>
      </c>
      <c r="D580" t="s">
        <v>1827</v>
      </c>
      <c r="F580" t="s">
        <v>2181</v>
      </c>
      <c r="G580" t="s">
        <v>2493</v>
      </c>
      <c r="H580" t="s">
        <v>2817</v>
      </c>
    </row>
    <row r="581" spans="3:8" x14ac:dyDescent="0.3">
      <c r="C581" t="s">
        <v>1828</v>
      </c>
      <c r="D581" t="s">
        <v>1828</v>
      </c>
      <c r="F581" t="s">
        <v>2182</v>
      </c>
      <c r="G581" t="s">
        <v>2494</v>
      </c>
      <c r="H581" t="s">
        <v>2818</v>
      </c>
    </row>
    <row r="582" spans="3:8" x14ac:dyDescent="0.3">
      <c r="C582" t="s">
        <v>1829</v>
      </c>
      <c r="D582" t="s">
        <v>1829</v>
      </c>
      <c r="F582" t="s">
        <v>2183</v>
      </c>
      <c r="G582" t="s">
        <v>2495</v>
      </c>
      <c r="H582" t="s">
        <v>2819</v>
      </c>
    </row>
    <row r="583" spans="3:8" x14ac:dyDescent="0.3">
      <c r="C583" t="s">
        <v>1830</v>
      </c>
      <c r="D583" t="s">
        <v>1830</v>
      </c>
      <c r="F583" t="s">
        <v>2184</v>
      </c>
      <c r="G583" t="s">
        <v>2496</v>
      </c>
      <c r="H583" t="s">
        <v>2820</v>
      </c>
    </row>
    <row r="584" spans="3:8" x14ac:dyDescent="0.3">
      <c r="C584" t="s">
        <v>1847</v>
      </c>
      <c r="D584" t="s">
        <v>1847</v>
      </c>
      <c r="F584" t="s">
        <v>2202</v>
      </c>
      <c r="G584" t="s">
        <v>2513</v>
      </c>
      <c r="H584" t="s">
        <v>2838</v>
      </c>
    </row>
    <row r="585" spans="3:8" x14ac:dyDescent="0.3">
      <c r="C585" t="s">
        <v>1838</v>
      </c>
      <c r="D585" t="s">
        <v>1838</v>
      </c>
      <c r="F585" t="s">
        <v>2192</v>
      </c>
      <c r="G585" t="s">
        <v>2504</v>
      </c>
      <c r="H585" t="s">
        <v>2828</v>
      </c>
    </row>
    <row r="586" spans="3:8" x14ac:dyDescent="0.3">
      <c r="C586" t="s">
        <v>1848</v>
      </c>
      <c r="D586" t="s">
        <v>1848</v>
      </c>
      <c r="F586" t="s">
        <v>2203</v>
      </c>
      <c r="G586" t="s">
        <v>2514</v>
      </c>
      <c r="H586" t="s">
        <v>2839</v>
      </c>
    </row>
    <row r="587" spans="3:8" x14ac:dyDescent="0.3">
      <c r="C587" t="s">
        <v>1849</v>
      </c>
      <c r="D587" t="s">
        <v>1849</v>
      </c>
      <c r="F587" t="s">
        <v>2204</v>
      </c>
      <c r="G587" t="s">
        <v>2515</v>
      </c>
      <c r="H587" t="s">
        <v>2840</v>
      </c>
    </row>
    <row r="588" spans="3:8" x14ac:dyDescent="0.3">
      <c r="C588" t="s">
        <v>1850</v>
      </c>
      <c r="D588" t="s">
        <v>1850</v>
      </c>
      <c r="F588" t="s">
        <v>2205</v>
      </c>
      <c r="G588" t="s">
        <v>2516</v>
      </c>
      <c r="H588" t="s">
        <v>2841</v>
      </c>
    </row>
    <row r="589" spans="3:8" x14ac:dyDescent="0.3">
      <c r="C589" t="s">
        <v>1851</v>
      </c>
      <c r="D589" t="s">
        <v>1851</v>
      </c>
      <c r="F589" t="s">
        <v>2206</v>
      </c>
      <c r="G589" t="s">
        <v>2517</v>
      </c>
      <c r="H589" t="s">
        <v>2842</v>
      </c>
    </row>
    <row r="590" spans="3:8" x14ac:dyDescent="0.3">
      <c r="C590" t="s">
        <v>1673</v>
      </c>
      <c r="D590" t="s">
        <v>1673</v>
      </c>
      <c r="F590" t="s">
        <v>2036</v>
      </c>
      <c r="G590" t="s">
        <v>2347</v>
      </c>
      <c r="H590" t="s">
        <v>2659</v>
      </c>
    </row>
    <row r="591" spans="3:8" x14ac:dyDescent="0.3">
      <c r="C591" t="s">
        <v>1852</v>
      </c>
      <c r="D591" t="s">
        <v>1852</v>
      </c>
      <c r="F591" t="s">
        <v>2207</v>
      </c>
      <c r="G591" t="s">
        <v>2518</v>
      </c>
      <c r="H591" t="s">
        <v>2843</v>
      </c>
    </row>
    <row r="592" spans="3:8" x14ac:dyDescent="0.3">
      <c r="C592" t="s">
        <v>1853</v>
      </c>
      <c r="D592" t="s">
        <v>1853</v>
      </c>
      <c r="F592" t="s">
        <v>2208</v>
      </c>
      <c r="G592" t="s">
        <v>2519</v>
      </c>
      <c r="H592" t="s">
        <v>2844</v>
      </c>
    </row>
    <row r="593" spans="1:8" x14ac:dyDescent="0.3">
      <c r="C593" t="s">
        <v>1633</v>
      </c>
      <c r="D593" t="s">
        <v>1633</v>
      </c>
      <c r="F593" t="s">
        <v>1997</v>
      </c>
      <c r="G593" t="s">
        <v>2308</v>
      </c>
      <c r="H593" t="s">
        <v>2618</v>
      </c>
    </row>
    <row r="594" spans="1:8" x14ac:dyDescent="0.3">
      <c r="C594" t="s">
        <v>1634</v>
      </c>
      <c r="D594" t="s">
        <v>1634</v>
      </c>
      <c r="F594" t="s">
        <v>1998</v>
      </c>
      <c r="G594" t="s">
        <v>2309</v>
      </c>
      <c r="H594" t="s">
        <v>2619</v>
      </c>
    </row>
    <row r="595" spans="1:8" x14ac:dyDescent="0.3">
      <c r="C595" t="s">
        <v>1635</v>
      </c>
      <c r="D595" t="s">
        <v>1635</v>
      </c>
      <c r="F595" t="s">
        <v>1999</v>
      </c>
      <c r="G595" t="s">
        <v>2310</v>
      </c>
      <c r="H595" t="s">
        <v>2620</v>
      </c>
    </row>
    <row r="596" spans="1:8" x14ac:dyDescent="0.3">
      <c r="C596" t="s">
        <v>1636</v>
      </c>
      <c r="D596" t="s">
        <v>1636</v>
      </c>
      <c r="F596" t="s">
        <v>2000</v>
      </c>
      <c r="G596" t="s">
        <v>2311</v>
      </c>
      <c r="H596" t="s">
        <v>2621</v>
      </c>
    </row>
    <row r="597" spans="1:8" x14ac:dyDescent="0.3">
      <c r="C597" t="s">
        <v>1637</v>
      </c>
      <c r="D597" t="s">
        <v>1637</v>
      </c>
      <c r="F597" t="s">
        <v>2001</v>
      </c>
      <c r="G597" t="s">
        <v>2312</v>
      </c>
      <c r="H597" t="s">
        <v>2622</v>
      </c>
    </row>
    <row r="598" spans="1:8" x14ac:dyDescent="0.3">
      <c r="C598" t="s">
        <v>1638</v>
      </c>
      <c r="D598" t="s">
        <v>1638</v>
      </c>
      <c r="F598" t="s">
        <v>2028</v>
      </c>
      <c r="G598" t="s">
        <v>2313</v>
      </c>
      <c r="H598" t="s">
        <v>2651</v>
      </c>
    </row>
    <row r="599" spans="1:8" x14ac:dyDescent="0.3">
      <c r="C599" t="s">
        <v>1854</v>
      </c>
      <c r="D599" t="s">
        <v>1854</v>
      </c>
      <c r="F599" t="s">
        <v>2209</v>
      </c>
      <c r="G599" t="s">
        <v>2520</v>
      </c>
      <c r="H599" t="s">
        <v>2845</v>
      </c>
    </row>
    <row r="600" spans="1:8" x14ac:dyDescent="0.3">
      <c r="C600" t="s">
        <v>1855</v>
      </c>
      <c r="D600" t="s">
        <v>1855</v>
      </c>
      <c r="F600" t="s">
        <v>2210</v>
      </c>
      <c r="G600" t="s">
        <v>2521</v>
      </c>
      <c r="H600" t="s">
        <v>2846</v>
      </c>
    </row>
    <row r="601" spans="1:8" x14ac:dyDescent="0.3">
      <c r="C601" t="s">
        <v>1856</v>
      </c>
      <c r="D601" t="s">
        <v>1856</v>
      </c>
      <c r="F601" t="s">
        <v>2211</v>
      </c>
      <c r="G601" t="s">
        <v>2522</v>
      </c>
      <c r="H601" t="s">
        <v>2847</v>
      </c>
    </row>
    <row r="602" spans="1:8" x14ac:dyDescent="0.3">
      <c r="C602" t="s">
        <v>1857</v>
      </c>
      <c r="D602" t="s">
        <v>1857</v>
      </c>
      <c r="F602" t="s">
        <v>2212</v>
      </c>
      <c r="G602" t="s">
        <v>2523</v>
      </c>
      <c r="H602" t="s">
        <v>2848</v>
      </c>
    </row>
    <row r="603" spans="1:8" x14ac:dyDescent="0.3">
      <c r="C603" t="s">
        <v>1858</v>
      </c>
      <c r="D603" t="s">
        <v>1858</v>
      </c>
      <c r="F603" t="s">
        <v>2213</v>
      </c>
      <c r="G603" t="s">
        <v>2524</v>
      </c>
      <c r="H603" t="s">
        <v>2849</v>
      </c>
    </row>
    <row r="604" spans="1:8" x14ac:dyDescent="0.3">
      <c r="C604" t="s">
        <v>1859</v>
      </c>
      <c r="D604" t="s">
        <v>1859</v>
      </c>
      <c r="F604" t="s">
        <v>2214</v>
      </c>
      <c r="G604" t="s">
        <v>2943</v>
      </c>
      <c r="H604" t="s">
        <v>2850</v>
      </c>
    </row>
    <row r="607" spans="1:8" x14ac:dyDescent="0.3">
      <c r="A607" t="s">
        <v>1500</v>
      </c>
    </row>
    <row r="608" spans="1:8" x14ac:dyDescent="0.3">
      <c r="B608" t="s">
        <v>1627</v>
      </c>
      <c r="E608" t="s">
        <v>1968</v>
      </c>
    </row>
    <row r="609" spans="2:8" x14ac:dyDescent="0.3">
      <c r="B609" t="s">
        <v>1636</v>
      </c>
      <c r="E609" t="s">
        <v>1947</v>
      </c>
    </row>
    <row r="610" spans="2:8" x14ac:dyDescent="0.3">
      <c r="D610" t="s">
        <v>1627</v>
      </c>
      <c r="G610" t="s">
        <v>2302</v>
      </c>
      <c r="H610" t="s">
        <v>2612</v>
      </c>
    </row>
    <row r="611" spans="2:8" x14ac:dyDescent="0.3">
      <c r="C611" t="s">
        <v>1840</v>
      </c>
      <c r="D611" t="s">
        <v>1840</v>
      </c>
      <c r="F611" t="s">
        <v>2194</v>
      </c>
      <c r="G611" t="s">
        <v>2506</v>
      </c>
      <c r="H611" t="s">
        <v>2830</v>
      </c>
    </row>
    <row r="612" spans="2:8" x14ac:dyDescent="0.3">
      <c r="C612" t="s">
        <v>1843</v>
      </c>
      <c r="D612" t="s">
        <v>1843</v>
      </c>
      <c r="F612" t="s">
        <v>2198</v>
      </c>
      <c r="G612" t="s">
        <v>2509</v>
      </c>
      <c r="H612" t="s">
        <v>2834</v>
      </c>
    </row>
    <row r="613" spans="2:8" x14ac:dyDescent="0.3">
      <c r="C613" t="s">
        <v>1844</v>
      </c>
      <c r="D613" t="s">
        <v>1844</v>
      </c>
      <c r="F613" t="s">
        <v>2199</v>
      </c>
      <c r="G613" t="s">
        <v>2510</v>
      </c>
      <c r="H613" t="s">
        <v>2835</v>
      </c>
    </row>
    <row r="614" spans="2:8" x14ac:dyDescent="0.3">
      <c r="C614" t="s">
        <v>1842</v>
      </c>
      <c r="D614" t="s">
        <v>1842</v>
      </c>
      <c r="F614" t="s">
        <v>2196</v>
      </c>
      <c r="G614" t="s">
        <v>2508</v>
      </c>
      <c r="H614" t="s">
        <v>2832</v>
      </c>
    </row>
    <row r="615" spans="2:8" x14ac:dyDescent="0.3">
      <c r="C615" t="s">
        <v>1841</v>
      </c>
      <c r="D615" t="s">
        <v>1841</v>
      </c>
      <c r="F615" t="s">
        <v>2195</v>
      </c>
      <c r="G615" t="s">
        <v>2507</v>
      </c>
      <c r="H615" t="s">
        <v>2831</v>
      </c>
    </row>
    <row r="616" spans="2:8" x14ac:dyDescent="0.3">
      <c r="C616" t="s">
        <v>1845</v>
      </c>
      <c r="D616" t="s">
        <v>1845</v>
      </c>
      <c r="F616" t="s">
        <v>2200</v>
      </c>
      <c r="G616" t="s">
        <v>2511</v>
      </c>
      <c r="H616" t="s">
        <v>2836</v>
      </c>
    </row>
    <row r="617" spans="2:8" x14ac:dyDescent="0.3">
      <c r="C617" t="s">
        <v>1631</v>
      </c>
      <c r="D617" t="s">
        <v>1631</v>
      </c>
      <c r="F617" t="s">
        <v>1995</v>
      </c>
      <c r="G617" t="s">
        <v>2305</v>
      </c>
      <c r="H617" t="s">
        <v>2615</v>
      </c>
    </row>
    <row r="618" spans="2:8" x14ac:dyDescent="0.3">
      <c r="C618" t="s">
        <v>1825</v>
      </c>
      <c r="D618" t="s">
        <v>1825</v>
      </c>
      <c r="F618" t="s">
        <v>2179</v>
      </c>
      <c r="G618" t="s">
        <v>2491</v>
      </c>
      <c r="H618" t="s">
        <v>2815</v>
      </c>
    </row>
    <row r="619" spans="2:8" x14ac:dyDescent="0.3">
      <c r="C619" t="s">
        <v>1826</v>
      </c>
      <c r="D619" t="s">
        <v>1826</v>
      </c>
      <c r="F619" t="s">
        <v>2180</v>
      </c>
      <c r="G619" t="s">
        <v>2492</v>
      </c>
      <c r="H619" t="s">
        <v>2816</v>
      </c>
    </row>
    <row r="620" spans="2:8" x14ac:dyDescent="0.3">
      <c r="C620" t="s">
        <v>1846</v>
      </c>
      <c r="D620" t="s">
        <v>1846</v>
      </c>
      <c r="F620" t="s">
        <v>2201</v>
      </c>
      <c r="G620" t="s">
        <v>2512</v>
      </c>
      <c r="H620" t="s">
        <v>2837</v>
      </c>
    </row>
    <row r="621" spans="2:8" x14ac:dyDescent="0.3">
      <c r="C621" t="s">
        <v>1827</v>
      </c>
      <c r="D621" t="s">
        <v>1827</v>
      </c>
      <c r="F621" t="s">
        <v>2181</v>
      </c>
      <c r="G621" t="s">
        <v>2493</v>
      </c>
      <c r="H621" t="s">
        <v>2817</v>
      </c>
    </row>
    <row r="622" spans="2:8" x14ac:dyDescent="0.3">
      <c r="C622" t="s">
        <v>1828</v>
      </c>
      <c r="D622" t="s">
        <v>1828</v>
      </c>
      <c r="F622" t="s">
        <v>2182</v>
      </c>
      <c r="G622" t="s">
        <v>2494</v>
      </c>
      <c r="H622" t="s">
        <v>2818</v>
      </c>
    </row>
    <row r="623" spans="2:8" x14ac:dyDescent="0.3">
      <c r="C623" t="s">
        <v>1829</v>
      </c>
      <c r="D623" t="s">
        <v>1829</v>
      </c>
      <c r="F623" t="s">
        <v>2183</v>
      </c>
      <c r="G623" t="s">
        <v>2495</v>
      </c>
      <c r="H623" t="s">
        <v>2819</v>
      </c>
    </row>
    <row r="624" spans="2:8" x14ac:dyDescent="0.3">
      <c r="C624" t="s">
        <v>1830</v>
      </c>
      <c r="D624" t="s">
        <v>1830</v>
      </c>
      <c r="F624" t="s">
        <v>2184</v>
      </c>
      <c r="G624" t="s">
        <v>2496</v>
      </c>
      <c r="H624" t="s">
        <v>2820</v>
      </c>
    </row>
    <row r="625" spans="3:8" x14ac:dyDescent="0.3">
      <c r="C625" t="s">
        <v>1847</v>
      </c>
      <c r="D625" t="s">
        <v>1847</v>
      </c>
      <c r="F625" t="s">
        <v>2202</v>
      </c>
      <c r="G625" t="s">
        <v>2513</v>
      </c>
      <c r="H625" t="s">
        <v>2838</v>
      </c>
    </row>
    <row r="626" spans="3:8" x14ac:dyDescent="0.3">
      <c r="C626" t="s">
        <v>1838</v>
      </c>
      <c r="D626" t="s">
        <v>1838</v>
      </c>
      <c r="F626" t="s">
        <v>2192</v>
      </c>
      <c r="G626" t="s">
        <v>2504</v>
      </c>
      <c r="H626" t="s">
        <v>2828</v>
      </c>
    </row>
    <row r="627" spans="3:8" x14ac:dyDescent="0.3">
      <c r="C627" t="s">
        <v>1848</v>
      </c>
      <c r="D627" t="s">
        <v>1848</v>
      </c>
      <c r="F627" t="s">
        <v>2203</v>
      </c>
      <c r="G627" t="s">
        <v>2514</v>
      </c>
      <c r="H627" t="s">
        <v>2839</v>
      </c>
    </row>
    <row r="628" spans="3:8" x14ac:dyDescent="0.3">
      <c r="C628" t="s">
        <v>1849</v>
      </c>
      <c r="D628" t="s">
        <v>1849</v>
      </c>
      <c r="F628" t="s">
        <v>2204</v>
      </c>
      <c r="G628" t="s">
        <v>2515</v>
      </c>
      <c r="H628" t="s">
        <v>2840</v>
      </c>
    </row>
    <row r="629" spans="3:8" x14ac:dyDescent="0.3">
      <c r="C629" t="s">
        <v>1850</v>
      </c>
      <c r="D629" t="s">
        <v>1850</v>
      </c>
      <c r="F629" t="s">
        <v>2205</v>
      </c>
      <c r="G629" t="s">
        <v>2516</v>
      </c>
      <c r="H629" t="s">
        <v>2841</v>
      </c>
    </row>
    <row r="630" spans="3:8" x14ac:dyDescent="0.3">
      <c r="C630" t="s">
        <v>1851</v>
      </c>
      <c r="D630" t="s">
        <v>1851</v>
      </c>
      <c r="F630" t="s">
        <v>2206</v>
      </c>
      <c r="G630" t="s">
        <v>2517</v>
      </c>
      <c r="H630" t="s">
        <v>2842</v>
      </c>
    </row>
    <row r="631" spans="3:8" x14ac:dyDescent="0.3">
      <c r="C631" t="s">
        <v>1673</v>
      </c>
      <c r="D631" t="s">
        <v>1673</v>
      </c>
      <c r="F631" t="s">
        <v>2036</v>
      </c>
      <c r="G631" t="s">
        <v>2347</v>
      </c>
      <c r="H631" t="s">
        <v>2659</v>
      </c>
    </row>
    <row r="632" spans="3:8" x14ac:dyDescent="0.3">
      <c r="C632" t="s">
        <v>1852</v>
      </c>
      <c r="D632" t="s">
        <v>1852</v>
      </c>
      <c r="F632" t="s">
        <v>2207</v>
      </c>
      <c r="G632" t="s">
        <v>2518</v>
      </c>
      <c r="H632" t="s">
        <v>2843</v>
      </c>
    </row>
    <row r="633" spans="3:8" x14ac:dyDescent="0.3">
      <c r="C633" t="s">
        <v>1853</v>
      </c>
      <c r="D633" t="s">
        <v>1853</v>
      </c>
      <c r="F633" t="s">
        <v>2215</v>
      </c>
      <c r="G633" t="s">
        <v>2519</v>
      </c>
      <c r="H633" t="s">
        <v>2844</v>
      </c>
    </row>
    <row r="634" spans="3:8" x14ac:dyDescent="0.3">
      <c r="D634" t="s">
        <v>1636</v>
      </c>
      <c r="F634" t="s">
        <v>2001</v>
      </c>
      <c r="G634" t="s">
        <v>2311</v>
      </c>
      <c r="H634" t="s">
        <v>2621</v>
      </c>
    </row>
    <row r="635" spans="3:8" x14ac:dyDescent="0.3">
      <c r="C635" t="s">
        <v>1637</v>
      </c>
      <c r="D635" t="s">
        <v>1637</v>
      </c>
      <c r="F635" t="s">
        <v>2028</v>
      </c>
      <c r="G635" t="s">
        <v>2312</v>
      </c>
      <c r="H635" t="s">
        <v>2622</v>
      </c>
    </row>
    <row r="636" spans="3:8" x14ac:dyDescent="0.3">
      <c r="C636" t="s">
        <v>1638</v>
      </c>
      <c r="D636" t="s">
        <v>1638</v>
      </c>
      <c r="F636" t="s">
        <v>2209</v>
      </c>
      <c r="G636" t="s">
        <v>2313</v>
      </c>
      <c r="H636" t="s">
        <v>2651</v>
      </c>
    </row>
    <row r="637" spans="3:8" x14ac:dyDescent="0.3">
      <c r="C637" t="s">
        <v>1854</v>
      </c>
      <c r="D637" t="s">
        <v>1854</v>
      </c>
      <c r="F637" t="s">
        <v>2210</v>
      </c>
      <c r="G637" t="s">
        <v>2520</v>
      </c>
      <c r="H637" t="s">
        <v>2845</v>
      </c>
    </row>
    <row r="638" spans="3:8" x14ac:dyDescent="0.3">
      <c r="C638" t="s">
        <v>1855</v>
      </c>
      <c r="D638" t="s">
        <v>1855</v>
      </c>
      <c r="F638" t="s">
        <v>2211</v>
      </c>
      <c r="G638" t="s">
        <v>2521</v>
      </c>
      <c r="H638" t="s">
        <v>2846</v>
      </c>
    </row>
    <row r="639" spans="3:8" x14ac:dyDescent="0.3">
      <c r="C639" t="s">
        <v>1856</v>
      </c>
      <c r="D639" t="s">
        <v>1856</v>
      </c>
      <c r="F639" t="s">
        <v>2212</v>
      </c>
      <c r="G639" t="s">
        <v>2522</v>
      </c>
      <c r="H639" t="s">
        <v>2847</v>
      </c>
    </row>
    <row r="640" spans="3:8" x14ac:dyDescent="0.3">
      <c r="C640" t="s">
        <v>1857</v>
      </c>
      <c r="D640" t="s">
        <v>1857</v>
      </c>
      <c r="F640" t="s">
        <v>2213</v>
      </c>
      <c r="G640" t="s">
        <v>2523</v>
      </c>
      <c r="H640" t="s">
        <v>2848</v>
      </c>
    </row>
    <row r="641" spans="1:8" x14ac:dyDescent="0.3">
      <c r="C641" t="s">
        <v>1858</v>
      </c>
      <c r="D641" t="s">
        <v>1858</v>
      </c>
      <c r="F641" t="s">
        <v>2214</v>
      </c>
      <c r="G641" t="s">
        <v>2524</v>
      </c>
      <c r="H641" t="s">
        <v>2849</v>
      </c>
    </row>
    <row r="642" spans="1:8" x14ac:dyDescent="0.3">
      <c r="C642" t="s">
        <v>1859</v>
      </c>
      <c r="D642" t="s">
        <v>1859</v>
      </c>
      <c r="G642" t="s">
        <v>2943</v>
      </c>
      <c r="H642" t="s">
        <v>2850</v>
      </c>
    </row>
    <row r="645" spans="1:8" x14ac:dyDescent="0.3">
      <c r="A645" t="s">
        <v>1570</v>
      </c>
    </row>
    <row r="646" spans="1:8" x14ac:dyDescent="0.3">
      <c r="B646" t="s">
        <v>1627</v>
      </c>
      <c r="E646" t="s">
        <v>1946</v>
      </c>
    </row>
    <row r="647" spans="1:8" x14ac:dyDescent="0.3">
      <c r="D647" t="s">
        <v>1627</v>
      </c>
      <c r="G647" t="s">
        <v>2302</v>
      </c>
      <c r="H647" t="s">
        <v>2612</v>
      </c>
    </row>
    <row r="648" spans="1:8" x14ac:dyDescent="0.3">
      <c r="C648" t="s">
        <v>1831</v>
      </c>
      <c r="D648" t="s">
        <v>1831</v>
      </c>
      <c r="F648" t="s">
        <v>2185</v>
      </c>
      <c r="G648" t="s">
        <v>2497</v>
      </c>
      <c r="H648" t="s">
        <v>2821</v>
      </c>
    </row>
    <row r="649" spans="1:8" x14ac:dyDescent="0.3">
      <c r="C649" t="s">
        <v>1860</v>
      </c>
      <c r="D649" t="s">
        <v>1860</v>
      </c>
      <c r="F649" t="s">
        <v>2216</v>
      </c>
      <c r="G649" t="s">
        <v>2525</v>
      </c>
      <c r="H649" t="s">
        <v>2851</v>
      </c>
    </row>
    <row r="650" spans="1:8" x14ac:dyDescent="0.3">
      <c r="C650" t="s">
        <v>1861</v>
      </c>
      <c r="D650" t="s">
        <v>1861</v>
      </c>
      <c r="F650" t="s">
        <v>2217</v>
      </c>
      <c r="G650" t="s">
        <v>2526</v>
      </c>
      <c r="H650" t="s">
        <v>2852</v>
      </c>
    </row>
    <row r="651" spans="1:8" x14ac:dyDescent="0.3">
      <c r="C651" t="s">
        <v>1832</v>
      </c>
      <c r="D651" t="s">
        <v>1832</v>
      </c>
      <c r="F651" t="s">
        <v>2186</v>
      </c>
      <c r="G651" t="s">
        <v>2498</v>
      </c>
      <c r="H651" t="s">
        <v>2822</v>
      </c>
    </row>
    <row r="652" spans="1:8" x14ac:dyDescent="0.3">
      <c r="C652" t="s">
        <v>1862</v>
      </c>
      <c r="D652" t="s">
        <v>1862</v>
      </c>
      <c r="F652" t="s">
        <v>2218</v>
      </c>
      <c r="G652" t="s">
        <v>2527</v>
      </c>
      <c r="H652" t="s">
        <v>2853</v>
      </c>
    </row>
    <row r="653" spans="1:8" x14ac:dyDescent="0.3">
      <c r="C653" t="s">
        <v>1863</v>
      </c>
      <c r="D653" t="s">
        <v>1863</v>
      </c>
      <c r="F653" t="s">
        <v>2219</v>
      </c>
      <c r="G653" t="s">
        <v>2528</v>
      </c>
      <c r="H653" t="s">
        <v>2854</v>
      </c>
    </row>
    <row r="654" spans="1:8" x14ac:dyDescent="0.3">
      <c r="C654" t="s">
        <v>1833</v>
      </c>
      <c r="D654" t="s">
        <v>1833</v>
      </c>
      <c r="F654" t="s">
        <v>2187</v>
      </c>
      <c r="G654" t="s">
        <v>2499</v>
      </c>
      <c r="H654" t="s">
        <v>2823</v>
      </c>
    </row>
    <row r="655" spans="1:8" x14ac:dyDescent="0.3">
      <c r="C655" t="s">
        <v>1864</v>
      </c>
      <c r="D655" t="s">
        <v>1864</v>
      </c>
      <c r="F655" t="s">
        <v>2220</v>
      </c>
      <c r="G655" t="s">
        <v>2529</v>
      </c>
      <c r="H655" t="s">
        <v>2855</v>
      </c>
    </row>
    <row r="656" spans="1:8" x14ac:dyDescent="0.3">
      <c r="C656" t="s">
        <v>1865</v>
      </c>
      <c r="D656" t="s">
        <v>1865</v>
      </c>
      <c r="F656" t="s">
        <v>2221</v>
      </c>
      <c r="G656" t="s">
        <v>2530</v>
      </c>
      <c r="H656" t="s">
        <v>2856</v>
      </c>
    </row>
    <row r="657" spans="3:8" x14ac:dyDescent="0.3">
      <c r="C657" t="s">
        <v>1834</v>
      </c>
      <c r="D657" t="s">
        <v>1834</v>
      </c>
      <c r="F657" t="s">
        <v>2188</v>
      </c>
      <c r="G657" t="s">
        <v>2500</v>
      </c>
      <c r="H657" t="s">
        <v>2824</v>
      </c>
    </row>
    <row r="658" spans="3:8" x14ac:dyDescent="0.3">
      <c r="C658" t="s">
        <v>1866</v>
      </c>
      <c r="D658" t="s">
        <v>1866</v>
      </c>
      <c r="F658" t="s">
        <v>2222</v>
      </c>
      <c r="G658" t="s">
        <v>2531</v>
      </c>
      <c r="H658" t="s">
        <v>2857</v>
      </c>
    </row>
    <row r="659" spans="3:8" x14ac:dyDescent="0.3">
      <c r="C659" t="s">
        <v>1867</v>
      </c>
      <c r="D659" t="s">
        <v>1867</v>
      </c>
      <c r="F659" t="s">
        <v>2223</v>
      </c>
      <c r="G659" t="s">
        <v>2532</v>
      </c>
      <c r="H659" t="s">
        <v>2858</v>
      </c>
    </row>
    <row r="660" spans="3:8" x14ac:dyDescent="0.3">
      <c r="C660" t="s">
        <v>1835</v>
      </c>
      <c r="D660" t="s">
        <v>1835</v>
      </c>
      <c r="F660" t="s">
        <v>2189</v>
      </c>
      <c r="G660" t="s">
        <v>2501</v>
      </c>
      <c r="H660" t="s">
        <v>2825</v>
      </c>
    </row>
    <row r="661" spans="3:8" x14ac:dyDescent="0.3">
      <c r="C661" t="s">
        <v>1868</v>
      </c>
      <c r="D661" t="s">
        <v>1868</v>
      </c>
      <c r="F661" t="s">
        <v>2224</v>
      </c>
      <c r="G661" t="s">
        <v>2533</v>
      </c>
      <c r="H661" t="s">
        <v>2859</v>
      </c>
    </row>
    <row r="662" spans="3:8" x14ac:dyDescent="0.3">
      <c r="C662" t="s">
        <v>1869</v>
      </c>
      <c r="D662" t="s">
        <v>1869</v>
      </c>
      <c r="F662" t="s">
        <v>2225</v>
      </c>
      <c r="G662" t="s">
        <v>2534</v>
      </c>
      <c r="H662" t="s">
        <v>2860</v>
      </c>
    </row>
    <row r="663" spans="3:8" x14ac:dyDescent="0.3">
      <c r="C663" t="s">
        <v>1836</v>
      </c>
      <c r="D663" t="s">
        <v>1836</v>
      </c>
      <c r="F663" t="s">
        <v>2190</v>
      </c>
      <c r="G663" t="s">
        <v>2502</v>
      </c>
      <c r="H663" t="s">
        <v>2826</v>
      </c>
    </row>
    <row r="664" spans="3:8" x14ac:dyDescent="0.3">
      <c r="C664" t="s">
        <v>1870</v>
      </c>
      <c r="D664" t="s">
        <v>1870</v>
      </c>
      <c r="F664" t="s">
        <v>2226</v>
      </c>
      <c r="G664" t="s">
        <v>2535</v>
      </c>
      <c r="H664" t="s">
        <v>2861</v>
      </c>
    </row>
    <row r="665" spans="3:8" x14ac:dyDescent="0.3">
      <c r="C665" t="s">
        <v>1871</v>
      </c>
      <c r="D665" t="s">
        <v>1871</v>
      </c>
      <c r="F665" t="s">
        <v>2227</v>
      </c>
      <c r="G665" t="s">
        <v>2536</v>
      </c>
      <c r="H665" t="s">
        <v>2862</v>
      </c>
    </row>
    <row r="666" spans="3:8" x14ac:dyDescent="0.3">
      <c r="C666" t="s">
        <v>1837</v>
      </c>
      <c r="D666" t="s">
        <v>1837</v>
      </c>
      <c r="F666" t="s">
        <v>2191</v>
      </c>
      <c r="G666" t="s">
        <v>2503</v>
      </c>
      <c r="H666" t="s">
        <v>2827</v>
      </c>
    </row>
    <row r="667" spans="3:8" x14ac:dyDescent="0.3">
      <c r="C667" t="s">
        <v>1872</v>
      </c>
      <c r="D667" t="s">
        <v>1872</v>
      </c>
      <c r="F667" t="s">
        <v>2228</v>
      </c>
      <c r="G667" t="s">
        <v>2537</v>
      </c>
      <c r="H667" t="s">
        <v>2863</v>
      </c>
    </row>
    <row r="668" spans="3:8" x14ac:dyDescent="0.3">
      <c r="C668" t="s">
        <v>1873</v>
      </c>
      <c r="D668" t="s">
        <v>1873</v>
      </c>
      <c r="F668" t="s">
        <v>2229</v>
      </c>
      <c r="G668" t="s">
        <v>2538</v>
      </c>
      <c r="H668" t="s">
        <v>2864</v>
      </c>
    </row>
    <row r="669" spans="3:8" x14ac:dyDescent="0.3">
      <c r="C669" t="s">
        <v>1633</v>
      </c>
      <c r="D669" t="s">
        <v>1633</v>
      </c>
      <c r="F669" t="s">
        <v>1997</v>
      </c>
      <c r="G669" t="s">
        <v>2308</v>
      </c>
      <c r="H669" t="s">
        <v>2618</v>
      </c>
    </row>
    <row r="670" spans="3:8" x14ac:dyDescent="0.3">
      <c r="C670" t="s">
        <v>1634</v>
      </c>
      <c r="D670" t="s">
        <v>1634</v>
      </c>
      <c r="F670" t="s">
        <v>1998</v>
      </c>
      <c r="G670" t="s">
        <v>2309</v>
      </c>
      <c r="H670" t="s">
        <v>2619</v>
      </c>
    </row>
    <row r="671" spans="3:8" x14ac:dyDescent="0.3">
      <c r="C671" t="s">
        <v>1635</v>
      </c>
      <c r="D671" t="s">
        <v>1635</v>
      </c>
      <c r="F671" t="s">
        <v>1999</v>
      </c>
      <c r="G671" t="s">
        <v>2310</v>
      </c>
      <c r="H671" t="s">
        <v>2620</v>
      </c>
    </row>
    <row r="672" spans="3:8" x14ac:dyDescent="0.3">
      <c r="C672" t="s">
        <v>1636</v>
      </c>
      <c r="D672" t="s">
        <v>1636</v>
      </c>
      <c r="F672" t="s">
        <v>2000</v>
      </c>
      <c r="G672" t="s">
        <v>2311</v>
      </c>
      <c r="H672" t="s">
        <v>2621</v>
      </c>
    </row>
    <row r="673" spans="1:8" x14ac:dyDescent="0.3">
      <c r="C673" t="s">
        <v>1637</v>
      </c>
      <c r="D673" t="s">
        <v>1637</v>
      </c>
      <c r="F673" t="s">
        <v>2001</v>
      </c>
      <c r="G673" t="s">
        <v>2312</v>
      </c>
      <c r="H673" t="s">
        <v>2622</v>
      </c>
    </row>
    <row r="674" spans="1:8" x14ac:dyDescent="0.3">
      <c r="C674" t="s">
        <v>1638</v>
      </c>
      <c r="D674" t="s">
        <v>1638</v>
      </c>
      <c r="F674" t="s">
        <v>2002</v>
      </c>
      <c r="G674" t="s">
        <v>2928</v>
      </c>
      <c r="H674" t="s">
        <v>2623</v>
      </c>
    </row>
    <row r="677" spans="1:8" x14ac:dyDescent="0.3">
      <c r="A677" t="s">
        <v>1504</v>
      </c>
    </row>
    <row r="678" spans="1:8" x14ac:dyDescent="0.3">
      <c r="B678" s="232"/>
    </row>
    <row r="679" spans="1:8" x14ac:dyDescent="0.3">
      <c r="C679" t="s">
        <v>1627</v>
      </c>
      <c r="D679" t="s">
        <v>1627</v>
      </c>
      <c r="F679" t="s">
        <v>2115</v>
      </c>
      <c r="G679" t="s">
        <v>2302</v>
      </c>
      <c r="H679" t="s">
        <v>2612</v>
      </c>
    </row>
    <row r="680" spans="1:8" x14ac:dyDescent="0.3">
      <c r="C680" t="s">
        <v>1831</v>
      </c>
      <c r="D680" t="s">
        <v>1831</v>
      </c>
      <c r="F680" t="s">
        <v>2185</v>
      </c>
      <c r="G680" t="s">
        <v>2497</v>
      </c>
      <c r="H680" t="s">
        <v>2821</v>
      </c>
    </row>
    <row r="681" spans="1:8" x14ac:dyDescent="0.3">
      <c r="C681" t="s">
        <v>1860</v>
      </c>
      <c r="D681" t="s">
        <v>1860</v>
      </c>
      <c r="F681" t="s">
        <v>2216</v>
      </c>
      <c r="G681" t="s">
        <v>2525</v>
      </c>
      <c r="H681" t="s">
        <v>2851</v>
      </c>
    </row>
    <row r="682" spans="1:8" x14ac:dyDescent="0.3">
      <c r="C682" t="s">
        <v>1861</v>
      </c>
      <c r="D682" t="s">
        <v>1861</v>
      </c>
      <c r="F682" t="s">
        <v>2217</v>
      </c>
      <c r="G682" t="s">
        <v>2526</v>
      </c>
      <c r="H682" t="s">
        <v>2852</v>
      </c>
    </row>
    <row r="683" spans="1:8" x14ac:dyDescent="0.3">
      <c r="C683" t="s">
        <v>1832</v>
      </c>
      <c r="D683" t="s">
        <v>1832</v>
      </c>
      <c r="F683" t="s">
        <v>2186</v>
      </c>
      <c r="G683" t="s">
        <v>2498</v>
      </c>
      <c r="H683" t="s">
        <v>2822</v>
      </c>
    </row>
    <row r="684" spans="1:8" x14ac:dyDescent="0.3">
      <c r="C684" t="s">
        <v>1862</v>
      </c>
      <c r="D684" t="s">
        <v>1862</v>
      </c>
      <c r="F684" t="s">
        <v>2218</v>
      </c>
      <c r="G684" t="s">
        <v>2527</v>
      </c>
      <c r="H684" t="s">
        <v>2853</v>
      </c>
    </row>
    <row r="685" spans="1:8" x14ac:dyDescent="0.3">
      <c r="C685" t="s">
        <v>1863</v>
      </c>
      <c r="D685" t="s">
        <v>1863</v>
      </c>
      <c r="F685" t="s">
        <v>2219</v>
      </c>
      <c r="G685" t="s">
        <v>2528</v>
      </c>
      <c r="H685" t="s">
        <v>2854</v>
      </c>
    </row>
    <row r="686" spans="1:8" x14ac:dyDescent="0.3">
      <c r="C686" t="s">
        <v>1833</v>
      </c>
      <c r="D686" t="s">
        <v>1833</v>
      </c>
      <c r="F686" t="s">
        <v>2187</v>
      </c>
      <c r="G686" t="s">
        <v>2499</v>
      </c>
      <c r="H686" t="s">
        <v>2823</v>
      </c>
    </row>
    <row r="687" spans="1:8" x14ac:dyDescent="0.3">
      <c r="C687" t="s">
        <v>1864</v>
      </c>
      <c r="D687" t="s">
        <v>1864</v>
      </c>
      <c r="F687" t="s">
        <v>2220</v>
      </c>
      <c r="G687" t="s">
        <v>2529</v>
      </c>
      <c r="H687" t="s">
        <v>2855</v>
      </c>
    </row>
    <row r="688" spans="1:8" x14ac:dyDescent="0.3">
      <c r="C688" t="s">
        <v>1865</v>
      </c>
      <c r="D688" t="s">
        <v>1865</v>
      </c>
      <c r="F688" t="s">
        <v>2221</v>
      </c>
      <c r="G688" t="s">
        <v>2530</v>
      </c>
      <c r="H688" t="s">
        <v>2856</v>
      </c>
    </row>
    <row r="689" spans="3:8" x14ac:dyDescent="0.3">
      <c r="C689" t="s">
        <v>1834</v>
      </c>
      <c r="D689" t="s">
        <v>1834</v>
      </c>
      <c r="F689" t="s">
        <v>2188</v>
      </c>
      <c r="G689" t="s">
        <v>2500</v>
      </c>
      <c r="H689" t="s">
        <v>2824</v>
      </c>
    </row>
    <row r="690" spans="3:8" x14ac:dyDescent="0.3">
      <c r="C690" t="s">
        <v>1866</v>
      </c>
      <c r="D690" t="s">
        <v>1866</v>
      </c>
      <c r="F690" t="s">
        <v>2222</v>
      </c>
      <c r="G690" t="s">
        <v>2531</v>
      </c>
      <c r="H690" t="s">
        <v>2857</v>
      </c>
    </row>
    <row r="691" spans="3:8" x14ac:dyDescent="0.3">
      <c r="C691" t="s">
        <v>1867</v>
      </c>
      <c r="D691" t="s">
        <v>1867</v>
      </c>
      <c r="F691" t="s">
        <v>2223</v>
      </c>
      <c r="G691" t="s">
        <v>2532</v>
      </c>
      <c r="H691" t="s">
        <v>2858</v>
      </c>
    </row>
    <row r="692" spans="3:8" x14ac:dyDescent="0.3">
      <c r="C692" t="s">
        <v>1835</v>
      </c>
      <c r="D692" t="s">
        <v>1835</v>
      </c>
      <c r="F692" t="s">
        <v>2189</v>
      </c>
      <c r="G692" t="s">
        <v>2501</v>
      </c>
      <c r="H692" t="s">
        <v>2825</v>
      </c>
    </row>
    <row r="693" spans="3:8" x14ac:dyDescent="0.3">
      <c r="C693" t="s">
        <v>1868</v>
      </c>
      <c r="D693" t="s">
        <v>1868</v>
      </c>
      <c r="F693" t="s">
        <v>2224</v>
      </c>
      <c r="G693" t="s">
        <v>2533</v>
      </c>
      <c r="H693" t="s">
        <v>2859</v>
      </c>
    </row>
    <row r="694" spans="3:8" x14ac:dyDescent="0.3">
      <c r="C694" t="s">
        <v>1869</v>
      </c>
      <c r="D694" t="s">
        <v>1869</v>
      </c>
      <c r="F694" t="s">
        <v>2225</v>
      </c>
      <c r="G694" t="s">
        <v>2534</v>
      </c>
      <c r="H694" t="s">
        <v>2860</v>
      </c>
    </row>
    <row r="695" spans="3:8" x14ac:dyDescent="0.3">
      <c r="C695" t="s">
        <v>1836</v>
      </c>
      <c r="D695" t="s">
        <v>1836</v>
      </c>
      <c r="F695" t="s">
        <v>2190</v>
      </c>
      <c r="G695" t="s">
        <v>2502</v>
      </c>
      <c r="H695" t="s">
        <v>2826</v>
      </c>
    </row>
    <row r="696" spans="3:8" x14ac:dyDescent="0.3">
      <c r="C696" t="s">
        <v>1870</v>
      </c>
      <c r="D696" t="s">
        <v>1870</v>
      </c>
      <c r="F696" t="s">
        <v>2226</v>
      </c>
      <c r="G696" t="s">
        <v>2535</v>
      </c>
      <c r="H696" t="s">
        <v>2861</v>
      </c>
    </row>
    <row r="697" spans="3:8" x14ac:dyDescent="0.3">
      <c r="C697" t="s">
        <v>1871</v>
      </c>
      <c r="D697" t="s">
        <v>1871</v>
      </c>
      <c r="F697" t="s">
        <v>2227</v>
      </c>
      <c r="G697" t="s">
        <v>2536</v>
      </c>
      <c r="H697" t="s">
        <v>2862</v>
      </c>
    </row>
    <row r="698" spans="3:8" x14ac:dyDescent="0.3">
      <c r="C698" t="s">
        <v>1837</v>
      </c>
      <c r="D698" t="s">
        <v>1837</v>
      </c>
      <c r="F698" t="s">
        <v>2191</v>
      </c>
      <c r="G698" t="s">
        <v>2503</v>
      </c>
      <c r="H698" t="s">
        <v>2827</v>
      </c>
    </row>
    <row r="699" spans="3:8" x14ac:dyDescent="0.3">
      <c r="C699" t="s">
        <v>1872</v>
      </c>
      <c r="D699" t="s">
        <v>1872</v>
      </c>
      <c r="F699" t="s">
        <v>2228</v>
      </c>
      <c r="G699" t="s">
        <v>2537</v>
      </c>
      <c r="H699" t="s">
        <v>2863</v>
      </c>
    </row>
    <row r="700" spans="3:8" x14ac:dyDescent="0.3">
      <c r="C700" t="s">
        <v>1873</v>
      </c>
      <c r="D700" t="s">
        <v>1873</v>
      </c>
      <c r="F700" t="s">
        <v>2229</v>
      </c>
      <c r="G700" t="s">
        <v>2538</v>
      </c>
      <c r="H700" t="s">
        <v>2864</v>
      </c>
    </row>
    <row r="701" spans="3:8" x14ac:dyDescent="0.3">
      <c r="C701" t="s">
        <v>1636</v>
      </c>
      <c r="D701" t="s">
        <v>1636</v>
      </c>
      <c r="F701" t="s">
        <v>2000</v>
      </c>
      <c r="G701" t="s">
        <v>2311</v>
      </c>
      <c r="H701" t="s">
        <v>2621</v>
      </c>
    </row>
    <row r="702" spans="3:8" x14ac:dyDescent="0.3">
      <c r="C702" t="s">
        <v>1637</v>
      </c>
      <c r="D702" t="s">
        <v>1637</v>
      </c>
      <c r="F702" t="s">
        <v>2001</v>
      </c>
      <c r="G702" t="s">
        <v>2312</v>
      </c>
      <c r="H702" t="s">
        <v>2622</v>
      </c>
    </row>
    <row r="703" spans="3:8" x14ac:dyDescent="0.3">
      <c r="C703" t="s">
        <v>1638</v>
      </c>
      <c r="D703" t="s">
        <v>1638</v>
      </c>
      <c r="F703" t="s">
        <v>2002</v>
      </c>
      <c r="G703" t="s">
        <v>2928</v>
      </c>
      <c r="H703" t="s">
        <v>2623</v>
      </c>
    </row>
    <row r="706" spans="1:8" x14ac:dyDescent="0.3">
      <c r="A706" t="s">
        <v>1505</v>
      </c>
    </row>
    <row r="707" spans="1:8" x14ac:dyDescent="0.3">
      <c r="B707" s="233"/>
    </row>
    <row r="708" spans="1:8" x14ac:dyDescent="0.3">
      <c r="C708" t="s">
        <v>1627</v>
      </c>
      <c r="D708" t="s">
        <v>1627</v>
      </c>
      <c r="F708" t="s">
        <v>2115</v>
      </c>
      <c r="G708" t="s">
        <v>2302</v>
      </c>
      <c r="H708" t="s">
        <v>2612</v>
      </c>
    </row>
    <row r="709" spans="1:8" x14ac:dyDescent="0.3">
      <c r="C709" t="s">
        <v>1840</v>
      </c>
      <c r="D709" t="s">
        <v>1840</v>
      </c>
      <c r="F709" t="s">
        <v>2194</v>
      </c>
      <c r="G709" t="s">
        <v>2506</v>
      </c>
      <c r="H709" t="s">
        <v>2830</v>
      </c>
    </row>
    <row r="710" spans="1:8" x14ac:dyDescent="0.3">
      <c r="C710" t="s">
        <v>1843</v>
      </c>
      <c r="D710" t="s">
        <v>1843</v>
      </c>
      <c r="F710" t="s">
        <v>2198</v>
      </c>
      <c r="G710" t="s">
        <v>2509</v>
      </c>
      <c r="H710" t="s">
        <v>2834</v>
      </c>
    </row>
    <row r="711" spans="1:8" x14ac:dyDescent="0.3">
      <c r="C711" t="s">
        <v>1844</v>
      </c>
      <c r="D711" t="s">
        <v>1844</v>
      </c>
      <c r="F711" t="s">
        <v>2199</v>
      </c>
      <c r="G711" t="s">
        <v>2510</v>
      </c>
      <c r="H711" t="s">
        <v>2835</v>
      </c>
    </row>
    <row r="712" spans="1:8" x14ac:dyDescent="0.3">
      <c r="C712" t="s">
        <v>1842</v>
      </c>
      <c r="D712" t="s">
        <v>1842</v>
      </c>
      <c r="F712" t="s">
        <v>2196</v>
      </c>
      <c r="G712" t="s">
        <v>2508</v>
      </c>
      <c r="H712" t="s">
        <v>2832</v>
      </c>
    </row>
    <row r="713" spans="1:8" x14ac:dyDescent="0.3">
      <c r="C713" t="s">
        <v>1841</v>
      </c>
      <c r="D713" t="s">
        <v>1841</v>
      </c>
      <c r="F713" t="s">
        <v>2195</v>
      </c>
      <c r="G713" t="s">
        <v>2507</v>
      </c>
      <c r="H713" t="s">
        <v>2831</v>
      </c>
    </row>
    <row r="714" spans="1:8" x14ac:dyDescent="0.3">
      <c r="C714" t="s">
        <v>1845</v>
      </c>
      <c r="D714" t="s">
        <v>1845</v>
      </c>
      <c r="F714" t="s">
        <v>2200</v>
      </c>
      <c r="G714" t="s">
        <v>2511</v>
      </c>
      <c r="H714" t="s">
        <v>2836</v>
      </c>
    </row>
    <row r="715" spans="1:8" x14ac:dyDescent="0.3">
      <c r="C715" t="s">
        <v>1825</v>
      </c>
      <c r="D715" t="s">
        <v>1825</v>
      </c>
      <c r="F715" t="s">
        <v>2179</v>
      </c>
      <c r="G715" t="s">
        <v>2491</v>
      </c>
      <c r="H715" t="s">
        <v>2815</v>
      </c>
    </row>
    <row r="716" spans="1:8" x14ac:dyDescent="0.3">
      <c r="C716" t="s">
        <v>1826</v>
      </c>
      <c r="D716" t="s">
        <v>1826</v>
      </c>
      <c r="F716" t="s">
        <v>2180</v>
      </c>
      <c r="G716" t="s">
        <v>2492</v>
      </c>
      <c r="H716" t="s">
        <v>2816</v>
      </c>
    </row>
    <row r="717" spans="1:8" x14ac:dyDescent="0.3">
      <c r="C717" t="s">
        <v>1846</v>
      </c>
      <c r="D717" t="s">
        <v>1846</v>
      </c>
      <c r="F717" t="s">
        <v>2201</v>
      </c>
      <c r="G717" t="s">
        <v>2512</v>
      </c>
      <c r="H717" t="s">
        <v>2837</v>
      </c>
    </row>
    <row r="718" spans="1:8" x14ac:dyDescent="0.3">
      <c r="C718" t="s">
        <v>1827</v>
      </c>
      <c r="D718" t="s">
        <v>1827</v>
      </c>
      <c r="F718" t="s">
        <v>2181</v>
      </c>
      <c r="G718" t="s">
        <v>2493</v>
      </c>
      <c r="H718" t="s">
        <v>2817</v>
      </c>
    </row>
    <row r="719" spans="1:8" x14ac:dyDescent="0.3">
      <c r="C719" t="s">
        <v>1828</v>
      </c>
      <c r="D719" t="s">
        <v>1828</v>
      </c>
      <c r="F719" t="s">
        <v>2182</v>
      </c>
      <c r="G719" t="s">
        <v>2494</v>
      </c>
      <c r="H719" t="s">
        <v>2818</v>
      </c>
    </row>
    <row r="720" spans="1:8" x14ac:dyDescent="0.3">
      <c r="C720" t="s">
        <v>1829</v>
      </c>
      <c r="D720" t="s">
        <v>1829</v>
      </c>
      <c r="F720" t="s">
        <v>2183</v>
      </c>
      <c r="G720" t="s">
        <v>2495</v>
      </c>
      <c r="H720" t="s">
        <v>2819</v>
      </c>
    </row>
    <row r="721" spans="3:8" x14ac:dyDescent="0.3">
      <c r="C721" t="s">
        <v>1830</v>
      </c>
      <c r="D721" t="s">
        <v>1830</v>
      </c>
      <c r="F721" t="s">
        <v>2184</v>
      </c>
      <c r="G721" t="s">
        <v>2496</v>
      </c>
      <c r="H721" t="s">
        <v>2820</v>
      </c>
    </row>
    <row r="722" spans="3:8" x14ac:dyDescent="0.3">
      <c r="C722" t="s">
        <v>1847</v>
      </c>
      <c r="D722" t="s">
        <v>1847</v>
      </c>
      <c r="F722" t="s">
        <v>2202</v>
      </c>
      <c r="G722" t="s">
        <v>2513</v>
      </c>
      <c r="H722" t="s">
        <v>2838</v>
      </c>
    </row>
    <row r="723" spans="3:8" x14ac:dyDescent="0.3">
      <c r="C723" t="s">
        <v>1850</v>
      </c>
      <c r="D723" t="s">
        <v>1850</v>
      </c>
      <c r="F723" t="s">
        <v>2205</v>
      </c>
      <c r="G723" t="s">
        <v>2516</v>
      </c>
      <c r="H723" t="s">
        <v>2841</v>
      </c>
    </row>
    <row r="724" spans="3:8" x14ac:dyDescent="0.3">
      <c r="C724" t="s">
        <v>1851</v>
      </c>
      <c r="D724" t="s">
        <v>1851</v>
      </c>
      <c r="F724" t="s">
        <v>2206</v>
      </c>
      <c r="G724" t="s">
        <v>2517</v>
      </c>
      <c r="H724" t="s">
        <v>2842</v>
      </c>
    </row>
    <row r="725" spans="3:8" x14ac:dyDescent="0.3">
      <c r="C725" t="s">
        <v>1673</v>
      </c>
      <c r="D725" t="s">
        <v>1673</v>
      </c>
      <c r="F725" t="s">
        <v>2036</v>
      </c>
      <c r="G725" t="s">
        <v>2347</v>
      </c>
      <c r="H725" t="s">
        <v>2659</v>
      </c>
    </row>
    <row r="726" spans="3:8" x14ac:dyDescent="0.3">
      <c r="C726" t="s">
        <v>1852</v>
      </c>
      <c r="D726" t="s">
        <v>1852</v>
      </c>
      <c r="F726" t="s">
        <v>2207</v>
      </c>
      <c r="G726" t="s">
        <v>2518</v>
      </c>
      <c r="H726" t="s">
        <v>2843</v>
      </c>
    </row>
    <row r="727" spans="3:8" x14ac:dyDescent="0.3">
      <c r="C727" t="s">
        <v>1853</v>
      </c>
      <c r="D727" t="s">
        <v>1853</v>
      </c>
      <c r="F727" t="s">
        <v>2208</v>
      </c>
      <c r="G727" t="s">
        <v>2519</v>
      </c>
      <c r="H727" t="s">
        <v>2844</v>
      </c>
    </row>
    <row r="728" spans="3:8" x14ac:dyDescent="0.3">
      <c r="C728" t="s">
        <v>1857</v>
      </c>
      <c r="D728" t="s">
        <v>1857</v>
      </c>
      <c r="F728" t="s">
        <v>2212</v>
      </c>
      <c r="G728" t="s">
        <v>2523</v>
      </c>
      <c r="H728" t="s">
        <v>2848</v>
      </c>
    </row>
    <row r="729" spans="3:8" x14ac:dyDescent="0.3">
      <c r="C729" t="s">
        <v>1858</v>
      </c>
      <c r="D729" t="s">
        <v>1858</v>
      </c>
      <c r="F729" t="s">
        <v>2213</v>
      </c>
      <c r="G729" t="s">
        <v>2524</v>
      </c>
      <c r="H729" t="s">
        <v>2849</v>
      </c>
    </row>
    <row r="730" spans="3:8" x14ac:dyDescent="0.3">
      <c r="C730" t="s">
        <v>1874</v>
      </c>
      <c r="D730" t="s">
        <v>1874</v>
      </c>
      <c r="F730" t="s">
        <v>2230</v>
      </c>
      <c r="G730" t="s">
        <v>2539</v>
      </c>
      <c r="H730" t="s">
        <v>2865</v>
      </c>
    </row>
    <row r="731" spans="3:8" x14ac:dyDescent="0.3">
      <c r="C731" t="s">
        <v>1633</v>
      </c>
      <c r="D731" t="s">
        <v>1633</v>
      </c>
      <c r="F731" t="s">
        <v>1997</v>
      </c>
      <c r="G731" t="s">
        <v>2308</v>
      </c>
      <c r="H731" t="s">
        <v>2618</v>
      </c>
    </row>
    <row r="732" spans="3:8" x14ac:dyDescent="0.3">
      <c r="C732" t="s">
        <v>1634</v>
      </c>
      <c r="D732" t="s">
        <v>1634</v>
      </c>
      <c r="F732" t="s">
        <v>1998</v>
      </c>
      <c r="G732" t="s">
        <v>2309</v>
      </c>
      <c r="H732" t="s">
        <v>2619</v>
      </c>
    </row>
    <row r="733" spans="3:8" x14ac:dyDescent="0.3">
      <c r="C733" t="s">
        <v>1635</v>
      </c>
      <c r="D733" t="s">
        <v>1635</v>
      </c>
      <c r="F733" t="s">
        <v>1999</v>
      </c>
      <c r="G733" t="s">
        <v>2310</v>
      </c>
      <c r="H733" t="s">
        <v>2620</v>
      </c>
    </row>
    <row r="734" spans="3:8" x14ac:dyDescent="0.3">
      <c r="C734" t="s">
        <v>1875</v>
      </c>
      <c r="D734" t="s">
        <v>1875</v>
      </c>
      <c r="F734" t="s">
        <v>2231</v>
      </c>
      <c r="G734" t="s">
        <v>2944</v>
      </c>
      <c r="H734" t="s">
        <v>2866</v>
      </c>
    </row>
    <row r="737" spans="1:8" x14ac:dyDescent="0.3">
      <c r="A737" t="s">
        <v>1507</v>
      </c>
    </row>
    <row r="738" spans="1:8" x14ac:dyDescent="0.3">
      <c r="B738" s="233"/>
    </row>
    <row r="739" spans="1:8" x14ac:dyDescent="0.3">
      <c r="C739" t="s">
        <v>1627</v>
      </c>
      <c r="D739" t="s">
        <v>1627</v>
      </c>
      <c r="F739" t="s">
        <v>2115</v>
      </c>
      <c r="G739" t="s">
        <v>2302</v>
      </c>
      <c r="H739" t="s">
        <v>2612</v>
      </c>
    </row>
    <row r="740" spans="1:8" x14ac:dyDescent="0.3">
      <c r="C740" t="s">
        <v>1840</v>
      </c>
      <c r="D740" t="s">
        <v>1840</v>
      </c>
      <c r="F740" t="s">
        <v>2194</v>
      </c>
      <c r="G740" t="s">
        <v>2506</v>
      </c>
      <c r="H740" t="s">
        <v>2830</v>
      </c>
    </row>
    <row r="741" spans="1:8" x14ac:dyDescent="0.3">
      <c r="C741" t="s">
        <v>1843</v>
      </c>
      <c r="D741" t="s">
        <v>1843</v>
      </c>
      <c r="F741" t="s">
        <v>2198</v>
      </c>
      <c r="G741" t="s">
        <v>2509</v>
      </c>
      <c r="H741" t="s">
        <v>2834</v>
      </c>
    </row>
    <row r="742" spans="1:8" x14ac:dyDescent="0.3">
      <c r="C742" t="s">
        <v>1844</v>
      </c>
      <c r="D742" t="s">
        <v>1844</v>
      </c>
      <c r="F742" t="s">
        <v>2199</v>
      </c>
      <c r="G742" t="s">
        <v>2510</v>
      </c>
      <c r="H742" t="s">
        <v>2835</v>
      </c>
    </row>
    <row r="743" spans="1:8" x14ac:dyDescent="0.3">
      <c r="C743" t="s">
        <v>1842</v>
      </c>
      <c r="D743" t="s">
        <v>1842</v>
      </c>
      <c r="F743" t="s">
        <v>2196</v>
      </c>
      <c r="G743" t="s">
        <v>2508</v>
      </c>
      <c r="H743" t="s">
        <v>2832</v>
      </c>
    </row>
    <row r="744" spans="1:8" x14ac:dyDescent="0.3">
      <c r="C744" t="s">
        <v>1841</v>
      </c>
      <c r="D744" t="s">
        <v>1841</v>
      </c>
      <c r="F744" t="s">
        <v>2195</v>
      </c>
      <c r="G744" t="s">
        <v>2507</v>
      </c>
      <c r="H744" t="s">
        <v>2831</v>
      </c>
    </row>
    <row r="745" spans="1:8" x14ac:dyDescent="0.3">
      <c r="C745" t="s">
        <v>1845</v>
      </c>
      <c r="D745" t="s">
        <v>1845</v>
      </c>
      <c r="F745" t="s">
        <v>2200</v>
      </c>
      <c r="G745" t="s">
        <v>2511</v>
      </c>
      <c r="H745" t="s">
        <v>2836</v>
      </c>
    </row>
    <row r="746" spans="1:8" x14ac:dyDescent="0.3">
      <c r="C746" t="s">
        <v>1825</v>
      </c>
      <c r="D746" t="s">
        <v>1825</v>
      </c>
      <c r="F746" t="s">
        <v>2179</v>
      </c>
      <c r="G746" t="s">
        <v>2491</v>
      </c>
      <c r="H746" t="s">
        <v>2815</v>
      </c>
    </row>
    <row r="747" spans="1:8" x14ac:dyDescent="0.3">
      <c r="C747" t="s">
        <v>1826</v>
      </c>
      <c r="D747" t="s">
        <v>1826</v>
      </c>
      <c r="F747" t="s">
        <v>2180</v>
      </c>
      <c r="G747" t="s">
        <v>2492</v>
      </c>
      <c r="H747" t="s">
        <v>2816</v>
      </c>
    </row>
    <row r="748" spans="1:8" x14ac:dyDescent="0.3">
      <c r="C748" t="s">
        <v>1846</v>
      </c>
      <c r="D748" t="s">
        <v>1846</v>
      </c>
      <c r="F748" t="s">
        <v>2201</v>
      </c>
      <c r="G748" t="s">
        <v>2512</v>
      </c>
      <c r="H748" t="s">
        <v>2837</v>
      </c>
    </row>
    <row r="749" spans="1:8" x14ac:dyDescent="0.3">
      <c r="C749" t="s">
        <v>1827</v>
      </c>
      <c r="D749" t="s">
        <v>1827</v>
      </c>
      <c r="F749" t="s">
        <v>2181</v>
      </c>
      <c r="G749" t="s">
        <v>2493</v>
      </c>
      <c r="H749" t="s">
        <v>2817</v>
      </c>
    </row>
    <row r="750" spans="1:8" x14ac:dyDescent="0.3">
      <c r="C750" t="s">
        <v>1828</v>
      </c>
      <c r="D750" t="s">
        <v>1828</v>
      </c>
      <c r="F750" t="s">
        <v>2182</v>
      </c>
      <c r="G750" t="s">
        <v>2494</v>
      </c>
      <c r="H750" t="s">
        <v>2818</v>
      </c>
    </row>
    <row r="751" spans="1:8" x14ac:dyDescent="0.3">
      <c r="C751" t="s">
        <v>1829</v>
      </c>
      <c r="D751" t="s">
        <v>1829</v>
      </c>
      <c r="F751" t="s">
        <v>2183</v>
      </c>
      <c r="G751" t="s">
        <v>2495</v>
      </c>
      <c r="H751" t="s">
        <v>2819</v>
      </c>
    </row>
    <row r="752" spans="1:8" x14ac:dyDescent="0.3">
      <c r="C752" t="s">
        <v>1830</v>
      </c>
      <c r="D752" t="s">
        <v>1830</v>
      </c>
      <c r="F752" t="s">
        <v>2184</v>
      </c>
      <c r="G752" t="s">
        <v>2496</v>
      </c>
      <c r="H752" t="s">
        <v>2820</v>
      </c>
    </row>
    <row r="753" spans="1:8" x14ac:dyDescent="0.3">
      <c r="C753" t="s">
        <v>1847</v>
      </c>
      <c r="D753" t="s">
        <v>1847</v>
      </c>
      <c r="F753" t="s">
        <v>2202</v>
      </c>
      <c r="G753" t="s">
        <v>2513</v>
      </c>
      <c r="H753" t="s">
        <v>2838</v>
      </c>
    </row>
    <row r="754" spans="1:8" x14ac:dyDescent="0.3">
      <c r="C754" t="s">
        <v>1850</v>
      </c>
      <c r="D754" t="s">
        <v>1850</v>
      </c>
      <c r="F754" t="s">
        <v>2205</v>
      </c>
      <c r="G754" t="s">
        <v>2516</v>
      </c>
      <c r="H754" t="s">
        <v>2841</v>
      </c>
    </row>
    <row r="755" spans="1:8" x14ac:dyDescent="0.3">
      <c r="C755" t="s">
        <v>1851</v>
      </c>
      <c r="D755" t="s">
        <v>1851</v>
      </c>
      <c r="F755" t="s">
        <v>2206</v>
      </c>
      <c r="G755" t="s">
        <v>2517</v>
      </c>
      <c r="H755" t="s">
        <v>2842</v>
      </c>
    </row>
    <row r="756" spans="1:8" x14ac:dyDescent="0.3">
      <c r="C756" t="s">
        <v>1673</v>
      </c>
      <c r="D756" t="s">
        <v>1673</v>
      </c>
      <c r="F756" t="s">
        <v>2036</v>
      </c>
      <c r="G756" t="s">
        <v>2347</v>
      </c>
      <c r="H756" t="s">
        <v>2659</v>
      </c>
    </row>
    <row r="757" spans="1:8" x14ac:dyDescent="0.3">
      <c r="C757" t="s">
        <v>1852</v>
      </c>
      <c r="D757" t="s">
        <v>1852</v>
      </c>
      <c r="F757" t="s">
        <v>2207</v>
      </c>
      <c r="G757" t="s">
        <v>2518</v>
      </c>
      <c r="H757" t="s">
        <v>2843</v>
      </c>
    </row>
    <row r="758" spans="1:8" x14ac:dyDescent="0.3">
      <c r="C758" t="s">
        <v>1853</v>
      </c>
      <c r="D758" t="s">
        <v>1853</v>
      </c>
      <c r="F758" t="s">
        <v>2208</v>
      </c>
      <c r="G758" t="s">
        <v>2519</v>
      </c>
      <c r="H758" t="s">
        <v>2844</v>
      </c>
    </row>
    <row r="759" spans="1:8" x14ac:dyDescent="0.3">
      <c r="C759" t="s">
        <v>1857</v>
      </c>
      <c r="D759" t="s">
        <v>1857</v>
      </c>
      <c r="F759" t="s">
        <v>2212</v>
      </c>
      <c r="G759" t="s">
        <v>2523</v>
      </c>
      <c r="H759" t="s">
        <v>2848</v>
      </c>
    </row>
    <row r="760" spans="1:8" x14ac:dyDescent="0.3">
      <c r="C760" t="s">
        <v>1858</v>
      </c>
      <c r="D760" t="s">
        <v>1858</v>
      </c>
      <c r="F760" t="s">
        <v>2213</v>
      </c>
      <c r="G760" t="s">
        <v>2524</v>
      </c>
      <c r="H760" t="s">
        <v>2849</v>
      </c>
    </row>
    <row r="761" spans="1:8" x14ac:dyDescent="0.3">
      <c r="C761" t="s">
        <v>1874</v>
      </c>
      <c r="D761" t="s">
        <v>1874</v>
      </c>
      <c r="F761" t="s">
        <v>2230</v>
      </c>
      <c r="G761" t="s">
        <v>2539</v>
      </c>
      <c r="H761" t="s">
        <v>2865</v>
      </c>
    </row>
    <row r="762" spans="1:8" x14ac:dyDescent="0.3">
      <c r="C762" t="s">
        <v>1633</v>
      </c>
      <c r="D762" t="s">
        <v>1633</v>
      </c>
      <c r="F762" t="s">
        <v>1997</v>
      </c>
      <c r="G762" t="s">
        <v>2308</v>
      </c>
      <c r="H762" t="s">
        <v>2618</v>
      </c>
    </row>
    <row r="763" spans="1:8" x14ac:dyDescent="0.3">
      <c r="C763" t="s">
        <v>1634</v>
      </c>
      <c r="D763" t="s">
        <v>1634</v>
      </c>
      <c r="F763" t="s">
        <v>1998</v>
      </c>
      <c r="G763" t="s">
        <v>2309</v>
      </c>
      <c r="H763" t="s">
        <v>2619</v>
      </c>
    </row>
    <row r="764" spans="1:8" x14ac:dyDescent="0.3">
      <c r="C764" t="s">
        <v>1635</v>
      </c>
      <c r="D764" t="s">
        <v>1635</v>
      </c>
      <c r="F764" t="s">
        <v>1999</v>
      </c>
      <c r="G764" t="s">
        <v>2310</v>
      </c>
      <c r="H764" t="s">
        <v>2620</v>
      </c>
    </row>
    <row r="765" spans="1:8" x14ac:dyDescent="0.3">
      <c r="C765" t="s">
        <v>1875</v>
      </c>
      <c r="D765" t="s">
        <v>1875</v>
      </c>
      <c r="F765" t="s">
        <v>2231</v>
      </c>
      <c r="G765" t="s">
        <v>2540</v>
      </c>
      <c r="H765" t="s">
        <v>2867</v>
      </c>
    </row>
    <row r="767" spans="1:8" x14ac:dyDescent="0.3">
      <c r="A767" t="s">
        <v>1513</v>
      </c>
    </row>
    <row r="768" spans="1:8" x14ac:dyDescent="0.3">
      <c r="B768" t="s">
        <v>1627</v>
      </c>
      <c r="E768" t="s">
        <v>1940</v>
      </c>
    </row>
    <row r="769" spans="1:8" x14ac:dyDescent="0.3">
      <c r="B769" t="s">
        <v>1876</v>
      </c>
      <c r="E769" t="s">
        <v>1969</v>
      </c>
    </row>
    <row r="770" spans="1:8" x14ac:dyDescent="0.3">
      <c r="D770" t="s">
        <v>1627</v>
      </c>
      <c r="G770" t="s">
        <v>2302</v>
      </c>
      <c r="H770" t="s">
        <v>2612</v>
      </c>
    </row>
    <row r="771" spans="1:8" x14ac:dyDescent="0.3">
      <c r="D771" t="s">
        <v>1876</v>
      </c>
      <c r="G771" t="s">
        <v>2541</v>
      </c>
      <c r="H771" t="s">
        <v>2868</v>
      </c>
    </row>
    <row r="772" spans="1:8" x14ac:dyDescent="0.3">
      <c r="C772" t="s">
        <v>1877</v>
      </c>
      <c r="D772" t="s">
        <v>1877</v>
      </c>
      <c r="F772" t="s">
        <v>2232</v>
      </c>
      <c r="G772" t="s">
        <v>2542</v>
      </c>
      <c r="H772" t="s">
        <v>2869</v>
      </c>
    </row>
    <row r="773" spans="1:8" x14ac:dyDescent="0.3">
      <c r="C773" t="s">
        <v>1878</v>
      </c>
      <c r="D773" t="s">
        <v>1878</v>
      </c>
      <c r="F773" t="s">
        <v>2233</v>
      </c>
      <c r="G773" t="s">
        <v>2543</v>
      </c>
      <c r="H773" t="s">
        <v>2870</v>
      </c>
    </row>
    <row r="774" spans="1:8" x14ac:dyDescent="0.3">
      <c r="C774" t="s">
        <v>1879</v>
      </c>
      <c r="D774" t="s">
        <v>1879</v>
      </c>
      <c r="F774" t="s">
        <v>2234</v>
      </c>
      <c r="G774" t="s">
        <v>2544</v>
      </c>
      <c r="H774" t="s">
        <v>2871</v>
      </c>
    </row>
    <row r="775" spans="1:8" x14ac:dyDescent="0.3">
      <c r="C775" t="s">
        <v>1633</v>
      </c>
      <c r="D775" t="s">
        <v>1633</v>
      </c>
      <c r="F775" t="s">
        <v>1997</v>
      </c>
      <c r="G775" t="s">
        <v>2308</v>
      </c>
      <c r="H775" t="s">
        <v>2618</v>
      </c>
    </row>
    <row r="776" spans="1:8" x14ac:dyDescent="0.3">
      <c r="C776" t="s">
        <v>1634</v>
      </c>
      <c r="D776" t="s">
        <v>1634</v>
      </c>
      <c r="F776" t="s">
        <v>1998</v>
      </c>
      <c r="G776" t="s">
        <v>2309</v>
      </c>
      <c r="H776" t="s">
        <v>2619</v>
      </c>
    </row>
    <row r="777" spans="1:8" x14ac:dyDescent="0.3">
      <c r="C777" t="s">
        <v>1635</v>
      </c>
      <c r="D777" t="s">
        <v>1635</v>
      </c>
      <c r="F777" t="s">
        <v>1999</v>
      </c>
      <c r="G777" t="s">
        <v>2310</v>
      </c>
      <c r="H777" t="s">
        <v>2620</v>
      </c>
    </row>
    <row r="778" spans="1:8" x14ac:dyDescent="0.3">
      <c r="C778" t="s">
        <v>1636</v>
      </c>
      <c r="D778" t="s">
        <v>1636</v>
      </c>
      <c r="F778" t="s">
        <v>2000</v>
      </c>
      <c r="G778" t="s">
        <v>2311</v>
      </c>
      <c r="H778" t="s">
        <v>2621</v>
      </c>
    </row>
    <row r="779" spans="1:8" x14ac:dyDescent="0.3">
      <c r="C779" t="s">
        <v>1637</v>
      </c>
      <c r="D779" t="s">
        <v>1637</v>
      </c>
      <c r="F779" t="s">
        <v>2001</v>
      </c>
      <c r="G779" t="s">
        <v>2312</v>
      </c>
      <c r="H779" t="s">
        <v>2622</v>
      </c>
    </row>
    <row r="780" spans="1:8" x14ac:dyDescent="0.3">
      <c r="C780" t="s">
        <v>1638</v>
      </c>
      <c r="D780" t="s">
        <v>1638</v>
      </c>
      <c r="F780" t="s">
        <v>2002</v>
      </c>
      <c r="G780" t="s">
        <v>2928</v>
      </c>
      <c r="H780" t="s">
        <v>2623</v>
      </c>
    </row>
    <row r="783" spans="1:8" x14ac:dyDescent="0.3">
      <c r="A783" t="s">
        <v>1515</v>
      </c>
    </row>
    <row r="784" spans="1:8" x14ac:dyDescent="0.3">
      <c r="B784" t="s">
        <v>1627</v>
      </c>
      <c r="E784" t="s">
        <v>1940</v>
      </c>
    </row>
    <row r="785" spans="1:8" x14ac:dyDescent="0.3">
      <c r="B785" t="s">
        <v>1880</v>
      </c>
      <c r="E785" t="s">
        <v>1970</v>
      </c>
    </row>
    <row r="786" spans="1:8" x14ac:dyDescent="0.3">
      <c r="D786" t="s">
        <v>1627</v>
      </c>
      <c r="G786" t="s">
        <v>2302</v>
      </c>
      <c r="H786" t="s">
        <v>2612</v>
      </c>
    </row>
    <row r="787" spans="1:8" x14ac:dyDescent="0.3">
      <c r="D787" t="s">
        <v>1880</v>
      </c>
      <c r="G787" t="s">
        <v>2545</v>
      </c>
      <c r="H787" t="s">
        <v>2872</v>
      </c>
    </row>
    <row r="788" spans="1:8" x14ac:dyDescent="0.3">
      <c r="C788" t="s">
        <v>1881</v>
      </c>
      <c r="D788" t="s">
        <v>1881</v>
      </c>
      <c r="F788" t="s">
        <v>2235</v>
      </c>
      <c r="G788" t="s">
        <v>2546</v>
      </c>
      <c r="H788" t="s">
        <v>2873</v>
      </c>
    </row>
    <row r="789" spans="1:8" x14ac:dyDescent="0.3">
      <c r="C789" t="s">
        <v>1633</v>
      </c>
      <c r="D789" t="s">
        <v>1633</v>
      </c>
      <c r="F789" t="s">
        <v>1997</v>
      </c>
      <c r="G789" t="s">
        <v>2308</v>
      </c>
      <c r="H789" t="s">
        <v>2618</v>
      </c>
    </row>
    <row r="790" spans="1:8" x14ac:dyDescent="0.3">
      <c r="C790" t="s">
        <v>1634</v>
      </c>
      <c r="D790" t="s">
        <v>1634</v>
      </c>
      <c r="F790" t="s">
        <v>1998</v>
      </c>
      <c r="G790" t="s">
        <v>2309</v>
      </c>
      <c r="H790" t="s">
        <v>2619</v>
      </c>
    </row>
    <row r="791" spans="1:8" x14ac:dyDescent="0.3">
      <c r="C791" t="s">
        <v>1635</v>
      </c>
      <c r="D791" t="s">
        <v>1635</v>
      </c>
      <c r="F791" t="s">
        <v>1999</v>
      </c>
      <c r="G791" t="s">
        <v>2310</v>
      </c>
      <c r="H791" t="s">
        <v>2620</v>
      </c>
    </row>
    <row r="792" spans="1:8" x14ac:dyDescent="0.3">
      <c r="C792" t="s">
        <v>1636</v>
      </c>
      <c r="D792" t="s">
        <v>1636</v>
      </c>
      <c r="F792" t="s">
        <v>2000</v>
      </c>
      <c r="G792" t="s">
        <v>2311</v>
      </c>
      <c r="H792" t="s">
        <v>2621</v>
      </c>
    </row>
    <row r="793" spans="1:8" x14ac:dyDescent="0.3">
      <c r="C793" t="s">
        <v>1637</v>
      </c>
      <c r="D793" t="s">
        <v>1637</v>
      </c>
      <c r="F793" t="s">
        <v>2001</v>
      </c>
      <c r="G793" t="s">
        <v>2312</v>
      </c>
      <c r="H793" t="s">
        <v>2622</v>
      </c>
    </row>
    <row r="794" spans="1:8" x14ac:dyDescent="0.3">
      <c r="C794" t="s">
        <v>1638</v>
      </c>
      <c r="D794" t="s">
        <v>1638</v>
      </c>
      <c r="F794" t="s">
        <v>2002</v>
      </c>
      <c r="G794" t="s">
        <v>2928</v>
      </c>
      <c r="H794" t="s">
        <v>2623</v>
      </c>
    </row>
    <row r="797" spans="1:8" x14ac:dyDescent="0.3">
      <c r="A797" t="s">
        <v>240</v>
      </c>
    </row>
    <row r="798" spans="1:8" x14ac:dyDescent="0.3">
      <c r="B798" t="s">
        <v>1650</v>
      </c>
      <c r="E798" t="s">
        <v>1945</v>
      </c>
    </row>
    <row r="799" spans="1:8" x14ac:dyDescent="0.3">
      <c r="B799" t="s">
        <v>1696</v>
      </c>
      <c r="E799" t="s">
        <v>1971</v>
      </c>
    </row>
    <row r="800" spans="1:8" x14ac:dyDescent="0.3">
      <c r="B800" t="s">
        <v>1697</v>
      </c>
      <c r="E800" t="s">
        <v>1972</v>
      </c>
    </row>
    <row r="801" spans="2:8" x14ac:dyDescent="0.3">
      <c r="B801" t="s">
        <v>1698</v>
      </c>
      <c r="E801" t="s">
        <v>1973</v>
      </c>
    </row>
    <row r="802" spans="2:8" x14ac:dyDescent="0.3">
      <c r="B802" t="s">
        <v>1758</v>
      </c>
      <c r="E802" t="s">
        <v>1962</v>
      </c>
    </row>
    <row r="803" spans="2:8" x14ac:dyDescent="0.3">
      <c r="D803" t="s">
        <v>1650</v>
      </c>
      <c r="G803" t="s">
        <v>2325</v>
      </c>
      <c r="H803" t="s">
        <v>2635</v>
      </c>
    </row>
    <row r="804" spans="2:8" x14ac:dyDescent="0.3">
      <c r="D804" t="s">
        <v>1696</v>
      </c>
      <c r="G804" t="s">
        <v>2368</v>
      </c>
      <c r="H804" t="s">
        <v>2682</v>
      </c>
    </row>
    <row r="805" spans="2:8" x14ac:dyDescent="0.3">
      <c r="D805" t="s">
        <v>1697</v>
      </c>
      <c r="G805" t="s">
        <v>2369</v>
      </c>
      <c r="H805" t="s">
        <v>2683</v>
      </c>
    </row>
    <row r="806" spans="2:8" x14ac:dyDescent="0.3">
      <c r="D806" t="s">
        <v>1698</v>
      </c>
      <c r="G806" t="s">
        <v>2370</v>
      </c>
      <c r="H806" t="s">
        <v>2684</v>
      </c>
    </row>
    <row r="807" spans="2:8" x14ac:dyDescent="0.3">
      <c r="D807" t="s">
        <v>1758</v>
      </c>
      <c r="G807" t="s">
        <v>2429</v>
      </c>
      <c r="H807" t="s">
        <v>2747</v>
      </c>
    </row>
    <row r="808" spans="2:8" x14ac:dyDescent="0.3">
      <c r="C808" t="s">
        <v>1798</v>
      </c>
      <c r="D808" t="s">
        <v>1798</v>
      </c>
      <c r="F808" t="s">
        <v>2150</v>
      </c>
      <c r="G808" t="s">
        <v>2464</v>
      </c>
      <c r="H808" t="s">
        <v>2785</v>
      </c>
    </row>
    <row r="809" spans="2:8" x14ac:dyDescent="0.3">
      <c r="C809" t="s">
        <v>1882</v>
      </c>
      <c r="D809" t="s">
        <v>1882</v>
      </c>
      <c r="F809" t="s">
        <v>2236</v>
      </c>
      <c r="G809" t="s">
        <v>2547</v>
      </c>
      <c r="H809" t="s">
        <v>2874</v>
      </c>
    </row>
    <row r="810" spans="2:8" x14ac:dyDescent="0.3">
      <c r="C810" t="s">
        <v>1883</v>
      </c>
      <c r="D810" t="s">
        <v>1883</v>
      </c>
      <c r="F810" t="s">
        <v>2237</v>
      </c>
      <c r="G810" t="s">
        <v>2548</v>
      </c>
      <c r="H810" t="s">
        <v>2875</v>
      </c>
    </row>
    <row r="811" spans="2:8" x14ac:dyDescent="0.3">
      <c r="C811" t="s">
        <v>1884</v>
      </c>
      <c r="D811" t="s">
        <v>1884</v>
      </c>
      <c r="F811" t="s">
        <v>2238</v>
      </c>
      <c r="G811" t="s">
        <v>2549</v>
      </c>
      <c r="H811" t="s">
        <v>2876</v>
      </c>
    </row>
    <row r="812" spans="2:8" x14ac:dyDescent="0.3">
      <c r="C812" t="s">
        <v>1718</v>
      </c>
      <c r="D812" t="s">
        <v>1718</v>
      </c>
      <c r="F812" t="s">
        <v>2073</v>
      </c>
      <c r="G812" t="s">
        <v>2391</v>
      </c>
      <c r="H812" t="s">
        <v>2706</v>
      </c>
    </row>
    <row r="813" spans="2:8" x14ac:dyDescent="0.3">
      <c r="C813" t="s">
        <v>1699</v>
      </c>
      <c r="D813" t="s">
        <v>1699</v>
      </c>
      <c r="F813" t="s">
        <v>2059</v>
      </c>
      <c r="G813" t="s">
        <v>2371</v>
      </c>
      <c r="H813" t="s">
        <v>2685</v>
      </c>
    </row>
    <row r="814" spans="2:8" x14ac:dyDescent="0.3">
      <c r="C814" t="s">
        <v>1700</v>
      </c>
      <c r="D814" t="s">
        <v>1700</v>
      </c>
      <c r="F814" t="s">
        <v>2060</v>
      </c>
      <c r="G814" t="s">
        <v>2372</v>
      </c>
      <c r="H814" t="s">
        <v>2686</v>
      </c>
    </row>
    <row r="815" spans="2:8" x14ac:dyDescent="0.3">
      <c r="C815" t="s">
        <v>1701</v>
      </c>
      <c r="D815" t="s">
        <v>1701</v>
      </c>
      <c r="F815" t="s">
        <v>2061</v>
      </c>
      <c r="G815" t="s">
        <v>2373</v>
      </c>
      <c r="H815" t="s">
        <v>2687</v>
      </c>
    </row>
    <row r="816" spans="2:8" x14ac:dyDescent="0.3">
      <c r="C816" t="s">
        <v>1885</v>
      </c>
      <c r="D816" t="s">
        <v>1885</v>
      </c>
      <c r="F816" t="s">
        <v>2239</v>
      </c>
      <c r="G816" t="s">
        <v>2550</v>
      </c>
      <c r="H816" t="s">
        <v>2877</v>
      </c>
    </row>
    <row r="817" spans="3:8" x14ac:dyDescent="0.3">
      <c r="C817" t="s">
        <v>217</v>
      </c>
      <c r="D817" t="s">
        <v>217</v>
      </c>
      <c r="F817" t="s">
        <v>2240</v>
      </c>
      <c r="G817" t="s">
        <v>2385</v>
      </c>
      <c r="H817" t="s">
        <v>2700</v>
      </c>
    </row>
    <row r="818" spans="3:8" x14ac:dyDescent="0.3">
      <c r="C818" t="s">
        <v>1731</v>
      </c>
      <c r="D818" t="s">
        <v>1731</v>
      </c>
      <c r="F818" t="s">
        <v>2086</v>
      </c>
      <c r="G818" t="s">
        <v>2404</v>
      </c>
      <c r="H818" t="s">
        <v>2719</v>
      </c>
    </row>
    <row r="819" spans="3:8" x14ac:dyDescent="0.3">
      <c r="C819" t="s">
        <v>1627</v>
      </c>
      <c r="D819" t="s">
        <v>1627</v>
      </c>
      <c r="F819" t="s">
        <v>2115</v>
      </c>
      <c r="G819" t="s">
        <v>2302</v>
      </c>
      <c r="H819" t="s">
        <v>2612</v>
      </c>
    </row>
    <row r="820" spans="3:8" x14ac:dyDescent="0.3">
      <c r="C820" t="s">
        <v>1886</v>
      </c>
      <c r="D820" t="s">
        <v>1886</v>
      </c>
      <c r="F820" t="s">
        <v>2241</v>
      </c>
      <c r="G820" t="s">
        <v>2551</v>
      </c>
      <c r="H820" t="s">
        <v>2878</v>
      </c>
    </row>
    <row r="821" spans="3:8" x14ac:dyDescent="0.3">
      <c r="C821" t="s">
        <v>1887</v>
      </c>
      <c r="D821" t="s">
        <v>1887</v>
      </c>
      <c r="F821" t="s">
        <v>2242</v>
      </c>
      <c r="G821" t="s">
        <v>2552</v>
      </c>
      <c r="H821" t="s">
        <v>2879</v>
      </c>
    </row>
    <row r="822" spans="3:8" x14ac:dyDescent="0.3">
      <c r="C822" t="s">
        <v>1888</v>
      </c>
      <c r="D822" t="s">
        <v>1888</v>
      </c>
      <c r="F822" t="s">
        <v>2243</v>
      </c>
      <c r="G822" t="s">
        <v>2553</v>
      </c>
      <c r="H822" t="s">
        <v>2880</v>
      </c>
    </row>
    <row r="823" spans="3:8" x14ac:dyDescent="0.3">
      <c r="C823" t="s">
        <v>1651</v>
      </c>
      <c r="D823" t="s">
        <v>1651</v>
      </c>
      <c r="F823" t="s">
        <v>2013</v>
      </c>
      <c r="G823" t="s">
        <v>2326</v>
      </c>
      <c r="H823" t="s">
        <v>2636</v>
      </c>
    </row>
    <row r="824" spans="3:8" x14ac:dyDescent="0.3">
      <c r="C824" t="s">
        <v>1652</v>
      </c>
      <c r="D824" t="s">
        <v>1652</v>
      </c>
      <c r="F824" t="s">
        <v>2014</v>
      </c>
      <c r="G824" t="s">
        <v>2327</v>
      </c>
      <c r="H824" t="s">
        <v>2637</v>
      </c>
    </row>
    <row r="825" spans="3:8" x14ac:dyDescent="0.3">
      <c r="C825" t="s">
        <v>1653</v>
      </c>
      <c r="D825" t="s">
        <v>1653</v>
      </c>
      <c r="F825" t="s">
        <v>2015</v>
      </c>
      <c r="G825" t="s">
        <v>2328</v>
      </c>
      <c r="H825" t="s">
        <v>2638</v>
      </c>
    </row>
    <row r="826" spans="3:8" x14ac:dyDescent="0.3">
      <c r="C826" t="s">
        <v>1889</v>
      </c>
      <c r="D826" t="s">
        <v>1889</v>
      </c>
      <c r="F826" t="s">
        <v>2244</v>
      </c>
      <c r="G826" t="s">
        <v>2554</v>
      </c>
      <c r="H826" t="s">
        <v>2881</v>
      </c>
    </row>
    <row r="827" spans="3:8" x14ac:dyDescent="0.3">
      <c r="C827" t="s">
        <v>1890</v>
      </c>
      <c r="D827" t="s">
        <v>1890</v>
      </c>
      <c r="F827" t="s">
        <v>2245</v>
      </c>
      <c r="G827" t="s">
        <v>2555</v>
      </c>
      <c r="H827" t="s">
        <v>2882</v>
      </c>
    </row>
    <row r="828" spans="3:8" x14ac:dyDescent="0.3">
      <c r="C828" t="s">
        <v>1891</v>
      </c>
      <c r="D828" t="s">
        <v>1891</v>
      </c>
      <c r="F828" t="s">
        <v>2246</v>
      </c>
      <c r="G828" t="s">
        <v>2556</v>
      </c>
      <c r="H828" t="s">
        <v>2883</v>
      </c>
    </row>
    <row r="829" spans="3:8" x14ac:dyDescent="0.3">
      <c r="C829" t="s">
        <v>1892</v>
      </c>
      <c r="D829" t="s">
        <v>1892</v>
      </c>
      <c r="F829" t="s">
        <v>2247</v>
      </c>
      <c r="G829" t="s">
        <v>2557</v>
      </c>
      <c r="H829" t="s">
        <v>2884</v>
      </c>
    </row>
    <row r="830" spans="3:8" x14ac:dyDescent="0.3">
      <c r="C830" t="s">
        <v>1893</v>
      </c>
      <c r="D830" t="s">
        <v>1893</v>
      </c>
      <c r="F830" t="s">
        <v>2248</v>
      </c>
      <c r="G830" t="s">
        <v>2558</v>
      </c>
      <c r="H830" t="s">
        <v>2885</v>
      </c>
    </row>
    <row r="831" spans="3:8" x14ac:dyDescent="0.3">
      <c r="C831" t="s">
        <v>1894</v>
      </c>
      <c r="D831" t="s">
        <v>1894</v>
      </c>
      <c r="F831" t="s">
        <v>2249</v>
      </c>
      <c r="G831" t="s">
        <v>2559</v>
      </c>
      <c r="H831" t="s">
        <v>2886</v>
      </c>
    </row>
    <row r="832" spans="3:8" x14ac:dyDescent="0.3">
      <c r="C832" t="s">
        <v>1895</v>
      </c>
      <c r="D832" t="s">
        <v>1895</v>
      </c>
      <c r="F832" t="s">
        <v>2250</v>
      </c>
      <c r="G832" t="s">
        <v>2560</v>
      </c>
      <c r="H832" t="s">
        <v>2887</v>
      </c>
    </row>
    <row r="833" spans="1:8" x14ac:dyDescent="0.3">
      <c r="C833" t="s">
        <v>1896</v>
      </c>
      <c r="D833" t="s">
        <v>1896</v>
      </c>
      <c r="F833" t="s">
        <v>2251</v>
      </c>
      <c r="G833" t="s">
        <v>2561</v>
      </c>
      <c r="H833" t="s">
        <v>2888</v>
      </c>
    </row>
    <row r="834" spans="1:8" x14ac:dyDescent="0.3">
      <c r="C834" t="s">
        <v>1897</v>
      </c>
      <c r="D834" t="s">
        <v>1897</v>
      </c>
      <c r="F834" t="s">
        <v>2252</v>
      </c>
      <c r="G834" t="s">
        <v>2562</v>
      </c>
      <c r="H834" t="s">
        <v>2889</v>
      </c>
    </row>
    <row r="835" spans="1:8" x14ac:dyDescent="0.3">
      <c r="C835" t="s">
        <v>1898</v>
      </c>
      <c r="D835" t="s">
        <v>1898</v>
      </c>
      <c r="F835" t="s">
        <v>2253</v>
      </c>
      <c r="G835" t="s">
        <v>2563</v>
      </c>
      <c r="H835" t="s">
        <v>2890</v>
      </c>
    </row>
    <row r="836" spans="1:8" x14ac:dyDescent="0.3">
      <c r="C836" t="s">
        <v>1899</v>
      </c>
      <c r="D836" t="s">
        <v>1899</v>
      </c>
      <c r="F836" t="s">
        <v>2254</v>
      </c>
      <c r="G836" t="s">
        <v>2564</v>
      </c>
      <c r="H836" t="s">
        <v>2891</v>
      </c>
    </row>
    <row r="837" spans="1:8" x14ac:dyDescent="0.3">
      <c r="C837" t="s">
        <v>1900</v>
      </c>
      <c r="D837" t="s">
        <v>1900</v>
      </c>
      <c r="F837" t="s">
        <v>2255</v>
      </c>
      <c r="G837" t="s">
        <v>2565</v>
      </c>
      <c r="H837" t="s">
        <v>2892</v>
      </c>
    </row>
    <row r="838" spans="1:8" x14ac:dyDescent="0.3">
      <c r="C838" t="s">
        <v>1633</v>
      </c>
      <c r="D838" t="s">
        <v>1633</v>
      </c>
      <c r="F838" t="s">
        <v>1997</v>
      </c>
      <c r="G838" t="s">
        <v>2308</v>
      </c>
      <c r="H838" t="s">
        <v>2618</v>
      </c>
    </row>
    <row r="839" spans="1:8" x14ac:dyDescent="0.3">
      <c r="C839" t="s">
        <v>1634</v>
      </c>
      <c r="D839" t="s">
        <v>1634</v>
      </c>
      <c r="F839" t="s">
        <v>1998</v>
      </c>
      <c r="G839" t="s">
        <v>2309</v>
      </c>
      <c r="H839" t="s">
        <v>2619</v>
      </c>
    </row>
    <row r="840" spans="1:8" x14ac:dyDescent="0.3">
      <c r="C840" t="s">
        <v>1635</v>
      </c>
      <c r="D840" t="s">
        <v>1635</v>
      </c>
      <c r="F840" t="s">
        <v>1999</v>
      </c>
      <c r="G840" t="s">
        <v>2310</v>
      </c>
      <c r="H840" t="s">
        <v>2620</v>
      </c>
    </row>
    <row r="841" spans="1:8" x14ac:dyDescent="0.3">
      <c r="C841" t="s">
        <v>1636</v>
      </c>
      <c r="D841" t="s">
        <v>1636</v>
      </c>
      <c r="F841" t="s">
        <v>2000</v>
      </c>
      <c r="G841" t="s">
        <v>2311</v>
      </c>
      <c r="H841" t="s">
        <v>2621</v>
      </c>
    </row>
    <row r="842" spans="1:8" x14ac:dyDescent="0.3">
      <c r="C842" t="s">
        <v>1637</v>
      </c>
      <c r="D842" t="s">
        <v>1637</v>
      </c>
      <c r="F842" t="s">
        <v>2001</v>
      </c>
      <c r="G842" t="s">
        <v>2312</v>
      </c>
      <c r="H842" t="s">
        <v>2622</v>
      </c>
    </row>
    <row r="843" spans="1:8" x14ac:dyDescent="0.3">
      <c r="C843" t="s">
        <v>1638</v>
      </c>
      <c r="D843" t="s">
        <v>1638</v>
      </c>
      <c r="F843" t="s">
        <v>2002</v>
      </c>
      <c r="G843" t="s">
        <v>2928</v>
      </c>
      <c r="H843" t="s">
        <v>2623</v>
      </c>
    </row>
    <row r="846" spans="1:8" x14ac:dyDescent="0.3">
      <c r="A846" t="s">
        <v>1518</v>
      </c>
    </row>
    <row r="847" spans="1:8" x14ac:dyDescent="0.3">
      <c r="B847" t="s">
        <v>1901</v>
      </c>
      <c r="E847" t="s">
        <v>1945</v>
      </c>
    </row>
    <row r="848" spans="1:8" x14ac:dyDescent="0.3">
      <c r="B848" t="s">
        <v>1696</v>
      </c>
      <c r="E848" t="s">
        <v>1971</v>
      </c>
    </row>
    <row r="849" spans="2:8" x14ac:dyDescent="0.3">
      <c r="B849" t="s">
        <v>1697</v>
      </c>
      <c r="E849" t="s">
        <v>1972</v>
      </c>
    </row>
    <row r="850" spans="2:8" x14ac:dyDescent="0.3">
      <c r="B850" t="s">
        <v>1698</v>
      </c>
      <c r="E850" t="s">
        <v>1974</v>
      </c>
    </row>
    <row r="851" spans="2:8" x14ac:dyDescent="0.3">
      <c r="D851" t="s">
        <v>1650</v>
      </c>
      <c r="G851" t="s">
        <v>2325</v>
      </c>
      <c r="H851" t="s">
        <v>2635</v>
      </c>
    </row>
    <row r="852" spans="2:8" x14ac:dyDescent="0.3">
      <c r="D852" t="s">
        <v>1696</v>
      </c>
      <c r="G852" t="s">
        <v>2368</v>
      </c>
      <c r="H852" t="s">
        <v>2682</v>
      </c>
    </row>
    <row r="853" spans="2:8" x14ac:dyDescent="0.3">
      <c r="D853" t="s">
        <v>1697</v>
      </c>
      <c r="G853" t="s">
        <v>2369</v>
      </c>
      <c r="H853" t="s">
        <v>2683</v>
      </c>
    </row>
    <row r="854" spans="2:8" x14ac:dyDescent="0.3">
      <c r="D854" t="s">
        <v>1698</v>
      </c>
      <c r="G854" t="s">
        <v>2370</v>
      </c>
      <c r="H854" t="s">
        <v>2684</v>
      </c>
    </row>
    <row r="855" spans="2:8" x14ac:dyDescent="0.3">
      <c r="C855" t="s">
        <v>1798</v>
      </c>
      <c r="D855" t="s">
        <v>1798</v>
      </c>
      <c r="F855" t="s">
        <v>2150</v>
      </c>
      <c r="G855" t="s">
        <v>2464</v>
      </c>
      <c r="H855" t="s">
        <v>2785</v>
      </c>
    </row>
    <row r="856" spans="2:8" x14ac:dyDescent="0.3">
      <c r="C856" t="s">
        <v>1882</v>
      </c>
      <c r="D856" t="s">
        <v>1882</v>
      </c>
      <c r="F856" t="s">
        <v>2236</v>
      </c>
      <c r="G856" t="s">
        <v>2547</v>
      </c>
      <c r="H856" t="s">
        <v>2874</v>
      </c>
    </row>
    <row r="857" spans="2:8" x14ac:dyDescent="0.3">
      <c r="C857" t="s">
        <v>1883</v>
      </c>
      <c r="D857" t="s">
        <v>1883</v>
      </c>
      <c r="F857" t="s">
        <v>2237</v>
      </c>
      <c r="G857" t="s">
        <v>2548</v>
      </c>
      <c r="H857" t="s">
        <v>2875</v>
      </c>
    </row>
    <row r="858" spans="2:8" x14ac:dyDescent="0.3">
      <c r="C858" t="s">
        <v>1884</v>
      </c>
      <c r="D858" t="s">
        <v>1884</v>
      </c>
      <c r="F858" t="s">
        <v>2238</v>
      </c>
      <c r="G858" t="s">
        <v>2549</v>
      </c>
      <c r="H858" t="s">
        <v>2876</v>
      </c>
    </row>
    <row r="859" spans="2:8" x14ac:dyDescent="0.3">
      <c r="C859" t="s">
        <v>1718</v>
      </c>
      <c r="D859" t="s">
        <v>1718</v>
      </c>
      <c r="F859" t="s">
        <v>2073</v>
      </c>
      <c r="G859" t="s">
        <v>2391</v>
      </c>
      <c r="H859" t="s">
        <v>2706</v>
      </c>
    </row>
    <row r="860" spans="2:8" x14ac:dyDescent="0.3">
      <c r="C860" t="s">
        <v>1699</v>
      </c>
      <c r="D860" t="s">
        <v>1699</v>
      </c>
      <c r="F860" t="s">
        <v>2059</v>
      </c>
      <c r="G860" t="s">
        <v>2371</v>
      </c>
      <c r="H860" t="s">
        <v>2685</v>
      </c>
    </row>
    <row r="861" spans="2:8" x14ac:dyDescent="0.3">
      <c r="C861" t="s">
        <v>1700</v>
      </c>
      <c r="D861" t="s">
        <v>1700</v>
      </c>
      <c r="F861" t="s">
        <v>2060</v>
      </c>
      <c r="G861" t="s">
        <v>2372</v>
      </c>
      <c r="H861" t="s">
        <v>2686</v>
      </c>
    </row>
    <row r="862" spans="2:8" x14ac:dyDescent="0.3">
      <c r="C862" t="s">
        <v>1701</v>
      </c>
      <c r="D862" t="s">
        <v>1701</v>
      </c>
      <c r="F862" t="s">
        <v>2061</v>
      </c>
      <c r="G862" t="s">
        <v>2373</v>
      </c>
      <c r="H862" t="s">
        <v>2687</v>
      </c>
    </row>
    <row r="863" spans="2:8" x14ac:dyDescent="0.3">
      <c r="C863" t="s">
        <v>1885</v>
      </c>
      <c r="D863" t="s">
        <v>1885</v>
      </c>
      <c r="F863" t="s">
        <v>2239</v>
      </c>
      <c r="G863" t="s">
        <v>2550</v>
      </c>
      <c r="H863" t="s">
        <v>2877</v>
      </c>
    </row>
    <row r="864" spans="2:8" x14ac:dyDescent="0.3">
      <c r="C864" t="s">
        <v>1731</v>
      </c>
      <c r="D864" t="s">
        <v>1731</v>
      </c>
      <c r="F864" t="s">
        <v>2086</v>
      </c>
      <c r="G864" t="s">
        <v>2404</v>
      </c>
      <c r="H864" t="s">
        <v>2719</v>
      </c>
    </row>
    <row r="865" spans="3:8" x14ac:dyDescent="0.3">
      <c r="C865" t="s">
        <v>1627</v>
      </c>
      <c r="D865" t="s">
        <v>1627</v>
      </c>
      <c r="F865" t="s">
        <v>2115</v>
      </c>
      <c r="G865" t="s">
        <v>2302</v>
      </c>
      <c r="H865" t="s">
        <v>2612</v>
      </c>
    </row>
    <row r="866" spans="3:8" x14ac:dyDescent="0.3">
      <c r="C866" t="s">
        <v>1886</v>
      </c>
      <c r="D866" t="s">
        <v>1886</v>
      </c>
      <c r="F866" t="s">
        <v>2241</v>
      </c>
      <c r="G866" t="s">
        <v>2551</v>
      </c>
      <c r="H866" t="s">
        <v>2878</v>
      </c>
    </row>
    <row r="867" spans="3:8" x14ac:dyDescent="0.3">
      <c r="C867" t="s">
        <v>1887</v>
      </c>
      <c r="D867" t="s">
        <v>1887</v>
      </c>
      <c r="F867" t="s">
        <v>2242</v>
      </c>
      <c r="G867" t="s">
        <v>2552</v>
      </c>
      <c r="H867" t="s">
        <v>2879</v>
      </c>
    </row>
    <row r="868" spans="3:8" x14ac:dyDescent="0.3">
      <c r="C868" t="s">
        <v>1888</v>
      </c>
      <c r="D868" t="s">
        <v>1888</v>
      </c>
      <c r="F868" t="s">
        <v>2243</v>
      </c>
      <c r="G868" t="s">
        <v>2553</v>
      </c>
      <c r="H868" t="s">
        <v>2880</v>
      </c>
    </row>
    <row r="869" spans="3:8" x14ac:dyDescent="0.3">
      <c r="C869" t="s">
        <v>1651</v>
      </c>
      <c r="D869" t="s">
        <v>1651</v>
      </c>
      <c r="F869" t="s">
        <v>2013</v>
      </c>
      <c r="G869" t="s">
        <v>2326</v>
      </c>
      <c r="H869" t="s">
        <v>2636</v>
      </c>
    </row>
    <row r="870" spans="3:8" x14ac:dyDescent="0.3">
      <c r="C870" t="s">
        <v>1652</v>
      </c>
      <c r="D870" t="s">
        <v>1652</v>
      </c>
      <c r="F870" t="s">
        <v>2014</v>
      </c>
      <c r="G870" t="s">
        <v>2327</v>
      </c>
      <c r="H870" t="s">
        <v>2637</v>
      </c>
    </row>
    <row r="871" spans="3:8" x14ac:dyDescent="0.3">
      <c r="C871" t="s">
        <v>1653</v>
      </c>
      <c r="D871" t="s">
        <v>1653</v>
      </c>
      <c r="F871" t="s">
        <v>2015</v>
      </c>
      <c r="G871" t="s">
        <v>2328</v>
      </c>
      <c r="H871" t="s">
        <v>2638</v>
      </c>
    </row>
    <row r="872" spans="3:8" x14ac:dyDescent="0.3">
      <c r="C872" t="s">
        <v>1889</v>
      </c>
      <c r="D872" t="s">
        <v>1889</v>
      </c>
      <c r="F872" t="s">
        <v>2244</v>
      </c>
      <c r="G872" t="s">
        <v>2554</v>
      </c>
      <c r="H872" t="s">
        <v>2881</v>
      </c>
    </row>
    <row r="873" spans="3:8" x14ac:dyDescent="0.3">
      <c r="C873" t="s">
        <v>1890</v>
      </c>
      <c r="D873" t="s">
        <v>1890</v>
      </c>
      <c r="F873" t="s">
        <v>2245</v>
      </c>
      <c r="G873" t="s">
        <v>2555</v>
      </c>
      <c r="H873" t="s">
        <v>2882</v>
      </c>
    </row>
    <row r="874" spans="3:8" x14ac:dyDescent="0.3">
      <c r="C874" t="s">
        <v>1891</v>
      </c>
      <c r="D874" t="s">
        <v>1891</v>
      </c>
      <c r="F874" t="s">
        <v>2246</v>
      </c>
      <c r="G874" t="s">
        <v>2556</v>
      </c>
      <c r="H874" t="s">
        <v>2883</v>
      </c>
    </row>
    <row r="875" spans="3:8" x14ac:dyDescent="0.3">
      <c r="C875" t="s">
        <v>1892</v>
      </c>
      <c r="D875" t="s">
        <v>1892</v>
      </c>
      <c r="F875" t="s">
        <v>2247</v>
      </c>
      <c r="G875" t="s">
        <v>2557</v>
      </c>
      <c r="H875" t="s">
        <v>2884</v>
      </c>
    </row>
    <row r="876" spans="3:8" x14ac:dyDescent="0.3">
      <c r="C876" t="s">
        <v>1893</v>
      </c>
      <c r="D876" t="s">
        <v>1893</v>
      </c>
      <c r="F876" t="s">
        <v>2248</v>
      </c>
      <c r="G876" t="s">
        <v>2558</v>
      </c>
      <c r="H876" t="s">
        <v>2885</v>
      </c>
    </row>
    <row r="877" spans="3:8" x14ac:dyDescent="0.3">
      <c r="C877" t="s">
        <v>1902</v>
      </c>
      <c r="D877" t="s">
        <v>1902</v>
      </c>
      <c r="F877" t="s">
        <v>2256</v>
      </c>
      <c r="G877" t="s">
        <v>2566</v>
      </c>
      <c r="H877" t="s">
        <v>2893</v>
      </c>
    </row>
    <row r="878" spans="3:8" x14ac:dyDescent="0.3">
      <c r="C878" t="s">
        <v>1895</v>
      </c>
      <c r="D878" t="s">
        <v>1895</v>
      </c>
      <c r="F878" t="s">
        <v>2250</v>
      </c>
      <c r="G878" t="s">
        <v>2560</v>
      </c>
      <c r="H878" t="s">
        <v>2887</v>
      </c>
    </row>
    <row r="879" spans="3:8" x14ac:dyDescent="0.3">
      <c r="C879" t="s">
        <v>1896</v>
      </c>
      <c r="D879" t="s">
        <v>1896</v>
      </c>
      <c r="F879" t="s">
        <v>2251</v>
      </c>
      <c r="G879" t="s">
        <v>2561</v>
      </c>
      <c r="H879" t="s">
        <v>2888</v>
      </c>
    </row>
    <row r="880" spans="3:8" x14ac:dyDescent="0.3">
      <c r="C880" t="s">
        <v>1897</v>
      </c>
      <c r="D880" t="s">
        <v>1897</v>
      </c>
      <c r="F880" t="s">
        <v>2252</v>
      </c>
      <c r="G880" t="s">
        <v>2562</v>
      </c>
      <c r="H880" t="s">
        <v>2889</v>
      </c>
    </row>
    <row r="881" spans="1:8" x14ac:dyDescent="0.3">
      <c r="C881" t="s">
        <v>1898</v>
      </c>
      <c r="D881" t="s">
        <v>1898</v>
      </c>
      <c r="F881" t="s">
        <v>2253</v>
      </c>
      <c r="G881" t="s">
        <v>2563</v>
      </c>
      <c r="H881" t="s">
        <v>2890</v>
      </c>
    </row>
    <row r="882" spans="1:8" x14ac:dyDescent="0.3">
      <c r="C882" t="s">
        <v>1899</v>
      </c>
      <c r="D882" t="s">
        <v>1899</v>
      </c>
      <c r="F882" t="s">
        <v>2254</v>
      </c>
      <c r="G882" t="s">
        <v>2564</v>
      </c>
      <c r="H882" t="s">
        <v>2891</v>
      </c>
    </row>
    <row r="883" spans="1:8" x14ac:dyDescent="0.3">
      <c r="C883" t="s">
        <v>1900</v>
      </c>
      <c r="D883" t="s">
        <v>1900</v>
      </c>
      <c r="F883" t="s">
        <v>2255</v>
      </c>
      <c r="G883" t="s">
        <v>2565</v>
      </c>
      <c r="H883" t="s">
        <v>2892</v>
      </c>
    </row>
    <row r="884" spans="1:8" x14ac:dyDescent="0.3">
      <c r="C884" t="s">
        <v>1633</v>
      </c>
      <c r="D884" t="s">
        <v>1633</v>
      </c>
      <c r="F884" t="s">
        <v>1997</v>
      </c>
      <c r="G884" t="s">
        <v>2308</v>
      </c>
      <c r="H884" t="s">
        <v>2618</v>
      </c>
    </row>
    <row r="885" spans="1:8" x14ac:dyDescent="0.3">
      <c r="C885" t="s">
        <v>1634</v>
      </c>
      <c r="D885" t="s">
        <v>1634</v>
      </c>
      <c r="F885" t="s">
        <v>1998</v>
      </c>
      <c r="G885" t="s">
        <v>2309</v>
      </c>
      <c r="H885" t="s">
        <v>2619</v>
      </c>
    </row>
    <row r="886" spans="1:8" x14ac:dyDescent="0.3">
      <c r="C886" t="s">
        <v>1635</v>
      </c>
      <c r="D886" t="s">
        <v>1635</v>
      </c>
      <c r="F886" t="s">
        <v>1999</v>
      </c>
      <c r="G886" t="s">
        <v>2310</v>
      </c>
      <c r="H886" t="s">
        <v>2620</v>
      </c>
    </row>
    <row r="887" spans="1:8" x14ac:dyDescent="0.3">
      <c r="C887" t="s">
        <v>1636</v>
      </c>
      <c r="D887" t="s">
        <v>1636</v>
      </c>
      <c r="F887" t="s">
        <v>2000</v>
      </c>
      <c r="G887" t="s">
        <v>2311</v>
      </c>
      <c r="H887" t="s">
        <v>2621</v>
      </c>
    </row>
    <row r="888" spans="1:8" x14ac:dyDescent="0.3">
      <c r="C888" t="s">
        <v>1637</v>
      </c>
      <c r="D888" t="s">
        <v>1637</v>
      </c>
      <c r="F888" t="s">
        <v>2001</v>
      </c>
      <c r="G888" t="s">
        <v>2312</v>
      </c>
      <c r="H888" t="s">
        <v>2622</v>
      </c>
    </row>
    <row r="889" spans="1:8" x14ac:dyDescent="0.3">
      <c r="C889" t="s">
        <v>1638</v>
      </c>
      <c r="D889" t="s">
        <v>1638</v>
      </c>
      <c r="F889" t="s">
        <v>2028</v>
      </c>
      <c r="G889" t="s">
        <v>2313</v>
      </c>
      <c r="H889" t="s">
        <v>2651</v>
      </c>
    </row>
    <row r="890" spans="1:8" x14ac:dyDescent="0.3">
      <c r="C890" t="s">
        <v>1789</v>
      </c>
      <c r="D890" t="s">
        <v>1789</v>
      </c>
      <c r="F890" t="s">
        <v>2143</v>
      </c>
      <c r="G890" t="s">
        <v>2456</v>
      </c>
      <c r="H890" t="s">
        <v>2776</v>
      </c>
    </row>
    <row r="891" spans="1:8" x14ac:dyDescent="0.3">
      <c r="C891" t="s">
        <v>1903</v>
      </c>
      <c r="D891" t="s">
        <v>1903</v>
      </c>
      <c r="F891" t="s">
        <v>2257</v>
      </c>
      <c r="G891" t="s">
        <v>2567</v>
      </c>
      <c r="H891" t="s">
        <v>2894</v>
      </c>
    </row>
    <row r="892" spans="1:8" x14ac:dyDescent="0.3">
      <c r="C892" t="s">
        <v>1904</v>
      </c>
      <c r="D892" t="s">
        <v>1904</v>
      </c>
      <c r="F892" t="s">
        <v>2258</v>
      </c>
      <c r="G892" t="s">
        <v>2945</v>
      </c>
      <c r="H892" t="s">
        <v>2895</v>
      </c>
    </row>
    <row r="895" spans="1:8" x14ac:dyDescent="0.3">
      <c r="A895" t="s">
        <v>1525</v>
      </c>
    </row>
    <row r="896" spans="1:8" x14ac:dyDescent="0.3">
      <c r="B896" t="s">
        <v>1650</v>
      </c>
      <c r="E896" t="s">
        <v>1945</v>
      </c>
    </row>
    <row r="897" spans="2:8" x14ac:dyDescent="0.3">
      <c r="B897" t="s">
        <v>1696</v>
      </c>
      <c r="E897" t="s">
        <v>1971</v>
      </c>
    </row>
    <row r="898" spans="2:8" x14ac:dyDescent="0.3">
      <c r="B898" t="s">
        <v>1697</v>
      </c>
      <c r="E898" t="s">
        <v>1972</v>
      </c>
    </row>
    <row r="899" spans="2:8" x14ac:dyDescent="0.3">
      <c r="B899" t="s">
        <v>1698</v>
      </c>
      <c r="E899" t="s">
        <v>1973</v>
      </c>
    </row>
    <row r="900" spans="2:8" x14ac:dyDescent="0.3">
      <c r="B900" t="s">
        <v>1882</v>
      </c>
      <c r="E900" t="s">
        <v>1975</v>
      </c>
    </row>
    <row r="901" spans="2:8" x14ac:dyDescent="0.3">
      <c r="B901" t="s">
        <v>1905</v>
      </c>
      <c r="E901" t="s">
        <v>1976</v>
      </c>
    </row>
    <row r="902" spans="2:8" x14ac:dyDescent="0.3">
      <c r="B902" t="s">
        <v>1906</v>
      </c>
      <c r="E902" t="s">
        <v>1977</v>
      </c>
    </row>
    <row r="903" spans="2:8" x14ac:dyDescent="0.3">
      <c r="B903" t="s">
        <v>1907</v>
      </c>
      <c r="E903" t="s">
        <v>1978</v>
      </c>
    </row>
    <row r="904" spans="2:8" x14ac:dyDescent="0.3">
      <c r="B904" t="s">
        <v>1908</v>
      </c>
      <c r="E904" t="s">
        <v>1979</v>
      </c>
    </row>
    <row r="905" spans="2:8" x14ac:dyDescent="0.3">
      <c r="B905" t="s">
        <v>1758</v>
      </c>
      <c r="E905" t="s">
        <v>1962</v>
      </c>
    </row>
    <row r="906" spans="2:8" x14ac:dyDescent="0.3">
      <c r="D906" t="s">
        <v>1650</v>
      </c>
      <c r="G906" t="s">
        <v>2325</v>
      </c>
      <c r="H906" t="s">
        <v>2635</v>
      </c>
    </row>
    <row r="907" spans="2:8" x14ac:dyDescent="0.3">
      <c r="D907" t="s">
        <v>1696</v>
      </c>
      <c r="G907" t="s">
        <v>2368</v>
      </c>
      <c r="H907" t="s">
        <v>2682</v>
      </c>
    </row>
    <row r="908" spans="2:8" x14ac:dyDescent="0.3">
      <c r="D908" t="s">
        <v>1697</v>
      </c>
      <c r="G908" t="s">
        <v>2369</v>
      </c>
      <c r="H908" t="s">
        <v>2683</v>
      </c>
    </row>
    <row r="909" spans="2:8" x14ac:dyDescent="0.3">
      <c r="D909" t="s">
        <v>1698</v>
      </c>
      <c r="G909" t="s">
        <v>2370</v>
      </c>
      <c r="H909" t="s">
        <v>2684</v>
      </c>
    </row>
    <row r="910" spans="2:8" x14ac:dyDescent="0.3">
      <c r="D910" t="s">
        <v>1882</v>
      </c>
      <c r="G910" t="s">
        <v>2547</v>
      </c>
      <c r="H910" t="s">
        <v>2874</v>
      </c>
    </row>
    <row r="911" spans="2:8" x14ac:dyDescent="0.3">
      <c r="D911" t="s">
        <v>1905</v>
      </c>
      <c r="G911" t="s">
        <v>2568</v>
      </c>
      <c r="H911" t="s">
        <v>2896</v>
      </c>
    </row>
    <row r="912" spans="2:8" x14ac:dyDescent="0.3">
      <c r="D912" t="s">
        <v>1906</v>
      </c>
      <c r="G912" t="s">
        <v>2569</v>
      </c>
      <c r="H912" t="s">
        <v>2897</v>
      </c>
    </row>
    <row r="913" spans="1:8" x14ac:dyDescent="0.3">
      <c r="D913" t="s">
        <v>1907</v>
      </c>
      <c r="G913" t="s">
        <v>2570</v>
      </c>
      <c r="H913" t="s">
        <v>2898</v>
      </c>
    </row>
    <row r="914" spans="1:8" x14ac:dyDescent="0.3">
      <c r="D914" t="s">
        <v>1908</v>
      </c>
      <c r="G914" t="s">
        <v>2571</v>
      </c>
      <c r="H914" t="s">
        <v>2899</v>
      </c>
    </row>
    <row r="915" spans="1:8" x14ac:dyDescent="0.3">
      <c r="D915" t="s">
        <v>1758</v>
      </c>
      <c r="G915" t="s">
        <v>2429</v>
      </c>
      <c r="H915" t="s">
        <v>2747</v>
      </c>
    </row>
    <row r="916" spans="1:8" x14ac:dyDescent="0.3">
      <c r="C916" t="s">
        <v>1909</v>
      </c>
      <c r="D916" t="s">
        <v>1909</v>
      </c>
      <c r="F916" t="s">
        <v>2259</v>
      </c>
      <c r="G916" t="s">
        <v>2572</v>
      </c>
      <c r="H916" t="s">
        <v>2900</v>
      </c>
    </row>
    <row r="917" spans="1:8" x14ac:dyDescent="0.3">
      <c r="C917" t="s">
        <v>1633</v>
      </c>
      <c r="D917" t="s">
        <v>1633</v>
      </c>
      <c r="F917" t="s">
        <v>1997</v>
      </c>
      <c r="G917" t="s">
        <v>2308</v>
      </c>
      <c r="H917" t="s">
        <v>2618</v>
      </c>
    </row>
    <row r="918" spans="1:8" x14ac:dyDescent="0.3">
      <c r="C918" t="s">
        <v>1634</v>
      </c>
      <c r="D918" t="s">
        <v>1634</v>
      </c>
      <c r="F918" t="s">
        <v>1998</v>
      </c>
      <c r="G918" t="s">
        <v>2309</v>
      </c>
      <c r="H918" t="s">
        <v>2619</v>
      </c>
    </row>
    <row r="919" spans="1:8" x14ac:dyDescent="0.3">
      <c r="C919" t="s">
        <v>1635</v>
      </c>
      <c r="D919" t="s">
        <v>1635</v>
      </c>
      <c r="F919" t="s">
        <v>1999</v>
      </c>
      <c r="G919" t="s">
        <v>2310</v>
      </c>
      <c r="H919" t="s">
        <v>2620</v>
      </c>
    </row>
    <row r="920" spans="1:8" x14ac:dyDescent="0.3">
      <c r="C920" t="s">
        <v>1902</v>
      </c>
      <c r="D920" t="s">
        <v>1902</v>
      </c>
      <c r="F920" t="s">
        <v>2260</v>
      </c>
      <c r="G920" t="s">
        <v>2946</v>
      </c>
      <c r="H920" t="s">
        <v>2901</v>
      </c>
    </row>
    <row r="923" spans="1:8" x14ac:dyDescent="0.3">
      <c r="A923" t="s">
        <v>1529</v>
      </c>
    </row>
    <row r="924" spans="1:8" x14ac:dyDescent="0.3">
      <c r="B924" s="233"/>
    </row>
    <row r="926" spans="1:8" x14ac:dyDescent="0.3">
      <c r="C926" t="s">
        <v>1911</v>
      </c>
      <c r="D926" t="s">
        <v>1911</v>
      </c>
      <c r="F926" t="s">
        <v>2261</v>
      </c>
      <c r="G926" t="s">
        <v>2573</v>
      </c>
      <c r="H926" t="s">
        <v>2902</v>
      </c>
    </row>
    <row r="927" spans="1:8" x14ac:dyDescent="0.3">
      <c r="C927" t="s">
        <v>1696</v>
      </c>
      <c r="D927" t="s">
        <v>1696</v>
      </c>
      <c r="F927" t="s">
        <v>2056</v>
      </c>
      <c r="G927" t="s">
        <v>2368</v>
      </c>
      <c r="H927" t="s">
        <v>2682</v>
      </c>
    </row>
    <row r="928" spans="1:8" x14ac:dyDescent="0.3">
      <c r="C928" t="s">
        <v>1697</v>
      </c>
      <c r="D928" t="s">
        <v>1697</v>
      </c>
      <c r="F928" t="s">
        <v>2057</v>
      </c>
      <c r="G928" t="s">
        <v>2369</v>
      </c>
      <c r="H928" t="s">
        <v>2683</v>
      </c>
    </row>
    <row r="929" spans="3:8" x14ac:dyDescent="0.3">
      <c r="C929" t="s">
        <v>1698</v>
      </c>
      <c r="D929" t="s">
        <v>1698</v>
      </c>
      <c r="F929" t="s">
        <v>2058</v>
      </c>
      <c r="G929" t="s">
        <v>2370</v>
      </c>
      <c r="H929" t="s">
        <v>2684</v>
      </c>
    </row>
    <row r="930" spans="3:8" x14ac:dyDescent="0.3">
      <c r="C930" t="s">
        <v>1798</v>
      </c>
      <c r="D930" t="s">
        <v>1798</v>
      </c>
      <c r="F930" t="s">
        <v>2150</v>
      </c>
      <c r="G930" t="s">
        <v>2464</v>
      </c>
      <c r="H930" t="s">
        <v>2785</v>
      </c>
    </row>
    <row r="931" spans="3:8" x14ac:dyDescent="0.3">
      <c r="C931" t="s">
        <v>1882</v>
      </c>
      <c r="D931" t="s">
        <v>1882</v>
      </c>
      <c r="F931" t="s">
        <v>2236</v>
      </c>
      <c r="G931" t="s">
        <v>2547</v>
      </c>
      <c r="H931" t="s">
        <v>2874</v>
      </c>
    </row>
    <row r="932" spans="3:8" x14ac:dyDescent="0.3">
      <c r="C932" t="s">
        <v>1880</v>
      </c>
      <c r="D932" t="s">
        <v>1880</v>
      </c>
      <c r="F932" t="s">
        <v>2262</v>
      </c>
      <c r="G932" t="s">
        <v>2545</v>
      </c>
      <c r="H932" t="s">
        <v>2872</v>
      </c>
    </row>
    <row r="933" spans="3:8" x14ac:dyDescent="0.3">
      <c r="C933" t="s">
        <v>1912</v>
      </c>
      <c r="D933" t="s">
        <v>1912</v>
      </c>
      <c r="F933" t="s">
        <v>2263</v>
      </c>
      <c r="G933" t="s">
        <v>2574</v>
      </c>
      <c r="H933" t="s">
        <v>2903</v>
      </c>
    </row>
    <row r="934" spans="3:8" x14ac:dyDescent="0.3">
      <c r="C934" t="s">
        <v>1910</v>
      </c>
      <c r="D934" t="s">
        <v>1910</v>
      </c>
      <c r="F934" t="s">
        <v>2264</v>
      </c>
      <c r="G934" t="s">
        <v>2575</v>
      </c>
      <c r="H934" t="s">
        <v>2904</v>
      </c>
    </row>
    <row r="935" spans="3:8" x14ac:dyDescent="0.3">
      <c r="C935" t="s">
        <v>1651</v>
      </c>
      <c r="D935" t="s">
        <v>1651</v>
      </c>
      <c r="F935" t="s">
        <v>2013</v>
      </c>
      <c r="G935" t="s">
        <v>2326</v>
      </c>
      <c r="H935" t="s">
        <v>2636</v>
      </c>
    </row>
    <row r="936" spans="3:8" x14ac:dyDescent="0.3">
      <c r="C936" t="s">
        <v>1652</v>
      </c>
      <c r="D936" t="s">
        <v>1652</v>
      </c>
      <c r="F936" t="s">
        <v>2014</v>
      </c>
      <c r="G936" t="s">
        <v>2327</v>
      </c>
      <c r="H936" t="s">
        <v>2637</v>
      </c>
    </row>
    <row r="937" spans="3:8" x14ac:dyDescent="0.3">
      <c r="C937" t="s">
        <v>1653</v>
      </c>
      <c r="D937" t="s">
        <v>1653</v>
      </c>
      <c r="F937" t="s">
        <v>2015</v>
      </c>
      <c r="G937" t="s">
        <v>2328</v>
      </c>
      <c r="H937" t="s">
        <v>2638</v>
      </c>
    </row>
    <row r="938" spans="3:8" x14ac:dyDescent="0.3">
      <c r="C938" t="s">
        <v>1913</v>
      </c>
      <c r="D938" t="s">
        <v>1913</v>
      </c>
      <c r="F938" t="s">
        <v>2265</v>
      </c>
      <c r="G938" t="s">
        <v>2576</v>
      </c>
      <c r="H938" t="s">
        <v>2905</v>
      </c>
    </row>
    <row r="939" spans="3:8" x14ac:dyDescent="0.3">
      <c r="C939" t="s">
        <v>1914</v>
      </c>
      <c r="D939" t="s">
        <v>1914</v>
      </c>
      <c r="F939" t="s">
        <v>2266</v>
      </c>
      <c r="G939" t="s">
        <v>2577</v>
      </c>
      <c r="H939" t="s">
        <v>2906</v>
      </c>
    </row>
    <row r="940" spans="3:8" x14ac:dyDescent="0.3">
      <c r="C940" t="s">
        <v>1915</v>
      </c>
      <c r="D940" t="s">
        <v>1915</v>
      </c>
      <c r="F940" t="s">
        <v>2267</v>
      </c>
      <c r="G940" t="s">
        <v>2578</v>
      </c>
      <c r="H940" t="s">
        <v>2907</v>
      </c>
    </row>
    <row r="941" spans="3:8" x14ac:dyDescent="0.3">
      <c r="C941" t="s">
        <v>1916</v>
      </c>
      <c r="D941" t="s">
        <v>1916</v>
      </c>
      <c r="F941" t="s">
        <v>2268</v>
      </c>
      <c r="G941" t="s">
        <v>2579</v>
      </c>
      <c r="H941" t="s">
        <v>2908</v>
      </c>
    </row>
    <row r="942" spans="3:8" x14ac:dyDescent="0.3">
      <c r="C942" t="s">
        <v>1900</v>
      </c>
      <c r="D942" t="s">
        <v>1900</v>
      </c>
      <c r="F942" t="s">
        <v>2255</v>
      </c>
      <c r="G942" t="s">
        <v>2565</v>
      </c>
      <c r="H942" t="s">
        <v>2892</v>
      </c>
    </row>
    <row r="943" spans="3:8" x14ac:dyDescent="0.3">
      <c r="C943" t="s">
        <v>1633</v>
      </c>
      <c r="D943" t="s">
        <v>1633</v>
      </c>
      <c r="F943" t="s">
        <v>1997</v>
      </c>
      <c r="G943" t="s">
        <v>2308</v>
      </c>
      <c r="H943" t="s">
        <v>2618</v>
      </c>
    </row>
    <row r="944" spans="3:8" x14ac:dyDescent="0.3">
      <c r="C944" t="s">
        <v>1634</v>
      </c>
      <c r="D944" t="s">
        <v>1634</v>
      </c>
      <c r="F944" t="s">
        <v>1998</v>
      </c>
      <c r="G944" t="s">
        <v>2309</v>
      </c>
      <c r="H944" t="s">
        <v>2619</v>
      </c>
    </row>
    <row r="945" spans="1:8" x14ac:dyDescent="0.3">
      <c r="C945" t="s">
        <v>1635</v>
      </c>
      <c r="D945" t="s">
        <v>1635</v>
      </c>
      <c r="F945" t="s">
        <v>1999</v>
      </c>
      <c r="G945" t="s">
        <v>2310</v>
      </c>
      <c r="H945" t="s">
        <v>2620</v>
      </c>
    </row>
    <row r="946" spans="1:8" x14ac:dyDescent="0.3">
      <c r="C946" t="s">
        <v>1636</v>
      </c>
      <c r="D946" t="s">
        <v>1636</v>
      </c>
      <c r="F946" t="s">
        <v>2000</v>
      </c>
      <c r="G946" t="s">
        <v>2311</v>
      </c>
      <c r="H946" t="s">
        <v>2621</v>
      </c>
    </row>
    <row r="947" spans="1:8" x14ac:dyDescent="0.3">
      <c r="C947" t="s">
        <v>1637</v>
      </c>
      <c r="D947" t="s">
        <v>1637</v>
      </c>
      <c r="F947" t="s">
        <v>2001</v>
      </c>
      <c r="G947" t="s">
        <v>2312</v>
      </c>
      <c r="H947" t="s">
        <v>2622</v>
      </c>
    </row>
    <row r="948" spans="1:8" x14ac:dyDescent="0.3">
      <c r="C948" t="s">
        <v>1638</v>
      </c>
      <c r="D948" t="s">
        <v>1638</v>
      </c>
      <c r="F948" t="s">
        <v>2002</v>
      </c>
      <c r="G948" t="s">
        <v>2313</v>
      </c>
      <c r="H948" t="s">
        <v>2651</v>
      </c>
    </row>
    <row r="951" spans="1:8" x14ac:dyDescent="0.3">
      <c r="A951" t="s">
        <v>1532</v>
      </c>
    </row>
    <row r="952" spans="1:8" x14ac:dyDescent="0.3">
      <c r="B952" s="233"/>
    </row>
    <row r="953" spans="1:8" x14ac:dyDescent="0.3">
      <c r="C953" t="s">
        <v>1627</v>
      </c>
      <c r="D953" t="s">
        <v>1627</v>
      </c>
      <c r="F953" t="s">
        <v>2271</v>
      </c>
      <c r="G953" t="s">
        <v>2302</v>
      </c>
      <c r="H953" t="s">
        <v>2612</v>
      </c>
    </row>
    <row r="954" spans="1:8" x14ac:dyDescent="0.3">
      <c r="C954" t="s">
        <v>1699</v>
      </c>
      <c r="D954" t="s">
        <v>1699</v>
      </c>
      <c r="F954" t="s">
        <v>2059</v>
      </c>
      <c r="G954" t="s">
        <v>2371</v>
      </c>
      <c r="H954" t="s">
        <v>2685</v>
      </c>
    </row>
    <row r="955" spans="1:8" x14ac:dyDescent="0.3">
      <c r="C955" t="s">
        <v>1917</v>
      </c>
      <c r="D955" t="s">
        <v>1917</v>
      </c>
      <c r="F955" t="s">
        <v>2269</v>
      </c>
      <c r="G955" t="s">
        <v>2580</v>
      </c>
      <c r="H955" t="s">
        <v>2909</v>
      </c>
    </row>
    <row r="956" spans="1:8" x14ac:dyDescent="0.3">
      <c r="C956" t="s">
        <v>1633</v>
      </c>
      <c r="D956" t="s">
        <v>1633</v>
      </c>
      <c r="F956" t="s">
        <v>1997</v>
      </c>
      <c r="G956" t="s">
        <v>2308</v>
      </c>
      <c r="H956" t="s">
        <v>2618</v>
      </c>
    </row>
    <row r="957" spans="1:8" x14ac:dyDescent="0.3">
      <c r="C957" t="s">
        <v>1634</v>
      </c>
      <c r="D957" t="s">
        <v>1634</v>
      </c>
      <c r="F957" t="s">
        <v>1998</v>
      </c>
      <c r="G957" t="s">
        <v>2309</v>
      </c>
      <c r="H957" t="s">
        <v>2619</v>
      </c>
    </row>
    <row r="958" spans="1:8" x14ac:dyDescent="0.3">
      <c r="C958" t="s">
        <v>1635</v>
      </c>
      <c r="D958" t="s">
        <v>1635</v>
      </c>
      <c r="F958" t="s">
        <v>1999</v>
      </c>
      <c r="G958" t="s">
        <v>2310</v>
      </c>
      <c r="H958" t="s">
        <v>2620</v>
      </c>
    </row>
    <row r="959" spans="1:8" x14ac:dyDescent="0.3">
      <c r="C959" t="s">
        <v>1636</v>
      </c>
      <c r="D959" t="s">
        <v>1636</v>
      </c>
      <c r="F959" t="s">
        <v>2000</v>
      </c>
      <c r="G959" t="s">
        <v>2311</v>
      </c>
      <c r="H959" t="s">
        <v>2621</v>
      </c>
    </row>
    <row r="960" spans="1:8" x14ac:dyDescent="0.3">
      <c r="C960" t="s">
        <v>1918</v>
      </c>
      <c r="D960" t="s">
        <v>1918</v>
      </c>
      <c r="F960" t="s">
        <v>2270</v>
      </c>
      <c r="G960" t="s">
        <v>2947</v>
      </c>
      <c r="H960" t="s">
        <v>2910</v>
      </c>
    </row>
    <row r="963" spans="1:8" x14ac:dyDescent="0.3">
      <c r="A963" t="s">
        <v>1544</v>
      </c>
    </row>
    <row r="964" spans="1:8" x14ac:dyDescent="0.3">
      <c r="B964" s="233"/>
    </row>
    <row r="966" spans="1:8" x14ac:dyDescent="0.3">
      <c r="C966" t="s">
        <v>1919</v>
      </c>
      <c r="D966" t="s">
        <v>1919</v>
      </c>
      <c r="F966" t="s">
        <v>2272</v>
      </c>
      <c r="G966" t="s">
        <v>2581</v>
      </c>
      <c r="H966" t="s">
        <v>2911</v>
      </c>
    </row>
    <row r="967" spans="1:8" x14ac:dyDescent="0.3">
      <c r="C967" t="s">
        <v>1920</v>
      </c>
      <c r="D967" t="s">
        <v>1920</v>
      </c>
      <c r="F967" t="s">
        <v>2273</v>
      </c>
      <c r="G967" t="s">
        <v>2582</v>
      </c>
      <c r="H967" t="s">
        <v>2912</v>
      </c>
    </row>
    <row r="968" spans="1:8" x14ac:dyDescent="0.3">
      <c r="C968" t="s">
        <v>1921</v>
      </c>
      <c r="D968" t="s">
        <v>1921</v>
      </c>
      <c r="F968" t="s">
        <v>2274</v>
      </c>
      <c r="G968" t="s">
        <v>2583</v>
      </c>
      <c r="H968" t="s">
        <v>2913</v>
      </c>
    </row>
    <row r="969" spans="1:8" x14ac:dyDescent="0.3">
      <c r="C969" t="s">
        <v>1922</v>
      </c>
      <c r="D969" t="s">
        <v>1922</v>
      </c>
      <c r="F969" t="s">
        <v>2275</v>
      </c>
      <c r="G969" t="s">
        <v>2584</v>
      </c>
      <c r="H969" t="s">
        <v>2914</v>
      </c>
    </row>
    <row r="970" spans="1:8" x14ac:dyDescent="0.3">
      <c r="C970" t="s">
        <v>1923</v>
      </c>
      <c r="D970" t="s">
        <v>1923</v>
      </c>
      <c r="F970" t="s">
        <v>2276</v>
      </c>
      <c r="G970" t="s">
        <v>2585</v>
      </c>
      <c r="H970" t="s">
        <v>2915</v>
      </c>
    </row>
    <row r="971" spans="1:8" x14ac:dyDescent="0.3">
      <c r="C971" t="s">
        <v>1924</v>
      </c>
      <c r="D971" t="s">
        <v>1924</v>
      </c>
      <c r="F971" t="s">
        <v>2277</v>
      </c>
      <c r="G971" t="s">
        <v>2586</v>
      </c>
      <c r="H971" t="s">
        <v>2916</v>
      </c>
    </row>
    <row r="972" spans="1:8" x14ac:dyDescent="0.3">
      <c r="C972" t="s">
        <v>1925</v>
      </c>
      <c r="D972" t="s">
        <v>1925</v>
      </c>
      <c r="F972" t="s">
        <v>2278</v>
      </c>
      <c r="G972" t="s">
        <v>2587</v>
      </c>
      <c r="H972" t="s">
        <v>2917</v>
      </c>
    </row>
    <row r="973" spans="1:8" x14ac:dyDescent="0.3">
      <c r="C973" t="s">
        <v>1926</v>
      </c>
      <c r="D973" t="s">
        <v>1926</v>
      </c>
      <c r="F973" t="s">
        <v>2279</v>
      </c>
      <c r="G973" t="s">
        <v>2588</v>
      </c>
      <c r="H973" t="s">
        <v>2918</v>
      </c>
    </row>
    <row r="974" spans="1:8" x14ac:dyDescent="0.3">
      <c r="C974" t="s">
        <v>1927</v>
      </c>
      <c r="D974" t="s">
        <v>1927</v>
      </c>
      <c r="F974" t="s">
        <v>2280</v>
      </c>
      <c r="G974" t="s">
        <v>2589</v>
      </c>
      <c r="H974" t="s">
        <v>2919</v>
      </c>
    </row>
    <row r="975" spans="1:8" x14ac:dyDescent="0.3">
      <c r="C975" t="s">
        <v>1928</v>
      </c>
      <c r="D975" t="s">
        <v>1928</v>
      </c>
      <c r="F975" t="s">
        <v>2281</v>
      </c>
      <c r="G975" t="s">
        <v>2590</v>
      </c>
      <c r="H975" t="s">
        <v>2920</v>
      </c>
    </row>
    <row r="976" spans="1:8" x14ac:dyDescent="0.3">
      <c r="C976" t="s">
        <v>1929</v>
      </c>
      <c r="D976" t="s">
        <v>1929</v>
      </c>
      <c r="F976" t="s">
        <v>2282</v>
      </c>
      <c r="G976" t="s">
        <v>2591</v>
      </c>
      <c r="H976" t="s">
        <v>2921</v>
      </c>
    </row>
    <row r="977" spans="1:8" x14ac:dyDescent="0.3">
      <c r="C977" t="s">
        <v>1646</v>
      </c>
      <c r="D977" t="s">
        <v>1646</v>
      </c>
      <c r="F977" t="s">
        <v>2009</v>
      </c>
      <c r="G977" t="s">
        <v>2321</v>
      </c>
      <c r="H977" t="s">
        <v>2631</v>
      </c>
    </row>
    <row r="978" spans="1:8" x14ac:dyDescent="0.3">
      <c r="C978" t="s">
        <v>1647</v>
      </c>
      <c r="D978" t="s">
        <v>1647</v>
      </c>
      <c r="F978" t="s">
        <v>2010</v>
      </c>
      <c r="G978" t="s">
        <v>2322</v>
      </c>
      <c r="H978" t="s">
        <v>2632</v>
      </c>
    </row>
    <row r="979" spans="1:8" x14ac:dyDescent="0.3">
      <c r="C979" t="s">
        <v>1930</v>
      </c>
      <c r="D979" t="s">
        <v>1930</v>
      </c>
      <c r="F979" t="s">
        <v>2283</v>
      </c>
      <c r="G979" t="s">
        <v>2592</v>
      </c>
      <c r="H979" t="s">
        <v>2922</v>
      </c>
    </row>
    <row r="980" spans="1:8" x14ac:dyDescent="0.3">
      <c r="C980" t="s">
        <v>1622</v>
      </c>
      <c r="D980" t="s">
        <v>1622</v>
      </c>
      <c r="F980" t="s">
        <v>1989</v>
      </c>
      <c r="G980" t="s">
        <v>2298</v>
      </c>
      <c r="H980" t="s">
        <v>2607</v>
      </c>
    </row>
    <row r="981" spans="1:8" x14ac:dyDescent="0.3">
      <c r="C981" t="s">
        <v>1633</v>
      </c>
      <c r="D981" t="s">
        <v>1633</v>
      </c>
      <c r="F981" t="s">
        <v>1997</v>
      </c>
      <c r="G981" t="s">
        <v>2308</v>
      </c>
      <c r="H981" t="s">
        <v>2618</v>
      </c>
    </row>
    <row r="982" spans="1:8" x14ac:dyDescent="0.3">
      <c r="C982" t="s">
        <v>1931</v>
      </c>
      <c r="D982" t="s">
        <v>1931</v>
      </c>
      <c r="F982" t="s">
        <v>2284</v>
      </c>
      <c r="G982" t="s">
        <v>2593</v>
      </c>
      <c r="H982" t="s">
        <v>2923</v>
      </c>
    </row>
    <row r="983" spans="1:8" x14ac:dyDescent="0.3">
      <c r="C983" t="s">
        <v>1636</v>
      </c>
      <c r="D983" t="s">
        <v>1636</v>
      </c>
      <c r="F983" t="s">
        <v>2000</v>
      </c>
      <c r="G983" t="s">
        <v>2311</v>
      </c>
      <c r="H983" t="s">
        <v>2621</v>
      </c>
    </row>
    <row r="984" spans="1:8" x14ac:dyDescent="0.3">
      <c r="C984" t="s">
        <v>1932</v>
      </c>
      <c r="D984" t="s">
        <v>1932</v>
      </c>
      <c r="F984" t="s">
        <v>2285</v>
      </c>
      <c r="G984" t="s">
        <v>2594</v>
      </c>
      <c r="H984" t="s">
        <v>2924</v>
      </c>
    </row>
    <row r="985" spans="1:8" x14ac:dyDescent="0.3">
      <c r="C985" t="s">
        <v>1789</v>
      </c>
      <c r="D985" t="s">
        <v>1789</v>
      </c>
      <c r="F985" t="s">
        <v>2160</v>
      </c>
      <c r="G985" t="s">
        <v>2939</v>
      </c>
      <c r="H985" t="s">
        <v>2795</v>
      </c>
    </row>
    <row r="988" spans="1:8" x14ac:dyDescent="0.3">
      <c r="A988" t="s">
        <v>1554</v>
      </c>
    </row>
    <row r="989" spans="1:8" x14ac:dyDescent="0.3">
      <c r="B989" s="233"/>
    </row>
    <row r="990" spans="1:8" x14ac:dyDescent="0.3">
      <c r="C990" t="s">
        <v>1881</v>
      </c>
      <c r="D990" t="s">
        <v>1881</v>
      </c>
      <c r="F990" t="s">
        <v>2235</v>
      </c>
      <c r="G990" t="s">
        <v>2546</v>
      </c>
      <c r="H990" t="s">
        <v>2873</v>
      </c>
    </row>
    <row r="991" spans="1:8" x14ac:dyDescent="0.3">
      <c r="C991" t="s">
        <v>1627</v>
      </c>
      <c r="D991" t="s">
        <v>1627</v>
      </c>
      <c r="F991" t="s">
        <v>2115</v>
      </c>
      <c r="G991" t="s">
        <v>2302</v>
      </c>
      <c r="H991" t="s">
        <v>2612</v>
      </c>
    </row>
    <row r="992" spans="1:8" x14ac:dyDescent="0.3">
      <c r="C992" t="s">
        <v>1933</v>
      </c>
      <c r="D992" t="s">
        <v>1933</v>
      </c>
      <c r="F992" t="s">
        <v>2286</v>
      </c>
      <c r="G992" t="s">
        <v>2595</v>
      </c>
      <c r="H992" t="s">
        <v>2925</v>
      </c>
    </row>
    <row r="993" spans="3:8" x14ac:dyDescent="0.3">
      <c r="C993" t="s">
        <v>1934</v>
      </c>
      <c r="D993" t="s">
        <v>1934</v>
      </c>
      <c r="F993" t="s">
        <v>2287</v>
      </c>
      <c r="G993" t="s">
        <v>2596</v>
      </c>
      <c r="H993" t="s">
        <v>2926</v>
      </c>
    </row>
    <row r="994" spans="3:8" x14ac:dyDescent="0.3">
      <c r="C994" t="s">
        <v>1633</v>
      </c>
      <c r="D994" t="s">
        <v>1633</v>
      </c>
      <c r="F994" t="s">
        <v>1997</v>
      </c>
      <c r="G994" t="s">
        <v>2308</v>
      </c>
      <c r="H994" t="s">
        <v>2618</v>
      </c>
    </row>
    <row r="995" spans="3:8" x14ac:dyDescent="0.3">
      <c r="C995" t="s">
        <v>1634</v>
      </c>
      <c r="D995" t="s">
        <v>1634</v>
      </c>
      <c r="F995" t="s">
        <v>1998</v>
      </c>
      <c r="G995" t="s">
        <v>2309</v>
      </c>
      <c r="H995" t="s">
        <v>2619</v>
      </c>
    </row>
    <row r="996" spans="3:8" x14ac:dyDescent="0.3">
      <c r="C996" t="s">
        <v>1635</v>
      </c>
      <c r="D996" t="s">
        <v>1635</v>
      </c>
      <c r="F996" t="s">
        <v>1999</v>
      </c>
      <c r="G996" t="s">
        <v>2310</v>
      </c>
      <c r="H996" t="s">
        <v>2620</v>
      </c>
    </row>
    <row r="997" spans="3:8" x14ac:dyDescent="0.3">
      <c r="C997" t="s">
        <v>1636</v>
      </c>
      <c r="D997" t="s">
        <v>1636</v>
      </c>
      <c r="F997" t="s">
        <v>2000</v>
      </c>
      <c r="G997" t="s">
        <v>2311</v>
      </c>
      <c r="H997" t="s">
        <v>2621</v>
      </c>
    </row>
    <row r="998" spans="3:8" x14ac:dyDescent="0.3">
      <c r="C998" t="s">
        <v>1637</v>
      </c>
      <c r="D998" t="s">
        <v>1637</v>
      </c>
      <c r="F998" t="s">
        <v>2001</v>
      </c>
      <c r="G998" t="s">
        <v>2312</v>
      </c>
      <c r="H998" t="s">
        <v>2622</v>
      </c>
    </row>
    <row r="999" spans="3:8" x14ac:dyDescent="0.3">
      <c r="C999" t="s">
        <v>1638</v>
      </c>
      <c r="D999" t="s">
        <v>1638</v>
      </c>
      <c r="F999" t="s">
        <v>2002</v>
      </c>
      <c r="G999" t="s">
        <v>2928</v>
      </c>
      <c r="H999" t="s">
        <v>2623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C84C5-D4F7-4C54-BABB-CDC0B11CDF02}">
  <dimension ref="A1:I29"/>
  <sheetViews>
    <sheetView zoomScale="90" zoomScaleNormal="90" workbookViewId="0">
      <selection activeCell="B32" sqref="B32"/>
    </sheetView>
  </sheetViews>
  <sheetFormatPr defaultRowHeight="16.5" x14ac:dyDescent="0.3"/>
  <cols>
    <col min="1" max="1" width="28.6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9" x14ac:dyDescent="0.3">
      <c r="A1" t="s">
        <v>207</v>
      </c>
    </row>
    <row r="2" spans="1:9" x14ac:dyDescent="0.3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3" spans="1:9" x14ac:dyDescent="0.3">
      <c r="A3" t="s">
        <v>209</v>
      </c>
      <c r="B3">
        <v>4</v>
      </c>
      <c r="C3" t="s">
        <v>210</v>
      </c>
      <c r="D3" t="s">
        <v>211</v>
      </c>
      <c r="E3" t="s">
        <v>212</v>
      </c>
      <c r="I3" t="str">
        <f>CONCATENATE("select distinct ", C3, " from ", A3, ";")</f>
        <v>select distinct BRAND_CD from TB_CALC_MST;</v>
      </c>
    </row>
    <row r="4" spans="1:9" x14ac:dyDescent="0.3">
      <c r="A4" t="s">
        <v>1328</v>
      </c>
      <c r="B4">
        <v>2</v>
      </c>
      <c r="C4" t="s">
        <v>1329</v>
      </c>
      <c r="D4" t="s">
        <v>1330</v>
      </c>
      <c r="E4" t="s">
        <v>212</v>
      </c>
      <c r="F4" t="s">
        <v>216</v>
      </c>
      <c r="I4" t="str">
        <f t="shared" ref="I4:I29" si="0">CONCATENATE("select distinct ", C4, " from ", A4, ";")</f>
        <v>select distinct DIV_CD from TB_CARD_PBL;</v>
      </c>
    </row>
    <row r="5" spans="1:9" x14ac:dyDescent="0.3">
      <c r="A5" t="s">
        <v>213</v>
      </c>
      <c r="B5">
        <v>3</v>
      </c>
      <c r="C5" t="s">
        <v>210</v>
      </c>
      <c r="D5" t="s">
        <v>211</v>
      </c>
      <c r="E5" t="s">
        <v>214</v>
      </c>
      <c r="I5" t="str">
        <f t="shared" si="0"/>
        <v>select distinct BRAND_CD from TB_CARD_TP;</v>
      </c>
    </row>
    <row r="6" spans="1:9" x14ac:dyDescent="0.3">
      <c r="A6" t="s">
        <v>215</v>
      </c>
      <c r="B6">
        <v>3</v>
      </c>
      <c r="C6" t="s">
        <v>210</v>
      </c>
      <c r="D6" t="s">
        <v>211</v>
      </c>
      <c r="E6" t="s">
        <v>212</v>
      </c>
      <c r="F6" t="s">
        <v>216</v>
      </c>
      <c r="I6" t="str">
        <f t="shared" si="0"/>
        <v>select distinct BRAND_CD from TB_COUP_MST;</v>
      </c>
    </row>
    <row r="7" spans="1:9" x14ac:dyDescent="0.3">
      <c r="A7" t="s">
        <v>215</v>
      </c>
      <c r="B7">
        <v>4</v>
      </c>
      <c r="C7" t="s">
        <v>217</v>
      </c>
      <c r="D7" t="s">
        <v>218</v>
      </c>
      <c r="E7" t="s">
        <v>214</v>
      </c>
      <c r="F7" t="s">
        <v>216</v>
      </c>
      <c r="I7" t="str">
        <f t="shared" si="0"/>
        <v>select distinct SUB_BRAND_CD from TB_COUP_MST;</v>
      </c>
    </row>
    <row r="8" spans="1:9" x14ac:dyDescent="0.3">
      <c r="A8" t="s">
        <v>219</v>
      </c>
      <c r="B8">
        <v>3</v>
      </c>
      <c r="C8" t="s">
        <v>210</v>
      </c>
      <c r="D8" t="s">
        <v>211</v>
      </c>
      <c r="E8" t="s">
        <v>212</v>
      </c>
      <c r="F8" t="s">
        <v>216</v>
      </c>
      <c r="I8" t="str">
        <f t="shared" si="0"/>
        <v>select distinct BRAND_CD from TB_COUP_MST_TB;</v>
      </c>
    </row>
    <row r="9" spans="1:9" x14ac:dyDescent="0.3">
      <c r="A9" t="s">
        <v>219</v>
      </c>
      <c r="B9">
        <v>4</v>
      </c>
      <c r="C9" t="s">
        <v>217</v>
      </c>
      <c r="D9" t="s">
        <v>218</v>
      </c>
      <c r="E9" t="s">
        <v>214</v>
      </c>
      <c r="F9" t="s">
        <v>216</v>
      </c>
      <c r="I9" t="str">
        <f t="shared" si="0"/>
        <v>select distinct SUB_BRAND_CD from TB_COUP_MST_TB;</v>
      </c>
    </row>
    <row r="10" spans="1:9" x14ac:dyDescent="0.3">
      <c r="A10" t="s">
        <v>220</v>
      </c>
      <c r="B10">
        <v>3</v>
      </c>
      <c r="C10" t="s">
        <v>210</v>
      </c>
      <c r="E10" t="s">
        <v>212</v>
      </c>
      <c r="F10" t="s">
        <v>216</v>
      </c>
      <c r="I10" t="str">
        <f t="shared" si="0"/>
        <v>select distinct BRAND_CD from TB_COUP_MST_TEST;</v>
      </c>
    </row>
    <row r="11" spans="1:9" x14ac:dyDescent="0.3">
      <c r="A11" t="s">
        <v>220</v>
      </c>
      <c r="B11">
        <v>4</v>
      </c>
      <c r="C11" t="s">
        <v>217</v>
      </c>
      <c r="E11" t="s">
        <v>214</v>
      </c>
      <c r="F11" t="s">
        <v>216</v>
      </c>
      <c r="I11" t="str">
        <f t="shared" si="0"/>
        <v>select distinct SUB_BRAND_CD from TB_COUP_MST_TEST;</v>
      </c>
    </row>
    <row r="12" spans="1:9" x14ac:dyDescent="0.3">
      <c r="A12" t="s">
        <v>221</v>
      </c>
      <c r="B12">
        <v>6</v>
      </c>
      <c r="C12" t="s">
        <v>210</v>
      </c>
      <c r="D12" t="s">
        <v>222</v>
      </c>
      <c r="E12" t="s">
        <v>214</v>
      </c>
      <c r="I12" t="str">
        <f t="shared" si="0"/>
        <v>select distinct BRAND_CD from TB_FREQ_HIST;</v>
      </c>
    </row>
    <row r="13" spans="1:9" x14ac:dyDescent="0.3">
      <c r="A13" t="s">
        <v>223</v>
      </c>
      <c r="B13">
        <v>6</v>
      </c>
      <c r="C13" t="s">
        <v>210</v>
      </c>
      <c r="D13" t="s">
        <v>211</v>
      </c>
      <c r="E13" t="s">
        <v>214</v>
      </c>
      <c r="I13" t="str">
        <f t="shared" si="0"/>
        <v>select distinct BRAND_CD from TB_FREQ_MST;</v>
      </c>
    </row>
    <row r="14" spans="1:9" x14ac:dyDescent="0.3">
      <c r="A14" t="s">
        <v>223</v>
      </c>
      <c r="B14">
        <v>26</v>
      </c>
      <c r="C14" t="s">
        <v>217</v>
      </c>
      <c r="D14" t="s">
        <v>218</v>
      </c>
      <c r="E14" t="s">
        <v>214</v>
      </c>
      <c r="I14" t="str">
        <f t="shared" si="0"/>
        <v>select distinct SUB_BRAND_CD from TB_FREQ_MST;</v>
      </c>
    </row>
    <row r="15" spans="1:9" x14ac:dyDescent="0.3">
      <c r="A15" t="s">
        <v>224</v>
      </c>
      <c r="B15">
        <v>3</v>
      </c>
      <c r="C15" t="s">
        <v>210</v>
      </c>
      <c r="D15" t="s">
        <v>225</v>
      </c>
      <c r="E15" t="s">
        <v>214</v>
      </c>
      <c r="I15" t="str">
        <f t="shared" si="0"/>
        <v>select distinct BRAND_CD from TB_GCRD_ITEM;</v>
      </c>
    </row>
    <row r="16" spans="1:9" x14ac:dyDescent="0.3">
      <c r="A16" t="s">
        <v>226</v>
      </c>
      <c r="B16">
        <v>6</v>
      </c>
      <c r="C16" t="s">
        <v>210</v>
      </c>
      <c r="D16" t="s">
        <v>227</v>
      </c>
      <c r="E16" t="s">
        <v>214</v>
      </c>
      <c r="I16" t="str">
        <f t="shared" si="0"/>
        <v>select distinct BRAND_CD from TB_GIFT_CARD_TP;</v>
      </c>
    </row>
    <row r="17" spans="1:9" x14ac:dyDescent="0.3">
      <c r="A17" t="s">
        <v>228</v>
      </c>
      <c r="B17">
        <v>5</v>
      </c>
      <c r="C17" t="s">
        <v>229</v>
      </c>
      <c r="D17" t="s">
        <v>230</v>
      </c>
      <c r="E17" t="s">
        <v>214</v>
      </c>
      <c r="I17" t="str">
        <f t="shared" si="0"/>
        <v>select distinct BRAND_TP from TB_GRADE_MST;</v>
      </c>
    </row>
    <row r="18" spans="1:9" x14ac:dyDescent="0.3">
      <c r="A18" t="s">
        <v>231</v>
      </c>
      <c r="B18">
        <v>4</v>
      </c>
      <c r="C18" t="s">
        <v>210</v>
      </c>
      <c r="D18" t="s">
        <v>232</v>
      </c>
      <c r="E18" t="s">
        <v>212</v>
      </c>
      <c r="I18" t="str">
        <f t="shared" si="0"/>
        <v>select distinct BRAND_CD from TB_MEM_ADDINFO;</v>
      </c>
    </row>
    <row r="19" spans="1:9" x14ac:dyDescent="0.3">
      <c r="A19" t="s">
        <v>233</v>
      </c>
      <c r="B19">
        <v>4</v>
      </c>
      <c r="C19" t="s">
        <v>210</v>
      </c>
      <c r="D19" t="s">
        <v>232</v>
      </c>
      <c r="E19" t="s">
        <v>212</v>
      </c>
      <c r="I19" t="str">
        <f t="shared" si="0"/>
        <v>select distinct BRAND_CD from TB_MEM_ADDINFO_LOG;</v>
      </c>
    </row>
    <row r="20" spans="1:9" x14ac:dyDescent="0.3">
      <c r="A20" t="s">
        <v>234</v>
      </c>
      <c r="B20">
        <v>3</v>
      </c>
      <c r="C20" t="s">
        <v>235</v>
      </c>
      <c r="D20" t="s">
        <v>236</v>
      </c>
      <c r="E20" t="s">
        <v>214</v>
      </c>
      <c r="I20" t="str">
        <f t="shared" si="0"/>
        <v>select distinct JOIN_BRAND_CD from TB_MEM_JOININFO;</v>
      </c>
    </row>
    <row r="21" spans="1:9" x14ac:dyDescent="0.3">
      <c r="A21" t="s">
        <v>237</v>
      </c>
      <c r="B21">
        <v>3</v>
      </c>
      <c r="C21" t="s">
        <v>235</v>
      </c>
      <c r="E21" t="s">
        <v>214</v>
      </c>
      <c r="I21" t="str">
        <f t="shared" si="0"/>
        <v>select distinct JOIN_BRAND_CD from TB_MEM_JOININFO_20191220;</v>
      </c>
    </row>
    <row r="22" spans="1:9" x14ac:dyDescent="0.3">
      <c r="A22" t="s">
        <v>238</v>
      </c>
      <c r="B22">
        <v>3</v>
      </c>
      <c r="C22" t="s">
        <v>235</v>
      </c>
      <c r="E22" t="s">
        <v>214</v>
      </c>
      <c r="I22" t="str">
        <f t="shared" si="0"/>
        <v>select distinct JOIN_BRAND_CD from TB_MEM_JOININFO_LOG;</v>
      </c>
    </row>
    <row r="23" spans="1:9" x14ac:dyDescent="0.3">
      <c r="A23" t="s">
        <v>239</v>
      </c>
      <c r="B23">
        <v>2</v>
      </c>
      <c r="C23" t="s">
        <v>210</v>
      </c>
      <c r="D23" t="s">
        <v>211</v>
      </c>
      <c r="E23" t="s">
        <v>212</v>
      </c>
      <c r="F23" t="s">
        <v>216</v>
      </c>
      <c r="I23" t="str">
        <f t="shared" si="0"/>
        <v>select distinct BRAND_CD from TB_MEM_MILEAGE_LIMIT;</v>
      </c>
    </row>
    <row r="24" spans="1:9" x14ac:dyDescent="0.3">
      <c r="A24" t="s">
        <v>240</v>
      </c>
      <c r="B24">
        <v>15</v>
      </c>
      <c r="C24" t="s">
        <v>217</v>
      </c>
      <c r="D24" t="s">
        <v>241</v>
      </c>
      <c r="E24" t="s">
        <v>214</v>
      </c>
      <c r="I24" t="str">
        <f t="shared" si="0"/>
        <v>select distinct SUB_BRAND_CD from TB_MILEAGE_DTL;</v>
      </c>
    </row>
    <row r="25" spans="1:9" x14ac:dyDescent="0.3">
      <c r="A25" t="s">
        <v>242</v>
      </c>
      <c r="B25">
        <v>5</v>
      </c>
      <c r="C25" t="s">
        <v>210</v>
      </c>
      <c r="D25" t="s">
        <v>244</v>
      </c>
      <c r="E25" t="s">
        <v>214</v>
      </c>
      <c r="I25" t="str">
        <f t="shared" si="0"/>
        <v>select distinct BRAND_CD from TB_MILEAGE_RULE;</v>
      </c>
    </row>
    <row r="26" spans="1:9" x14ac:dyDescent="0.3">
      <c r="A26" t="s">
        <v>242</v>
      </c>
      <c r="B26">
        <v>22</v>
      </c>
      <c r="C26" t="s">
        <v>217</v>
      </c>
      <c r="D26" t="s">
        <v>243</v>
      </c>
      <c r="E26" t="s">
        <v>214</v>
      </c>
      <c r="I26" t="str">
        <f t="shared" si="0"/>
        <v>select distinct SUB_BRAND_CD from TB_MILEAGE_RULE;</v>
      </c>
    </row>
    <row r="27" spans="1:9" x14ac:dyDescent="0.3">
      <c r="A27" t="s">
        <v>245</v>
      </c>
      <c r="B27">
        <v>2</v>
      </c>
      <c r="C27" t="s">
        <v>210</v>
      </c>
      <c r="D27" t="s">
        <v>211</v>
      </c>
      <c r="E27" t="s">
        <v>212</v>
      </c>
      <c r="F27" t="s">
        <v>216</v>
      </c>
      <c r="I27" t="str">
        <f t="shared" si="0"/>
        <v>select distinct BRAND_CD from TB_SHOP_MST;</v>
      </c>
    </row>
    <row r="28" spans="1:9" x14ac:dyDescent="0.3">
      <c r="A28" t="s">
        <v>246</v>
      </c>
      <c r="B28">
        <v>6</v>
      </c>
      <c r="C28" t="s">
        <v>210</v>
      </c>
      <c r="D28" t="s">
        <v>222</v>
      </c>
      <c r="E28" t="s">
        <v>214</v>
      </c>
      <c r="I28" t="str">
        <f t="shared" si="0"/>
        <v>select distinct BRAND_CD from TB_STAMP_HIST;</v>
      </c>
    </row>
    <row r="29" spans="1:9" x14ac:dyDescent="0.3">
      <c r="A29" t="s">
        <v>247</v>
      </c>
      <c r="B29">
        <v>5</v>
      </c>
      <c r="C29" t="s">
        <v>210</v>
      </c>
      <c r="D29" t="s">
        <v>211</v>
      </c>
      <c r="E29" t="s">
        <v>214</v>
      </c>
      <c r="I29" t="str">
        <f t="shared" si="0"/>
        <v>select distinct BRAND_CD from TB_TERMS_MST;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64AA2-4D8B-4BD8-A3B5-FA1383BA8535}">
  <dimension ref="A1:F28"/>
  <sheetViews>
    <sheetView zoomScale="90" zoomScaleNormal="90" workbookViewId="0"/>
  </sheetViews>
  <sheetFormatPr defaultRowHeight="16.5" x14ac:dyDescent="0.3"/>
  <cols>
    <col min="1" max="1" width="28.6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6" x14ac:dyDescent="0.3">
      <c r="A1" t="s">
        <v>208</v>
      </c>
    </row>
    <row r="2" spans="1:6" x14ac:dyDescent="0.3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3" spans="1:6" x14ac:dyDescent="0.3">
      <c r="A3" t="s">
        <v>209</v>
      </c>
      <c r="B3">
        <v>4</v>
      </c>
      <c r="C3" t="s">
        <v>210</v>
      </c>
      <c r="D3" t="s">
        <v>211</v>
      </c>
      <c r="E3" t="s">
        <v>212</v>
      </c>
    </row>
    <row r="4" spans="1:6" x14ac:dyDescent="0.3">
      <c r="A4" t="s">
        <v>213</v>
      </c>
      <c r="B4">
        <v>3</v>
      </c>
      <c r="C4" t="s">
        <v>210</v>
      </c>
      <c r="D4" t="s">
        <v>211</v>
      </c>
      <c r="E4" t="s">
        <v>214</v>
      </c>
    </row>
    <row r="5" spans="1:6" x14ac:dyDescent="0.3">
      <c r="A5" t="s">
        <v>215</v>
      </c>
      <c r="B5">
        <v>3</v>
      </c>
      <c r="C5" t="s">
        <v>210</v>
      </c>
      <c r="D5" t="s">
        <v>211</v>
      </c>
      <c r="E5" t="s">
        <v>212</v>
      </c>
      <c r="F5" t="s">
        <v>216</v>
      </c>
    </row>
    <row r="6" spans="1:6" x14ac:dyDescent="0.3">
      <c r="A6" t="s">
        <v>215</v>
      </c>
      <c r="B6">
        <v>4</v>
      </c>
      <c r="C6" t="s">
        <v>217</v>
      </c>
      <c r="D6" t="s">
        <v>218</v>
      </c>
      <c r="E6" t="s">
        <v>214</v>
      </c>
      <c r="F6" t="s">
        <v>216</v>
      </c>
    </row>
    <row r="7" spans="1:6" x14ac:dyDescent="0.3">
      <c r="A7" t="s">
        <v>219</v>
      </c>
      <c r="B7">
        <v>3</v>
      </c>
      <c r="C7" t="s">
        <v>210</v>
      </c>
      <c r="D7" t="s">
        <v>211</v>
      </c>
      <c r="E7" t="s">
        <v>212</v>
      </c>
      <c r="F7" t="s">
        <v>216</v>
      </c>
    </row>
    <row r="8" spans="1:6" x14ac:dyDescent="0.3">
      <c r="A8" t="s">
        <v>219</v>
      </c>
      <c r="B8">
        <v>4</v>
      </c>
      <c r="C8" t="s">
        <v>217</v>
      </c>
      <c r="D8" t="s">
        <v>218</v>
      </c>
      <c r="E8" t="s">
        <v>214</v>
      </c>
      <c r="F8" t="s">
        <v>216</v>
      </c>
    </row>
    <row r="9" spans="1:6" x14ac:dyDescent="0.3">
      <c r="A9" t="s">
        <v>220</v>
      </c>
      <c r="B9">
        <v>3</v>
      </c>
      <c r="C9" t="s">
        <v>210</v>
      </c>
      <c r="E9" t="s">
        <v>212</v>
      </c>
      <c r="F9" t="s">
        <v>216</v>
      </c>
    </row>
    <row r="10" spans="1:6" x14ac:dyDescent="0.3">
      <c r="A10" t="s">
        <v>220</v>
      </c>
      <c r="B10">
        <v>4</v>
      </c>
      <c r="C10" t="s">
        <v>217</v>
      </c>
      <c r="E10" t="s">
        <v>214</v>
      </c>
      <c r="F10" t="s">
        <v>216</v>
      </c>
    </row>
    <row r="11" spans="1:6" x14ac:dyDescent="0.3">
      <c r="A11" t="s">
        <v>221</v>
      </c>
      <c r="B11">
        <v>6</v>
      </c>
      <c r="C11" t="s">
        <v>210</v>
      </c>
      <c r="D11" t="s">
        <v>222</v>
      </c>
      <c r="E11" t="s">
        <v>214</v>
      </c>
    </row>
    <row r="12" spans="1:6" x14ac:dyDescent="0.3">
      <c r="A12" t="s">
        <v>223</v>
      </c>
      <c r="B12">
        <v>26</v>
      </c>
      <c r="C12" t="s">
        <v>217</v>
      </c>
      <c r="D12" t="s">
        <v>218</v>
      </c>
      <c r="E12" t="s">
        <v>214</v>
      </c>
    </row>
    <row r="13" spans="1:6" x14ac:dyDescent="0.3">
      <c r="A13" t="s">
        <v>223</v>
      </c>
      <c r="B13">
        <v>6</v>
      </c>
      <c r="C13" t="s">
        <v>210</v>
      </c>
      <c r="D13" t="s">
        <v>211</v>
      </c>
      <c r="E13" t="s">
        <v>214</v>
      </c>
    </row>
    <row r="14" spans="1:6" x14ac:dyDescent="0.3">
      <c r="A14" t="s">
        <v>224</v>
      </c>
      <c r="B14">
        <v>3</v>
      </c>
      <c r="C14" t="s">
        <v>210</v>
      </c>
      <c r="D14" t="s">
        <v>225</v>
      </c>
      <c r="E14" t="s">
        <v>214</v>
      </c>
    </row>
    <row r="15" spans="1:6" x14ac:dyDescent="0.3">
      <c r="A15" t="s">
        <v>226</v>
      </c>
      <c r="B15">
        <v>6</v>
      </c>
      <c r="C15" t="s">
        <v>210</v>
      </c>
      <c r="D15" t="s">
        <v>227</v>
      </c>
      <c r="E15" t="s">
        <v>214</v>
      </c>
    </row>
    <row r="16" spans="1:6" x14ac:dyDescent="0.3">
      <c r="A16" t="s">
        <v>228</v>
      </c>
      <c r="B16">
        <v>5</v>
      </c>
      <c r="C16" t="s">
        <v>229</v>
      </c>
      <c r="D16" t="s">
        <v>230</v>
      </c>
      <c r="E16" t="s">
        <v>214</v>
      </c>
    </row>
    <row r="17" spans="1:6" x14ac:dyDescent="0.3">
      <c r="A17" t="s">
        <v>231</v>
      </c>
      <c r="B17">
        <v>4</v>
      </c>
      <c r="C17" t="s">
        <v>210</v>
      </c>
      <c r="D17" t="s">
        <v>232</v>
      </c>
      <c r="E17" t="s">
        <v>212</v>
      </c>
    </row>
    <row r="18" spans="1:6" x14ac:dyDescent="0.3">
      <c r="A18" t="s">
        <v>233</v>
      </c>
      <c r="B18">
        <v>4</v>
      </c>
      <c r="C18" t="s">
        <v>210</v>
      </c>
      <c r="D18" t="s">
        <v>232</v>
      </c>
      <c r="E18" t="s">
        <v>212</v>
      </c>
    </row>
    <row r="19" spans="1:6" x14ac:dyDescent="0.3">
      <c r="A19" t="s">
        <v>234</v>
      </c>
      <c r="B19">
        <v>3</v>
      </c>
      <c r="C19" t="s">
        <v>235</v>
      </c>
      <c r="D19" t="s">
        <v>236</v>
      </c>
      <c r="E19" t="s">
        <v>214</v>
      </c>
    </row>
    <row r="20" spans="1:6" x14ac:dyDescent="0.3">
      <c r="A20" t="s">
        <v>237</v>
      </c>
      <c r="B20">
        <v>3</v>
      </c>
      <c r="C20" t="s">
        <v>235</v>
      </c>
      <c r="E20" t="s">
        <v>214</v>
      </c>
    </row>
    <row r="21" spans="1:6" x14ac:dyDescent="0.3">
      <c r="A21" t="s">
        <v>238</v>
      </c>
      <c r="B21">
        <v>3</v>
      </c>
      <c r="C21" t="s">
        <v>235</v>
      </c>
      <c r="E21" t="s">
        <v>214</v>
      </c>
    </row>
    <row r="22" spans="1:6" x14ac:dyDescent="0.3">
      <c r="A22" t="s">
        <v>239</v>
      </c>
      <c r="B22">
        <v>2</v>
      </c>
      <c r="C22" t="s">
        <v>210</v>
      </c>
      <c r="D22" t="s">
        <v>211</v>
      </c>
      <c r="E22" t="s">
        <v>212</v>
      </c>
      <c r="F22" t="s">
        <v>216</v>
      </c>
    </row>
    <row r="23" spans="1:6" x14ac:dyDescent="0.3">
      <c r="A23" t="s">
        <v>240</v>
      </c>
      <c r="B23">
        <v>15</v>
      </c>
      <c r="C23" t="s">
        <v>217</v>
      </c>
      <c r="D23" t="s">
        <v>241</v>
      </c>
      <c r="E23" t="s">
        <v>214</v>
      </c>
    </row>
    <row r="24" spans="1:6" x14ac:dyDescent="0.3">
      <c r="A24" t="s">
        <v>242</v>
      </c>
      <c r="B24">
        <v>22</v>
      </c>
      <c r="C24" t="s">
        <v>217</v>
      </c>
      <c r="D24" t="s">
        <v>243</v>
      </c>
      <c r="E24" t="s">
        <v>214</v>
      </c>
    </row>
    <row r="25" spans="1:6" x14ac:dyDescent="0.3">
      <c r="A25" t="s">
        <v>242</v>
      </c>
      <c r="B25">
        <v>5</v>
      </c>
      <c r="C25" t="s">
        <v>210</v>
      </c>
      <c r="D25" t="s">
        <v>244</v>
      </c>
      <c r="E25" t="s">
        <v>214</v>
      </c>
    </row>
    <row r="26" spans="1:6" x14ac:dyDescent="0.3">
      <c r="A26" t="s">
        <v>245</v>
      </c>
      <c r="B26">
        <v>2</v>
      </c>
      <c r="C26" t="s">
        <v>210</v>
      </c>
      <c r="D26" t="s">
        <v>211</v>
      </c>
      <c r="E26" t="s">
        <v>212</v>
      </c>
      <c r="F26" t="s">
        <v>216</v>
      </c>
    </row>
    <row r="27" spans="1:6" x14ac:dyDescent="0.3">
      <c r="A27" t="s">
        <v>246</v>
      </c>
      <c r="B27">
        <v>6</v>
      </c>
      <c r="C27" t="s">
        <v>210</v>
      </c>
      <c r="D27" t="s">
        <v>222</v>
      </c>
      <c r="E27" t="s">
        <v>214</v>
      </c>
    </row>
    <row r="28" spans="1:6" x14ac:dyDescent="0.3">
      <c r="A28" t="s">
        <v>247</v>
      </c>
      <c r="B28">
        <v>5</v>
      </c>
      <c r="C28" t="s">
        <v>210</v>
      </c>
      <c r="D28" t="s">
        <v>211</v>
      </c>
      <c r="E28" t="s">
        <v>214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0D4A7-75BE-4FFA-8A1B-83DE7F67F703}">
  <dimension ref="A1:F25"/>
  <sheetViews>
    <sheetView zoomScale="90" zoomScaleNormal="90" workbookViewId="0">
      <selection activeCell="J18" sqref="J18"/>
    </sheetView>
  </sheetViews>
  <sheetFormatPr defaultRowHeight="16.5" x14ac:dyDescent="0.3"/>
  <cols>
    <col min="1" max="1" width="24.1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6" x14ac:dyDescent="0.3">
      <c r="A1" t="s">
        <v>1331</v>
      </c>
    </row>
    <row r="2" spans="1:6" x14ac:dyDescent="0.3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3" spans="1:6" x14ac:dyDescent="0.3">
      <c r="A3" t="s">
        <v>209</v>
      </c>
      <c r="B3">
        <v>4</v>
      </c>
      <c r="C3" t="s">
        <v>210</v>
      </c>
      <c r="D3" t="s">
        <v>211</v>
      </c>
      <c r="E3" t="s">
        <v>212</v>
      </c>
    </row>
    <row r="4" spans="1:6" x14ac:dyDescent="0.3">
      <c r="A4" t="s">
        <v>1328</v>
      </c>
      <c r="B4">
        <v>2</v>
      </c>
      <c r="C4" t="s">
        <v>1329</v>
      </c>
      <c r="D4" t="s">
        <v>1330</v>
      </c>
      <c r="E4" t="s">
        <v>212</v>
      </c>
      <c r="F4" t="s">
        <v>216</v>
      </c>
    </row>
    <row r="5" spans="1:6" x14ac:dyDescent="0.3">
      <c r="A5" t="s">
        <v>213</v>
      </c>
      <c r="B5">
        <v>3</v>
      </c>
      <c r="C5" t="s">
        <v>210</v>
      </c>
      <c r="D5" t="s">
        <v>211</v>
      </c>
      <c r="E5" t="s">
        <v>214</v>
      </c>
    </row>
    <row r="6" spans="1:6" x14ac:dyDescent="0.3">
      <c r="A6" t="s">
        <v>215</v>
      </c>
      <c r="B6">
        <v>3</v>
      </c>
      <c r="C6" t="s">
        <v>210</v>
      </c>
      <c r="D6" t="s">
        <v>211</v>
      </c>
      <c r="E6" t="s">
        <v>212</v>
      </c>
      <c r="F6" t="s">
        <v>216</v>
      </c>
    </row>
    <row r="7" spans="1:6" x14ac:dyDescent="0.3">
      <c r="A7" t="s">
        <v>215</v>
      </c>
      <c r="B7">
        <v>4</v>
      </c>
      <c r="C7" t="s">
        <v>217</v>
      </c>
      <c r="D7" t="s">
        <v>218</v>
      </c>
      <c r="E7" t="s">
        <v>214</v>
      </c>
      <c r="F7" t="s">
        <v>216</v>
      </c>
    </row>
    <row r="8" spans="1:6" x14ac:dyDescent="0.3">
      <c r="A8" t="s">
        <v>219</v>
      </c>
      <c r="B8">
        <v>3</v>
      </c>
      <c r="C8" t="s">
        <v>210</v>
      </c>
      <c r="D8" t="s">
        <v>211</v>
      </c>
      <c r="E8" t="s">
        <v>212</v>
      </c>
      <c r="F8" t="s">
        <v>216</v>
      </c>
    </row>
    <row r="9" spans="1:6" x14ac:dyDescent="0.3">
      <c r="A9" t="s">
        <v>219</v>
      </c>
      <c r="B9">
        <v>4</v>
      </c>
      <c r="C9" t="s">
        <v>217</v>
      </c>
      <c r="D9" t="s">
        <v>218</v>
      </c>
      <c r="E9" t="s">
        <v>214</v>
      </c>
      <c r="F9" t="s">
        <v>216</v>
      </c>
    </row>
    <row r="10" spans="1:6" x14ac:dyDescent="0.3">
      <c r="A10" t="s">
        <v>221</v>
      </c>
      <c r="B10">
        <v>6</v>
      </c>
      <c r="C10" t="s">
        <v>210</v>
      </c>
      <c r="D10" t="s">
        <v>222</v>
      </c>
      <c r="E10" t="s">
        <v>214</v>
      </c>
    </row>
    <row r="11" spans="1:6" x14ac:dyDescent="0.3">
      <c r="A11" t="s">
        <v>223</v>
      </c>
      <c r="B11">
        <v>26</v>
      </c>
      <c r="C11" t="s">
        <v>217</v>
      </c>
      <c r="D11" t="s">
        <v>218</v>
      </c>
      <c r="E11" t="s">
        <v>214</v>
      </c>
    </row>
    <row r="12" spans="1:6" x14ac:dyDescent="0.3">
      <c r="A12" t="s">
        <v>223</v>
      </c>
      <c r="B12">
        <v>6</v>
      </c>
      <c r="C12" t="s">
        <v>210</v>
      </c>
      <c r="D12" t="s">
        <v>211</v>
      </c>
      <c r="E12" t="s">
        <v>214</v>
      </c>
    </row>
    <row r="13" spans="1:6" x14ac:dyDescent="0.3">
      <c r="A13" t="s">
        <v>224</v>
      </c>
      <c r="B13">
        <v>3</v>
      </c>
      <c r="C13" t="s">
        <v>210</v>
      </c>
      <c r="D13" t="s">
        <v>225</v>
      </c>
      <c r="E13" t="s">
        <v>214</v>
      </c>
    </row>
    <row r="14" spans="1:6" x14ac:dyDescent="0.3">
      <c r="A14" t="s">
        <v>226</v>
      </c>
      <c r="B14">
        <v>6</v>
      </c>
      <c r="C14" t="s">
        <v>210</v>
      </c>
      <c r="D14" t="s">
        <v>227</v>
      </c>
      <c r="E14" t="s">
        <v>214</v>
      </c>
    </row>
    <row r="15" spans="1:6" x14ac:dyDescent="0.3">
      <c r="A15" t="s">
        <v>228</v>
      </c>
      <c r="B15">
        <v>5</v>
      </c>
      <c r="C15" t="s">
        <v>229</v>
      </c>
      <c r="D15" t="s">
        <v>230</v>
      </c>
      <c r="E15" t="s">
        <v>214</v>
      </c>
    </row>
    <row r="16" spans="1:6" x14ac:dyDescent="0.3">
      <c r="A16" t="s">
        <v>231</v>
      </c>
      <c r="B16">
        <v>4</v>
      </c>
      <c r="C16" t="s">
        <v>210</v>
      </c>
      <c r="D16" t="s">
        <v>232</v>
      </c>
      <c r="E16" t="s">
        <v>212</v>
      </c>
    </row>
    <row r="17" spans="1:6" x14ac:dyDescent="0.3">
      <c r="A17" t="s">
        <v>233</v>
      </c>
      <c r="B17">
        <v>4</v>
      </c>
      <c r="C17" t="s">
        <v>210</v>
      </c>
      <c r="D17" t="s">
        <v>232</v>
      </c>
      <c r="E17" t="s">
        <v>212</v>
      </c>
    </row>
    <row r="18" spans="1:6" x14ac:dyDescent="0.3">
      <c r="A18" t="s">
        <v>234</v>
      </c>
      <c r="B18">
        <v>3</v>
      </c>
      <c r="C18" t="s">
        <v>235</v>
      </c>
      <c r="D18" t="s">
        <v>236</v>
      </c>
      <c r="E18" t="s">
        <v>214</v>
      </c>
    </row>
    <row r="19" spans="1:6" x14ac:dyDescent="0.3">
      <c r="A19" t="s">
        <v>239</v>
      </c>
      <c r="B19">
        <v>2</v>
      </c>
      <c r="C19" t="s">
        <v>210</v>
      </c>
      <c r="D19" t="s">
        <v>211</v>
      </c>
      <c r="E19" t="s">
        <v>212</v>
      </c>
      <c r="F19" t="s">
        <v>216</v>
      </c>
    </row>
    <row r="20" spans="1:6" x14ac:dyDescent="0.3">
      <c r="A20" t="s">
        <v>240</v>
      </c>
      <c r="B20">
        <v>15</v>
      </c>
      <c r="C20" t="s">
        <v>217</v>
      </c>
      <c r="D20" t="s">
        <v>241</v>
      </c>
      <c r="E20" t="s">
        <v>214</v>
      </c>
    </row>
    <row r="21" spans="1:6" x14ac:dyDescent="0.3">
      <c r="A21" t="s">
        <v>242</v>
      </c>
      <c r="B21">
        <v>22</v>
      </c>
      <c r="C21" t="s">
        <v>217</v>
      </c>
      <c r="D21" t="s">
        <v>243</v>
      </c>
      <c r="E21" t="s">
        <v>214</v>
      </c>
    </row>
    <row r="22" spans="1:6" x14ac:dyDescent="0.3">
      <c r="A22" t="s">
        <v>242</v>
      </c>
      <c r="B22">
        <v>5</v>
      </c>
      <c r="C22" t="s">
        <v>210</v>
      </c>
      <c r="D22" t="s">
        <v>244</v>
      </c>
      <c r="E22" t="s">
        <v>214</v>
      </c>
    </row>
    <row r="23" spans="1:6" x14ac:dyDescent="0.3">
      <c r="A23" t="s">
        <v>245</v>
      </c>
      <c r="B23">
        <v>2</v>
      </c>
      <c r="C23" t="s">
        <v>210</v>
      </c>
      <c r="D23" t="s">
        <v>211</v>
      </c>
      <c r="E23" t="s">
        <v>212</v>
      </c>
      <c r="F23" t="s">
        <v>216</v>
      </c>
    </row>
    <row r="24" spans="1:6" x14ac:dyDescent="0.3">
      <c r="A24" t="s">
        <v>246</v>
      </c>
      <c r="B24">
        <v>6</v>
      </c>
      <c r="C24" t="s">
        <v>210</v>
      </c>
      <c r="D24" t="s">
        <v>222</v>
      </c>
      <c r="E24" t="s">
        <v>214</v>
      </c>
    </row>
    <row r="25" spans="1:6" x14ac:dyDescent="0.3">
      <c r="A25" t="s">
        <v>247</v>
      </c>
      <c r="B25">
        <v>5</v>
      </c>
      <c r="C25" t="s">
        <v>210</v>
      </c>
      <c r="D25" t="s">
        <v>211</v>
      </c>
      <c r="E25" t="s">
        <v>214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EC71-1AC3-410A-9CA8-2593BE342CFE}">
  <dimension ref="A1:Q445"/>
  <sheetViews>
    <sheetView showFormulas="1" zoomScale="85" zoomScaleNormal="85" workbookViewId="0">
      <pane ySplit="1" topLeftCell="A29" activePane="bottomLeft" state="frozen"/>
      <selection pane="bottomLeft" activeCell="E48" sqref="E48"/>
    </sheetView>
  </sheetViews>
  <sheetFormatPr defaultRowHeight="16.5" x14ac:dyDescent="0.3"/>
  <cols>
    <col min="1" max="1" width="2.875" bestFit="1" customWidth="1"/>
    <col min="2" max="2" width="14.25" customWidth="1"/>
    <col min="3" max="3" width="4.75" customWidth="1"/>
    <col min="4" max="4" width="8.625" customWidth="1"/>
    <col min="5" max="5" width="8.75" customWidth="1"/>
    <col min="6" max="6" width="11.125" customWidth="1"/>
    <col min="7" max="7" width="3.75" bestFit="1" customWidth="1"/>
    <col min="8" max="8" width="12.5" bestFit="1" customWidth="1"/>
    <col min="9" max="9" width="20.875" customWidth="1"/>
    <col min="10" max="10" width="5.75" customWidth="1"/>
    <col min="11" max="11" width="28.375" customWidth="1"/>
    <col min="12" max="12" width="3.25" customWidth="1"/>
    <col min="13" max="13" width="1.875" bestFit="1" customWidth="1"/>
    <col min="14" max="15" width="5.25" bestFit="1" customWidth="1"/>
    <col min="16" max="16" width="3.75" bestFit="1" customWidth="1"/>
    <col min="17" max="17" width="48.125" customWidth="1"/>
  </cols>
  <sheetData>
    <row r="1" spans="1:17" ht="18" thickBot="1" x14ac:dyDescent="0.35">
      <c r="A1" s="4" t="s">
        <v>253</v>
      </c>
      <c r="B1" s="4" t="s">
        <v>254</v>
      </c>
      <c r="C1" s="4" t="s">
        <v>255</v>
      </c>
      <c r="D1" s="4" t="s">
        <v>256</v>
      </c>
      <c r="E1" s="234" t="s">
        <v>257</v>
      </c>
      <c r="F1" s="235"/>
      <c r="G1" s="236" t="s">
        <v>258</v>
      </c>
      <c r="H1" s="237"/>
      <c r="I1" s="234" t="s">
        <v>259</v>
      </c>
      <c r="J1" s="235"/>
      <c r="K1" s="237"/>
    </row>
    <row r="2" spans="1:17" x14ac:dyDescent="0.3">
      <c r="A2" s="238" t="s">
        <v>260</v>
      </c>
      <c r="B2" s="239" t="s">
        <v>261</v>
      </c>
      <c r="C2" s="242" t="s">
        <v>262</v>
      </c>
      <c r="D2" s="244" t="s">
        <v>263</v>
      </c>
      <c r="E2" s="5">
        <v>10</v>
      </c>
      <c r="F2" s="6" t="s">
        <v>264</v>
      </c>
      <c r="G2" s="7">
        <v>10</v>
      </c>
      <c r="H2" s="8" t="s">
        <v>265</v>
      </c>
    </row>
    <row r="3" spans="1:17" x14ac:dyDescent="0.3">
      <c r="A3" s="238"/>
      <c r="B3" s="240"/>
      <c r="C3" s="242"/>
      <c r="D3" s="245"/>
      <c r="E3" s="9">
        <v>20</v>
      </c>
      <c r="F3" s="10" t="s">
        <v>266</v>
      </c>
      <c r="G3" s="11">
        <v>20</v>
      </c>
      <c r="H3" s="12" t="s">
        <v>267</v>
      </c>
    </row>
    <row r="4" spans="1:17" ht="17.25" thickBot="1" x14ac:dyDescent="0.35">
      <c r="A4" s="238"/>
      <c r="B4" s="241"/>
      <c r="C4" s="243"/>
      <c r="D4" s="246"/>
      <c r="E4" s="13">
        <v>30</v>
      </c>
      <c r="F4" s="14" t="s">
        <v>268</v>
      </c>
      <c r="G4" s="15">
        <v>30</v>
      </c>
      <c r="H4" s="16" t="s">
        <v>269</v>
      </c>
    </row>
    <row r="5" spans="1:17" ht="22.15" customHeight="1" x14ac:dyDescent="0.3">
      <c r="A5" s="238"/>
      <c r="B5" s="247" t="s">
        <v>270</v>
      </c>
      <c r="C5" s="250" t="s">
        <v>271</v>
      </c>
      <c r="D5" s="253" t="s">
        <v>272</v>
      </c>
      <c r="E5" s="17">
        <v>10</v>
      </c>
      <c r="F5" s="18" t="s">
        <v>264</v>
      </c>
      <c r="G5" s="19">
        <v>12</v>
      </c>
      <c r="H5" s="20" t="s">
        <v>264</v>
      </c>
      <c r="K5" t="s">
        <v>273</v>
      </c>
      <c r="L5" s="21">
        <v>12</v>
      </c>
      <c r="M5" s="22" t="s">
        <v>274</v>
      </c>
      <c r="N5" s="20" t="s">
        <v>264</v>
      </c>
      <c r="O5" s="23" t="s">
        <v>275</v>
      </c>
      <c r="P5" t="s">
        <v>276</v>
      </c>
      <c r="Q5" s="23" t="s">
        <v>277</v>
      </c>
    </row>
    <row r="6" spans="1:17" ht="149.25" thickBot="1" x14ac:dyDescent="0.35">
      <c r="A6" s="238"/>
      <c r="B6" s="248"/>
      <c r="C6" s="251"/>
      <c r="D6" s="254"/>
      <c r="E6" s="24">
        <v>20</v>
      </c>
      <c r="F6" s="25" t="s">
        <v>278</v>
      </c>
      <c r="G6" s="26" t="s">
        <v>279</v>
      </c>
      <c r="H6" s="27" t="s">
        <v>280</v>
      </c>
      <c r="I6" s="28" t="s">
        <v>281</v>
      </c>
      <c r="J6" s="28"/>
    </row>
    <row r="7" spans="1:17" ht="17.25" thickBot="1" x14ac:dyDescent="0.35">
      <c r="A7" s="238"/>
      <c r="B7" s="248"/>
      <c r="C7" s="251"/>
      <c r="D7" s="254"/>
      <c r="E7" s="24">
        <v>30</v>
      </c>
      <c r="F7" s="25" t="s">
        <v>266</v>
      </c>
      <c r="G7" s="26">
        <v>11</v>
      </c>
      <c r="H7" s="27" t="s">
        <v>266</v>
      </c>
      <c r="K7" t="s">
        <v>273</v>
      </c>
      <c r="L7" s="29">
        <v>11</v>
      </c>
      <c r="M7" s="22" t="s">
        <v>274</v>
      </c>
      <c r="N7" s="27" t="s">
        <v>266</v>
      </c>
      <c r="O7" s="23" t="s">
        <v>275</v>
      </c>
      <c r="P7" t="s">
        <v>282</v>
      </c>
      <c r="Q7" s="23" t="s">
        <v>277</v>
      </c>
    </row>
    <row r="8" spans="1:17" ht="17.25" thickBot="1" x14ac:dyDescent="0.35">
      <c r="A8" s="238"/>
      <c r="B8" s="248"/>
      <c r="C8" s="251"/>
      <c r="D8" s="254"/>
      <c r="E8" s="24">
        <v>40</v>
      </c>
      <c r="F8" s="25" t="s">
        <v>283</v>
      </c>
      <c r="G8" s="26">
        <v>14</v>
      </c>
      <c r="H8" s="27" t="s">
        <v>284</v>
      </c>
      <c r="K8" t="s">
        <v>273</v>
      </c>
      <c r="L8" s="29">
        <v>14</v>
      </c>
      <c r="M8" s="22" t="s">
        <v>274</v>
      </c>
      <c r="N8" s="27" t="s">
        <v>284</v>
      </c>
      <c r="O8" s="23" t="s">
        <v>275</v>
      </c>
      <c r="P8" t="s">
        <v>285</v>
      </c>
      <c r="Q8" s="23" t="s">
        <v>277</v>
      </c>
    </row>
    <row r="9" spans="1:17" ht="17.25" thickBot="1" x14ac:dyDescent="0.35">
      <c r="A9" s="238"/>
      <c r="B9" s="248"/>
      <c r="C9" s="251"/>
      <c r="D9" s="254"/>
      <c r="E9" s="24">
        <v>50</v>
      </c>
      <c r="F9" s="25" t="s">
        <v>286</v>
      </c>
      <c r="G9" s="26">
        <v>15</v>
      </c>
      <c r="H9" s="27" t="s">
        <v>287</v>
      </c>
      <c r="K9" t="s">
        <v>273</v>
      </c>
      <c r="L9" s="29">
        <v>15</v>
      </c>
      <c r="M9" s="22" t="s">
        <v>274</v>
      </c>
      <c r="N9" s="27" t="s">
        <v>288</v>
      </c>
      <c r="O9" s="23" t="s">
        <v>275</v>
      </c>
      <c r="P9" t="s">
        <v>289</v>
      </c>
      <c r="Q9" s="23" t="s">
        <v>277</v>
      </c>
    </row>
    <row r="10" spans="1:17" ht="17.25" thickBot="1" x14ac:dyDescent="0.35">
      <c r="A10" s="238"/>
      <c r="B10" s="248"/>
      <c r="C10" s="251"/>
      <c r="D10" s="254"/>
      <c r="E10" s="24">
        <v>60</v>
      </c>
      <c r="F10" s="25" t="s">
        <v>290</v>
      </c>
      <c r="G10" s="26">
        <v>16</v>
      </c>
      <c r="H10" s="27" t="s">
        <v>291</v>
      </c>
      <c r="K10" t="s">
        <v>273</v>
      </c>
      <c r="L10" s="29">
        <v>16</v>
      </c>
      <c r="M10" s="22" t="s">
        <v>274</v>
      </c>
      <c r="N10" s="27" t="s">
        <v>291</v>
      </c>
      <c r="O10" s="23" t="s">
        <v>275</v>
      </c>
      <c r="P10" t="s">
        <v>292</v>
      </c>
      <c r="Q10" s="23" t="s">
        <v>277</v>
      </c>
    </row>
    <row r="11" spans="1:17" ht="17.25" thickBot="1" x14ac:dyDescent="0.35">
      <c r="A11" s="238"/>
      <c r="B11" s="248"/>
      <c r="C11" s="251"/>
      <c r="D11" s="254"/>
      <c r="E11" s="24"/>
      <c r="F11" s="25"/>
      <c r="G11" s="30">
        <v>21</v>
      </c>
      <c r="H11" s="31" t="s">
        <v>293</v>
      </c>
      <c r="K11" t="s">
        <v>273</v>
      </c>
      <c r="L11" s="32">
        <v>21</v>
      </c>
      <c r="M11" s="22" t="s">
        <v>274</v>
      </c>
      <c r="N11" s="31" t="s">
        <v>293</v>
      </c>
      <c r="O11" s="23" t="s">
        <v>275</v>
      </c>
      <c r="P11" t="s">
        <v>294</v>
      </c>
      <c r="Q11" s="23" t="s">
        <v>277</v>
      </c>
    </row>
    <row r="12" spans="1:17" ht="17.25" thickBot="1" x14ac:dyDescent="0.35">
      <c r="A12" s="238"/>
      <c r="B12" s="248"/>
      <c r="C12" s="251"/>
      <c r="D12" s="254"/>
      <c r="E12" s="24"/>
      <c r="F12" s="25"/>
      <c r="G12" s="30">
        <v>22</v>
      </c>
      <c r="H12" s="31" t="s">
        <v>295</v>
      </c>
      <c r="K12" t="s">
        <v>273</v>
      </c>
      <c r="L12" s="32">
        <v>22</v>
      </c>
      <c r="M12" s="22" t="s">
        <v>274</v>
      </c>
      <c r="N12" s="31" t="s">
        <v>295</v>
      </c>
      <c r="O12" s="23" t="s">
        <v>275</v>
      </c>
      <c r="P12" t="s">
        <v>296</v>
      </c>
      <c r="Q12" s="23" t="s">
        <v>277</v>
      </c>
    </row>
    <row r="13" spans="1:17" ht="17.25" thickBot="1" x14ac:dyDescent="0.35">
      <c r="A13" s="238"/>
      <c r="B13" s="248"/>
      <c r="C13" s="251"/>
      <c r="D13" s="254"/>
      <c r="E13" s="24"/>
      <c r="F13" s="25"/>
      <c r="G13" s="26">
        <v>31</v>
      </c>
      <c r="H13" s="27" t="s">
        <v>297</v>
      </c>
      <c r="K13" t="s">
        <v>273</v>
      </c>
      <c r="L13" s="29">
        <v>31</v>
      </c>
      <c r="M13" s="22" t="s">
        <v>274</v>
      </c>
      <c r="N13" s="27" t="s">
        <v>297</v>
      </c>
      <c r="O13" s="23" t="s">
        <v>275</v>
      </c>
      <c r="P13" t="s">
        <v>298</v>
      </c>
      <c r="Q13" s="23" t="s">
        <v>277</v>
      </c>
    </row>
    <row r="14" spans="1:17" ht="17.25" thickBot="1" x14ac:dyDescent="0.35">
      <c r="A14" s="238"/>
      <c r="B14" s="248"/>
      <c r="C14" s="251"/>
      <c r="D14" s="254"/>
      <c r="E14" s="24"/>
      <c r="F14" s="25"/>
      <c r="G14" s="33">
        <v>32</v>
      </c>
      <c r="H14" s="34" t="s">
        <v>299</v>
      </c>
      <c r="K14" t="s">
        <v>273</v>
      </c>
      <c r="L14" s="35">
        <v>32</v>
      </c>
      <c r="M14" s="22" t="s">
        <v>274</v>
      </c>
      <c r="N14" s="34" t="s">
        <v>299</v>
      </c>
      <c r="O14" s="23" t="s">
        <v>275</v>
      </c>
      <c r="P14" t="s">
        <v>300</v>
      </c>
      <c r="Q14" s="23" t="s">
        <v>277</v>
      </c>
    </row>
    <row r="15" spans="1:17" ht="17.25" thickBot="1" x14ac:dyDescent="0.35">
      <c r="A15" s="238"/>
      <c r="B15" s="248"/>
      <c r="C15" s="251"/>
      <c r="D15" s="254"/>
      <c r="E15" s="24"/>
      <c r="F15" s="25"/>
      <c r="G15" s="26">
        <v>33</v>
      </c>
      <c r="H15" s="36" t="s">
        <v>301</v>
      </c>
      <c r="K15" t="s">
        <v>273</v>
      </c>
      <c r="L15" s="29">
        <v>33</v>
      </c>
      <c r="M15" s="22" t="s">
        <v>274</v>
      </c>
      <c r="N15" s="36" t="s">
        <v>301</v>
      </c>
      <c r="O15" s="23" t="s">
        <v>275</v>
      </c>
      <c r="P15" t="s">
        <v>302</v>
      </c>
      <c r="Q15" s="23" t="s">
        <v>277</v>
      </c>
    </row>
    <row r="16" spans="1:17" ht="17.25" thickBot="1" x14ac:dyDescent="0.35">
      <c r="A16" s="238"/>
      <c r="B16" s="248"/>
      <c r="C16" s="251"/>
      <c r="D16" s="254"/>
      <c r="E16" s="24"/>
      <c r="F16" s="25"/>
      <c r="G16" s="37">
        <v>34</v>
      </c>
      <c r="H16" s="27" t="s">
        <v>303</v>
      </c>
      <c r="K16" t="s">
        <v>273</v>
      </c>
      <c r="L16" s="38">
        <v>34</v>
      </c>
      <c r="M16" s="22" t="s">
        <v>274</v>
      </c>
      <c r="N16" s="27" t="s">
        <v>303</v>
      </c>
      <c r="O16" s="23" t="s">
        <v>275</v>
      </c>
      <c r="P16" t="s">
        <v>304</v>
      </c>
      <c r="Q16" s="23" t="s">
        <v>277</v>
      </c>
    </row>
    <row r="17" spans="1:17" ht="17.25" thickBot="1" x14ac:dyDescent="0.35">
      <c r="A17" s="238"/>
      <c r="B17" s="249"/>
      <c r="C17" s="252"/>
      <c r="D17" s="255"/>
      <c r="E17" s="39"/>
      <c r="F17" s="40"/>
      <c r="G17" s="41">
        <v>35</v>
      </c>
      <c r="H17" s="42" t="s">
        <v>305</v>
      </c>
      <c r="K17" t="s">
        <v>273</v>
      </c>
      <c r="L17" s="43">
        <v>35</v>
      </c>
      <c r="M17" s="44" t="s">
        <v>274</v>
      </c>
      <c r="N17" s="45" t="s">
        <v>305</v>
      </c>
      <c r="O17" s="23" t="s">
        <v>275</v>
      </c>
      <c r="P17" t="s">
        <v>306</v>
      </c>
      <c r="Q17" s="23" t="s">
        <v>277</v>
      </c>
    </row>
    <row r="18" spans="1:17" ht="17.25" thickTop="1" x14ac:dyDescent="0.3">
      <c r="A18" s="238"/>
      <c r="B18" s="256" t="s">
        <v>307</v>
      </c>
      <c r="C18" s="258" t="s">
        <v>308</v>
      </c>
      <c r="D18" s="258" t="s">
        <v>309</v>
      </c>
      <c r="E18" s="46">
        <v>10</v>
      </c>
      <c r="F18" s="47" t="s">
        <v>310</v>
      </c>
      <c r="G18" s="48">
        <v>11</v>
      </c>
      <c r="H18" s="49" t="s">
        <v>310</v>
      </c>
      <c r="K18" s="50" t="s">
        <v>311</v>
      </c>
      <c r="L18" s="51">
        <v>11</v>
      </c>
      <c r="M18" s="52" t="s">
        <v>274</v>
      </c>
      <c r="N18" s="49" t="s">
        <v>310</v>
      </c>
      <c r="O18" s="23" t="s">
        <v>275</v>
      </c>
      <c r="P18" t="s">
        <v>276</v>
      </c>
      <c r="Q18" s="23" t="s">
        <v>277</v>
      </c>
    </row>
    <row r="19" spans="1:17" x14ac:dyDescent="0.3">
      <c r="A19" s="238"/>
      <c r="B19" s="257"/>
      <c r="C19" s="259"/>
      <c r="D19" s="259"/>
      <c r="E19" s="53">
        <v>20</v>
      </c>
      <c r="F19" s="54" t="s">
        <v>312</v>
      </c>
      <c r="G19" s="55">
        <v>12</v>
      </c>
      <c r="H19" s="56" t="s">
        <v>312</v>
      </c>
      <c r="K19" s="57" t="s">
        <v>311</v>
      </c>
      <c r="L19" s="58">
        <v>12</v>
      </c>
      <c r="M19" s="59" t="s">
        <v>274</v>
      </c>
      <c r="N19" s="56" t="s">
        <v>312</v>
      </c>
      <c r="O19" s="23" t="s">
        <v>275</v>
      </c>
      <c r="P19" t="s">
        <v>282</v>
      </c>
      <c r="Q19" s="23" t="s">
        <v>277</v>
      </c>
    </row>
    <row r="20" spans="1:17" x14ac:dyDescent="0.3">
      <c r="A20" s="238"/>
      <c r="B20" s="257"/>
      <c r="C20" s="259"/>
      <c r="D20" s="259"/>
      <c r="E20" s="53">
        <v>30</v>
      </c>
      <c r="F20" s="54" t="s">
        <v>313</v>
      </c>
      <c r="G20" s="55">
        <v>13</v>
      </c>
      <c r="H20" s="56" t="s">
        <v>313</v>
      </c>
      <c r="K20" s="57" t="s">
        <v>311</v>
      </c>
      <c r="L20" s="58">
        <v>13</v>
      </c>
      <c r="M20" s="59" t="s">
        <v>274</v>
      </c>
      <c r="N20" s="56" t="s">
        <v>313</v>
      </c>
      <c r="O20" s="23" t="s">
        <v>275</v>
      </c>
      <c r="P20" t="s">
        <v>285</v>
      </c>
      <c r="Q20" s="23" t="s">
        <v>277</v>
      </c>
    </row>
    <row r="21" spans="1:17" x14ac:dyDescent="0.3">
      <c r="A21" s="238"/>
      <c r="B21" s="257"/>
      <c r="C21" s="259"/>
      <c r="D21" s="259"/>
      <c r="E21" s="53">
        <v>40</v>
      </c>
      <c r="F21" s="54" t="s">
        <v>314</v>
      </c>
      <c r="G21" s="55">
        <v>35</v>
      </c>
      <c r="H21" s="56" t="s">
        <v>315</v>
      </c>
      <c r="K21" s="57" t="s">
        <v>311</v>
      </c>
      <c r="L21" s="58">
        <v>35</v>
      </c>
      <c r="M21" s="59" t="s">
        <v>274</v>
      </c>
      <c r="N21" s="56" t="s">
        <v>315</v>
      </c>
      <c r="O21" s="23" t="s">
        <v>275</v>
      </c>
      <c r="P21" t="s">
        <v>289</v>
      </c>
      <c r="Q21" s="23" t="s">
        <v>277</v>
      </c>
    </row>
    <row r="22" spans="1:17" x14ac:dyDescent="0.3">
      <c r="A22" s="238"/>
      <c r="B22" s="257"/>
      <c r="C22" s="259"/>
      <c r="D22" s="261"/>
      <c r="E22" s="53">
        <v>50</v>
      </c>
      <c r="F22" s="54" t="s">
        <v>316</v>
      </c>
      <c r="G22" s="55">
        <v>15</v>
      </c>
      <c r="H22" s="56" t="s">
        <v>317</v>
      </c>
      <c r="K22" s="57" t="s">
        <v>311</v>
      </c>
      <c r="L22" s="58">
        <v>15</v>
      </c>
      <c r="M22" s="59" t="s">
        <v>274</v>
      </c>
      <c r="N22" s="56" t="s">
        <v>317</v>
      </c>
      <c r="O22" s="23" t="s">
        <v>275</v>
      </c>
      <c r="P22" t="s">
        <v>292</v>
      </c>
      <c r="Q22" s="23" t="s">
        <v>277</v>
      </c>
    </row>
    <row r="23" spans="1:17" x14ac:dyDescent="0.3">
      <c r="A23" s="238"/>
      <c r="B23" s="257"/>
      <c r="C23" s="259"/>
      <c r="D23" s="262" t="s">
        <v>318</v>
      </c>
      <c r="E23" s="60">
        <v>10</v>
      </c>
      <c r="F23" s="61" t="s">
        <v>319</v>
      </c>
      <c r="G23" s="62">
        <v>21</v>
      </c>
      <c r="H23" s="63" t="s">
        <v>320</v>
      </c>
      <c r="K23" s="57" t="s">
        <v>311</v>
      </c>
      <c r="L23" s="64">
        <v>21</v>
      </c>
      <c r="M23" s="59" t="s">
        <v>274</v>
      </c>
      <c r="N23" s="63" t="s">
        <v>320</v>
      </c>
      <c r="O23" s="23" t="s">
        <v>275</v>
      </c>
      <c r="P23" t="s">
        <v>294</v>
      </c>
      <c r="Q23" s="23" t="s">
        <v>277</v>
      </c>
    </row>
    <row r="24" spans="1:17" x14ac:dyDescent="0.3">
      <c r="A24" s="238"/>
      <c r="B24" s="257"/>
      <c r="C24" s="259"/>
      <c r="D24" s="259"/>
      <c r="E24" s="60">
        <v>20</v>
      </c>
      <c r="F24" s="61" t="s">
        <v>321</v>
      </c>
      <c r="G24" s="62">
        <v>22</v>
      </c>
      <c r="H24" s="63" t="s">
        <v>322</v>
      </c>
      <c r="K24" s="57" t="s">
        <v>311</v>
      </c>
      <c r="L24" s="64">
        <v>22</v>
      </c>
      <c r="M24" s="59" t="s">
        <v>274</v>
      </c>
      <c r="N24" s="63" t="s">
        <v>322</v>
      </c>
      <c r="O24" s="23" t="s">
        <v>275</v>
      </c>
      <c r="P24" t="s">
        <v>296</v>
      </c>
      <c r="Q24" s="23" t="s">
        <v>277</v>
      </c>
    </row>
    <row r="25" spans="1:17" x14ac:dyDescent="0.3">
      <c r="A25" s="238"/>
      <c r="B25" s="257"/>
      <c r="C25" s="259"/>
      <c r="D25" s="259"/>
      <c r="E25" s="60">
        <v>30</v>
      </c>
      <c r="F25" s="61" t="s">
        <v>312</v>
      </c>
      <c r="G25" s="62">
        <v>23</v>
      </c>
      <c r="H25" s="63" t="s">
        <v>323</v>
      </c>
      <c r="K25" s="57" t="s">
        <v>311</v>
      </c>
      <c r="L25" s="64">
        <v>23</v>
      </c>
      <c r="M25" s="59" t="s">
        <v>274</v>
      </c>
      <c r="N25" s="63" t="s">
        <v>323</v>
      </c>
      <c r="O25" s="23" t="s">
        <v>275</v>
      </c>
      <c r="P25" t="s">
        <v>298</v>
      </c>
      <c r="Q25" s="23" t="s">
        <v>277</v>
      </c>
    </row>
    <row r="26" spans="1:17" x14ac:dyDescent="0.3">
      <c r="A26" s="238"/>
      <c r="B26" s="257"/>
      <c r="C26" s="259"/>
      <c r="D26" s="259"/>
      <c r="E26" s="60">
        <v>40</v>
      </c>
      <c r="F26" s="61" t="s">
        <v>313</v>
      </c>
      <c r="G26" s="62">
        <v>24</v>
      </c>
      <c r="H26" s="63" t="s">
        <v>324</v>
      </c>
      <c r="K26" s="57" t="s">
        <v>311</v>
      </c>
      <c r="L26" s="64">
        <v>24</v>
      </c>
      <c r="M26" s="59" t="s">
        <v>274</v>
      </c>
      <c r="N26" s="63" t="s">
        <v>324</v>
      </c>
      <c r="O26" s="23" t="s">
        <v>275</v>
      </c>
      <c r="P26" t="s">
        <v>300</v>
      </c>
      <c r="Q26" s="23" t="s">
        <v>277</v>
      </c>
    </row>
    <row r="27" spans="1:17" x14ac:dyDescent="0.3">
      <c r="A27" s="238"/>
      <c r="B27" s="257"/>
      <c r="C27" s="259"/>
      <c r="D27" s="259"/>
      <c r="E27" s="60">
        <v>50</v>
      </c>
      <c r="F27" s="61" t="s">
        <v>314</v>
      </c>
      <c r="G27" s="62">
        <v>25</v>
      </c>
      <c r="H27" s="63" t="s">
        <v>325</v>
      </c>
      <c r="K27" s="57" t="s">
        <v>311</v>
      </c>
      <c r="L27" s="64">
        <v>25</v>
      </c>
      <c r="M27" s="59" t="s">
        <v>274</v>
      </c>
      <c r="N27" s="63" t="s">
        <v>325</v>
      </c>
      <c r="O27" s="23" t="s">
        <v>275</v>
      </c>
      <c r="P27" t="s">
        <v>302</v>
      </c>
      <c r="Q27" s="23" t="s">
        <v>277</v>
      </c>
    </row>
    <row r="28" spans="1:17" x14ac:dyDescent="0.3">
      <c r="A28" s="238"/>
      <c r="B28" s="257"/>
      <c r="C28" s="259"/>
      <c r="D28" s="259"/>
      <c r="E28" s="60">
        <v>60</v>
      </c>
      <c r="F28" s="61" t="s">
        <v>316</v>
      </c>
      <c r="G28" s="62">
        <v>26</v>
      </c>
      <c r="H28" s="63" t="s">
        <v>326</v>
      </c>
      <c r="K28" s="57" t="s">
        <v>311</v>
      </c>
      <c r="L28" s="64">
        <v>26</v>
      </c>
      <c r="M28" s="59" t="s">
        <v>274</v>
      </c>
      <c r="N28" s="63" t="s">
        <v>326</v>
      </c>
      <c r="O28" s="23" t="s">
        <v>275</v>
      </c>
      <c r="P28" t="s">
        <v>304</v>
      </c>
      <c r="Q28" s="23" t="s">
        <v>277</v>
      </c>
    </row>
    <row r="29" spans="1:17" x14ac:dyDescent="0.3">
      <c r="A29" s="238"/>
      <c r="B29" s="257"/>
      <c r="C29" s="259"/>
      <c r="D29" s="261"/>
      <c r="E29" s="60">
        <v>70</v>
      </c>
      <c r="F29" s="61" t="s">
        <v>327</v>
      </c>
      <c r="G29" s="55">
        <v>31</v>
      </c>
      <c r="H29" s="65" t="s">
        <v>328</v>
      </c>
      <c r="K29" s="57" t="s">
        <v>311</v>
      </c>
      <c r="L29" s="58">
        <v>31</v>
      </c>
      <c r="M29" s="59" t="s">
        <v>274</v>
      </c>
      <c r="N29" s="65" t="s">
        <v>328</v>
      </c>
      <c r="O29" s="23" t="s">
        <v>275</v>
      </c>
      <c r="P29" t="s">
        <v>306</v>
      </c>
      <c r="Q29" s="23" t="s">
        <v>277</v>
      </c>
    </row>
    <row r="30" spans="1:17" x14ac:dyDescent="0.3">
      <c r="A30" s="238"/>
      <c r="B30" s="257"/>
      <c r="C30" s="259"/>
      <c r="D30" s="262" t="s">
        <v>329</v>
      </c>
      <c r="E30" s="66">
        <v>10</v>
      </c>
      <c r="F30" s="67" t="s">
        <v>319</v>
      </c>
      <c r="G30" s="55">
        <v>32</v>
      </c>
      <c r="H30" s="65" t="s">
        <v>330</v>
      </c>
      <c r="K30" s="57" t="s">
        <v>311</v>
      </c>
      <c r="L30" s="58">
        <v>32</v>
      </c>
      <c r="M30" s="59" t="s">
        <v>274</v>
      </c>
      <c r="N30" s="65" t="s">
        <v>330</v>
      </c>
      <c r="O30" s="23" t="s">
        <v>275</v>
      </c>
      <c r="P30" t="s">
        <v>331</v>
      </c>
      <c r="Q30" s="23" t="s">
        <v>277</v>
      </c>
    </row>
    <row r="31" spans="1:17" x14ac:dyDescent="0.3">
      <c r="A31" s="238"/>
      <c r="B31" s="257"/>
      <c r="C31" s="259"/>
      <c r="D31" s="259"/>
      <c r="E31" s="66">
        <v>100</v>
      </c>
      <c r="F31" s="67" t="s">
        <v>332</v>
      </c>
      <c r="G31" s="55">
        <v>33</v>
      </c>
      <c r="H31" s="56" t="s">
        <v>303</v>
      </c>
      <c r="K31" s="57" t="s">
        <v>311</v>
      </c>
      <c r="L31" s="58">
        <v>33</v>
      </c>
      <c r="M31" s="59" t="s">
        <v>274</v>
      </c>
      <c r="N31" s="56" t="s">
        <v>303</v>
      </c>
      <c r="O31" s="23" t="s">
        <v>275</v>
      </c>
      <c r="P31" t="s">
        <v>333</v>
      </c>
      <c r="Q31" s="23" t="s">
        <v>277</v>
      </c>
    </row>
    <row r="32" spans="1:17" x14ac:dyDescent="0.3">
      <c r="A32" s="238"/>
      <c r="B32" s="257"/>
      <c r="C32" s="259"/>
      <c r="D32" s="259"/>
      <c r="E32" s="66">
        <v>110</v>
      </c>
      <c r="F32" s="67" t="s">
        <v>334</v>
      </c>
      <c r="G32" s="55">
        <v>34</v>
      </c>
      <c r="H32" s="56" t="s">
        <v>297</v>
      </c>
      <c r="K32" s="57" t="s">
        <v>311</v>
      </c>
      <c r="L32" s="58">
        <v>34</v>
      </c>
      <c r="M32" s="59" t="s">
        <v>274</v>
      </c>
      <c r="N32" s="56" t="s">
        <v>297</v>
      </c>
      <c r="O32" s="23" t="s">
        <v>275</v>
      </c>
      <c r="P32" t="s">
        <v>335</v>
      </c>
      <c r="Q32" s="23" t="s">
        <v>277</v>
      </c>
    </row>
    <row r="33" spans="1:17" x14ac:dyDescent="0.3">
      <c r="A33" s="238"/>
      <c r="B33" s="257"/>
      <c r="C33" s="259"/>
      <c r="D33" s="259"/>
      <c r="E33" s="66">
        <v>120</v>
      </c>
      <c r="F33" s="67" t="s">
        <v>327</v>
      </c>
      <c r="G33" s="55">
        <v>14</v>
      </c>
      <c r="H33" s="56" t="s">
        <v>288</v>
      </c>
      <c r="K33" s="57" t="s">
        <v>311</v>
      </c>
      <c r="L33" s="58">
        <v>14</v>
      </c>
      <c r="M33" s="59" t="s">
        <v>274</v>
      </c>
      <c r="N33" s="56" t="s">
        <v>288</v>
      </c>
      <c r="O33" s="23" t="s">
        <v>275</v>
      </c>
      <c r="P33" t="s">
        <v>336</v>
      </c>
      <c r="Q33" s="23" t="s">
        <v>277</v>
      </c>
    </row>
    <row r="34" spans="1:17" ht="17.25" thickBot="1" x14ac:dyDescent="0.35">
      <c r="A34" s="238"/>
      <c r="B34" s="257"/>
      <c r="C34" s="259"/>
      <c r="D34" s="259"/>
      <c r="E34" s="66">
        <v>20</v>
      </c>
      <c r="F34" s="67" t="s">
        <v>337</v>
      </c>
      <c r="G34" s="68">
        <v>36</v>
      </c>
      <c r="H34" s="69" t="s">
        <v>338</v>
      </c>
      <c r="K34" s="57" t="s">
        <v>311</v>
      </c>
      <c r="L34" s="70">
        <v>36</v>
      </c>
      <c r="M34" s="59" t="s">
        <v>274</v>
      </c>
      <c r="N34" s="69" t="s">
        <v>338</v>
      </c>
      <c r="O34" s="23" t="s">
        <v>275</v>
      </c>
      <c r="P34" t="s">
        <v>339</v>
      </c>
      <c r="Q34" s="23" t="s">
        <v>277</v>
      </c>
    </row>
    <row r="35" spans="1:17" x14ac:dyDescent="0.3">
      <c r="A35" s="238"/>
      <c r="B35" s="257"/>
      <c r="C35" s="259"/>
      <c r="D35" s="259"/>
      <c r="E35" s="66">
        <v>30</v>
      </c>
      <c r="F35" s="67" t="s">
        <v>340</v>
      </c>
      <c r="G35" s="55"/>
      <c r="H35" s="56"/>
    </row>
    <row r="36" spans="1:17" x14ac:dyDescent="0.3">
      <c r="A36" s="238"/>
      <c r="B36" s="257"/>
      <c r="C36" s="259"/>
      <c r="D36" s="259"/>
      <c r="E36" s="66">
        <v>40</v>
      </c>
      <c r="F36" s="67" t="s">
        <v>341</v>
      </c>
      <c r="G36" s="55"/>
      <c r="H36" s="56"/>
    </row>
    <row r="37" spans="1:17" x14ac:dyDescent="0.3">
      <c r="A37" s="238"/>
      <c r="B37" s="257"/>
      <c r="C37" s="259"/>
      <c r="D37" s="259"/>
      <c r="E37" s="66">
        <v>50</v>
      </c>
      <c r="F37" s="67" t="s">
        <v>342</v>
      </c>
      <c r="G37" s="55"/>
      <c r="H37" s="56"/>
    </row>
    <row r="38" spans="1:17" x14ac:dyDescent="0.3">
      <c r="A38" s="238"/>
      <c r="B38" s="257"/>
      <c r="C38" s="259"/>
      <c r="D38" s="259"/>
      <c r="E38" s="66">
        <v>60</v>
      </c>
      <c r="F38" s="67" t="s">
        <v>343</v>
      </c>
      <c r="G38" s="55"/>
      <c r="H38" s="56"/>
    </row>
    <row r="39" spans="1:17" x14ac:dyDescent="0.3">
      <c r="A39" s="238"/>
      <c r="B39" s="257"/>
      <c r="C39" s="259"/>
      <c r="D39" s="259"/>
      <c r="E39" s="66">
        <v>70</v>
      </c>
      <c r="F39" s="67" t="s">
        <v>344</v>
      </c>
      <c r="G39" s="55"/>
      <c r="H39" s="56"/>
    </row>
    <row r="40" spans="1:17" x14ac:dyDescent="0.3">
      <c r="A40" s="238"/>
      <c r="B40" s="257"/>
      <c r="C40" s="259"/>
      <c r="D40" s="259"/>
      <c r="E40" s="66">
        <v>80</v>
      </c>
      <c r="F40" s="67" t="s">
        <v>345</v>
      </c>
      <c r="G40" s="55"/>
      <c r="H40" s="56"/>
    </row>
    <row r="41" spans="1:17" ht="17.25" thickBot="1" x14ac:dyDescent="0.35">
      <c r="A41" s="238"/>
      <c r="B41" s="257"/>
      <c r="C41" s="260"/>
      <c r="D41" s="260"/>
      <c r="E41" s="71">
        <v>90</v>
      </c>
      <c r="F41" s="72" t="s">
        <v>346</v>
      </c>
      <c r="G41" s="55"/>
      <c r="H41" s="56"/>
      <c r="K41" s="57" t="s">
        <v>347</v>
      </c>
      <c r="L41" t="s">
        <v>348</v>
      </c>
      <c r="M41" s="59" t="s">
        <v>274</v>
      </c>
      <c r="N41" t="s">
        <v>349</v>
      </c>
      <c r="O41" s="23" t="s">
        <v>350</v>
      </c>
      <c r="P41" s="23" t="s">
        <v>277</v>
      </c>
    </row>
    <row r="42" spans="1:17" x14ac:dyDescent="0.3">
      <c r="A42" s="238"/>
      <c r="B42" s="267" t="s">
        <v>351</v>
      </c>
      <c r="C42" s="270" t="s">
        <v>352</v>
      </c>
      <c r="D42" s="271" t="s">
        <v>348</v>
      </c>
      <c r="E42" s="73"/>
      <c r="F42" s="263" t="s">
        <v>353</v>
      </c>
      <c r="G42" s="74">
        <v>11</v>
      </c>
      <c r="H42" s="75" t="s">
        <v>354</v>
      </c>
      <c r="K42" s="57" t="s">
        <v>311</v>
      </c>
      <c r="L42" s="76">
        <v>11</v>
      </c>
      <c r="M42" s="59" t="s">
        <v>274</v>
      </c>
      <c r="N42" s="75" t="s">
        <v>354</v>
      </c>
      <c r="O42" s="23" t="s">
        <v>275</v>
      </c>
      <c r="P42" t="s">
        <v>276</v>
      </c>
      <c r="Q42" s="23" t="s">
        <v>277</v>
      </c>
    </row>
    <row r="43" spans="1:17" x14ac:dyDescent="0.3">
      <c r="A43" s="238"/>
      <c r="B43" s="268"/>
      <c r="C43" s="259"/>
      <c r="D43" s="272"/>
      <c r="E43" s="77"/>
      <c r="F43" s="264"/>
      <c r="G43" s="78">
        <v>12</v>
      </c>
      <c r="H43" s="79" t="s">
        <v>355</v>
      </c>
      <c r="K43" s="57" t="s">
        <v>311</v>
      </c>
      <c r="L43" s="80">
        <v>12</v>
      </c>
      <c r="M43" s="59" t="s">
        <v>274</v>
      </c>
      <c r="N43" s="79" t="s">
        <v>355</v>
      </c>
      <c r="O43" s="23" t="s">
        <v>275</v>
      </c>
      <c r="P43" t="s">
        <v>282</v>
      </c>
      <c r="Q43" s="23" t="s">
        <v>277</v>
      </c>
    </row>
    <row r="44" spans="1:17" x14ac:dyDescent="0.3">
      <c r="A44" s="238"/>
      <c r="B44" s="268"/>
      <c r="C44" s="259"/>
      <c r="D44" s="272"/>
      <c r="E44" s="77"/>
      <c r="F44" s="264"/>
      <c r="G44" s="78">
        <v>13</v>
      </c>
      <c r="H44" s="79" t="s">
        <v>356</v>
      </c>
      <c r="K44" s="57" t="s">
        <v>311</v>
      </c>
      <c r="L44" s="80">
        <v>13</v>
      </c>
      <c r="M44" s="59" t="s">
        <v>274</v>
      </c>
      <c r="N44" s="79" t="s">
        <v>356</v>
      </c>
      <c r="O44" s="23" t="s">
        <v>275</v>
      </c>
      <c r="P44" t="s">
        <v>285</v>
      </c>
      <c r="Q44" s="23" t="s">
        <v>277</v>
      </c>
    </row>
    <row r="45" spans="1:17" x14ac:dyDescent="0.3">
      <c r="A45" s="238"/>
      <c r="B45" s="268"/>
      <c r="C45" s="259"/>
      <c r="D45" s="272"/>
      <c r="E45" s="77"/>
      <c r="F45" s="264"/>
      <c r="G45" s="78">
        <v>14</v>
      </c>
      <c r="H45" s="79" t="s">
        <v>357</v>
      </c>
      <c r="K45" s="57" t="s">
        <v>311</v>
      </c>
      <c r="L45" s="80">
        <v>14</v>
      </c>
      <c r="M45" s="59" t="s">
        <v>274</v>
      </c>
      <c r="N45" s="79" t="s">
        <v>357</v>
      </c>
      <c r="O45" s="23" t="s">
        <v>275</v>
      </c>
      <c r="P45" t="s">
        <v>289</v>
      </c>
      <c r="Q45" s="23" t="s">
        <v>277</v>
      </c>
    </row>
    <row r="46" spans="1:17" ht="17.25" thickBot="1" x14ac:dyDescent="0.35">
      <c r="A46" s="238"/>
      <c r="B46" s="269"/>
      <c r="C46" s="260"/>
      <c r="D46" s="273"/>
      <c r="E46" s="81"/>
      <c r="F46" s="265"/>
      <c r="G46" s="82">
        <v>15</v>
      </c>
      <c r="H46" s="83" t="s">
        <v>358</v>
      </c>
      <c r="K46" s="57" t="s">
        <v>311</v>
      </c>
      <c r="L46" s="84">
        <v>15</v>
      </c>
      <c r="M46" s="59" t="s">
        <v>274</v>
      </c>
      <c r="N46" s="83" t="s">
        <v>358</v>
      </c>
      <c r="O46" s="23" t="s">
        <v>275</v>
      </c>
      <c r="P46" t="s">
        <v>292</v>
      </c>
      <c r="Q46" s="23" t="s">
        <v>277</v>
      </c>
    </row>
    <row r="47" spans="1:17" x14ac:dyDescent="0.3">
      <c r="A47" s="238"/>
      <c r="B47" s="278" t="s">
        <v>359</v>
      </c>
      <c r="C47" s="250" t="s">
        <v>360</v>
      </c>
      <c r="D47" s="253" t="s">
        <v>361</v>
      </c>
      <c r="E47" s="17" t="s">
        <v>362</v>
      </c>
      <c r="F47" s="18" t="s">
        <v>363</v>
      </c>
      <c r="G47" s="19">
        <v>11</v>
      </c>
      <c r="H47" s="20" t="s">
        <v>364</v>
      </c>
      <c r="I47" t="s">
        <v>365</v>
      </c>
      <c r="K47" s="57" t="s">
        <v>366</v>
      </c>
      <c r="L47" s="21">
        <v>11</v>
      </c>
      <c r="M47" s="59" t="s">
        <v>274</v>
      </c>
      <c r="N47" s="20" t="s">
        <v>363</v>
      </c>
      <c r="O47" s="23" t="s">
        <v>275</v>
      </c>
      <c r="P47" t="s">
        <v>367</v>
      </c>
      <c r="Q47" s="23" t="s">
        <v>277</v>
      </c>
    </row>
    <row r="48" spans="1:17" x14ac:dyDescent="0.3">
      <c r="A48" s="238"/>
      <c r="B48" s="279"/>
      <c r="C48" s="251"/>
      <c r="D48" s="254"/>
      <c r="E48" s="24" t="s">
        <v>1333</v>
      </c>
      <c r="F48" s="85" t="s">
        <v>368</v>
      </c>
      <c r="G48" s="26">
        <v>15</v>
      </c>
      <c r="H48" s="27" t="s">
        <v>369</v>
      </c>
      <c r="K48" s="57" t="s">
        <v>366</v>
      </c>
      <c r="L48" s="29">
        <v>15</v>
      </c>
      <c r="M48" s="59" t="s">
        <v>274</v>
      </c>
      <c r="N48" s="27" t="s">
        <v>369</v>
      </c>
      <c r="O48" s="23" t="s">
        <v>275</v>
      </c>
      <c r="P48" t="s">
        <v>282</v>
      </c>
      <c r="Q48" s="23" t="s">
        <v>277</v>
      </c>
    </row>
    <row r="49" spans="1:17" x14ac:dyDescent="0.3">
      <c r="A49" s="238"/>
      <c r="B49" s="279"/>
      <c r="C49" s="251"/>
      <c r="D49" s="254"/>
      <c r="E49" s="24" t="s">
        <v>370</v>
      </c>
      <c r="F49" s="25" t="s">
        <v>371</v>
      </c>
      <c r="G49" s="26">
        <v>12</v>
      </c>
      <c r="H49" s="27" t="s">
        <v>372</v>
      </c>
      <c r="I49" t="s">
        <v>373</v>
      </c>
      <c r="K49" s="57" t="s">
        <v>366</v>
      </c>
      <c r="L49" s="29">
        <v>12</v>
      </c>
      <c r="M49" s="59" t="s">
        <v>274</v>
      </c>
      <c r="N49" s="27" t="s">
        <v>372</v>
      </c>
      <c r="O49" s="23" t="s">
        <v>275</v>
      </c>
      <c r="P49" t="s">
        <v>285</v>
      </c>
      <c r="Q49" s="23" t="s">
        <v>277</v>
      </c>
    </row>
    <row r="50" spans="1:17" x14ac:dyDescent="0.3">
      <c r="A50" s="238"/>
      <c r="B50" s="279"/>
      <c r="C50" s="251"/>
      <c r="D50" s="254"/>
      <c r="E50" s="24" t="s">
        <v>1332</v>
      </c>
      <c r="F50" s="85" t="s">
        <v>374</v>
      </c>
      <c r="G50" s="26">
        <v>14</v>
      </c>
      <c r="H50" s="27" t="s">
        <v>375</v>
      </c>
      <c r="I50" t="s">
        <v>376</v>
      </c>
      <c r="K50" s="57" t="s">
        <v>366</v>
      </c>
      <c r="L50" s="29">
        <v>14</v>
      </c>
      <c r="M50" s="59" t="s">
        <v>274</v>
      </c>
      <c r="N50" s="27" t="s">
        <v>377</v>
      </c>
      <c r="O50" s="23" t="s">
        <v>275</v>
      </c>
      <c r="P50" t="s">
        <v>289</v>
      </c>
      <c r="Q50" s="23" t="s">
        <v>277</v>
      </c>
    </row>
    <row r="51" spans="1:17" ht="17.25" thickBot="1" x14ac:dyDescent="0.35">
      <c r="A51" s="238"/>
      <c r="B51" s="280"/>
      <c r="C51" s="252"/>
      <c r="D51" s="255"/>
      <c r="E51" s="39" t="s">
        <v>378</v>
      </c>
      <c r="F51" s="40" t="s">
        <v>379</v>
      </c>
      <c r="G51" s="41">
        <v>13</v>
      </c>
      <c r="H51" s="86" t="s">
        <v>380</v>
      </c>
      <c r="I51" t="s">
        <v>381</v>
      </c>
      <c r="K51" s="57" t="s">
        <v>366</v>
      </c>
      <c r="L51" s="87">
        <v>13</v>
      </c>
      <c r="M51" s="59" t="s">
        <v>274</v>
      </c>
      <c r="N51" s="86" t="s">
        <v>379</v>
      </c>
      <c r="O51" s="23" t="s">
        <v>275</v>
      </c>
      <c r="P51" t="s">
        <v>292</v>
      </c>
      <c r="Q51" s="23" t="s">
        <v>277</v>
      </c>
    </row>
    <row r="52" spans="1:17" x14ac:dyDescent="0.3">
      <c r="A52" s="238"/>
      <c r="B52" s="267" t="s">
        <v>382</v>
      </c>
      <c r="C52" s="270" t="s">
        <v>383</v>
      </c>
      <c r="D52" s="271" t="s">
        <v>384</v>
      </c>
      <c r="E52" s="73"/>
      <c r="F52" s="263" t="s">
        <v>353</v>
      </c>
      <c r="G52" s="74" t="s">
        <v>376</v>
      </c>
      <c r="H52" s="75" t="s">
        <v>385</v>
      </c>
      <c r="I52" s="23" t="s">
        <v>386</v>
      </c>
      <c r="J52" s="23"/>
      <c r="K52" s="57" t="s">
        <v>387</v>
      </c>
      <c r="L52" s="74" t="s">
        <v>376</v>
      </c>
      <c r="M52" s="59" t="s">
        <v>274</v>
      </c>
      <c r="N52" s="75" t="s">
        <v>385</v>
      </c>
      <c r="O52" s="23" t="s">
        <v>388</v>
      </c>
      <c r="P52" t="s">
        <v>276</v>
      </c>
      <c r="Q52" s="23" t="s">
        <v>277</v>
      </c>
    </row>
    <row r="53" spans="1:17" x14ac:dyDescent="0.3">
      <c r="A53" s="238"/>
      <c r="B53" s="268"/>
      <c r="C53" s="259"/>
      <c r="D53" s="272"/>
      <c r="E53" s="77"/>
      <c r="F53" s="264"/>
      <c r="G53" s="78" t="s">
        <v>373</v>
      </c>
      <c r="H53" s="79" t="s">
        <v>372</v>
      </c>
      <c r="I53" s="23">
        <v>12</v>
      </c>
      <c r="J53" s="23"/>
      <c r="K53" s="57" t="s">
        <v>387</v>
      </c>
      <c r="L53" s="78" t="s">
        <v>373</v>
      </c>
      <c r="M53" s="59" t="s">
        <v>274</v>
      </c>
      <c r="N53" s="79" t="s">
        <v>372</v>
      </c>
      <c r="O53" s="23" t="s">
        <v>389</v>
      </c>
      <c r="P53" t="s">
        <v>282</v>
      </c>
      <c r="Q53" s="23" t="s">
        <v>277</v>
      </c>
    </row>
    <row r="54" spans="1:17" ht="17.25" thickBot="1" x14ac:dyDescent="0.35">
      <c r="A54" s="238"/>
      <c r="B54" s="281"/>
      <c r="C54" s="260"/>
      <c r="D54" s="282"/>
      <c r="E54" s="88"/>
      <c r="F54" s="266"/>
      <c r="G54" s="89" t="s">
        <v>381</v>
      </c>
      <c r="H54" s="90" t="s">
        <v>390</v>
      </c>
      <c r="I54" s="23" t="s">
        <v>391</v>
      </c>
      <c r="J54" s="23"/>
      <c r="K54" s="57" t="s">
        <v>387</v>
      </c>
      <c r="L54" s="89" t="s">
        <v>381</v>
      </c>
      <c r="M54" s="59" t="s">
        <v>274</v>
      </c>
      <c r="N54" s="90" t="s">
        <v>390</v>
      </c>
      <c r="O54" s="23" t="s">
        <v>392</v>
      </c>
      <c r="P54" t="s">
        <v>285</v>
      </c>
      <c r="Q54" s="23" t="s">
        <v>277</v>
      </c>
    </row>
    <row r="55" spans="1:17" x14ac:dyDescent="0.3">
      <c r="A55" s="238"/>
      <c r="B55" s="274" t="s">
        <v>393</v>
      </c>
      <c r="C55" s="277" t="s">
        <v>394</v>
      </c>
      <c r="D55" s="250" t="s">
        <v>395</v>
      </c>
      <c r="E55" s="17" t="s">
        <v>396</v>
      </c>
      <c r="F55" s="18" t="s">
        <v>397</v>
      </c>
      <c r="G55" s="19">
        <v>11</v>
      </c>
      <c r="H55" s="20" t="s">
        <v>397</v>
      </c>
      <c r="I55" t="s">
        <v>398</v>
      </c>
      <c r="K55" s="57" t="s">
        <v>399</v>
      </c>
      <c r="L55" s="19">
        <v>11</v>
      </c>
      <c r="M55" s="59" t="s">
        <v>274</v>
      </c>
      <c r="N55" s="20" t="s">
        <v>397</v>
      </c>
      <c r="O55" s="23" t="s">
        <v>275</v>
      </c>
      <c r="P55" t="s">
        <v>276</v>
      </c>
      <c r="Q55" s="23" t="s">
        <v>277</v>
      </c>
    </row>
    <row r="56" spans="1:17" x14ac:dyDescent="0.3">
      <c r="A56" s="238"/>
      <c r="B56" s="275"/>
      <c r="C56" s="251"/>
      <c r="D56" s="251"/>
      <c r="E56" s="24" t="s">
        <v>400</v>
      </c>
      <c r="F56" s="25" t="s">
        <v>401</v>
      </c>
      <c r="G56" s="26">
        <v>12</v>
      </c>
      <c r="H56" s="27" t="s">
        <v>402</v>
      </c>
      <c r="I56" t="s">
        <v>403</v>
      </c>
      <c r="K56" s="57" t="s">
        <v>399</v>
      </c>
      <c r="L56" s="26">
        <v>12</v>
      </c>
      <c r="M56" s="59" t="s">
        <v>274</v>
      </c>
      <c r="N56" s="27" t="s">
        <v>402</v>
      </c>
      <c r="O56" s="23" t="s">
        <v>275</v>
      </c>
      <c r="P56" t="s">
        <v>282</v>
      </c>
      <c r="Q56" s="23" t="s">
        <v>277</v>
      </c>
    </row>
    <row r="57" spans="1:17" x14ac:dyDescent="0.3">
      <c r="A57" s="238"/>
      <c r="B57" s="275"/>
      <c r="C57" s="251"/>
      <c r="D57" s="251"/>
      <c r="E57" s="24" t="s">
        <v>404</v>
      </c>
      <c r="F57" s="25" t="s">
        <v>405</v>
      </c>
      <c r="G57" s="26">
        <v>13</v>
      </c>
      <c r="H57" s="27" t="s">
        <v>406</v>
      </c>
      <c r="I57" t="s">
        <v>407</v>
      </c>
      <c r="K57" s="57" t="s">
        <v>399</v>
      </c>
      <c r="L57" s="26">
        <v>13</v>
      </c>
      <c r="M57" s="59" t="s">
        <v>274</v>
      </c>
      <c r="N57" s="27" t="s">
        <v>406</v>
      </c>
      <c r="O57" s="23" t="s">
        <v>275</v>
      </c>
      <c r="P57" t="s">
        <v>285</v>
      </c>
      <c r="Q57" s="23" t="s">
        <v>277</v>
      </c>
    </row>
    <row r="58" spans="1:17" x14ac:dyDescent="0.3">
      <c r="A58" s="238"/>
      <c r="B58" s="275"/>
      <c r="C58" s="251"/>
      <c r="D58" s="251"/>
      <c r="E58" s="24" t="s">
        <v>408</v>
      </c>
      <c r="F58" s="25" t="s">
        <v>409</v>
      </c>
      <c r="G58" s="26">
        <v>15</v>
      </c>
      <c r="H58" s="27" t="s">
        <v>410</v>
      </c>
      <c r="I58" t="s">
        <v>411</v>
      </c>
      <c r="K58" s="57" t="s">
        <v>399</v>
      </c>
      <c r="L58" s="26">
        <v>15</v>
      </c>
      <c r="M58" s="59" t="s">
        <v>274</v>
      </c>
      <c r="N58" s="27" t="s">
        <v>410</v>
      </c>
      <c r="O58" s="23" t="s">
        <v>275</v>
      </c>
      <c r="P58" t="s">
        <v>289</v>
      </c>
      <c r="Q58" s="23" t="s">
        <v>277</v>
      </c>
    </row>
    <row r="59" spans="1:17" ht="17.25" thickBot="1" x14ac:dyDescent="0.35">
      <c r="A59" s="238"/>
      <c r="B59" s="276"/>
      <c r="C59" s="252"/>
      <c r="D59" s="252"/>
      <c r="E59" s="39" t="s">
        <v>412</v>
      </c>
      <c r="F59" s="40" t="s">
        <v>413</v>
      </c>
      <c r="G59" s="41">
        <v>14</v>
      </c>
      <c r="H59" s="86" t="s">
        <v>414</v>
      </c>
      <c r="K59" s="57" t="s">
        <v>399</v>
      </c>
      <c r="L59" s="41">
        <v>14</v>
      </c>
      <c r="M59" s="59" t="s">
        <v>274</v>
      </c>
      <c r="N59" s="86" t="s">
        <v>414</v>
      </c>
      <c r="O59" s="23" t="s">
        <v>275</v>
      </c>
      <c r="P59" t="s">
        <v>292</v>
      </c>
      <c r="Q59" s="23" t="s">
        <v>277</v>
      </c>
    </row>
    <row r="60" spans="1:17" x14ac:dyDescent="0.3">
      <c r="A60" s="238"/>
      <c r="B60" s="267" t="s">
        <v>415</v>
      </c>
      <c r="C60" s="270" t="s">
        <v>416</v>
      </c>
      <c r="D60" s="271" t="s">
        <v>417</v>
      </c>
      <c r="E60" s="73"/>
      <c r="F60" s="263" t="s">
        <v>353</v>
      </c>
      <c r="G60" s="74">
        <v>10</v>
      </c>
      <c r="H60" s="75" t="s">
        <v>418</v>
      </c>
      <c r="K60" s="57" t="s">
        <v>419</v>
      </c>
      <c r="L60" s="74">
        <v>10</v>
      </c>
      <c r="M60" s="59" t="s">
        <v>274</v>
      </c>
      <c r="N60" s="75" t="s">
        <v>418</v>
      </c>
      <c r="O60" s="23" t="s">
        <v>275</v>
      </c>
      <c r="P60" t="s">
        <v>276</v>
      </c>
      <c r="Q60" s="23" t="s">
        <v>277</v>
      </c>
    </row>
    <row r="61" spans="1:17" x14ac:dyDescent="0.3">
      <c r="A61" s="238"/>
      <c r="B61" s="268"/>
      <c r="C61" s="259"/>
      <c r="D61" s="272"/>
      <c r="E61" s="77"/>
      <c r="F61" s="264"/>
      <c r="G61" s="78">
        <v>20</v>
      </c>
      <c r="H61" s="79" t="s">
        <v>420</v>
      </c>
      <c r="K61" s="57" t="s">
        <v>419</v>
      </c>
      <c r="L61" s="78">
        <v>20</v>
      </c>
      <c r="M61" s="59" t="s">
        <v>274</v>
      </c>
      <c r="N61" s="79" t="s">
        <v>420</v>
      </c>
      <c r="O61" s="23" t="s">
        <v>275</v>
      </c>
      <c r="P61" t="s">
        <v>282</v>
      </c>
      <c r="Q61" s="23" t="s">
        <v>277</v>
      </c>
    </row>
    <row r="62" spans="1:17" ht="17.25" thickBot="1" x14ac:dyDescent="0.35">
      <c r="A62" s="238"/>
      <c r="B62" s="281"/>
      <c r="C62" s="260"/>
      <c r="D62" s="282"/>
      <c r="E62" s="88"/>
      <c r="F62" s="266"/>
      <c r="G62" s="89">
        <v>30</v>
      </c>
      <c r="H62" s="90" t="s">
        <v>421</v>
      </c>
      <c r="K62" s="57" t="s">
        <v>419</v>
      </c>
      <c r="L62" s="89">
        <v>30</v>
      </c>
      <c r="M62" s="59" t="s">
        <v>274</v>
      </c>
      <c r="N62" s="90" t="s">
        <v>421</v>
      </c>
      <c r="O62" s="23" t="s">
        <v>275</v>
      </c>
      <c r="P62" t="s">
        <v>285</v>
      </c>
      <c r="Q62" s="23" t="s">
        <v>277</v>
      </c>
    </row>
    <row r="63" spans="1:17" x14ac:dyDescent="0.3">
      <c r="A63" s="238"/>
      <c r="B63" s="283" t="s">
        <v>422</v>
      </c>
      <c r="C63" s="250" t="s">
        <v>423</v>
      </c>
      <c r="D63" s="253" t="s">
        <v>424</v>
      </c>
      <c r="E63" s="17" t="s">
        <v>425</v>
      </c>
      <c r="F63" s="18" t="s">
        <v>426</v>
      </c>
      <c r="G63" s="19">
        <v>11</v>
      </c>
      <c r="H63" s="20" t="s">
        <v>426</v>
      </c>
      <c r="K63" s="57" t="s">
        <v>427</v>
      </c>
      <c r="L63" s="19">
        <v>11</v>
      </c>
      <c r="M63" s="59" t="s">
        <v>274</v>
      </c>
      <c r="N63" s="20" t="s">
        <v>426</v>
      </c>
      <c r="O63" s="23" t="s">
        <v>275</v>
      </c>
      <c r="P63" t="s">
        <v>276</v>
      </c>
      <c r="Q63" s="23" t="s">
        <v>277</v>
      </c>
    </row>
    <row r="64" spans="1:17" x14ac:dyDescent="0.3">
      <c r="A64" s="238"/>
      <c r="B64" s="279"/>
      <c r="C64" s="251"/>
      <c r="D64" s="254"/>
      <c r="E64" s="24" t="s">
        <v>428</v>
      </c>
      <c r="F64" s="25" t="s">
        <v>429</v>
      </c>
      <c r="G64" s="26">
        <v>12</v>
      </c>
      <c r="H64" s="27" t="s">
        <v>429</v>
      </c>
      <c r="K64" s="57" t="s">
        <v>427</v>
      </c>
      <c r="L64" s="26">
        <v>12</v>
      </c>
      <c r="M64" s="59" t="s">
        <v>274</v>
      </c>
      <c r="N64" s="27" t="s">
        <v>429</v>
      </c>
      <c r="O64" s="23" t="s">
        <v>275</v>
      </c>
      <c r="P64" t="s">
        <v>282</v>
      </c>
      <c r="Q64" s="23" t="s">
        <v>277</v>
      </c>
    </row>
    <row r="65" spans="1:17" x14ac:dyDescent="0.3">
      <c r="A65" s="238"/>
      <c r="B65" s="279"/>
      <c r="C65" s="251"/>
      <c r="D65" s="254"/>
      <c r="E65" s="24" t="s">
        <v>430</v>
      </c>
      <c r="F65" s="25" t="s">
        <v>431</v>
      </c>
      <c r="G65" s="26">
        <v>13</v>
      </c>
      <c r="H65" s="27" t="s">
        <v>432</v>
      </c>
      <c r="K65" s="57" t="s">
        <v>427</v>
      </c>
      <c r="L65" s="26">
        <v>13</v>
      </c>
      <c r="M65" s="59" t="s">
        <v>274</v>
      </c>
      <c r="N65" s="27" t="s">
        <v>431</v>
      </c>
      <c r="O65" s="23" t="s">
        <v>275</v>
      </c>
      <c r="P65" t="s">
        <v>285</v>
      </c>
      <c r="Q65" s="23" t="s">
        <v>277</v>
      </c>
    </row>
    <row r="66" spans="1:17" x14ac:dyDescent="0.3">
      <c r="A66" s="238"/>
      <c r="B66" s="279"/>
      <c r="C66" s="251"/>
      <c r="D66" s="254"/>
      <c r="E66" s="24" t="s">
        <v>433</v>
      </c>
      <c r="F66" s="25" t="s">
        <v>434</v>
      </c>
      <c r="G66" s="26">
        <v>14</v>
      </c>
      <c r="H66" s="27" t="s">
        <v>434</v>
      </c>
      <c r="K66" s="57" t="s">
        <v>427</v>
      </c>
      <c r="L66" s="26">
        <v>14</v>
      </c>
      <c r="M66" s="59" t="s">
        <v>274</v>
      </c>
      <c r="N66" s="27" t="s">
        <v>434</v>
      </c>
      <c r="O66" s="23" t="s">
        <v>275</v>
      </c>
      <c r="P66" t="s">
        <v>289</v>
      </c>
      <c r="Q66" s="23" t="s">
        <v>277</v>
      </c>
    </row>
    <row r="67" spans="1:17" x14ac:dyDescent="0.3">
      <c r="A67" s="238"/>
      <c r="B67" s="279"/>
      <c r="C67" s="251"/>
      <c r="D67" s="254"/>
      <c r="E67" s="24" t="s">
        <v>216</v>
      </c>
      <c r="F67" s="25" t="s">
        <v>435</v>
      </c>
      <c r="G67" s="26">
        <v>15</v>
      </c>
      <c r="H67" s="27" t="s">
        <v>435</v>
      </c>
      <c r="K67" s="57" t="s">
        <v>427</v>
      </c>
      <c r="L67" s="26">
        <v>15</v>
      </c>
      <c r="M67" s="59" t="s">
        <v>274</v>
      </c>
      <c r="N67" s="27" t="s">
        <v>435</v>
      </c>
      <c r="O67" s="23" t="s">
        <v>275</v>
      </c>
      <c r="P67" t="s">
        <v>292</v>
      </c>
      <c r="Q67" s="23" t="s">
        <v>277</v>
      </c>
    </row>
    <row r="68" spans="1:17" x14ac:dyDescent="0.3">
      <c r="A68" s="238"/>
      <c r="B68" s="279"/>
      <c r="C68" s="251"/>
      <c r="D68" s="254"/>
      <c r="E68" s="24" t="s">
        <v>436</v>
      </c>
      <c r="F68" s="25" t="s">
        <v>437</v>
      </c>
      <c r="G68" s="26">
        <v>16</v>
      </c>
      <c r="H68" s="27" t="s">
        <v>437</v>
      </c>
      <c r="K68" s="57" t="s">
        <v>427</v>
      </c>
      <c r="L68" s="26">
        <v>16</v>
      </c>
      <c r="M68" s="59" t="s">
        <v>274</v>
      </c>
      <c r="N68" s="27" t="s">
        <v>437</v>
      </c>
      <c r="O68" s="23" t="s">
        <v>275</v>
      </c>
      <c r="P68" t="s">
        <v>294</v>
      </c>
      <c r="Q68" s="23" t="s">
        <v>277</v>
      </c>
    </row>
    <row r="69" spans="1:17" x14ac:dyDescent="0.3">
      <c r="A69" s="238"/>
      <c r="B69" s="279"/>
      <c r="C69" s="251"/>
      <c r="D69" s="254"/>
      <c r="E69" s="24" t="s">
        <v>438</v>
      </c>
      <c r="F69" s="25" t="s">
        <v>439</v>
      </c>
      <c r="G69" s="26">
        <v>17</v>
      </c>
      <c r="H69" s="27" t="s">
        <v>439</v>
      </c>
      <c r="K69" s="57" t="s">
        <v>427</v>
      </c>
      <c r="L69" s="26">
        <v>17</v>
      </c>
      <c r="M69" s="59" t="s">
        <v>274</v>
      </c>
      <c r="N69" s="27" t="s">
        <v>439</v>
      </c>
      <c r="O69" s="23" t="s">
        <v>275</v>
      </c>
      <c r="P69" t="s">
        <v>296</v>
      </c>
      <c r="Q69" s="23" t="s">
        <v>277</v>
      </c>
    </row>
    <row r="70" spans="1:17" x14ac:dyDescent="0.3">
      <c r="A70" s="238"/>
      <c r="B70" s="279"/>
      <c r="C70" s="251"/>
      <c r="D70" s="254"/>
      <c r="E70" s="24" t="s">
        <v>440</v>
      </c>
      <c r="F70" s="25" t="s">
        <v>441</v>
      </c>
      <c r="G70" s="26">
        <v>18</v>
      </c>
      <c r="H70" s="27" t="s">
        <v>441</v>
      </c>
      <c r="K70" s="57" t="s">
        <v>427</v>
      </c>
      <c r="L70" s="26">
        <v>18</v>
      </c>
      <c r="M70" s="59" t="s">
        <v>274</v>
      </c>
      <c r="N70" s="27" t="s">
        <v>441</v>
      </c>
      <c r="O70" s="23" t="s">
        <v>275</v>
      </c>
      <c r="P70" t="s">
        <v>298</v>
      </c>
      <c r="Q70" s="23" t="s">
        <v>277</v>
      </c>
    </row>
    <row r="71" spans="1:17" ht="17.25" thickBot="1" x14ac:dyDescent="0.35">
      <c r="A71" s="238"/>
      <c r="B71" s="279"/>
      <c r="C71" s="251"/>
      <c r="D71" s="254"/>
      <c r="E71" s="24" t="s">
        <v>442</v>
      </c>
      <c r="F71" s="25" t="s">
        <v>443</v>
      </c>
      <c r="G71" s="91"/>
      <c r="H71" s="27"/>
      <c r="K71" s="57" t="s">
        <v>427</v>
      </c>
      <c r="L71" s="92">
        <v>19</v>
      </c>
      <c r="M71" s="59" t="s">
        <v>274</v>
      </c>
      <c r="N71" s="86" t="s">
        <v>444</v>
      </c>
      <c r="O71" s="23" t="s">
        <v>275</v>
      </c>
      <c r="P71" t="s">
        <v>300</v>
      </c>
      <c r="Q71" s="23" t="s">
        <v>277</v>
      </c>
    </row>
    <row r="72" spans="1:17" ht="17.25" thickBot="1" x14ac:dyDescent="0.35">
      <c r="A72" s="238"/>
      <c r="B72" s="280"/>
      <c r="C72" s="252"/>
      <c r="D72" s="255"/>
      <c r="E72" s="39" t="s">
        <v>445</v>
      </c>
      <c r="F72" s="40" t="s">
        <v>444</v>
      </c>
      <c r="G72" s="92">
        <v>19</v>
      </c>
      <c r="H72" s="86" t="s">
        <v>444</v>
      </c>
      <c r="K72" s="57" t="s">
        <v>446</v>
      </c>
      <c r="L72" s="39"/>
    </row>
    <row r="73" spans="1:17" x14ac:dyDescent="0.3">
      <c r="A73" s="238"/>
      <c r="B73" s="284" t="s">
        <v>447</v>
      </c>
      <c r="C73" s="286" t="s">
        <v>448</v>
      </c>
      <c r="D73" s="287" t="s">
        <v>449</v>
      </c>
      <c r="E73" s="93"/>
      <c r="F73" s="289" t="s">
        <v>353</v>
      </c>
      <c r="G73" s="94">
        <v>11</v>
      </c>
      <c r="H73" s="95" t="s">
        <v>450</v>
      </c>
      <c r="K73" s="57" t="s">
        <v>451</v>
      </c>
      <c r="L73" s="94">
        <v>11</v>
      </c>
      <c r="M73" s="59" t="s">
        <v>274</v>
      </c>
      <c r="N73" s="95" t="s">
        <v>450</v>
      </c>
      <c r="O73" s="23" t="s">
        <v>275</v>
      </c>
      <c r="P73" t="s">
        <v>276</v>
      </c>
      <c r="Q73" s="23" t="s">
        <v>277</v>
      </c>
    </row>
    <row r="74" spans="1:17" x14ac:dyDescent="0.3">
      <c r="A74" s="238"/>
      <c r="B74" s="285"/>
      <c r="C74" s="251"/>
      <c r="D74" s="288"/>
      <c r="E74" s="96"/>
      <c r="F74" s="290"/>
      <c r="G74" s="97">
        <v>12</v>
      </c>
      <c r="H74" s="98" t="s">
        <v>283</v>
      </c>
      <c r="K74" s="57" t="s">
        <v>451</v>
      </c>
      <c r="L74" s="97">
        <v>12</v>
      </c>
      <c r="M74" s="59" t="s">
        <v>274</v>
      </c>
      <c r="N74" s="98" t="s">
        <v>283</v>
      </c>
      <c r="O74" s="23" t="s">
        <v>275</v>
      </c>
      <c r="P74" t="s">
        <v>282</v>
      </c>
      <c r="Q74" s="23" t="s">
        <v>277</v>
      </c>
    </row>
    <row r="75" spans="1:17" x14ac:dyDescent="0.3">
      <c r="A75" s="238"/>
      <c r="B75" s="285"/>
      <c r="C75" s="251"/>
      <c r="D75" s="288"/>
      <c r="E75" s="96"/>
      <c r="F75" s="290"/>
      <c r="G75" s="97">
        <v>13</v>
      </c>
      <c r="H75" s="98" t="s">
        <v>452</v>
      </c>
      <c r="K75" s="57" t="s">
        <v>451</v>
      </c>
      <c r="L75" s="97">
        <v>13</v>
      </c>
      <c r="M75" s="59" t="s">
        <v>274</v>
      </c>
      <c r="N75" s="98" t="s">
        <v>452</v>
      </c>
      <c r="O75" s="23" t="s">
        <v>275</v>
      </c>
      <c r="P75" t="s">
        <v>285</v>
      </c>
      <c r="Q75" s="23" t="s">
        <v>277</v>
      </c>
    </row>
    <row r="76" spans="1:17" x14ac:dyDescent="0.3">
      <c r="A76" s="238"/>
      <c r="B76" s="285"/>
      <c r="C76" s="251"/>
      <c r="D76" s="288"/>
      <c r="E76" s="96"/>
      <c r="F76" s="290"/>
      <c r="G76" s="97">
        <v>14</v>
      </c>
      <c r="H76" s="98" t="s">
        <v>453</v>
      </c>
      <c r="K76" s="57" t="s">
        <v>451</v>
      </c>
      <c r="L76" s="97">
        <v>14</v>
      </c>
      <c r="M76" s="59" t="s">
        <v>274</v>
      </c>
      <c r="N76" s="98" t="s">
        <v>453</v>
      </c>
      <c r="O76" s="23" t="s">
        <v>275</v>
      </c>
      <c r="P76" t="s">
        <v>289</v>
      </c>
      <c r="Q76" s="23" t="s">
        <v>277</v>
      </c>
    </row>
    <row r="77" spans="1:17" x14ac:dyDescent="0.3">
      <c r="A77" s="238"/>
      <c r="B77" s="285"/>
      <c r="C77" s="251"/>
      <c r="D77" s="288"/>
      <c r="E77" s="96"/>
      <c r="F77" s="290"/>
      <c r="G77" s="97">
        <v>15</v>
      </c>
      <c r="H77" s="98" t="s">
        <v>454</v>
      </c>
      <c r="K77" s="57" t="s">
        <v>451</v>
      </c>
      <c r="L77" s="97">
        <v>15</v>
      </c>
      <c r="M77" s="59" t="s">
        <v>274</v>
      </c>
      <c r="N77" s="98" t="s">
        <v>454</v>
      </c>
      <c r="O77" s="23" t="s">
        <v>275</v>
      </c>
      <c r="P77" t="s">
        <v>292</v>
      </c>
      <c r="Q77" s="23" t="s">
        <v>277</v>
      </c>
    </row>
    <row r="78" spans="1:17" x14ac:dyDescent="0.3">
      <c r="A78" s="238"/>
      <c r="B78" s="279"/>
      <c r="C78" s="251"/>
      <c r="D78" s="254"/>
      <c r="E78" s="96"/>
      <c r="F78" s="291"/>
      <c r="G78" s="97">
        <v>16</v>
      </c>
      <c r="H78" s="98" t="s">
        <v>455</v>
      </c>
      <c r="K78" s="57" t="s">
        <v>451</v>
      </c>
      <c r="L78" s="97">
        <v>16</v>
      </c>
      <c r="M78" s="59" t="s">
        <v>274</v>
      </c>
      <c r="N78" s="98" t="s">
        <v>455</v>
      </c>
      <c r="O78" s="23" t="s">
        <v>275</v>
      </c>
      <c r="P78" t="s">
        <v>294</v>
      </c>
      <c r="Q78" s="23" t="s">
        <v>277</v>
      </c>
    </row>
    <row r="79" spans="1:17" x14ac:dyDescent="0.3">
      <c r="A79" s="238"/>
      <c r="B79" s="279"/>
      <c r="C79" s="251"/>
      <c r="D79" s="254"/>
      <c r="E79" s="96"/>
      <c r="F79" s="291"/>
      <c r="G79" s="99">
        <v>17</v>
      </c>
      <c r="H79" s="98" t="s">
        <v>456</v>
      </c>
      <c r="K79" s="57" t="s">
        <v>451</v>
      </c>
      <c r="L79" s="99">
        <v>17</v>
      </c>
      <c r="M79" s="59" t="s">
        <v>274</v>
      </c>
      <c r="N79" s="98" t="s">
        <v>456</v>
      </c>
      <c r="O79" s="23" t="s">
        <v>275</v>
      </c>
      <c r="P79" t="s">
        <v>296</v>
      </c>
      <c r="Q79" s="23" t="s">
        <v>277</v>
      </c>
    </row>
    <row r="80" spans="1:17" x14ac:dyDescent="0.3">
      <c r="A80" s="238"/>
      <c r="B80" s="279"/>
      <c r="C80" s="251"/>
      <c r="D80" s="254"/>
      <c r="E80" s="96"/>
      <c r="F80" s="291"/>
      <c r="G80" s="97">
        <v>21</v>
      </c>
      <c r="H80" s="98" t="s">
        <v>457</v>
      </c>
      <c r="K80" s="57" t="s">
        <v>451</v>
      </c>
      <c r="L80" s="97">
        <v>21</v>
      </c>
      <c r="M80" s="59" t="s">
        <v>274</v>
      </c>
      <c r="N80" s="98" t="s">
        <v>457</v>
      </c>
      <c r="O80" s="23" t="s">
        <v>275</v>
      </c>
      <c r="P80" t="s">
        <v>298</v>
      </c>
      <c r="Q80" s="23" t="s">
        <v>277</v>
      </c>
    </row>
    <row r="81" spans="1:17" x14ac:dyDescent="0.3">
      <c r="A81" s="238"/>
      <c r="B81" s="279"/>
      <c r="C81" s="251"/>
      <c r="D81" s="254"/>
      <c r="E81" s="96"/>
      <c r="F81" s="291"/>
      <c r="G81" s="97">
        <v>22</v>
      </c>
      <c r="H81" s="98" t="s">
        <v>458</v>
      </c>
      <c r="K81" s="57" t="s">
        <v>451</v>
      </c>
      <c r="L81" s="97">
        <v>22</v>
      </c>
      <c r="M81" s="59" t="s">
        <v>274</v>
      </c>
      <c r="N81" s="98" t="s">
        <v>458</v>
      </c>
      <c r="O81" s="23" t="s">
        <v>275</v>
      </c>
      <c r="P81" t="s">
        <v>300</v>
      </c>
      <c r="Q81" s="23" t="s">
        <v>277</v>
      </c>
    </row>
    <row r="82" spans="1:17" x14ac:dyDescent="0.3">
      <c r="A82" s="238"/>
      <c r="B82" s="279"/>
      <c r="C82" s="251"/>
      <c r="D82" s="254"/>
      <c r="E82" s="96"/>
      <c r="F82" s="291"/>
      <c r="G82" s="99">
        <v>23</v>
      </c>
      <c r="H82" s="98" t="s">
        <v>459</v>
      </c>
      <c r="K82" s="57" t="s">
        <v>451</v>
      </c>
      <c r="L82" s="99">
        <v>23</v>
      </c>
      <c r="M82" s="59" t="s">
        <v>274</v>
      </c>
      <c r="N82" s="98" t="s">
        <v>459</v>
      </c>
      <c r="O82" s="23" t="s">
        <v>275</v>
      </c>
      <c r="P82" t="s">
        <v>302</v>
      </c>
      <c r="Q82" s="23" t="s">
        <v>277</v>
      </c>
    </row>
    <row r="83" spans="1:17" x14ac:dyDescent="0.3">
      <c r="A83" s="238"/>
      <c r="B83" s="279"/>
      <c r="C83" s="251"/>
      <c r="D83" s="254"/>
      <c r="E83" s="96"/>
      <c r="F83" s="291"/>
      <c r="G83" s="99">
        <v>24</v>
      </c>
      <c r="H83" s="98" t="s">
        <v>460</v>
      </c>
      <c r="K83" s="57" t="s">
        <v>451</v>
      </c>
      <c r="L83" s="99">
        <v>24</v>
      </c>
      <c r="M83" s="59" t="s">
        <v>274</v>
      </c>
      <c r="N83" s="98" t="s">
        <v>460</v>
      </c>
      <c r="O83" s="23" t="s">
        <v>275</v>
      </c>
      <c r="P83" t="s">
        <v>304</v>
      </c>
      <c r="Q83" s="23" t="s">
        <v>277</v>
      </c>
    </row>
    <row r="84" spans="1:17" ht="17.25" thickBot="1" x14ac:dyDescent="0.35">
      <c r="A84" s="238"/>
      <c r="B84" s="280"/>
      <c r="C84" s="252"/>
      <c r="D84" s="255"/>
      <c r="E84" s="100"/>
      <c r="F84" s="292"/>
      <c r="G84" s="101">
        <v>31</v>
      </c>
      <c r="H84" s="102" t="s">
        <v>461</v>
      </c>
      <c r="K84" s="57" t="s">
        <v>451</v>
      </c>
      <c r="L84" s="101">
        <v>31</v>
      </c>
      <c r="M84" s="59" t="s">
        <v>274</v>
      </c>
      <c r="N84" s="102" t="s">
        <v>461</v>
      </c>
      <c r="O84" s="23" t="s">
        <v>275</v>
      </c>
      <c r="P84" t="s">
        <v>306</v>
      </c>
      <c r="Q84" s="23" t="s">
        <v>277</v>
      </c>
    </row>
    <row r="85" spans="1:17" x14ac:dyDescent="0.3">
      <c r="A85" s="238"/>
      <c r="B85" s="283" t="s">
        <v>462</v>
      </c>
      <c r="C85" s="250" t="s">
        <v>463</v>
      </c>
      <c r="D85" s="253" t="s">
        <v>464</v>
      </c>
      <c r="E85" s="103">
        <v>10</v>
      </c>
      <c r="F85" s="104" t="s">
        <v>465</v>
      </c>
      <c r="G85" s="105">
        <v>11</v>
      </c>
      <c r="H85" s="106" t="s">
        <v>465</v>
      </c>
      <c r="K85" s="57" t="s">
        <v>466</v>
      </c>
      <c r="L85" s="105">
        <v>11</v>
      </c>
      <c r="M85" s="59" t="s">
        <v>274</v>
      </c>
      <c r="N85" s="106" t="s">
        <v>465</v>
      </c>
      <c r="O85" s="23" t="s">
        <v>275</v>
      </c>
      <c r="P85" t="s">
        <v>276</v>
      </c>
      <c r="Q85" s="23" t="s">
        <v>277</v>
      </c>
    </row>
    <row r="86" spans="1:17" x14ac:dyDescent="0.3">
      <c r="A86" s="238"/>
      <c r="B86" s="279"/>
      <c r="C86" s="251"/>
      <c r="D86" s="254"/>
      <c r="E86" s="107">
        <v>20</v>
      </c>
      <c r="F86" s="108" t="s">
        <v>467</v>
      </c>
      <c r="G86" s="109">
        <v>12</v>
      </c>
      <c r="H86" s="110" t="s">
        <v>467</v>
      </c>
      <c r="K86" s="57" t="s">
        <v>466</v>
      </c>
      <c r="L86" s="109">
        <v>12</v>
      </c>
      <c r="M86" s="59" t="s">
        <v>274</v>
      </c>
      <c r="N86" s="110" t="s">
        <v>467</v>
      </c>
      <c r="O86" s="23" t="s">
        <v>275</v>
      </c>
      <c r="P86" t="s">
        <v>282</v>
      </c>
      <c r="Q86" s="23" t="s">
        <v>277</v>
      </c>
    </row>
    <row r="87" spans="1:17" x14ac:dyDescent="0.3">
      <c r="A87" s="238"/>
      <c r="B87" s="279"/>
      <c r="C87" s="251"/>
      <c r="D87" s="254"/>
      <c r="E87" s="107">
        <v>30</v>
      </c>
      <c r="F87" s="108" t="s">
        <v>468</v>
      </c>
      <c r="G87" s="109">
        <v>13</v>
      </c>
      <c r="H87" s="110" t="s">
        <v>468</v>
      </c>
      <c r="K87" s="57" t="s">
        <v>466</v>
      </c>
      <c r="L87" s="109">
        <v>13</v>
      </c>
      <c r="M87" s="59" t="s">
        <v>274</v>
      </c>
      <c r="N87" s="110" t="s">
        <v>468</v>
      </c>
      <c r="O87" s="23" t="s">
        <v>275</v>
      </c>
      <c r="P87" t="s">
        <v>285</v>
      </c>
      <c r="Q87" s="23" t="s">
        <v>277</v>
      </c>
    </row>
    <row r="88" spans="1:17" x14ac:dyDescent="0.3">
      <c r="A88" s="238"/>
      <c r="B88" s="279"/>
      <c r="C88" s="251"/>
      <c r="D88" s="254"/>
      <c r="E88" s="107">
        <v>40</v>
      </c>
      <c r="F88" s="108" t="s">
        <v>469</v>
      </c>
      <c r="G88" s="109">
        <v>14</v>
      </c>
      <c r="H88" s="110" t="s">
        <v>470</v>
      </c>
      <c r="K88" s="57" t="s">
        <v>466</v>
      </c>
      <c r="L88" s="109">
        <v>14</v>
      </c>
      <c r="M88" s="59" t="s">
        <v>274</v>
      </c>
      <c r="N88" s="110" t="s">
        <v>470</v>
      </c>
      <c r="O88" s="23" t="s">
        <v>275</v>
      </c>
      <c r="P88" t="s">
        <v>289</v>
      </c>
      <c r="Q88" s="23" t="s">
        <v>277</v>
      </c>
    </row>
    <row r="89" spans="1:17" x14ac:dyDescent="0.3">
      <c r="A89" s="238"/>
      <c r="B89" s="279"/>
      <c r="C89" s="251"/>
      <c r="D89" s="254"/>
      <c r="E89" s="107">
        <v>50</v>
      </c>
      <c r="F89" s="108" t="s">
        <v>471</v>
      </c>
      <c r="G89" s="109">
        <v>15</v>
      </c>
      <c r="H89" s="110" t="s">
        <v>472</v>
      </c>
      <c r="K89" s="57" t="s">
        <v>466</v>
      </c>
      <c r="L89" s="109">
        <v>15</v>
      </c>
      <c r="M89" s="59" t="s">
        <v>274</v>
      </c>
      <c r="N89" s="110" t="s">
        <v>472</v>
      </c>
      <c r="O89" s="23" t="s">
        <v>275</v>
      </c>
      <c r="P89" t="s">
        <v>292</v>
      </c>
      <c r="Q89" s="23" t="s">
        <v>277</v>
      </c>
    </row>
    <row r="90" spans="1:17" x14ac:dyDescent="0.3">
      <c r="A90" s="238"/>
      <c r="B90" s="279"/>
      <c r="C90" s="251"/>
      <c r="D90" s="254"/>
      <c r="E90" s="107">
        <v>60</v>
      </c>
      <c r="F90" s="108" t="s">
        <v>473</v>
      </c>
      <c r="G90" s="109">
        <v>16</v>
      </c>
      <c r="H90" s="110" t="s">
        <v>474</v>
      </c>
      <c r="K90" s="57" t="s">
        <v>466</v>
      </c>
      <c r="L90" s="109">
        <v>16</v>
      </c>
      <c r="M90" s="59" t="s">
        <v>274</v>
      </c>
      <c r="N90" s="110" t="s">
        <v>474</v>
      </c>
      <c r="O90" s="23" t="s">
        <v>275</v>
      </c>
      <c r="P90" t="s">
        <v>294</v>
      </c>
      <c r="Q90" s="23" t="s">
        <v>277</v>
      </c>
    </row>
    <row r="91" spans="1:17" x14ac:dyDescent="0.3">
      <c r="A91" s="238"/>
      <c r="B91" s="279"/>
      <c r="C91" s="251"/>
      <c r="D91" s="254"/>
      <c r="E91" s="107">
        <v>70</v>
      </c>
      <c r="F91" s="108" t="s">
        <v>475</v>
      </c>
      <c r="G91" s="109">
        <v>17</v>
      </c>
      <c r="H91" s="110" t="s">
        <v>476</v>
      </c>
      <c r="K91" s="57" t="s">
        <v>466</v>
      </c>
      <c r="L91" s="109">
        <v>17</v>
      </c>
      <c r="M91" s="59" t="s">
        <v>274</v>
      </c>
      <c r="N91" s="110" t="s">
        <v>476</v>
      </c>
      <c r="O91" s="23" t="s">
        <v>275</v>
      </c>
      <c r="P91" t="s">
        <v>296</v>
      </c>
      <c r="Q91" s="23" t="s">
        <v>277</v>
      </c>
    </row>
    <row r="92" spans="1:17" x14ac:dyDescent="0.3">
      <c r="A92" s="238"/>
      <c r="B92" s="279"/>
      <c r="C92" s="251"/>
      <c r="D92" s="254"/>
      <c r="E92" s="107">
        <v>80</v>
      </c>
      <c r="F92" s="108" t="s">
        <v>477</v>
      </c>
      <c r="G92" s="109">
        <v>18</v>
      </c>
      <c r="H92" s="110" t="s">
        <v>478</v>
      </c>
      <c r="K92" s="57" t="s">
        <v>466</v>
      </c>
      <c r="L92" s="109">
        <v>18</v>
      </c>
      <c r="M92" s="59" t="s">
        <v>274</v>
      </c>
      <c r="N92" s="110" t="s">
        <v>478</v>
      </c>
      <c r="O92" s="23" t="s">
        <v>275</v>
      </c>
      <c r="P92" t="s">
        <v>298</v>
      </c>
      <c r="Q92" s="23" t="s">
        <v>277</v>
      </c>
    </row>
    <row r="93" spans="1:17" x14ac:dyDescent="0.3">
      <c r="A93" s="238"/>
      <c r="B93" s="279"/>
      <c r="C93" s="251"/>
      <c r="D93" s="254"/>
      <c r="E93" s="107">
        <v>90</v>
      </c>
      <c r="F93" s="108" t="s">
        <v>479</v>
      </c>
      <c r="G93" s="109">
        <v>19</v>
      </c>
      <c r="H93" s="110" t="s">
        <v>480</v>
      </c>
      <c r="K93" s="57" t="s">
        <v>466</v>
      </c>
      <c r="L93" s="109">
        <v>19</v>
      </c>
      <c r="M93" s="59" t="s">
        <v>274</v>
      </c>
      <c r="N93" s="110" t="s">
        <v>480</v>
      </c>
      <c r="O93" s="23" t="s">
        <v>275</v>
      </c>
      <c r="P93" t="s">
        <v>300</v>
      </c>
      <c r="Q93" s="23" t="s">
        <v>277</v>
      </c>
    </row>
    <row r="94" spans="1:17" x14ac:dyDescent="0.3">
      <c r="A94" s="238"/>
      <c r="B94" s="279"/>
      <c r="C94" s="251"/>
      <c r="D94" s="254"/>
      <c r="E94" s="107">
        <v>100</v>
      </c>
      <c r="F94" s="108" t="s">
        <v>481</v>
      </c>
      <c r="G94" s="111">
        <v>20</v>
      </c>
      <c r="H94" s="110" t="s">
        <v>482</v>
      </c>
      <c r="K94" s="57" t="s">
        <v>466</v>
      </c>
      <c r="L94" s="111">
        <v>20</v>
      </c>
      <c r="M94" s="59" t="s">
        <v>274</v>
      </c>
      <c r="N94" s="110" t="s">
        <v>482</v>
      </c>
      <c r="O94" s="23" t="s">
        <v>275</v>
      </c>
      <c r="P94" t="s">
        <v>302</v>
      </c>
      <c r="Q94" s="23" t="s">
        <v>277</v>
      </c>
    </row>
    <row r="95" spans="1:17" x14ac:dyDescent="0.3">
      <c r="A95" s="238"/>
      <c r="B95" s="279"/>
      <c r="C95" s="251"/>
      <c r="D95" s="254"/>
      <c r="E95" s="107">
        <v>110</v>
      </c>
      <c r="F95" s="108" t="s">
        <v>483</v>
      </c>
      <c r="G95" s="109">
        <v>21</v>
      </c>
      <c r="H95" s="110" t="s">
        <v>484</v>
      </c>
      <c r="K95" s="57" t="s">
        <v>466</v>
      </c>
      <c r="L95" s="109">
        <v>21</v>
      </c>
      <c r="M95" s="59" t="s">
        <v>274</v>
      </c>
      <c r="N95" s="110" t="s">
        <v>484</v>
      </c>
      <c r="O95" s="23" t="s">
        <v>275</v>
      </c>
      <c r="P95" t="s">
        <v>304</v>
      </c>
      <c r="Q95" s="23" t="s">
        <v>277</v>
      </c>
    </row>
    <row r="96" spans="1:17" x14ac:dyDescent="0.3">
      <c r="A96" s="238"/>
      <c r="B96" s="279"/>
      <c r="C96" s="251"/>
      <c r="D96" s="254"/>
      <c r="E96" s="107">
        <v>120</v>
      </c>
      <c r="F96" s="108" t="s">
        <v>485</v>
      </c>
      <c r="G96" s="109">
        <v>22</v>
      </c>
      <c r="H96" s="110" t="s">
        <v>486</v>
      </c>
      <c r="K96" s="57" t="s">
        <v>466</v>
      </c>
      <c r="L96" s="109">
        <v>22</v>
      </c>
      <c r="M96" s="59" t="s">
        <v>274</v>
      </c>
      <c r="N96" s="110" t="s">
        <v>486</v>
      </c>
      <c r="O96" s="23" t="s">
        <v>275</v>
      </c>
      <c r="P96" t="s">
        <v>306</v>
      </c>
      <c r="Q96" s="23" t="s">
        <v>277</v>
      </c>
    </row>
    <row r="97" spans="1:17" x14ac:dyDescent="0.3">
      <c r="A97" s="238"/>
      <c r="B97" s="279"/>
      <c r="C97" s="251"/>
      <c r="D97" s="254"/>
      <c r="E97" s="107">
        <v>140</v>
      </c>
      <c r="F97" s="108" t="s">
        <v>487</v>
      </c>
      <c r="G97" s="109">
        <v>23</v>
      </c>
      <c r="H97" s="110" t="s">
        <v>488</v>
      </c>
      <c r="K97" s="57" t="s">
        <v>466</v>
      </c>
      <c r="L97" s="109">
        <v>23</v>
      </c>
      <c r="M97" s="59" t="s">
        <v>274</v>
      </c>
      <c r="N97" s="110" t="s">
        <v>488</v>
      </c>
      <c r="O97" s="23" t="s">
        <v>275</v>
      </c>
      <c r="P97" t="s">
        <v>331</v>
      </c>
      <c r="Q97" s="23" t="s">
        <v>277</v>
      </c>
    </row>
    <row r="98" spans="1:17" x14ac:dyDescent="0.3">
      <c r="A98" s="238"/>
      <c r="B98" s="279"/>
      <c r="C98" s="251"/>
      <c r="D98" s="254"/>
      <c r="E98" s="107">
        <v>150</v>
      </c>
      <c r="F98" s="108" t="s">
        <v>489</v>
      </c>
      <c r="G98" s="109">
        <v>24</v>
      </c>
      <c r="H98" s="110" t="s">
        <v>490</v>
      </c>
      <c r="K98" s="57" t="s">
        <v>466</v>
      </c>
      <c r="L98" s="109">
        <v>24</v>
      </c>
      <c r="M98" s="59" t="s">
        <v>274</v>
      </c>
      <c r="N98" s="110" t="s">
        <v>490</v>
      </c>
      <c r="O98" s="23" t="s">
        <v>275</v>
      </c>
      <c r="P98" t="s">
        <v>333</v>
      </c>
      <c r="Q98" s="23" t="s">
        <v>277</v>
      </c>
    </row>
    <row r="99" spans="1:17" x14ac:dyDescent="0.3">
      <c r="A99" s="238"/>
      <c r="B99" s="279"/>
      <c r="C99" s="251"/>
      <c r="D99" s="254"/>
      <c r="E99" s="107">
        <v>160</v>
      </c>
      <c r="F99" s="108" t="s">
        <v>470</v>
      </c>
      <c r="G99" s="109">
        <v>25</v>
      </c>
      <c r="H99" s="110" t="s">
        <v>491</v>
      </c>
      <c r="K99" s="57" t="s">
        <v>466</v>
      </c>
      <c r="L99" s="109">
        <v>25</v>
      </c>
      <c r="M99" s="59" t="s">
        <v>274</v>
      </c>
      <c r="N99" s="110" t="s">
        <v>491</v>
      </c>
      <c r="O99" s="23" t="s">
        <v>275</v>
      </c>
      <c r="P99" t="s">
        <v>335</v>
      </c>
      <c r="Q99" s="23" t="s">
        <v>277</v>
      </c>
    </row>
    <row r="100" spans="1:17" x14ac:dyDescent="0.3">
      <c r="A100" s="238"/>
      <c r="B100" s="279"/>
      <c r="C100" s="251"/>
      <c r="D100" s="254"/>
      <c r="E100" s="107">
        <v>170</v>
      </c>
      <c r="F100" s="108" t="s">
        <v>492</v>
      </c>
      <c r="G100" s="112">
        <v>26</v>
      </c>
      <c r="H100" s="113" t="s">
        <v>493</v>
      </c>
      <c r="K100" s="57" t="s">
        <v>466</v>
      </c>
      <c r="L100" s="112">
        <v>26</v>
      </c>
      <c r="M100" s="59" t="s">
        <v>274</v>
      </c>
      <c r="N100" s="113" t="s">
        <v>493</v>
      </c>
      <c r="O100" s="23" t="s">
        <v>275</v>
      </c>
      <c r="P100" t="s">
        <v>336</v>
      </c>
      <c r="Q100" s="23" t="s">
        <v>277</v>
      </c>
    </row>
    <row r="101" spans="1:17" x14ac:dyDescent="0.3">
      <c r="A101" s="238"/>
      <c r="B101" s="279"/>
      <c r="C101" s="251"/>
      <c r="D101" s="254"/>
      <c r="E101" s="107">
        <v>180</v>
      </c>
      <c r="F101" s="108" t="s">
        <v>494</v>
      </c>
      <c r="G101" s="114">
        <v>27</v>
      </c>
      <c r="H101" s="115" t="s">
        <v>495</v>
      </c>
      <c r="K101" s="57" t="s">
        <v>466</v>
      </c>
      <c r="L101" s="114">
        <v>27</v>
      </c>
      <c r="M101" s="59" t="s">
        <v>274</v>
      </c>
      <c r="N101" s="115" t="s">
        <v>495</v>
      </c>
      <c r="O101" s="23" t="s">
        <v>275</v>
      </c>
      <c r="P101" t="s">
        <v>339</v>
      </c>
      <c r="Q101" s="23" t="s">
        <v>277</v>
      </c>
    </row>
    <row r="102" spans="1:17" x14ac:dyDescent="0.3">
      <c r="A102" s="238"/>
      <c r="B102" s="279"/>
      <c r="C102" s="251"/>
      <c r="D102" s="254"/>
      <c r="E102" s="107">
        <v>190</v>
      </c>
      <c r="F102" s="108" t="s">
        <v>496</v>
      </c>
      <c r="G102" s="114">
        <v>28</v>
      </c>
      <c r="H102" s="115" t="s">
        <v>497</v>
      </c>
      <c r="K102" s="57" t="s">
        <v>466</v>
      </c>
      <c r="L102" s="114">
        <v>28</v>
      </c>
      <c r="M102" s="59" t="s">
        <v>274</v>
      </c>
      <c r="N102" s="115" t="s">
        <v>497</v>
      </c>
      <c r="O102" s="23" t="s">
        <v>275</v>
      </c>
      <c r="P102" t="s">
        <v>498</v>
      </c>
      <c r="Q102" s="23" t="s">
        <v>277</v>
      </c>
    </row>
    <row r="103" spans="1:17" x14ac:dyDescent="0.3">
      <c r="A103" s="238"/>
      <c r="B103" s="279"/>
      <c r="C103" s="251"/>
      <c r="D103" s="254"/>
      <c r="E103" s="107">
        <v>200</v>
      </c>
      <c r="F103" s="108" t="s">
        <v>499</v>
      </c>
      <c r="G103" s="114">
        <v>29</v>
      </c>
      <c r="H103" s="115" t="s">
        <v>500</v>
      </c>
      <c r="K103" s="57" t="s">
        <v>466</v>
      </c>
      <c r="L103" s="114">
        <v>29</v>
      </c>
      <c r="M103" s="59" t="s">
        <v>274</v>
      </c>
      <c r="N103" s="115" t="s">
        <v>500</v>
      </c>
      <c r="O103" s="23" t="s">
        <v>275</v>
      </c>
      <c r="P103" t="s">
        <v>501</v>
      </c>
      <c r="Q103" s="23" t="s">
        <v>277</v>
      </c>
    </row>
    <row r="104" spans="1:17" x14ac:dyDescent="0.3">
      <c r="A104" s="238"/>
      <c r="B104" s="279"/>
      <c r="C104" s="251"/>
      <c r="D104" s="254"/>
      <c r="E104" s="107">
        <v>210</v>
      </c>
      <c r="F104" s="108" t="s">
        <v>502</v>
      </c>
      <c r="G104" s="114">
        <v>30</v>
      </c>
      <c r="H104" s="115" t="s">
        <v>503</v>
      </c>
      <c r="K104" s="57" t="s">
        <v>466</v>
      </c>
      <c r="L104" s="114">
        <v>30</v>
      </c>
      <c r="M104" s="59" t="s">
        <v>274</v>
      </c>
      <c r="N104" s="115" t="s">
        <v>503</v>
      </c>
      <c r="O104" s="23" t="s">
        <v>275</v>
      </c>
      <c r="P104" t="s">
        <v>504</v>
      </c>
      <c r="Q104" s="23" t="s">
        <v>277</v>
      </c>
    </row>
    <row r="105" spans="1:17" x14ac:dyDescent="0.3">
      <c r="A105" s="238"/>
      <c r="B105" s="279"/>
      <c r="C105" s="251"/>
      <c r="D105" s="254"/>
      <c r="E105" s="107">
        <v>220</v>
      </c>
      <c r="F105" s="108" t="s">
        <v>505</v>
      </c>
      <c r="G105" s="116">
        <v>31</v>
      </c>
      <c r="H105" s="113" t="s">
        <v>506</v>
      </c>
      <c r="K105" s="57" t="s">
        <v>466</v>
      </c>
      <c r="L105" s="116">
        <v>31</v>
      </c>
      <c r="M105" s="59" t="s">
        <v>274</v>
      </c>
      <c r="N105" s="113" t="s">
        <v>506</v>
      </c>
      <c r="O105" s="23" t="s">
        <v>275</v>
      </c>
      <c r="P105" t="s">
        <v>507</v>
      </c>
      <c r="Q105" s="23" t="s">
        <v>277</v>
      </c>
    </row>
    <row r="106" spans="1:17" x14ac:dyDescent="0.3">
      <c r="A106" s="238"/>
      <c r="B106" s="279"/>
      <c r="C106" s="251"/>
      <c r="D106" s="254"/>
      <c r="E106" s="107">
        <v>230</v>
      </c>
      <c r="F106" s="108" t="s">
        <v>508</v>
      </c>
      <c r="G106" s="114">
        <v>32</v>
      </c>
      <c r="H106" s="115" t="s">
        <v>509</v>
      </c>
      <c r="K106" s="57" t="s">
        <v>466</v>
      </c>
      <c r="L106" s="114">
        <v>32</v>
      </c>
      <c r="M106" s="59" t="s">
        <v>274</v>
      </c>
      <c r="N106" s="115" t="s">
        <v>509</v>
      </c>
      <c r="O106" s="23" t="s">
        <v>275</v>
      </c>
      <c r="P106" t="s">
        <v>510</v>
      </c>
      <c r="Q106" s="23" t="s">
        <v>277</v>
      </c>
    </row>
    <row r="107" spans="1:17" x14ac:dyDescent="0.3">
      <c r="A107" s="238"/>
      <c r="B107" s="279"/>
      <c r="C107" s="251"/>
      <c r="D107" s="254"/>
      <c r="E107" s="107">
        <v>250</v>
      </c>
      <c r="F107" s="108" t="s">
        <v>511</v>
      </c>
      <c r="G107" s="114">
        <v>33</v>
      </c>
      <c r="H107" s="115" t="s">
        <v>512</v>
      </c>
      <c r="K107" s="57" t="s">
        <v>466</v>
      </c>
      <c r="L107" s="114">
        <v>33</v>
      </c>
      <c r="M107" s="59" t="s">
        <v>274</v>
      </c>
      <c r="N107" s="115" t="s">
        <v>512</v>
      </c>
      <c r="O107" s="23" t="s">
        <v>275</v>
      </c>
      <c r="P107" t="s">
        <v>513</v>
      </c>
      <c r="Q107" s="23" t="s">
        <v>277</v>
      </c>
    </row>
    <row r="108" spans="1:17" x14ac:dyDescent="0.3">
      <c r="A108" s="238"/>
      <c r="B108" s="279"/>
      <c r="C108" s="251"/>
      <c r="D108" s="254"/>
      <c r="E108" s="107">
        <v>260</v>
      </c>
      <c r="F108" s="108" t="s">
        <v>514</v>
      </c>
      <c r="G108" s="114">
        <v>34</v>
      </c>
      <c r="H108" s="115" t="s">
        <v>515</v>
      </c>
      <c r="K108" s="57" t="s">
        <v>466</v>
      </c>
      <c r="L108" s="114">
        <v>34</v>
      </c>
      <c r="M108" s="59" t="s">
        <v>274</v>
      </c>
      <c r="N108" s="115" t="s">
        <v>515</v>
      </c>
      <c r="O108" s="23" t="s">
        <v>275</v>
      </c>
      <c r="P108" t="s">
        <v>516</v>
      </c>
      <c r="Q108" s="23" t="s">
        <v>277</v>
      </c>
    </row>
    <row r="109" spans="1:17" x14ac:dyDescent="0.3">
      <c r="A109" s="238"/>
      <c r="B109" s="279"/>
      <c r="C109" s="251"/>
      <c r="D109" s="254"/>
      <c r="E109" s="107">
        <v>270</v>
      </c>
      <c r="F109" s="108" t="s">
        <v>517</v>
      </c>
      <c r="G109" s="117">
        <v>35</v>
      </c>
      <c r="H109" s="118" t="s">
        <v>518</v>
      </c>
      <c r="K109" s="57" t="s">
        <v>466</v>
      </c>
      <c r="L109" s="117">
        <v>35</v>
      </c>
      <c r="M109" s="59" t="s">
        <v>274</v>
      </c>
      <c r="N109" s="118" t="s">
        <v>518</v>
      </c>
      <c r="O109" s="23" t="s">
        <v>275</v>
      </c>
      <c r="P109" t="s">
        <v>519</v>
      </c>
      <c r="Q109" s="23" t="s">
        <v>277</v>
      </c>
    </row>
    <row r="110" spans="1:17" x14ac:dyDescent="0.3">
      <c r="A110" s="238"/>
      <c r="B110" s="279"/>
      <c r="C110" s="251"/>
      <c r="D110" s="254"/>
      <c r="E110" s="107">
        <v>280</v>
      </c>
      <c r="F110" s="108" t="s">
        <v>520</v>
      </c>
      <c r="G110" s="114">
        <v>36</v>
      </c>
      <c r="H110" s="115" t="s">
        <v>521</v>
      </c>
      <c r="K110" s="57" t="s">
        <v>466</v>
      </c>
      <c r="L110" s="114">
        <v>36</v>
      </c>
      <c r="M110" s="59" t="s">
        <v>274</v>
      </c>
      <c r="N110" s="115" t="s">
        <v>521</v>
      </c>
      <c r="O110" s="23" t="s">
        <v>275</v>
      </c>
      <c r="P110" t="s">
        <v>522</v>
      </c>
      <c r="Q110" s="23" t="s">
        <v>277</v>
      </c>
    </row>
    <row r="111" spans="1:17" x14ac:dyDescent="0.3">
      <c r="A111" s="238"/>
      <c r="B111" s="279"/>
      <c r="C111" s="251"/>
      <c r="D111" s="254"/>
      <c r="E111" s="107">
        <v>999</v>
      </c>
      <c r="F111" s="108" t="s">
        <v>316</v>
      </c>
      <c r="G111" s="114">
        <v>37</v>
      </c>
      <c r="H111" s="115" t="s">
        <v>523</v>
      </c>
      <c r="K111" s="57" t="s">
        <v>466</v>
      </c>
      <c r="L111" s="114">
        <v>37</v>
      </c>
      <c r="M111" s="59" t="s">
        <v>274</v>
      </c>
      <c r="N111" s="115" t="s">
        <v>523</v>
      </c>
      <c r="O111" s="23" t="s">
        <v>275</v>
      </c>
      <c r="P111" t="s">
        <v>524</v>
      </c>
      <c r="Q111" s="23" t="s">
        <v>277</v>
      </c>
    </row>
    <row r="112" spans="1:17" x14ac:dyDescent="0.3">
      <c r="A112" s="238"/>
      <c r="B112" s="279"/>
      <c r="C112" s="251"/>
      <c r="D112" s="254"/>
      <c r="E112" s="24"/>
      <c r="F112" s="25"/>
      <c r="G112" s="114">
        <v>38</v>
      </c>
      <c r="H112" s="115" t="s">
        <v>525</v>
      </c>
      <c r="K112" s="57" t="s">
        <v>466</v>
      </c>
      <c r="L112" s="114">
        <v>38</v>
      </c>
      <c r="M112" s="59" t="s">
        <v>274</v>
      </c>
      <c r="N112" s="115" t="s">
        <v>525</v>
      </c>
      <c r="O112" s="23" t="s">
        <v>275</v>
      </c>
      <c r="P112" t="s">
        <v>526</v>
      </c>
      <c r="Q112" s="23" t="s">
        <v>277</v>
      </c>
    </row>
    <row r="113" spans="1:17" x14ac:dyDescent="0.3">
      <c r="A113" s="238"/>
      <c r="B113" s="279"/>
      <c r="C113" s="251"/>
      <c r="D113" s="254"/>
      <c r="E113" s="24"/>
      <c r="F113" s="25"/>
      <c r="G113" s="112">
        <v>39</v>
      </c>
      <c r="H113" s="113" t="s">
        <v>527</v>
      </c>
      <c r="K113" s="57" t="s">
        <v>466</v>
      </c>
      <c r="L113" s="112">
        <v>39</v>
      </c>
      <c r="M113" s="59" t="s">
        <v>274</v>
      </c>
      <c r="N113" s="113" t="s">
        <v>527</v>
      </c>
      <c r="O113" s="23" t="s">
        <v>275</v>
      </c>
      <c r="P113" t="s">
        <v>528</v>
      </c>
      <c r="Q113" s="23" t="s">
        <v>277</v>
      </c>
    </row>
    <row r="114" spans="1:17" x14ac:dyDescent="0.3">
      <c r="A114" s="238"/>
      <c r="B114" s="279"/>
      <c r="C114" s="251"/>
      <c r="D114" s="254"/>
      <c r="E114" s="24"/>
      <c r="F114" s="25"/>
      <c r="G114" s="114">
        <v>40</v>
      </c>
      <c r="H114" s="115" t="s">
        <v>529</v>
      </c>
      <c r="K114" s="57" t="s">
        <v>466</v>
      </c>
      <c r="L114" s="114">
        <v>40</v>
      </c>
      <c r="M114" s="59" t="s">
        <v>274</v>
      </c>
      <c r="N114" s="115" t="s">
        <v>529</v>
      </c>
      <c r="O114" s="23" t="s">
        <v>275</v>
      </c>
      <c r="P114" t="s">
        <v>530</v>
      </c>
      <c r="Q114" s="23" t="s">
        <v>277</v>
      </c>
    </row>
    <row r="115" spans="1:17" x14ac:dyDescent="0.3">
      <c r="A115" s="238"/>
      <c r="B115" s="279"/>
      <c r="C115" s="251"/>
      <c r="D115" s="254"/>
      <c r="E115" s="24"/>
      <c r="F115" s="25"/>
      <c r="G115" s="114">
        <v>41</v>
      </c>
      <c r="H115" s="115" t="s">
        <v>531</v>
      </c>
      <c r="K115" s="57" t="s">
        <v>466</v>
      </c>
      <c r="L115" s="114">
        <v>41</v>
      </c>
      <c r="M115" s="59" t="s">
        <v>274</v>
      </c>
      <c r="N115" s="115" t="s">
        <v>531</v>
      </c>
      <c r="O115" s="23" t="s">
        <v>275</v>
      </c>
      <c r="P115" t="s">
        <v>532</v>
      </c>
      <c r="Q115" s="23" t="s">
        <v>277</v>
      </c>
    </row>
    <row r="116" spans="1:17" x14ac:dyDescent="0.3">
      <c r="A116" s="238"/>
      <c r="B116" s="279"/>
      <c r="C116" s="251"/>
      <c r="D116" s="254"/>
      <c r="E116" s="24"/>
      <c r="F116" s="25"/>
      <c r="G116" s="119">
        <v>42</v>
      </c>
      <c r="H116" s="115" t="s">
        <v>533</v>
      </c>
      <c r="K116" s="57" t="s">
        <v>466</v>
      </c>
      <c r="L116" s="119">
        <v>42</v>
      </c>
      <c r="M116" s="59" t="s">
        <v>274</v>
      </c>
      <c r="N116" s="115" t="s">
        <v>533</v>
      </c>
      <c r="O116" s="23" t="s">
        <v>275</v>
      </c>
      <c r="P116" t="s">
        <v>534</v>
      </c>
      <c r="Q116" s="23" t="s">
        <v>277</v>
      </c>
    </row>
    <row r="117" spans="1:17" x14ac:dyDescent="0.3">
      <c r="A117" s="238"/>
      <c r="B117" s="279"/>
      <c r="C117" s="251"/>
      <c r="D117" s="254"/>
      <c r="E117" s="24"/>
      <c r="F117" s="25"/>
      <c r="G117" s="114">
        <v>43</v>
      </c>
      <c r="H117" s="115" t="s">
        <v>535</v>
      </c>
      <c r="K117" s="57" t="s">
        <v>466</v>
      </c>
      <c r="L117" s="114">
        <v>43</v>
      </c>
      <c r="M117" s="59" t="s">
        <v>274</v>
      </c>
      <c r="N117" s="115" t="s">
        <v>535</v>
      </c>
      <c r="O117" s="23" t="s">
        <v>275</v>
      </c>
      <c r="P117" t="s">
        <v>536</v>
      </c>
      <c r="Q117" s="23" t="s">
        <v>277</v>
      </c>
    </row>
    <row r="118" spans="1:17" x14ac:dyDescent="0.3">
      <c r="A118" s="238"/>
      <c r="B118" s="279"/>
      <c r="C118" s="251"/>
      <c r="D118" s="254"/>
      <c r="E118" s="24"/>
      <c r="F118" s="25"/>
      <c r="G118" s="114">
        <v>44</v>
      </c>
      <c r="H118" s="115" t="s">
        <v>537</v>
      </c>
      <c r="K118" s="57" t="s">
        <v>466</v>
      </c>
      <c r="L118" s="114">
        <v>44</v>
      </c>
      <c r="M118" s="59" t="s">
        <v>274</v>
      </c>
      <c r="N118" s="115" t="s">
        <v>537</v>
      </c>
      <c r="O118" s="23" t="s">
        <v>275</v>
      </c>
      <c r="P118" t="s">
        <v>538</v>
      </c>
      <c r="Q118" s="23" t="s">
        <v>277</v>
      </c>
    </row>
    <row r="119" spans="1:17" x14ac:dyDescent="0.3">
      <c r="A119" s="238"/>
      <c r="B119" s="279"/>
      <c r="C119" s="251"/>
      <c r="D119" s="254"/>
      <c r="E119" s="24"/>
      <c r="F119" s="25"/>
      <c r="G119" s="114">
        <v>45</v>
      </c>
      <c r="H119" s="115" t="s">
        <v>539</v>
      </c>
      <c r="K119" s="57" t="s">
        <v>466</v>
      </c>
      <c r="L119" s="114">
        <v>45</v>
      </c>
      <c r="M119" s="59" t="s">
        <v>274</v>
      </c>
      <c r="N119" s="115" t="s">
        <v>539</v>
      </c>
      <c r="O119" s="23" t="s">
        <v>275</v>
      </c>
      <c r="P119" t="s">
        <v>540</v>
      </c>
      <c r="Q119" s="23" t="s">
        <v>277</v>
      </c>
    </row>
    <row r="120" spans="1:17" x14ac:dyDescent="0.3">
      <c r="A120" s="238"/>
      <c r="B120" s="279"/>
      <c r="C120" s="251"/>
      <c r="D120" s="254"/>
      <c r="E120" s="24"/>
      <c r="F120" s="25"/>
      <c r="G120" s="114">
        <v>46</v>
      </c>
      <c r="H120" s="115" t="s">
        <v>541</v>
      </c>
      <c r="K120" s="57" t="s">
        <v>466</v>
      </c>
      <c r="L120" s="114">
        <v>46</v>
      </c>
      <c r="M120" s="59" t="s">
        <v>274</v>
      </c>
      <c r="N120" s="115" t="s">
        <v>541</v>
      </c>
      <c r="O120" s="23" t="s">
        <v>275</v>
      </c>
      <c r="P120" t="s">
        <v>542</v>
      </c>
      <c r="Q120" s="23" t="s">
        <v>277</v>
      </c>
    </row>
    <row r="121" spans="1:17" x14ac:dyDescent="0.3">
      <c r="A121" s="238"/>
      <c r="B121" s="279"/>
      <c r="C121" s="251"/>
      <c r="D121" s="254"/>
      <c r="E121" s="24"/>
      <c r="F121" s="25"/>
      <c r="G121" s="114">
        <v>47</v>
      </c>
      <c r="H121" s="115" t="s">
        <v>543</v>
      </c>
      <c r="K121" s="57" t="s">
        <v>466</v>
      </c>
      <c r="L121" s="114">
        <v>47</v>
      </c>
      <c r="M121" s="59" t="s">
        <v>274</v>
      </c>
      <c r="N121" s="115" t="s">
        <v>543</v>
      </c>
      <c r="O121" s="23" t="s">
        <v>275</v>
      </c>
      <c r="P121" t="s">
        <v>544</v>
      </c>
      <c r="Q121" s="23" t="s">
        <v>277</v>
      </c>
    </row>
    <row r="122" spans="1:17" x14ac:dyDescent="0.3">
      <c r="A122" s="238"/>
      <c r="B122" s="279"/>
      <c r="C122" s="251"/>
      <c r="D122" s="254"/>
      <c r="E122" s="24"/>
      <c r="F122" s="25"/>
      <c r="G122" s="114">
        <v>48</v>
      </c>
      <c r="H122" s="115" t="s">
        <v>545</v>
      </c>
      <c r="K122" s="57" t="s">
        <v>466</v>
      </c>
      <c r="L122" s="114">
        <v>48</v>
      </c>
      <c r="M122" s="59" t="s">
        <v>274</v>
      </c>
      <c r="N122" s="115" t="s">
        <v>545</v>
      </c>
      <c r="O122" s="23" t="s">
        <v>275</v>
      </c>
      <c r="P122" t="s">
        <v>546</v>
      </c>
      <c r="Q122" s="23" t="s">
        <v>277</v>
      </c>
    </row>
    <row r="123" spans="1:17" x14ac:dyDescent="0.3">
      <c r="A123" s="238"/>
      <c r="B123" s="279"/>
      <c r="C123" s="251"/>
      <c r="D123" s="254"/>
      <c r="E123" s="24"/>
      <c r="F123" s="25"/>
      <c r="G123" s="114">
        <v>49</v>
      </c>
      <c r="H123" s="115" t="s">
        <v>547</v>
      </c>
      <c r="K123" s="57" t="s">
        <v>466</v>
      </c>
      <c r="L123" s="114">
        <v>49</v>
      </c>
      <c r="M123" s="59" t="s">
        <v>274</v>
      </c>
      <c r="N123" s="115" t="s">
        <v>547</v>
      </c>
      <c r="O123" s="23" t="s">
        <v>275</v>
      </c>
      <c r="P123" t="s">
        <v>548</v>
      </c>
      <c r="Q123" s="23" t="s">
        <v>277</v>
      </c>
    </row>
    <row r="124" spans="1:17" x14ac:dyDescent="0.3">
      <c r="A124" s="238"/>
      <c r="B124" s="279"/>
      <c r="C124" s="251"/>
      <c r="D124" s="254"/>
      <c r="E124" s="24"/>
      <c r="F124" s="25"/>
      <c r="G124" s="114">
        <v>50</v>
      </c>
      <c r="H124" s="115" t="s">
        <v>549</v>
      </c>
      <c r="K124" s="57" t="s">
        <v>466</v>
      </c>
      <c r="L124" s="114">
        <v>50</v>
      </c>
      <c r="M124" s="59" t="s">
        <v>274</v>
      </c>
      <c r="N124" s="115" t="s">
        <v>549</v>
      </c>
      <c r="O124" s="23" t="s">
        <v>275</v>
      </c>
      <c r="P124" t="s">
        <v>550</v>
      </c>
      <c r="Q124" s="23" t="s">
        <v>277</v>
      </c>
    </row>
    <row r="125" spans="1:17" x14ac:dyDescent="0.3">
      <c r="A125" s="238"/>
      <c r="B125" s="279"/>
      <c r="C125" s="251"/>
      <c r="D125" s="254"/>
      <c r="E125" s="24"/>
      <c r="F125" s="25"/>
      <c r="G125" s="114">
        <v>51</v>
      </c>
      <c r="H125" s="115" t="s">
        <v>551</v>
      </c>
      <c r="K125" s="57" t="s">
        <v>466</v>
      </c>
      <c r="L125" s="114">
        <v>51</v>
      </c>
      <c r="M125" s="59" t="s">
        <v>274</v>
      </c>
      <c r="N125" s="115" t="s">
        <v>551</v>
      </c>
      <c r="O125" s="23" t="s">
        <v>275</v>
      </c>
      <c r="P125" t="s">
        <v>552</v>
      </c>
      <c r="Q125" s="23" t="s">
        <v>277</v>
      </c>
    </row>
    <row r="126" spans="1:17" x14ac:dyDescent="0.3">
      <c r="A126" s="238"/>
      <c r="B126" s="279"/>
      <c r="C126" s="251"/>
      <c r="D126" s="254"/>
      <c r="E126" s="24"/>
      <c r="F126" s="25"/>
      <c r="G126" s="114">
        <v>52</v>
      </c>
      <c r="H126" s="115" t="s">
        <v>553</v>
      </c>
      <c r="K126" s="57" t="s">
        <v>466</v>
      </c>
      <c r="L126" s="114">
        <v>52</v>
      </c>
      <c r="M126" s="59" t="s">
        <v>274</v>
      </c>
      <c r="N126" s="115" t="s">
        <v>553</v>
      </c>
      <c r="O126" s="23" t="s">
        <v>275</v>
      </c>
      <c r="P126" t="s">
        <v>554</v>
      </c>
      <c r="Q126" s="23" t="s">
        <v>277</v>
      </c>
    </row>
    <row r="127" spans="1:17" x14ac:dyDescent="0.3">
      <c r="A127" s="238"/>
      <c r="B127" s="279"/>
      <c r="C127" s="251"/>
      <c r="D127" s="254"/>
      <c r="E127" s="24"/>
      <c r="F127" s="25"/>
      <c r="G127" s="119">
        <v>53</v>
      </c>
      <c r="H127" s="115" t="s">
        <v>555</v>
      </c>
      <c r="K127" s="57" t="s">
        <v>466</v>
      </c>
      <c r="L127" s="119">
        <v>53</v>
      </c>
      <c r="M127" s="59" t="s">
        <v>274</v>
      </c>
      <c r="N127" s="115" t="s">
        <v>555</v>
      </c>
      <c r="O127" s="23" t="s">
        <v>275</v>
      </c>
      <c r="P127" t="s">
        <v>556</v>
      </c>
      <c r="Q127" s="23" t="s">
        <v>277</v>
      </c>
    </row>
    <row r="128" spans="1:17" x14ac:dyDescent="0.3">
      <c r="A128" s="238"/>
      <c r="B128" s="279"/>
      <c r="C128" s="251"/>
      <c r="D128" s="254"/>
      <c r="E128" s="24"/>
      <c r="F128" s="25"/>
      <c r="G128" s="114">
        <v>54</v>
      </c>
      <c r="H128" s="115" t="s">
        <v>557</v>
      </c>
      <c r="K128" s="57" t="s">
        <v>466</v>
      </c>
      <c r="L128" s="114">
        <v>54</v>
      </c>
      <c r="M128" s="59" t="s">
        <v>274</v>
      </c>
      <c r="N128" s="115" t="s">
        <v>557</v>
      </c>
      <c r="O128" s="23" t="s">
        <v>275</v>
      </c>
      <c r="P128" t="s">
        <v>558</v>
      </c>
      <c r="Q128" s="23" t="s">
        <v>277</v>
      </c>
    </row>
    <row r="129" spans="1:17" x14ac:dyDescent="0.3">
      <c r="A129" s="238"/>
      <c r="B129" s="279"/>
      <c r="C129" s="251"/>
      <c r="D129" s="254"/>
      <c r="E129" s="24"/>
      <c r="F129" s="25"/>
      <c r="G129" s="114">
        <v>55</v>
      </c>
      <c r="H129" s="115" t="s">
        <v>559</v>
      </c>
      <c r="K129" s="57" t="s">
        <v>466</v>
      </c>
      <c r="L129" s="114">
        <v>55</v>
      </c>
      <c r="M129" s="59" t="s">
        <v>274</v>
      </c>
      <c r="N129" s="115" t="s">
        <v>559</v>
      </c>
      <c r="O129" s="23" t="s">
        <v>275</v>
      </c>
      <c r="P129" t="s">
        <v>560</v>
      </c>
      <c r="Q129" s="23" t="s">
        <v>277</v>
      </c>
    </row>
    <row r="130" spans="1:17" x14ac:dyDescent="0.3">
      <c r="A130" s="238"/>
      <c r="B130" s="279"/>
      <c r="C130" s="251"/>
      <c r="D130" s="254"/>
      <c r="E130" s="24"/>
      <c r="F130" s="25"/>
      <c r="G130" s="114">
        <v>56</v>
      </c>
      <c r="H130" s="115" t="s">
        <v>561</v>
      </c>
      <c r="K130" s="57" t="s">
        <v>466</v>
      </c>
      <c r="L130" s="114">
        <v>56</v>
      </c>
      <c r="M130" s="59" t="s">
        <v>274</v>
      </c>
      <c r="N130" s="115" t="s">
        <v>561</v>
      </c>
      <c r="O130" s="23" t="s">
        <v>275</v>
      </c>
      <c r="P130" t="s">
        <v>562</v>
      </c>
      <c r="Q130" s="23" t="s">
        <v>277</v>
      </c>
    </row>
    <row r="131" spans="1:17" x14ac:dyDescent="0.3">
      <c r="A131" s="238"/>
      <c r="B131" s="279"/>
      <c r="C131" s="251"/>
      <c r="D131" s="254"/>
      <c r="E131" s="24"/>
      <c r="F131" s="25"/>
      <c r="G131" s="114">
        <v>57</v>
      </c>
      <c r="H131" s="115" t="s">
        <v>563</v>
      </c>
      <c r="K131" s="57" t="s">
        <v>466</v>
      </c>
      <c r="L131" s="114">
        <v>57</v>
      </c>
      <c r="M131" s="59" t="s">
        <v>274</v>
      </c>
      <c r="N131" s="115" t="s">
        <v>563</v>
      </c>
      <c r="O131" s="23" t="s">
        <v>275</v>
      </c>
      <c r="P131" t="s">
        <v>564</v>
      </c>
      <c r="Q131" s="23" t="s">
        <v>277</v>
      </c>
    </row>
    <row r="132" spans="1:17" x14ac:dyDescent="0.3">
      <c r="A132" s="238"/>
      <c r="B132" s="279"/>
      <c r="C132" s="251"/>
      <c r="D132" s="254"/>
      <c r="E132" s="24"/>
      <c r="F132" s="25"/>
      <c r="G132" s="112">
        <v>58</v>
      </c>
      <c r="H132" s="113" t="s">
        <v>565</v>
      </c>
      <c r="K132" s="57" t="s">
        <v>466</v>
      </c>
      <c r="L132" s="112">
        <v>58</v>
      </c>
      <c r="M132" s="59" t="s">
        <v>274</v>
      </c>
      <c r="N132" s="113" t="s">
        <v>565</v>
      </c>
      <c r="O132" s="23" t="s">
        <v>275</v>
      </c>
      <c r="P132" t="s">
        <v>566</v>
      </c>
      <c r="Q132" s="23" t="s">
        <v>277</v>
      </c>
    </row>
    <row r="133" spans="1:17" x14ac:dyDescent="0.3">
      <c r="A133" s="238"/>
      <c r="B133" s="279"/>
      <c r="C133" s="251"/>
      <c r="D133" s="254"/>
      <c r="E133" s="24"/>
      <c r="F133" s="25"/>
      <c r="G133" s="114">
        <v>59</v>
      </c>
      <c r="H133" s="115" t="s">
        <v>567</v>
      </c>
      <c r="K133" s="57" t="s">
        <v>466</v>
      </c>
      <c r="L133" s="114">
        <v>59</v>
      </c>
      <c r="M133" s="59" t="s">
        <v>274</v>
      </c>
      <c r="N133" s="115" t="s">
        <v>567</v>
      </c>
      <c r="O133" s="23" t="s">
        <v>275</v>
      </c>
      <c r="P133" t="s">
        <v>568</v>
      </c>
      <c r="Q133" s="23" t="s">
        <v>277</v>
      </c>
    </row>
    <row r="134" spans="1:17" x14ac:dyDescent="0.3">
      <c r="A134" s="238"/>
      <c r="B134" s="279"/>
      <c r="C134" s="251"/>
      <c r="D134" s="254"/>
      <c r="E134" s="24"/>
      <c r="F134" s="25"/>
      <c r="G134" s="114">
        <v>60</v>
      </c>
      <c r="H134" s="115" t="s">
        <v>569</v>
      </c>
      <c r="K134" s="57" t="s">
        <v>466</v>
      </c>
      <c r="L134" s="114">
        <v>60</v>
      </c>
      <c r="M134" s="59" t="s">
        <v>274</v>
      </c>
      <c r="N134" s="115" t="s">
        <v>569</v>
      </c>
      <c r="O134" s="23" t="s">
        <v>275</v>
      </c>
      <c r="P134" t="s">
        <v>570</v>
      </c>
      <c r="Q134" s="23" t="s">
        <v>277</v>
      </c>
    </row>
    <row r="135" spans="1:17" x14ac:dyDescent="0.3">
      <c r="A135" s="238"/>
      <c r="B135" s="279"/>
      <c r="C135" s="251"/>
      <c r="D135" s="254"/>
      <c r="E135" s="24"/>
      <c r="F135" s="25"/>
      <c r="G135" s="114">
        <v>61</v>
      </c>
      <c r="H135" s="115" t="s">
        <v>571</v>
      </c>
      <c r="K135" s="57" t="s">
        <v>466</v>
      </c>
      <c r="L135" s="114">
        <v>61</v>
      </c>
      <c r="M135" s="59" t="s">
        <v>274</v>
      </c>
      <c r="N135" s="115" t="s">
        <v>571</v>
      </c>
      <c r="O135" s="23" t="s">
        <v>275</v>
      </c>
      <c r="P135" t="s">
        <v>572</v>
      </c>
      <c r="Q135" s="23" t="s">
        <v>277</v>
      </c>
    </row>
    <row r="136" spans="1:17" x14ac:dyDescent="0.3">
      <c r="A136" s="238"/>
      <c r="B136" s="279"/>
      <c r="C136" s="251"/>
      <c r="D136" s="254"/>
      <c r="E136" s="24"/>
      <c r="F136" s="25"/>
      <c r="G136" s="112">
        <v>62</v>
      </c>
      <c r="H136" s="113" t="s">
        <v>573</v>
      </c>
      <c r="K136" s="57" t="s">
        <v>466</v>
      </c>
      <c r="L136" s="112">
        <v>62</v>
      </c>
      <c r="M136" s="59" t="s">
        <v>274</v>
      </c>
      <c r="N136" s="113" t="s">
        <v>573</v>
      </c>
      <c r="O136" s="23" t="s">
        <v>275</v>
      </c>
      <c r="P136" t="s">
        <v>574</v>
      </c>
      <c r="Q136" s="23" t="s">
        <v>277</v>
      </c>
    </row>
    <row r="137" spans="1:17" x14ac:dyDescent="0.3">
      <c r="A137" s="238"/>
      <c r="B137" s="279"/>
      <c r="C137" s="251"/>
      <c r="D137" s="254"/>
      <c r="E137" s="24"/>
      <c r="F137" s="25"/>
      <c r="G137" s="112">
        <v>63</v>
      </c>
      <c r="H137" s="113" t="s">
        <v>575</v>
      </c>
      <c r="K137" s="57" t="s">
        <v>466</v>
      </c>
      <c r="L137" s="112">
        <v>63</v>
      </c>
      <c r="M137" s="59" t="s">
        <v>274</v>
      </c>
      <c r="N137" s="113" t="s">
        <v>575</v>
      </c>
      <c r="O137" s="23" t="s">
        <v>275</v>
      </c>
      <c r="P137" t="s">
        <v>576</v>
      </c>
      <c r="Q137" s="23" t="s">
        <v>277</v>
      </c>
    </row>
    <row r="138" spans="1:17" x14ac:dyDescent="0.3">
      <c r="A138" s="238"/>
      <c r="B138" s="279"/>
      <c r="C138" s="251"/>
      <c r="D138" s="254"/>
      <c r="E138" s="24"/>
      <c r="F138" s="25"/>
      <c r="G138" s="116">
        <v>64</v>
      </c>
      <c r="H138" s="113" t="s">
        <v>577</v>
      </c>
      <c r="K138" s="57" t="s">
        <v>466</v>
      </c>
      <c r="L138" s="116">
        <v>64</v>
      </c>
      <c r="M138" s="59" t="s">
        <v>274</v>
      </c>
      <c r="N138" s="113" t="s">
        <v>577</v>
      </c>
      <c r="O138" s="23" t="s">
        <v>275</v>
      </c>
      <c r="P138" t="s">
        <v>578</v>
      </c>
      <c r="Q138" s="23" t="s">
        <v>277</v>
      </c>
    </row>
    <row r="139" spans="1:17" x14ac:dyDescent="0.3">
      <c r="A139" s="238"/>
      <c r="B139" s="279"/>
      <c r="C139" s="251"/>
      <c r="D139" s="254"/>
      <c r="E139" s="24"/>
      <c r="F139" s="25"/>
      <c r="G139" s="112">
        <v>65</v>
      </c>
      <c r="H139" s="113" t="s">
        <v>579</v>
      </c>
      <c r="K139" s="57" t="s">
        <v>466</v>
      </c>
      <c r="L139" s="112">
        <v>65</v>
      </c>
      <c r="M139" s="59" t="s">
        <v>274</v>
      </c>
      <c r="N139" s="113" t="s">
        <v>579</v>
      </c>
      <c r="O139" s="23" t="s">
        <v>275</v>
      </c>
      <c r="P139" t="s">
        <v>580</v>
      </c>
      <c r="Q139" s="23" t="s">
        <v>277</v>
      </c>
    </row>
    <row r="140" spans="1:17" x14ac:dyDescent="0.3">
      <c r="A140" s="238"/>
      <c r="B140" s="279"/>
      <c r="C140" s="251"/>
      <c r="D140" s="254"/>
      <c r="E140" s="24"/>
      <c r="F140" s="25"/>
      <c r="G140" s="114">
        <v>66</v>
      </c>
      <c r="H140" s="115" t="s">
        <v>581</v>
      </c>
      <c r="K140" s="57" t="s">
        <v>466</v>
      </c>
      <c r="L140" s="114">
        <v>66</v>
      </c>
      <c r="M140" s="59" t="s">
        <v>274</v>
      </c>
      <c r="N140" s="115" t="s">
        <v>581</v>
      </c>
      <c r="O140" s="23" t="s">
        <v>275</v>
      </c>
      <c r="P140" t="s">
        <v>582</v>
      </c>
      <c r="Q140" s="23" t="s">
        <v>277</v>
      </c>
    </row>
    <row r="141" spans="1:17" x14ac:dyDescent="0.3">
      <c r="A141" s="238"/>
      <c r="B141" s="279"/>
      <c r="C141" s="251"/>
      <c r="D141" s="254"/>
      <c r="E141" s="24"/>
      <c r="F141" s="25"/>
      <c r="G141" s="114">
        <v>67</v>
      </c>
      <c r="H141" s="115" t="s">
        <v>583</v>
      </c>
      <c r="K141" s="57" t="s">
        <v>466</v>
      </c>
      <c r="L141" s="114">
        <v>67</v>
      </c>
      <c r="M141" s="59" t="s">
        <v>274</v>
      </c>
      <c r="N141" s="115" t="s">
        <v>583</v>
      </c>
      <c r="O141" s="23" t="s">
        <v>275</v>
      </c>
      <c r="P141" t="s">
        <v>584</v>
      </c>
      <c r="Q141" s="23" t="s">
        <v>277</v>
      </c>
    </row>
    <row r="142" spans="1:17" x14ac:dyDescent="0.3">
      <c r="A142" s="238"/>
      <c r="B142" s="279"/>
      <c r="C142" s="251"/>
      <c r="D142" s="254"/>
      <c r="E142" s="24"/>
      <c r="F142" s="25"/>
      <c r="G142" s="114">
        <v>68</v>
      </c>
      <c r="H142" s="115" t="s">
        <v>585</v>
      </c>
      <c r="K142" s="57" t="s">
        <v>466</v>
      </c>
      <c r="L142" s="114">
        <v>68</v>
      </c>
      <c r="M142" s="59" t="s">
        <v>274</v>
      </c>
      <c r="N142" s="115" t="s">
        <v>585</v>
      </c>
      <c r="O142" s="23" t="s">
        <v>275</v>
      </c>
      <c r="P142" t="s">
        <v>586</v>
      </c>
      <c r="Q142" s="23" t="s">
        <v>277</v>
      </c>
    </row>
    <row r="143" spans="1:17" x14ac:dyDescent="0.3">
      <c r="A143" s="238"/>
      <c r="B143" s="279"/>
      <c r="C143" s="251"/>
      <c r="D143" s="254"/>
      <c r="E143" s="24"/>
      <c r="F143" s="25"/>
      <c r="G143" s="111">
        <v>91</v>
      </c>
      <c r="H143" s="110" t="s">
        <v>587</v>
      </c>
      <c r="K143" s="57" t="s">
        <v>466</v>
      </c>
      <c r="L143" s="111">
        <v>91</v>
      </c>
      <c r="M143" s="59" t="s">
        <v>274</v>
      </c>
      <c r="N143" s="110" t="s">
        <v>587</v>
      </c>
      <c r="O143" s="23" t="s">
        <v>275</v>
      </c>
      <c r="P143" t="s">
        <v>588</v>
      </c>
      <c r="Q143" s="23" t="s">
        <v>277</v>
      </c>
    </row>
    <row r="144" spans="1:17" ht="17.25" thickBot="1" x14ac:dyDescent="0.35">
      <c r="A144" s="238"/>
      <c r="B144" s="280"/>
      <c r="C144" s="252"/>
      <c r="D144" s="255"/>
      <c r="E144" s="39"/>
      <c r="F144" s="40"/>
      <c r="G144" s="120">
        <v>92</v>
      </c>
      <c r="H144" s="121" t="s">
        <v>589</v>
      </c>
      <c r="K144" s="57" t="s">
        <v>466</v>
      </c>
      <c r="L144" s="120">
        <v>92</v>
      </c>
      <c r="M144" s="59" t="s">
        <v>274</v>
      </c>
      <c r="N144" s="121" t="s">
        <v>589</v>
      </c>
      <c r="O144" s="23" t="s">
        <v>275</v>
      </c>
      <c r="P144" t="s">
        <v>590</v>
      </c>
      <c r="Q144" s="23" t="s">
        <v>277</v>
      </c>
    </row>
    <row r="145" spans="1:17" x14ac:dyDescent="0.3">
      <c r="A145" s="238"/>
      <c r="B145" s="283" t="s">
        <v>591</v>
      </c>
      <c r="C145" s="250" t="s">
        <v>592</v>
      </c>
      <c r="D145" s="293" t="s">
        <v>593</v>
      </c>
      <c r="E145" s="103">
        <v>10</v>
      </c>
      <c r="F145" s="18" t="s">
        <v>594</v>
      </c>
      <c r="G145" s="122"/>
      <c r="H145" s="123"/>
    </row>
    <row r="146" spans="1:17" x14ac:dyDescent="0.3">
      <c r="A146" s="238"/>
      <c r="B146" s="279"/>
      <c r="C146" s="251"/>
      <c r="D146" s="254"/>
      <c r="E146" s="107">
        <v>20</v>
      </c>
      <c r="F146" s="25" t="s">
        <v>595</v>
      </c>
      <c r="G146" s="37">
        <v>10</v>
      </c>
      <c r="H146" s="124" t="s">
        <v>596</v>
      </c>
      <c r="K146" s="57" t="s">
        <v>597</v>
      </c>
      <c r="L146" s="37">
        <v>10</v>
      </c>
      <c r="M146" s="59" t="s">
        <v>274</v>
      </c>
      <c r="N146" s="124" t="s">
        <v>596</v>
      </c>
      <c r="O146" s="23" t="s">
        <v>275</v>
      </c>
      <c r="P146" t="s">
        <v>276</v>
      </c>
      <c r="Q146" s="23" t="s">
        <v>277</v>
      </c>
    </row>
    <row r="147" spans="1:17" x14ac:dyDescent="0.3">
      <c r="A147" s="238"/>
      <c r="B147" s="279"/>
      <c r="C147" s="251"/>
      <c r="D147" s="254"/>
      <c r="E147" s="107">
        <v>30</v>
      </c>
      <c r="F147" s="25" t="s">
        <v>598</v>
      </c>
      <c r="G147" s="37">
        <v>20</v>
      </c>
      <c r="H147" s="124" t="s">
        <v>599</v>
      </c>
      <c r="I147" t="s">
        <v>600</v>
      </c>
      <c r="K147" s="57" t="s">
        <v>597</v>
      </c>
      <c r="L147" s="37">
        <v>20</v>
      </c>
      <c r="M147" s="59" t="s">
        <v>274</v>
      </c>
      <c r="N147" s="124" t="s">
        <v>599</v>
      </c>
      <c r="O147" s="23" t="s">
        <v>275</v>
      </c>
      <c r="P147" t="s">
        <v>282</v>
      </c>
      <c r="Q147" s="23" t="s">
        <v>277</v>
      </c>
    </row>
    <row r="148" spans="1:17" x14ac:dyDescent="0.3">
      <c r="A148" s="238"/>
      <c r="B148" s="279"/>
      <c r="C148" s="251"/>
      <c r="D148" s="254"/>
      <c r="E148" s="107">
        <v>40</v>
      </c>
      <c r="F148" s="25" t="s">
        <v>601</v>
      </c>
      <c r="G148" s="37">
        <v>30</v>
      </c>
      <c r="H148" s="124" t="s">
        <v>602</v>
      </c>
      <c r="K148" s="57" t="s">
        <v>597</v>
      </c>
      <c r="L148" s="37">
        <v>30</v>
      </c>
      <c r="M148" s="59" t="s">
        <v>274</v>
      </c>
      <c r="N148" s="124" t="s">
        <v>602</v>
      </c>
      <c r="O148" s="23" t="s">
        <v>275</v>
      </c>
      <c r="P148" t="s">
        <v>285</v>
      </c>
      <c r="Q148" s="23" t="s">
        <v>277</v>
      </c>
    </row>
    <row r="149" spans="1:17" ht="17.25" thickBot="1" x14ac:dyDescent="0.35">
      <c r="A149" s="238"/>
      <c r="B149" s="280"/>
      <c r="C149" s="252"/>
      <c r="D149" s="255"/>
      <c r="E149" s="125">
        <v>50</v>
      </c>
      <c r="F149" s="40" t="s">
        <v>603</v>
      </c>
      <c r="G149" s="92">
        <v>40</v>
      </c>
      <c r="H149" s="126" t="s">
        <v>604</v>
      </c>
      <c r="K149" s="57" t="s">
        <v>597</v>
      </c>
      <c r="L149" s="92">
        <v>40</v>
      </c>
      <c r="M149" s="59" t="s">
        <v>274</v>
      </c>
      <c r="N149" s="126" t="s">
        <v>604</v>
      </c>
      <c r="O149" s="23" t="s">
        <v>275</v>
      </c>
      <c r="P149" t="s">
        <v>289</v>
      </c>
      <c r="Q149" s="23" t="s">
        <v>277</v>
      </c>
    </row>
    <row r="150" spans="1:17" x14ac:dyDescent="0.3">
      <c r="A150" s="238"/>
      <c r="B150" s="283" t="s">
        <v>605</v>
      </c>
      <c r="C150" s="250" t="s">
        <v>606</v>
      </c>
      <c r="D150" s="253" t="s">
        <v>607</v>
      </c>
      <c r="E150" s="17" t="s">
        <v>608</v>
      </c>
      <c r="F150" s="18" t="s">
        <v>609</v>
      </c>
      <c r="G150" s="19">
        <v>10</v>
      </c>
      <c r="H150" s="127" t="s">
        <v>609</v>
      </c>
      <c r="K150" s="57" t="s">
        <v>610</v>
      </c>
      <c r="L150" s="19">
        <v>10</v>
      </c>
      <c r="M150" s="59" t="s">
        <v>274</v>
      </c>
      <c r="N150" s="127" t="s">
        <v>609</v>
      </c>
      <c r="O150" s="23" t="s">
        <v>275</v>
      </c>
      <c r="P150" t="s">
        <v>276</v>
      </c>
      <c r="Q150" s="23" t="s">
        <v>277</v>
      </c>
    </row>
    <row r="151" spans="1:17" x14ac:dyDescent="0.3">
      <c r="A151" s="238"/>
      <c r="B151" s="279"/>
      <c r="C151" s="251"/>
      <c r="D151" s="254"/>
      <c r="E151" s="24" t="s">
        <v>611</v>
      </c>
      <c r="F151" s="25" t="s">
        <v>612</v>
      </c>
      <c r="G151" s="26">
        <v>20</v>
      </c>
      <c r="H151" s="124" t="s">
        <v>613</v>
      </c>
      <c r="K151" s="57" t="s">
        <v>610</v>
      </c>
      <c r="L151" s="26">
        <v>20</v>
      </c>
      <c r="M151" s="59" t="s">
        <v>274</v>
      </c>
      <c r="N151" s="124" t="s">
        <v>613</v>
      </c>
      <c r="O151" s="23" t="s">
        <v>275</v>
      </c>
      <c r="P151" t="s">
        <v>282</v>
      </c>
      <c r="Q151" s="23" t="s">
        <v>277</v>
      </c>
    </row>
    <row r="152" spans="1:17" ht="17.25" thickBot="1" x14ac:dyDescent="0.35">
      <c r="A152" s="238"/>
      <c r="B152" s="280"/>
      <c r="C152" s="252"/>
      <c r="D152" s="255"/>
      <c r="E152" s="39"/>
      <c r="F152" s="40"/>
      <c r="G152" s="92">
        <v>30</v>
      </c>
      <c r="H152" s="126" t="s">
        <v>614</v>
      </c>
      <c r="K152" s="57" t="s">
        <v>610</v>
      </c>
      <c r="L152" s="92">
        <v>30</v>
      </c>
      <c r="M152" s="59" t="s">
        <v>274</v>
      </c>
      <c r="N152" s="126" t="s">
        <v>614</v>
      </c>
      <c r="O152" s="23" t="s">
        <v>275</v>
      </c>
      <c r="P152" t="s">
        <v>285</v>
      </c>
      <c r="Q152" s="23" t="s">
        <v>277</v>
      </c>
    </row>
    <row r="153" spans="1:17" ht="10.9" customHeight="1" x14ac:dyDescent="0.3">
      <c r="A153" s="238"/>
      <c r="G153" s="128"/>
    </row>
    <row r="154" spans="1:17" ht="9" customHeight="1" thickBot="1" x14ac:dyDescent="0.35">
      <c r="A154" s="238"/>
      <c r="G154" s="128"/>
    </row>
    <row r="155" spans="1:17" ht="36.6" customHeight="1" thickTop="1" x14ac:dyDescent="0.3">
      <c r="A155" s="294" t="s">
        <v>615</v>
      </c>
      <c r="B155" s="283" t="s">
        <v>616</v>
      </c>
      <c r="C155" s="250" t="s">
        <v>617</v>
      </c>
      <c r="D155" s="299" t="s">
        <v>618</v>
      </c>
      <c r="E155" s="17" t="s">
        <v>619</v>
      </c>
      <c r="F155" s="18" t="s">
        <v>620</v>
      </c>
      <c r="G155" s="129" t="s">
        <v>621</v>
      </c>
      <c r="H155" s="130" t="s">
        <v>622</v>
      </c>
      <c r="I155" s="131" t="s">
        <v>623</v>
      </c>
      <c r="J155" s="132"/>
      <c r="K155" s="57" t="s">
        <v>624</v>
      </c>
      <c r="L155" s="129" t="s">
        <v>621</v>
      </c>
      <c r="M155" s="59" t="s">
        <v>274</v>
      </c>
      <c r="N155" s="130" t="s">
        <v>622</v>
      </c>
      <c r="O155" s="23" t="s">
        <v>275</v>
      </c>
      <c r="P155" t="s">
        <v>276</v>
      </c>
      <c r="Q155" s="23" t="s">
        <v>277</v>
      </c>
    </row>
    <row r="156" spans="1:17" ht="27.6" customHeight="1" x14ac:dyDescent="0.3">
      <c r="A156" s="295"/>
      <c r="B156" s="279"/>
      <c r="C156" s="251"/>
      <c r="D156" s="300"/>
      <c r="E156" s="24" t="s">
        <v>625</v>
      </c>
      <c r="F156" s="25" t="s">
        <v>626</v>
      </c>
      <c r="G156" s="129" t="s">
        <v>627</v>
      </c>
      <c r="H156" s="130" t="s">
        <v>628</v>
      </c>
      <c r="I156" s="131" t="s">
        <v>629</v>
      </c>
      <c r="J156" s="132"/>
      <c r="K156" s="57" t="s">
        <v>624</v>
      </c>
      <c r="L156" s="129" t="s">
        <v>630</v>
      </c>
      <c r="M156" s="59" t="s">
        <v>274</v>
      </c>
      <c r="N156" s="130" t="s">
        <v>631</v>
      </c>
      <c r="O156" s="23" t="s">
        <v>275</v>
      </c>
      <c r="P156" t="s">
        <v>282</v>
      </c>
      <c r="Q156" s="23" t="s">
        <v>277</v>
      </c>
    </row>
    <row r="157" spans="1:17" ht="27.6" customHeight="1" x14ac:dyDescent="0.3">
      <c r="A157" s="295"/>
      <c r="B157" s="279"/>
      <c r="C157" s="251"/>
      <c r="D157" s="300"/>
      <c r="E157" s="24" t="s">
        <v>632</v>
      </c>
      <c r="F157" s="25" t="s">
        <v>633</v>
      </c>
      <c r="G157" s="129" t="s">
        <v>634</v>
      </c>
      <c r="H157" s="130" t="s">
        <v>635</v>
      </c>
      <c r="I157" s="131" t="s">
        <v>636</v>
      </c>
      <c r="J157" s="132"/>
      <c r="K157" s="57" t="s">
        <v>624</v>
      </c>
      <c r="L157" s="129" t="s">
        <v>634</v>
      </c>
      <c r="M157" s="59" t="s">
        <v>274</v>
      </c>
      <c r="N157" s="130" t="s">
        <v>635</v>
      </c>
      <c r="O157" s="23" t="s">
        <v>275</v>
      </c>
      <c r="P157" t="s">
        <v>285</v>
      </c>
      <c r="Q157" s="23" t="s">
        <v>277</v>
      </c>
    </row>
    <row r="158" spans="1:17" ht="30" customHeight="1" x14ac:dyDescent="0.3">
      <c r="A158" s="295"/>
      <c r="B158" s="279"/>
      <c r="C158" s="251"/>
      <c r="D158" s="300"/>
      <c r="E158" s="302" t="s">
        <v>637</v>
      </c>
      <c r="F158" s="304" t="s">
        <v>638</v>
      </c>
      <c r="G158" s="129" t="s">
        <v>639</v>
      </c>
      <c r="H158" s="130" t="s">
        <v>640</v>
      </c>
      <c r="I158" s="131" t="s">
        <v>641</v>
      </c>
      <c r="J158" s="132"/>
      <c r="K158" s="57" t="s">
        <v>624</v>
      </c>
      <c r="L158" s="129" t="s">
        <v>639</v>
      </c>
      <c r="M158" s="59" t="s">
        <v>274</v>
      </c>
      <c r="N158" s="130" t="s">
        <v>640</v>
      </c>
      <c r="O158" s="23" t="s">
        <v>275</v>
      </c>
      <c r="P158" t="s">
        <v>289</v>
      </c>
      <c r="Q158" s="23" t="s">
        <v>277</v>
      </c>
    </row>
    <row r="159" spans="1:17" ht="31.15" customHeight="1" x14ac:dyDescent="0.3">
      <c r="A159" s="295"/>
      <c r="B159" s="279"/>
      <c r="C159" s="251"/>
      <c r="D159" s="300"/>
      <c r="E159" s="251"/>
      <c r="F159" s="305"/>
      <c r="G159" s="129" t="s">
        <v>642</v>
      </c>
      <c r="H159" s="130" t="s">
        <v>643</v>
      </c>
      <c r="I159" s="131" t="s">
        <v>644</v>
      </c>
      <c r="J159" s="132"/>
      <c r="K159" s="57" t="s">
        <v>624</v>
      </c>
      <c r="L159" s="129" t="s">
        <v>642</v>
      </c>
      <c r="M159" s="59" t="s">
        <v>274</v>
      </c>
      <c r="N159" s="130" t="s">
        <v>643</v>
      </c>
      <c r="O159" s="23" t="s">
        <v>275</v>
      </c>
      <c r="P159" t="s">
        <v>292</v>
      </c>
      <c r="Q159" s="23" t="s">
        <v>277</v>
      </c>
    </row>
    <row r="160" spans="1:17" ht="34.15" customHeight="1" x14ac:dyDescent="0.3">
      <c r="A160" s="295"/>
      <c r="B160" s="279"/>
      <c r="C160" s="251"/>
      <c r="D160" s="300"/>
      <c r="E160" s="303"/>
      <c r="F160" s="306"/>
      <c r="G160" s="129" t="s">
        <v>645</v>
      </c>
      <c r="H160" s="130" t="s">
        <v>646</v>
      </c>
      <c r="I160" s="131" t="s">
        <v>647</v>
      </c>
      <c r="J160" s="132"/>
      <c r="K160" s="57" t="s">
        <v>624</v>
      </c>
      <c r="L160" s="129" t="s">
        <v>645</v>
      </c>
      <c r="M160" s="59" t="s">
        <v>274</v>
      </c>
      <c r="N160" s="130" t="s">
        <v>646</v>
      </c>
      <c r="O160" s="23" t="s">
        <v>275</v>
      </c>
      <c r="P160" t="s">
        <v>294</v>
      </c>
      <c r="Q160" s="23" t="s">
        <v>277</v>
      </c>
    </row>
    <row r="161" spans="1:17" x14ac:dyDescent="0.3">
      <c r="A161" s="295"/>
      <c r="B161" s="279"/>
      <c r="C161" s="251"/>
      <c r="D161" s="300"/>
      <c r="E161" s="24" t="s">
        <v>648</v>
      </c>
      <c r="F161" s="25" t="s">
        <v>649</v>
      </c>
      <c r="G161" s="129" t="s">
        <v>650</v>
      </c>
      <c r="H161" s="130" t="s">
        <v>651</v>
      </c>
      <c r="I161" s="131" t="s">
        <v>652</v>
      </c>
      <c r="J161" s="132"/>
      <c r="K161" s="57" t="s">
        <v>624</v>
      </c>
      <c r="L161" s="129" t="s">
        <v>650</v>
      </c>
      <c r="M161" s="59" t="s">
        <v>274</v>
      </c>
      <c r="N161" s="130" t="s">
        <v>651</v>
      </c>
      <c r="O161" s="23" t="s">
        <v>275</v>
      </c>
      <c r="P161" t="s">
        <v>296</v>
      </c>
      <c r="Q161" s="23" t="s">
        <v>277</v>
      </c>
    </row>
    <row r="162" spans="1:17" ht="33.6" customHeight="1" x14ac:dyDescent="0.3">
      <c r="A162" s="295"/>
      <c r="B162" s="279"/>
      <c r="C162" s="251"/>
      <c r="D162" s="300"/>
      <c r="E162" s="24" t="s">
        <v>653</v>
      </c>
      <c r="F162" s="25" t="s">
        <v>654</v>
      </c>
      <c r="G162" s="129" t="s">
        <v>655</v>
      </c>
      <c r="H162" s="130" t="s">
        <v>656</v>
      </c>
      <c r="I162" s="131" t="s">
        <v>657</v>
      </c>
      <c r="J162" s="132"/>
      <c r="K162" s="57" t="s">
        <v>624</v>
      </c>
      <c r="L162" s="129" t="s">
        <v>655</v>
      </c>
      <c r="M162" s="59" t="s">
        <v>274</v>
      </c>
      <c r="N162" s="130" t="s">
        <v>656</v>
      </c>
      <c r="O162" s="23" t="s">
        <v>275</v>
      </c>
      <c r="P162" t="s">
        <v>298</v>
      </c>
      <c r="Q162" s="23" t="s">
        <v>277</v>
      </c>
    </row>
    <row r="163" spans="1:17" ht="43.15" customHeight="1" x14ac:dyDescent="0.3">
      <c r="A163" s="295"/>
      <c r="B163" s="279"/>
      <c r="C163" s="251"/>
      <c r="D163" s="300"/>
      <c r="E163" s="24" t="s">
        <v>658</v>
      </c>
      <c r="F163" s="25" t="s">
        <v>659</v>
      </c>
      <c r="G163" s="129" t="s">
        <v>660</v>
      </c>
      <c r="H163" s="130" t="s">
        <v>661</v>
      </c>
      <c r="I163" s="131" t="s">
        <v>662</v>
      </c>
      <c r="J163" s="132"/>
      <c r="K163" s="57" t="s">
        <v>624</v>
      </c>
      <c r="L163" s="129" t="s">
        <v>660</v>
      </c>
      <c r="M163" s="59" t="s">
        <v>274</v>
      </c>
      <c r="N163" s="130" t="s">
        <v>661</v>
      </c>
      <c r="O163" s="23" t="s">
        <v>275</v>
      </c>
      <c r="P163" t="s">
        <v>300</v>
      </c>
      <c r="Q163" s="23" t="s">
        <v>277</v>
      </c>
    </row>
    <row r="164" spans="1:17" x14ac:dyDescent="0.3">
      <c r="A164" s="295"/>
      <c r="B164" s="279"/>
      <c r="C164" s="251"/>
      <c r="D164" s="300"/>
      <c r="E164" s="24" t="s">
        <v>663</v>
      </c>
      <c r="F164" s="25" t="s">
        <v>664</v>
      </c>
      <c r="G164" s="129" t="s">
        <v>665</v>
      </c>
      <c r="H164" s="130" t="s">
        <v>666</v>
      </c>
      <c r="I164" s="131" t="s">
        <v>667</v>
      </c>
      <c r="J164" s="132"/>
      <c r="K164" s="57" t="s">
        <v>624</v>
      </c>
      <c r="L164" s="129" t="s">
        <v>665</v>
      </c>
      <c r="M164" s="59" t="s">
        <v>274</v>
      </c>
      <c r="N164" s="130" t="s">
        <v>666</v>
      </c>
      <c r="O164" s="23" t="s">
        <v>275</v>
      </c>
      <c r="P164" t="s">
        <v>302</v>
      </c>
      <c r="Q164" s="23" t="s">
        <v>277</v>
      </c>
    </row>
    <row r="165" spans="1:17" x14ac:dyDescent="0.3">
      <c r="A165" s="295"/>
      <c r="B165" s="279"/>
      <c r="C165" s="251"/>
      <c r="D165" s="300"/>
      <c r="E165" s="24" t="s">
        <v>668</v>
      </c>
      <c r="F165" s="25" t="s">
        <v>669</v>
      </c>
      <c r="G165" s="129" t="s">
        <v>630</v>
      </c>
      <c r="H165" s="130" t="s">
        <v>631</v>
      </c>
      <c r="I165" s="1" t="s">
        <v>670</v>
      </c>
      <c r="K165" s="57" t="s">
        <v>624</v>
      </c>
      <c r="L165" s="129" t="s">
        <v>627</v>
      </c>
      <c r="M165" s="59" t="s">
        <v>274</v>
      </c>
      <c r="N165" s="130" t="s">
        <v>628</v>
      </c>
      <c r="O165" s="23" t="s">
        <v>275</v>
      </c>
      <c r="P165" t="s">
        <v>304</v>
      </c>
      <c r="Q165" s="23" t="s">
        <v>277</v>
      </c>
    </row>
    <row r="166" spans="1:17" ht="17.25" thickBot="1" x14ac:dyDescent="0.35">
      <c r="A166" s="295"/>
      <c r="B166" s="280"/>
      <c r="C166" s="252"/>
      <c r="D166" s="301"/>
      <c r="E166" s="133" t="s">
        <v>671</v>
      </c>
      <c r="F166" s="134" t="s">
        <v>672</v>
      </c>
      <c r="G166" s="135"/>
      <c r="H166" s="136"/>
    </row>
    <row r="167" spans="1:17" x14ac:dyDescent="0.3">
      <c r="A167" s="296"/>
      <c r="B167" s="247" t="s">
        <v>673</v>
      </c>
      <c r="C167" s="250" t="s">
        <v>674</v>
      </c>
      <c r="D167" s="253" t="s">
        <v>675</v>
      </c>
      <c r="E167" s="137" t="s">
        <v>676</v>
      </c>
      <c r="F167" s="138" t="s">
        <v>677</v>
      </c>
      <c r="G167" s="139" t="s">
        <v>678</v>
      </c>
      <c r="H167" s="140" t="s">
        <v>679</v>
      </c>
      <c r="K167" s="57" t="s">
        <v>680</v>
      </c>
      <c r="L167" s="139" t="s">
        <v>678</v>
      </c>
      <c r="M167" s="59" t="s">
        <v>274</v>
      </c>
      <c r="N167" s="140" t="s">
        <v>679</v>
      </c>
      <c r="O167" s="23" t="s">
        <v>275</v>
      </c>
      <c r="P167" t="s">
        <v>276</v>
      </c>
      <c r="Q167" s="23" t="s">
        <v>277</v>
      </c>
    </row>
    <row r="168" spans="1:17" x14ac:dyDescent="0.3">
      <c r="A168" s="296"/>
      <c r="B168" s="248"/>
      <c r="C168" s="251"/>
      <c r="D168" s="254"/>
      <c r="E168" s="141" t="s">
        <v>681</v>
      </c>
      <c r="F168" s="142" t="s">
        <v>682</v>
      </c>
      <c r="G168" s="37"/>
      <c r="H168" s="124"/>
      <c r="L168" s="37"/>
      <c r="M168" s="59"/>
      <c r="N168" s="124"/>
    </row>
    <row r="169" spans="1:17" x14ac:dyDescent="0.3">
      <c r="A169" s="296"/>
      <c r="B169" s="248"/>
      <c r="C169" s="251"/>
      <c r="D169" s="254"/>
      <c r="E169" s="143" t="s">
        <v>683</v>
      </c>
      <c r="F169" s="144" t="s">
        <v>684</v>
      </c>
      <c r="G169" s="145" t="s">
        <v>685</v>
      </c>
      <c r="H169" s="146" t="s">
        <v>686</v>
      </c>
      <c r="K169" s="57" t="s">
        <v>680</v>
      </c>
      <c r="L169" s="145" t="s">
        <v>685</v>
      </c>
      <c r="M169" s="59" t="s">
        <v>274</v>
      </c>
      <c r="N169" s="146" t="s">
        <v>686</v>
      </c>
      <c r="O169" s="23" t="s">
        <v>275</v>
      </c>
      <c r="P169" t="s">
        <v>282</v>
      </c>
      <c r="Q169" s="23" t="s">
        <v>277</v>
      </c>
    </row>
    <row r="170" spans="1:17" x14ac:dyDescent="0.3">
      <c r="A170" s="296"/>
      <c r="B170" s="248"/>
      <c r="C170" s="251"/>
      <c r="D170" s="254"/>
      <c r="E170" s="307" t="s">
        <v>687</v>
      </c>
      <c r="F170" s="310" t="s">
        <v>688</v>
      </c>
      <c r="G170" s="145" t="s">
        <v>689</v>
      </c>
      <c r="H170" s="146" t="s">
        <v>690</v>
      </c>
      <c r="K170" s="57" t="s">
        <v>680</v>
      </c>
      <c r="L170" s="145" t="s">
        <v>689</v>
      </c>
      <c r="M170" s="59" t="s">
        <v>274</v>
      </c>
      <c r="N170" s="146" t="s">
        <v>690</v>
      </c>
      <c r="O170" s="23" t="s">
        <v>275</v>
      </c>
      <c r="P170" t="s">
        <v>285</v>
      </c>
      <c r="Q170" s="23" t="s">
        <v>277</v>
      </c>
    </row>
    <row r="171" spans="1:17" x14ac:dyDescent="0.3">
      <c r="A171" s="296"/>
      <c r="B171" s="248"/>
      <c r="C171" s="251"/>
      <c r="D171" s="254"/>
      <c r="E171" s="308"/>
      <c r="F171" s="311"/>
      <c r="G171" s="145" t="s">
        <v>691</v>
      </c>
      <c r="H171" s="146" t="s">
        <v>692</v>
      </c>
      <c r="K171" s="57" t="s">
        <v>680</v>
      </c>
      <c r="L171" s="145" t="s">
        <v>691</v>
      </c>
      <c r="M171" s="59" t="s">
        <v>274</v>
      </c>
      <c r="N171" s="146" t="s">
        <v>692</v>
      </c>
      <c r="O171" s="23" t="s">
        <v>275</v>
      </c>
      <c r="P171" t="s">
        <v>289</v>
      </c>
      <c r="Q171" s="23" t="s">
        <v>277</v>
      </c>
    </row>
    <row r="172" spans="1:17" x14ac:dyDescent="0.3">
      <c r="A172" s="296"/>
      <c r="B172" s="248"/>
      <c r="C172" s="251"/>
      <c r="D172" s="254"/>
      <c r="E172" s="309"/>
      <c r="F172" s="312"/>
      <c r="G172" s="145" t="s">
        <v>693</v>
      </c>
      <c r="H172" s="146" t="s">
        <v>694</v>
      </c>
      <c r="K172" s="57" t="s">
        <v>680</v>
      </c>
      <c r="L172" s="145" t="s">
        <v>693</v>
      </c>
      <c r="M172" s="59" t="s">
        <v>274</v>
      </c>
      <c r="N172" s="146" t="s">
        <v>694</v>
      </c>
      <c r="O172" s="23" t="s">
        <v>275</v>
      </c>
      <c r="P172" t="s">
        <v>292</v>
      </c>
      <c r="Q172" s="23" t="s">
        <v>277</v>
      </c>
    </row>
    <row r="173" spans="1:17" x14ac:dyDescent="0.3">
      <c r="A173" s="296"/>
      <c r="B173" s="248"/>
      <c r="C173" s="251"/>
      <c r="D173" s="254"/>
      <c r="E173" s="143" t="s">
        <v>695</v>
      </c>
      <c r="F173" s="144" t="s">
        <v>696</v>
      </c>
      <c r="G173" s="145" t="s">
        <v>697</v>
      </c>
      <c r="H173" s="146" t="s">
        <v>698</v>
      </c>
      <c r="K173" s="57" t="s">
        <v>680</v>
      </c>
      <c r="L173" s="145" t="s">
        <v>697</v>
      </c>
      <c r="M173" s="59" t="s">
        <v>274</v>
      </c>
      <c r="N173" s="146" t="s">
        <v>698</v>
      </c>
      <c r="O173" s="23" t="s">
        <v>275</v>
      </c>
      <c r="P173" t="s">
        <v>294</v>
      </c>
      <c r="Q173" s="23" t="s">
        <v>277</v>
      </c>
    </row>
    <row r="174" spans="1:17" x14ac:dyDescent="0.3">
      <c r="A174" s="296"/>
      <c r="B174" s="248"/>
      <c r="C174" s="251"/>
      <c r="D174" s="254"/>
      <c r="E174" s="143" t="s">
        <v>381</v>
      </c>
      <c r="F174" s="144" t="s">
        <v>699</v>
      </c>
      <c r="G174" s="145" t="s">
        <v>700</v>
      </c>
      <c r="H174" s="146" t="s">
        <v>701</v>
      </c>
      <c r="K174" s="57" t="s">
        <v>680</v>
      </c>
      <c r="L174" s="145" t="s">
        <v>700</v>
      </c>
      <c r="M174" s="59" t="s">
        <v>274</v>
      </c>
      <c r="N174" s="146" t="s">
        <v>701</v>
      </c>
      <c r="O174" s="23" t="s">
        <v>275</v>
      </c>
      <c r="P174" t="s">
        <v>296</v>
      </c>
      <c r="Q174" s="23" t="s">
        <v>277</v>
      </c>
    </row>
    <row r="175" spans="1:17" x14ac:dyDescent="0.3">
      <c r="A175" s="296"/>
      <c r="B175" s="248"/>
      <c r="C175" s="251"/>
      <c r="D175" s="254"/>
      <c r="E175" s="141" t="s">
        <v>702</v>
      </c>
      <c r="F175" s="142" t="s">
        <v>703</v>
      </c>
      <c r="G175" s="37"/>
      <c r="H175" s="124"/>
      <c r="L175" s="37"/>
      <c r="M175" s="59"/>
      <c r="N175" s="124"/>
    </row>
    <row r="176" spans="1:17" x14ac:dyDescent="0.3">
      <c r="A176" s="296"/>
      <c r="B176" s="248"/>
      <c r="C176" s="251"/>
      <c r="D176" s="254"/>
      <c r="E176" s="141" t="s">
        <v>704</v>
      </c>
      <c r="F176" s="142" t="s">
        <v>705</v>
      </c>
      <c r="G176" s="37"/>
      <c r="H176" s="124"/>
      <c r="I176" s="147" t="s">
        <v>706</v>
      </c>
      <c r="J176" s="148"/>
      <c r="L176" s="37"/>
      <c r="M176" s="59"/>
      <c r="N176" s="124"/>
    </row>
    <row r="177" spans="1:17" x14ac:dyDescent="0.3">
      <c r="A177" s="296"/>
      <c r="B177" s="248"/>
      <c r="C177" s="251"/>
      <c r="D177" s="254"/>
      <c r="E177" s="143" t="s">
        <v>707</v>
      </c>
      <c r="F177" s="144" t="s">
        <v>708</v>
      </c>
      <c r="G177" s="145" t="s">
        <v>707</v>
      </c>
      <c r="H177" s="146" t="s">
        <v>709</v>
      </c>
      <c r="K177" s="57" t="s">
        <v>680</v>
      </c>
      <c r="L177" s="145" t="s">
        <v>707</v>
      </c>
      <c r="M177" s="59" t="s">
        <v>274</v>
      </c>
      <c r="N177" s="146" t="s">
        <v>709</v>
      </c>
      <c r="O177" s="23" t="s">
        <v>275</v>
      </c>
      <c r="P177" t="s">
        <v>298</v>
      </c>
      <c r="Q177" s="23" t="s">
        <v>277</v>
      </c>
    </row>
    <row r="178" spans="1:17" x14ac:dyDescent="0.3">
      <c r="A178" s="296"/>
      <c r="B178" s="248"/>
      <c r="C178" s="251"/>
      <c r="D178" s="254"/>
      <c r="E178" s="141" t="s">
        <v>710</v>
      </c>
      <c r="F178" s="142" t="s">
        <v>711</v>
      </c>
      <c r="G178" s="37"/>
      <c r="H178" s="124"/>
      <c r="L178" s="37"/>
      <c r="M178" s="59"/>
      <c r="N178" s="124"/>
    </row>
    <row r="179" spans="1:17" x14ac:dyDescent="0.3">
      <c r="A179" s="296"/>
      <c r="B179" s="248"/>
      <c r="C179" s="251"/>
      <c r="D179" s="254"/>
      <c r="E179" s="143" t="s">
        <v>712</v>
      </c>
      <c r="F179" s="144" t="s">
        <v>713</v>
      </c>
      <c r="G179" s="145" t="s">
        <v>714</v>
      </c>
      <c r="H179" s="146" t="s">
        <v>715</v>
      </c>
      <c r="K179" s="57" t="s">
        <v>680</v>
      </c>
      <c r="L179" s="145" t="s">
        <v>714</v>
      </c>
      <c r="M179" s="59" t="s">
        <v>274</v>
      </c>
      <c r="N179" s="146" t="s">
        <v>715</v>
      </c>
      <c r="O179" s="23" t="s">
        <v>275</v>
      </c>
      <c r="P179" t="s">
        <v>300</v>
      </c>
      <c r="Q179" s="23" t="s">
        <v>277</v>
      </c>
    </row>
    <row r="180" spans="1:17" x14ac:dyDescent="0.3">
      <c r="A180" s="296"/>
      <c r="B180" s="248"/>
      <c r="C180" s="251"/>
      <c r="D180" s="254"/>
      <c r="E180" s="143" t="s">
        <v>716</v>
      </c>
      <c r="F180" s="144" t="s">
        <v>717</v>
      </c>
      <c r="G180" s="145" t="s">
        <v>716</v>
      </c>
      <c r="H180" s="146" t="s">
        <v>718</v>
      </c>
      <c r="K180" s="57" t="s">
        <v>680</v>
      </c>
      <c r="L180" s="145" t="s">
        <v>716</v>
      </c>
      <c r="M180" s="59" t="s">
        <v>274</v>
      </c>
      <c r="N180" s="146" t="s">
        <v>718</v>
      </c>
      <c r="O180" s="23" t="s">
        <v>275</v>
      </c>
      <c r="P180" t="s">
        <v>302</v>
      </c>
      <c r="Q180" s="23" t="s">
        <v>277</v>
      </c>
    </row>
    <row r="181" spans="1:17" x14ac:dyDescent="0.3">
      <c r="A181" s="296"/>
      <c r="B181" s="248"/>
      <c r="C181" s="251"/>
      <c r="D181" s="254"/>
      <c r="E181" s="143" t="s">
        <v>719</v>
      </c>
      <c r="F181" s="144" t="s">
        <v>720</v>
      </c>
      <c r="G181" s="145" t="s">
        <v>719</v>
      </c>
      <c r="H181" s="146" t="s">
        <v>721</v>
      </c>
      <c r="K181" s="57" t="s">
        <v>680</v>
      </c>
      <c r="L181" s="145" t="s">
        <v>719</v>
      </c>
      <c r="M181" s="59" t="s">
        <v>274</v>
      </c>
      <c r="N181" s="146" t="s">
        <v>721</v>
      </c>
      <c r="O181" s="23" t="s">
        <v>275</v>
      </c>
      <c r="P181" t="s">
        <v>304</v>
      </c>
      <c r="Q181" s="23" t="s">
        <v>277</v>
      </c>
    </row>
    <row r="182" spans="1:17" ht="17.25" thickBot="1" x14ac:dyDescent="0.35">
      <c r="A182" s="296"/>
      <c r="B182" s="249"/>
      <c r="C182" s="252"/>
      <c r="D182" s="255"/>
      <c r="E182" s="149" t="s">
        <v>722</v>
      </c>
      <c r="F182" s="150" t="s">
        <v>723</v>
      </c>
      <c r="G182" s="151" t="s">
        <v>724</v>
      </c>
      <c r="H182" s="152" t="s">
        <v>725</v>
      </c>
      <c r="K182" s="57" t="s">
        <v>680</v>
      </c>
      <c r="L182" s="151" t="s">
        <v>724</v>
      </c>
      <c r="M182" s="59" t="s">
        <v>274</v>
      </c>
      <c r="N182" s="152" t="s">
        <v>725</v>
      </c>
      <c r="O182" s="23" t="s">
        <v>275</v>
      </c>
      <c r="P182" t="s">
        <v>306</v>
      </c>
      <c r="Q182" s="23" t="s">
        <v>277</v>
      </c>
    </row>
    <row r="183" spans="1:17" x14ac:dyDescent="0.3">
      <c r="A183" s="297"/>
      <c r="B183" s="284" t="s">
        <v>726</v>
      </c>
      <c r="C183" s="286" t="s">
        <v>727</v>
      </c>
      <c r="D183" s="287" t="s">
        <v>728</v>
      </c>
      <c r="E183" s="93"/>
      <c r="F183" s="289" t="s">
        <v>353</v>
      </c>
      <c r="G183" s="153">
        <v>11</v>
      </c>
      <c r="H183" s="154" t="s">
        <v>729</v>
      </c>
      <c r="K183" s="57" t="s">
        <v>730</v>
      </c>
      <c r="L183" s="153">
        <v>11</v>
      </c>
      <c r="M183" s="59" t="s">
        <v>274</v>
      </c>
      <c r="N183" s="154" t="s">
        <v>729</v>
      </c>
      <c r="O183" s="23" t="s">
        <v>275</v>
      </c>
      <c r="P183" t="s">
        <v>276</v>
      </c>
      <c r="Q183" s="23" t="s">
        <v>277</v>
      </c>
    </row>
    <row r="184" spans="1:17" x14ac:dyDescent="0.3">
      <c r="A184" s="297"/>
      <c r="B184" s="285"/>
      <c r="C184" s="251"/>
      <c r="D184" s="288"/>
      <c r="E184" s="96"/>
      <c r="F184" s="290"/>
      <c r="G184" s="155">
        <v>12</v>
      </c>
      <c r="H184" s="156" t="s">
        <v>731</v>
      </c>
      <c r="K184" s="57" t="s">
        <v>730</v>
      </c>
      <c r="L184" s="155">
        <v>12</v>
      </c>
      <c r="M184" s="59" t="s">
        <v>274</v>
      </c>
      <c r="N184" s="156" t="s">
        <v>731</v>
      </c>
      <c r="O184" s="23" t="s">
        <v>275</v>
      </c>
      <c r="P184" t="s">
        <v>282</v>
      </c>
      <c r="Q184" s="23" t="s">
        <v>277</v>
      </c>
    </row>
    <row r="185" spans="1:17" x14ac:dyDescent="0.3">
      <c r="A185" s="297"/>
      <c r="B185" s="285"/>
      <c r="C185" s="251"/>
      <c r="D185" s="288"/>
      <c r="E185" s="96"/>
      <c r="F185" s="290"/>
      <c r="G185" s="155">
        <v>13</v>
      </c>
      <c r="H185" s="156" t="s">
        <v>732</v>
      </c>
      <c r="K185" s="57" t="s">
        <v>730</v>
      </c>
      <c r="L185" s="155">
        <v>13</v>
      </c>
      <c r="M185" s="59" t="s">
        <v>274</v>
      </c>
      <c r="N185" s="156" t="s">
        <v>732</v>
      </c>
      <c r="O185" s="23" t="s">
        <v>275</v>
      </c>
      <c r="P185" t="s">
        <v>285</v>
      </c>
      <c r="Q185" s="23" t="s">
        <v>277</v>
      </c>
    </row>
    <row r="186" spans="1:17" x14ac:dyDescent="0.3">
      <c r="A186" s="297"/>
      <c r="B186" s="285"/>
      <c r="C186" s="251"/>
      <c r="D186" s="288"/>
      <c r="E186" s="96"/>
      <c r="F186" s="290"/>
      <c r="G186" s="155">
        <v>14</v>
      </c>
      <c r="H186" s="156" t="s">
        <v>733</v>
      </c>
      <c r="K186" s="57" t="s">
        <v>730</v>
      </c>
      <c r="L186" s="155">
        <v>14</v>
      </c>
      <c r="M186" s="59" t="s">
        <v>274</v>
      </c>
      <c r="N186" s="156" t="s">
        <v>733</v>
      </c>
      <c r="O186" s="23" t="s">
        <v>275</v>
      </c>
      <c r="P186" t="s">
        <v>289</v>
      </c>
      <c r="Q186" s="23" t="s">
        <v>277</v>
      </c>
    </row>
    <row r="187" spans="1:17" x14ac:dyDescent="0.3">
      <c r="A187" s="297"/>
      <c r="B187" s="285"/>
      <c r="C187" s="251"/>
      <c r="D187" s="288"/>
      <c r="E187" s="96"/>
      <c r="F187" s="290"/>
      <c r="G187" s="155">
        <v>15</v>
      </c>
      <c r="H187" s="156" t="s">
        <v>734</v>
      </c>
      <c r="K187" s="57" t="s">
        <v>730</v>
      </c>
      <c r="L187" s="155">
        <v>15</v>
      </c>
      <c r="M187" s="59" t="s">
        <v>274</v>
      </c>
      <c r="N187" s="156" t="s">
        <v>734</v>
      </c>
      <c r="O187" s="23" t="s">
        <v>275</v>
      </c>
      <c r="P187" t="s">
        <v>292</v>
      </c>
      <c r="Q187" s="23" t="s">
        <v>277</v>
      </c>
    </row>
    <row r="188" spans="1:17" x14ac:dyDescent="0.3">
      <c r="A188" s="297"/>
      <c r="B188" s="279"/>
      <c r="C188" s="251"/>
      <c r="D188" s="254"/>
      <c r="E188" s="96"/>
      <c r="F188" s="291"/>
      <c r="G188" s="155">
        <v>30</v>
      </c>
      <c r="H188" s="156" t="s">
        <v>735</v>
      </c>
      <c r="K188" s="57" t="s">
        <v>730</v>
      </c>
      <c r="L188" s="155">
        <v>30</v>
      </c>
      <c r="M188" s="59" t="s">
        <v>274</v>
      </c>
      <c r="N188" s="156" t="s">
        <v>735</v>
      </c>
      <c r="O188" s="23" t="s">
        <v>275</v>
      </c>
      <c r="P188" t="s">
        <v>294</v>
      </c>
      <c r="Q188" s="23" t="s">
        <v>277</v>
      </c>
    </row>
    <row r="189" spans="1:17" ht="17.25" thickBot="1" x14ac:dyDescent="0.35">
      <c r="A189" s="297"/>
      <c r="B189" s="280"/>
      <c r="C189" s="252"/>
      <c r="D189" s="255"/>
      <c r="E189" s="100"/>
      <c r="F189" s="292"/>
      <c r="G189" s="157">
        <v>31</v>
      </c>
      <c r="H189" s="158" t="s">
        <v>736</v>
      </c>
      <c r="K189" s="57" t="s">
        <v>730</v>
      </c>
      <c r="L189" s="157">
        <v>31</v>
      </c>
      <c r="M189" s="59" t="s">
        <v>274</v>
      </c>
      <c r="N189" s="158" t="s">
        <v>736</v>
      </c>
      <c r="O189" s="23" t="s">
        <v>275</v>
      </c>
      <c r="P189" t="s">
        <v>296</v>
      </c>
      <c r="Q189" s="23" t="s">
        <v>277</v>
      </c>
    </row>
    <row r="190" spans="1:17" x14ac:dyDescent="0.3">
      <c r="A190" s="297"/>
      <c r="B190" s="284" t="s">
        <v>737</v>
      </c>
      <c r="C190" s="286" t="s">
        <v>738</v>
      </c>
      <c r="D190" s="287" t="s">
        <v>739</v>
      </c>
      <c r="E190" s="93"/>
      <c r="F190" s="289" t="s">
        <v>353</v>
      </c>
      <c r="G190" s="159">
        <v>10</v>
      </c>
      <c r="H190" s="160" t="s">
        <v>740</v>
      </c>
      <c r="K190" s="57" t="s">
        <v>741</v>
      </c>
      <c r="L190" s="159">
        <v>10</v>
      </c>
      <c r="M190" s="59" t="s">
        <v>274</v>
      </c>
      <c r="N190" s="160" t="s">
        <v>740</v>
      </c>
      <c r="O190" s="23" t="s">
        <v>275</v>
      </c>
      <c r="P190" t="s">
        <v>276</v>
      </c>
      <c r="Q190" s="23" t="s">
        <v>277</v>
      </c>
    </row>
    <row r="191" spans="1:17" x14ac:dyDescent="0.3">
      <c r="A191" s="297"/>
      <c r="B191" s="285"/>
      <c r="C191" s="251"/>
      <c r="D191" s="288"/>
      <c r="E191" s="96"/>
      <c r="F191" s="290"/>
      <c r="G191" s="161">
        <v>11</v>
      </c>
      <c r="H191" s="162" t="s">
        <v>742</v>
      </c>
      <c r="K191" s="57" t="s">
        <v>741</v>
      </c>
      <c r="L191" s="161">
        <v>11</v>
      </c>
      <c r="M191" s="59" t="s">
        <v>274</v>
      </c>
      <c r="N191" s="162" t="s">
        <v>742</v>
      </c>
      <c r="O191" s="23" t="s">
        <v>275</v>
      </c>
      <c r="P191" t="s">
        <v>282</v>
      </c>
      <c r="Q191" s="23" t="s">
        <v>277</v>
      </c>
    </row>
    <row r="192" spans="1:17" x14ac:dyDescent="0.3">
      <c r="A192" s="297"/>
      <c r="B192" s="285"/>
      <c r="C192" s="251"/>
      <c r="D192" s="288"/>
      <c r="E192" s="96"/>
      <c r="F192" s="290"/>
      <c r="G192" s="161">
        <v>12</v>
      </c>
      <c r="H192" s="162" t="s">
        <v>743</v>
      </c>
      <c r="K192" s="57" t="s">
        <v>741</v>
      </c>
      <c r="L192" s="161">
        <v>12</v>
      </c>
      <c r="M192" s="59" t="s">
        <v>274</v>
      </c>
      <c r="N192" s="162" t="s">
        <v>743</v>
      </c>
      <c r="O192" s="23" t="s">
        <v>275</v>
      </c>
      <c r="P192" t="s">
        <v>285</v>
      </c>
      <c r="Q192" s="23" t="s">
        <v>277</v>
      </c>
    </row>
    <row r="193" spans="1:17" x14ac:dyDescent="0.3">
      <c r="A193" s="297"/>
      <c r="B193" s="285"/>
      <c r="C193" s="251"/>
      <c r="D193" s="288"/>
      <c r="E193" s="96"/>
      <c r="F193" s="290"/>
      <c r="G193" s="161">
        <v>13</v>
      </c>
      <c r="H193" s="162" t="s">
        <v>744</v>
      </c>
      <c r="K193" s="57" t="s">
        <v>741</v>
      </c>
      <c r="L193" s="161">
        <v>13</v>
      </c>
      <c r="M193" s="59" t="s">
        <v>274</v>
      </c>
      <c r="N193" s="162" t="s">
        <v>744</v>
      </c>
      <c r="O193" s="23" t="s">
        <v>275</v>
      </c>
      <c r="P193" t="s">
        <v>289</v>
      </c>
      <c r="Q193" s="23" t="s">
        <v>277</v>
      </c>
    </row>
    <row r="194" spans="1:17" x14ac:dyDescent="0.3">
      <c r="A194" s="297"/>
      <c r="B194" s="285"/>
      <c r="C194" s="251"/>
      <c r="D194" s="288"/>
      <c r="E194" s="96"/>
      <c r="F194" s="290"/>
      <c r="G194" s="161">
        <v>14</v>
      </c>
      <c r="H194" s="162" t="s">
        <v>745</v>
      </c>
      <c r="K194" s="57" t="s">
        <v>741</v>
      </c>
      <c r="L194" s="161">
        <v>14</v>
      </c>
      <c r="M194" s="59" t="s">
        <v>274</v>
      </c>
      <c r="N194" s="162" t="s">
        <v>745</v>
      </c>
      <c r="O194" s="23" t="s">
        <v>275</v>
      </c>
      <c r="P194" t="s">
        <v>292</v>
      </c>
      <c r="Q194" s="23" t="s">
        <v>277</v>
      </c>
    </row>
    <row r="195" spans="1:17" x14ac:dyDescent="0.3">
      <c r="A195" s="297"/>
      <c r="B195" s="279"/>
      <c r="C195" s="251"/>
      <c r="D195" s="254"/>
      <c r="E195" s="96"/>
      <c r="F195" s="291"/>
      <c r="G195" s="161">
        <v>15</v>
      </c>
      <c r="H195" s="162" t="s">
        <v>746</v>
      </c>
      <c r="K195" s="57" t="s">
        <v>741</v>
      </c>
      <c r="L195" s="161">
        <v>15</v>
      </c>
      <c r="M195" s="59" t="s">
        <v>274</v>
      </c>
      <c r="N195" s="162" t="s">
        <v>746</v>
      </c>
      <c r="O195" s="23" t="s">
        <v>275</v>
      </c>
      <c r="P195" t="s">
        <v>294</v>
      </c>
      <c r="Q195" s="23" t="s">
        <v>277</v>
      </c>
    </row>
    <row r="196" spans="1:17" x14ac:dyDescent="0.3">
      <c r="A196" s="297"/>
      <c r="B196" s="279"/>
      <c r="C196" s="251"/>
      <c r="D196" s="254"/>
      <c r="E196" s="96"/>
      <c r="F196" s="291"/>
      <c r="G196" s="161">
        <v>16</v>
      </c>
      <c r="H196" s="162" t="s">
        <v>747</v>
      </c>
      <c r="K196" s="57" t="s">
        <v>741</v>
      </c>
      <c r="L196" s="161">
        <v>16</v>
      </c>
      <c r="M196" s="59" t="s">
        <v>274</v>
      </c>
      <c r="N196" s="162" t="s">
        <v>747</v>
      </c>
      <c r="O196" s="23" t="s">
        <v>275</v>
      </c>
      <c r="P196" t="s">
        <v>296</v>
      </c>
      <c r="Q196" s="23" t="s">
        <v>277</v>
      </c>
    </row>
    <row r="197" spans="1:17" x14ac:dyDescent="0.3">
      <c r="A197" s="297"/>
      <c r="B197" s="279"/>
      <c r="C197" s="251"/>
      <c r="D197" s="254"/>
      <c r="E197" s="96"/>
      <c r="F197" s="291"/>
      <c r="G197" s="161">
        <v>21</v>
      </c>
      <c r="H197" s="162" t="s">
        <v>748</v>
      </c>
      <c r="K197" s="57" t="s">
        <v>741</v>
      </c>
      <c r="L197" s="161">
        <v>21</v>
      </c>
      <c r="M197" s="59" t="s">
        <v>274</v>
      </c>
      <c r="N197" s="162" t="s">
        <v>748</v>
      </c>
      <c r="O197" s="23" t="s">
        <v>275</v>
      </c>
      <c r="P197" t="s">
        <v>298</v>
      </c>
      <c r="Q197" s="23" t="s">
        <v>277</v>
      </c>
    </row>
    <row r="198" spans="1:17" x14ac:dyDescent="0.3">
      <c r="A198" s="297"/>
      <c r="B198" s="279"/>
      <c r="C198" s="251"/>
      <c r="D198" s="254"/>
      <c r="E198" s="96"/>
      <c r="F198" s="291"/>
      <c r="G198" s="161">
        <v>22</v>
      </c>
      <c r="H198" s="162" t="s">
        <v>749</v>
      </c>
      <c r="K198" s="57" t="s">
        <v>741</v>
      </c>
      <c r="L198" s="161">
        <v>22</v>
      </c>
      <c r="M198" s="59" t="s">
        <v>274</v>
      </c>
      <c r="N198" s="162" t="s">
        <v>749</v>
      </c>
      <c r="O198" s="23" t="s">
        <v>275</v>
      </c>
      <c r="P198" t="s">
        <v>300</v>
      </c>
      <c r="Q198" s="23" t="s">
        <v>277</v>
      </c>
    </row>
    <row r="199" spans="1:17" x14ac:dyDescent="0.3">
      <c r="A199" s="297"/>
      <c r="B199" s="279"/>
      <c r="C199" s="251"/>
      <c r="D199" s="254"/>
      <c r="E199" s="96"/>
      <c r="F199" s="291"/>
      <c r="G199" s="161">
        <v>23</v>
      </c>
      <c r="H199" s="162" t="s">
        <v>750</v>
      </c>
      <c r="K199" s="57" t="s">
        <v>741</v>
      </c>
      <c r="L199" s="161">
        <v>23</v>
      </c>
      <c r="M199" s="59" t="s">
        <v>274</v>
      </c>
      <c r="N199" s="162" t="s">
        <v>750</v>
      </c>
      <c r="O199" s="23" t="s">
        <v>275</v>
      </c>
      <c r="P199" t="s">
        <v>302</v>
      </c>
      <c r="Q199" s="23" t="s">
        <v>277</v>
      </c>
    </row>
    <row r="200" spans="1:17" x14ac:dyDescent="0.3">
      <c r="A200" s="297"/>
      <c r="B200" s="279"/>
      <c r="C200" s="251"/>
      <c r="D200" s="254"/>
      <c r="E200" s="96"/>
      <c r="F200" s="291"/>
      <c r="G200" s="161">
        <v>31</v>
      </c>
      <c r="H200" s="162" t="s">
        <v>751</v>
      </c>
      <c r="K200" s="57" t="s">
        <v>741</v>
      </c>
      <c r="L200" s="161">
        <v>31</v>
      </c>
      <c r="M200" s="59" t="s">
        <v>274</v>
      </c>
      <c r="N200" s="162" t="s">
        <v>751</v>
      </c>
      <c r="O200" s="23" t="s">
        <v>275</v>
      </c>
      <c r="P200" t="s">
        <v>304</v>
      </c>
      <c r="Q200" s="23" t="s">
        <v>277</v>
      </c>
    </row>
    <row r="201" spans="1:17" x14ac:dyDescent="0.3">
      <c r="A201" s="297"/>
      <c r="B201" s="279"/>
      <c r="C201" s="251"/>
      <c r="D201" s="254"/>
      <c r="E201" s="96"/>
      <c r="F201" s="291"/>
      <c r="G201" s="161">
        <v>32</v>
      </c>
      <c r="H201" s="162" t="s">
        <v>752</v>
      </c>
      <c r="K201" s="57" t="s">
        <v>741</v>
      </c>
      <c r="L201" s="161">
        <v>32</v>
      </c>
      <c r="M201" s="59" t="s">
        <v>274</v>
      </c>
      <c r="N201" s="162" t="s">
        <v>752</v>
      </c>
      <c r="O201" s="23" t="s">
        <v>275</v>
      </c>
      <c r="P201" t="s">
        <v>306</v>
      </c>
      <c r="Q201" s="23" t="s">
        <v>277</v>
      </c>
    </row>
    <row r="202" spans="1:17" x14ac:dyDescent="0.3">
      <c r="A202" s="297"/>
      <c r="B202" s="279"/>
      <c r="C202" s="251"/>
      <c r="D202" s="254"/>
      <c r="E202" s="96"/>
      <c r="F202" s="291"/>
      <c r="G202" s="161">
        <v>33</v>
      </c>
      <c r="H202" s="162" t="s">
        <v>753</v>
      </c>
      <c r="K202" s="57" t="s">
        <v>741</v>
      </c>
      <c r="L202" s="161">
        <v>33</v>
      </c>
      <c r="M202" s="59" t="s">
        <v>274</v>
      </c>
      <c r="N202" s="162" t="s">
        <v>753</v>
      </c>
      <c r="O202" s="23" t="s">
        <v>275</v>
      </c>
      <c r="P202" t="s">
        <v>331</v>
      </c>
      <c r="Q202" s="23" t="s">
        <v>277</v>
      </c>
    </row>
    <row r="203" spans="1:17" x14ac:dyDescent="0.3">
      <c r="A203" s="297"/>
      <c r="B203" s="279"/>
      <c r="C203" s="251"/>
      <c r="D203" s="254"/>
      <c r="E203" s="96"/>
      <c r="F203" s="291"/>
      <c r="G203" s="161">
        <v>34</v>
      </c>
      <c r="H203" s="162" t="s">
        <v>754</v>
      </c>
      <c r="K203" s="57" t="s">
        <v>741</v>
      </c>
      <c r="L203" s="161">
        <v>34</v>
      </c>
      <c r="M203" s="59" t="s">
        <v>274</v>
      </c>
      <c r="N203" s="162" t="s">
        <v>754</v>
      </c>
      <c r="O203" s="23" t="s">
        <v>275</v>
      </c>
      <c r="P203" t="s">
        <v>333</v>
      </c>
      <c r="Q203" s="23" t="s">
        <v>277</v>
      </c>
    </row>
    <row r="204" spans="1:17" x14ac:dyDescent="0.3">
      <c r="A204" s="297"/>
      <c r="B204" s="279"/>
      <c r="C204" s="251"/>
      <c r="D204" s="254"/>
      <c r="E204" s="96"/>
      <c r="F204" s="291"/>
      <c r="G204" s="161">
        <v>35</v>
      </c>
      <c r="H204" s="162" t="s">
        <v>755</v>
      </c>
      <c r="K204" s="57" t="s">
        <v>741</v>
      </c>
      <c r="L204" s="161">
        <v>35</v>
      </c>
      <c r="M204" s="59" t="s">
        <v>274</v>
      </c>
      <c r="N204" s="162" t="s">
        <v>755</v>
      </c>
      <c r="O204" s="23" t="s">
        <v>275</v>
      </c>
      <c r="P204" t="s">
        <v>335</v>
      </c>
      <c r="Q204" s="23" t="s">
        <v>277</v>
      </c>
    </row>
    <row r="205" spans="1:17" ht="17.25" thickBot="1" x14ac:dyDescent="0.35">
      <c r="A205" s="297"/>
      <c r="B205" s="280"/>
      <c r="C205" s="252"/>
      <c r="D205" s="255"/>
      <c r="E205" s="100"/>
      <c r="F205" s="292"/>
      <c r="G205" s="163">
        <v>50</v>
      </c>
      <c r="H205" s="164" t="s">
        <v>756</v>
      </c>
      <c r="K205" s="57" t="s">
        <v>741</v>
      </c>
      <c r="L205" s="163">
        <v>50</v>
      </c>
      <c r="M205" s="59" t="s">
        <v>274</v>
      </c>
      <c r="N205" s="164" t="s">
        <v>756</v>
      </c>
      <c r="O205" s="23" t="s">
        <v>275</v>
      </c>
      <c r="P205" t="s">
        <v>336</v>
      </c>
      <c r="Q205" s="23" t="s">
        <v>277</v>
      </c>
    </row>
    <row r="206" spans="1:17" ht="17.25" thickBot="1" x14ac:dyDescent="0.35">
      <c r="A206" s="297"/>
    </row>
    <row r="207" spans="1:17" ht="17.25" thickBot="1" x14ac:dyDescent="0.35">
      <c r="A207" s="298"/>
      <c r="K207" s="57" t="s">
        <v>757</v>
      </c>
      <c r="L207" s="103" t="s">
        <v>758</v>
      </c>
      <c r="M207" s="59" t="s">
        <v>274</v>
      </c>
      <c r="N207" s="20" t="s">
        <v>759</v>
      </c>
      <c r="O207" s="23" t="s">
        <v>275</v>
      </c>
      <c r="P207" t="s">
        <v>276</v>
      </c>
      <c r="Q207" s="23" t="s">
        <v>277</v>
      </c>
    </row>
    <row r="208" spans="1:17" ht="17.25" thickTop="1" x14ac:dyDescent="0.3">
      <c r="K208" s="57" t="s">
        <v>757</v>
      </c>
      <c r="L208" s="107" t="s">
        <v>760</v>
      </c>
      <c r="M208" s="59" t="s">
        <v>274</v>
      </c>
      <c r="N208" s="27" t="s">
        <v>761</v>
      </c>
      <c r="O208" s="23" t="s">
        <v>275</v>
      </c>
      <c r="P208" t="s">
        <v>282</v>
      </c>
      <c r="Q208" s="23" t="s">
        <v>277</v>
      </c>
    </row>
    <row r="209" spans="11:17" x14ac:dyDescent="0.3">
      <c r="K209" s="57" t="s">
        <v>757</v>
      </c>
      <c r="L209" s="107" t="s">
        <v>762</v>
      </c>
      <c r="M209" s="59" t="s">
        <v>274</v>
      </c>
      <c r="N209" s="27" t="s">
        <v>763</v>
      </c>
      <c r="O209" s="23" t="s">
        <v>275</v>
      </c>
      <c r="P209" t="s">
        <v>285</v>
      </c>
      <c r="Q209" s="23" t="s">
        <v>277</v>
      </c>
    </row>
    <row r="210" spans="11:17" x14ac:dyDescent="0.3">
      <c r="K210" s="57" t="s">
        <v>757</v>
      </c>
      <c r="L210" s="107" t="s">
        <v>764</v>
      </c>
      <c r="M210" s="59" t="s">
        <v>274</v>
      </c>
      <c r="N210" s="27" t="s">
        <v>765</v>
      </c>
      <c r="O210" s="23" t="s">
        <v>275</v>
      </c>
      <c r="P210" t="s">
        <v>289</v>
      </c>
      <c r="Q210" s="23" t="s">
        <v>277</v>
      </c>
    </row>
    <row r="211" spans="11:17" x14ac:dyDescent="0.3">
      <c r="K211" s="57" t="s">
        <v>757</v>
      </c>
      <c r="L211" s="107" t="s">
        <v>766</v>
      </c>
      <c r="M211" s="59" t="s">
        <v>274</v>
      </c>
      <c r="N211" s="27" t="s">
        <v>767</v>
      </c>
      <c r="O211" s="23" t="s">
        <v>275</v>
      </c>
      <c r="P211" t="s">
        <v>292</v>
      </c>
      <c r="Q211" s="23" t="s">
        <v>277</v>
      </c>
    </row>
    <row r="212" spans="11:17" x14ac:dyDescent="0.3">
      <c r="K212" s="57" t="s">
        <v>757</v>
      </c>
      <c r="L212" s="107" t="s">
        <v>768</v>
      </c>
      <c r="M212" s="59" t="s">
        <v>274</v>
      </c>
      <c r="N212" s="27" t="s">
        <v>769</v>
      </c>
      <c r="O212" s="23" t="s">
        <v>275</v>
      </c>
      <c r="P212" t="s">
        <v>294</v>
      </c>
      <c r="Q212" s="23" t="s">
        <v>277</v>
      </c>
    </row>
    <row r="213" spans="11:17" x14ac:dyDescent="0.3">
      <c r="K213" s="57" t="s">
        <v>757</v>
      </c>
      <c r="L213" s="107" t="s">
        <v>770</v>
      </c>
      <c r="M213" s="59" t="s">
        <v>274</v>
      </c>
      <c r="N213" s="27" t="s">
        <v>771</v>
      </c>
      <c r="O213" s="23" t="s">
        <v>275</v>
      </c>
      <c r="P213" t="s">
        <v>296</v>
      </c>
      <c r="Q213" s="23" t="s">
        <v>277</v>
      </c>
    </row>
    <row r="214" spans="11:17" x14ac:dyDescent="0.3">
      <c r="K214" s="57" t="s">
        <v>757</v>
      </c>
      <c r="L214" s="107" t="s">
        <v>772</v>
      </c>
      <c r="M214" s="59" t="s">
        <v>274</v>
      </c>
      <c r="N214" s="27" t="s">
        <v>773</v>
      </c>
      <c r="O214" s="23" t="s">
        <v>275</v>
      </c>
      <c r="P214" t="s">
        <v>298</v>
      </c>
      <c r="Q214" s="23" t="s">
        <v>277</v>
      </c>
    </row>
    <row r="215" spans="11:17" ht="17.25" thickBot="1" x14ac:dyDescent="0.35">
      <c r="K215" s="57" t="s">
        <v>757</v>
      </c>
      <c r="L215" s="125" t="s">
        <v>774</v>
      </c>
      <c r="M215" s="59" t="s">
        <v>274</v>
      </c>
      <c r="N215" s="86" t="s">
        <v>775</v>
      </c>
      <c r="O215" s="23" t="s">
        <v>275</v>
      </c>
      <c r="P215" t="s">
        <v>300</v>
      </c>
      <c r="Q215" s="23" t="s">
        <v>277</v>
      </c>
    </row>
    <row r="216" spans="11:17" ht="17.25" thickBot="1" x14ac:dyDescent="0.35"/>
    <row r="217" spans="11:17" x14ac:dyDescent="0.3">
      <c r="K217" s="57" t="s">
        <v>776</v>
      </c>
      <c r="L217" s="165">
        <v>1000110001</v>
      </c>
      <c r="M217" s="59" t="s">
        <v>274</v>
      </c>
      <c r="N217" s="166" t="s">
        <v>777</v>
      </c>
      <c r="O217" s="23" t="s">
        <v>275</v>
      </c>
      <c r="P217" t="s">
        <v>276</v>
      </c>
      <c r="Q217" s="23" t="s">
        <v>277</v>
      </c>
    </row>
    <row r="218" spans="11:17" x14ac:dyDescent="0.3">
      <c r="K218" s="57" t="s">
        <v>776</v>
      </c>
      <c r="L218" s="167">
        <v>1000110002</v>
      </c>
      <c r="M218" s="59" t="s">
        <v>274</v>
      </c>
      <c r="N218" s="168" t="s">
        <v>778</v>
      </c>
      <c r="O218" s="23" t="s">
        <v>275</v>
      </c>
      <c r="P218" t="s">
        <v>282</v>
      </c>
      <c r="Q218" s="23" t="s">
        <v>277</v>
      </c>
    </row>
    <row r="219" spans="11:17" x14ac:dyDescent="0.3">
      <c r="K219" s="57" t="s">
        <v>776</v>
      </c>
      <c r="L219" s="167">
        <v>1000110003</v>
      </c>
      <c r="M219" s="59" t="s">
        <v>274</v>
      </c>
      <c r="N219" s="168" t="s">
        <v>779</v>
      </c>
      <c r="O219" s="23" t="s">
        <v>275</v>
      </c>
      <c r="P219" t="s">
        <v>285</v>
      </c>
      <c r="Q219" s="23" t="s">
        <v>277</v>
      </c>
    </row>
    <row r="220" spans="11:17" x14ac:dyDescent="0.3">
      <c r="K220" s="57" t="s">
        <v>776</v>
      </c>
      <c r="L220" s="167">
        <v>1000110004</v>
      </c>
      <c r="M220" s="59" t="s">
        <v>274</v>
      </c>
      <c r="N220" s="168" t="s">
        <v>780</v>
      </c>
      <c r="O220" s="23" t="s">
        <v>275</v>
      </c>
      <c r="P220" t="s">
        <v>289</v>
      </c>
      <c r="Q220" s="23" t="s">
        <v>277</v>
      </c>
    </row>
    <row r="221" spans="11:17" x14ac:dyDescent="0.3">
      <c r="K221" s="57" t="s">
        <v>776</v>
      </c>
      <c r="L221" s="167">
        <v>1000110005</v>
      </c>
      <c r="M221" s="59" t="s">
        <v>274</v>
      </c>
      <c r="N221" s="168" t="s">
        <v>781</v>
      </c>
      <c r="O221" s="23" t="s">
        <v>275</v>
      </c>
      <c r="P221" t="s">
        <v>292</v>
      </c>
      <c r="Q221" s="23" t="s">
        <v>277</v>
      </c>
    </row>
    <row r="222" spans="11:17" x14ac:dyDescent="0.3">
      <c r="K222" s="57" t="s">
        <v>776</v>
      </c>
      <c r="L222" s="167">
        <v>1000210001</v>
      </c>
      <c r="M222" s="59" t="s">
        <v>274</v>
      </c>
      <c r="N222" s="168" t="s">
        <v>782</v>
      </c>
      <c r="O222" s="23" t="s">
        <v>275</v>
      </c>
      <c r="P222" t="s">
        <v>294</v>
      </c>
      <c r="Q222" s="23" t="s">
        <v>277</v>
      </c>
    </row>
    <row r="223" spans="11:17" x14ac:dyDescent="0.3">
      <c r="K223" s="57" t="s">
        <v>776</v>
      </c>
      <c r="L223" s="167">
        <v>1000310001</v>
      </c>
      <c r="M223" s="59" t="s">
        <v>274</v>
      </c>
      <c r="N223" s="168" t="s">
        <v>783</v>
      </c>
      <c r="O223" s="23" t="s">
        <v>275</v>
      </c>
      <c r="P223" t="s">
        <v>296</v>
      </c>
      <c r="Q223" s="23" t="s">
        <v>277</v>
      </c>
    </row>
    <row r="224" spans="11:17" x14ac:dyDescent="0.3">
      <c r="K224" s="57" t="s">
        <v>776</v>
      </c>
      <c r="L224" s="167">
        <v>1000310002</v>
      </c>
      <c r="M224" s="59" t="s">
        <v>274</v>
      </c>
      <c r="N224" s="168" t="s">
        <v>784</v>
      </c>
      <c r="O224" s="23" t="s">
        <v>275</v>
      </c>
      <c r="P224" t="s">
        <v>298</v>
      </c>
      <c r="Q224" s="23" t="s">
        <v>277</v>
      </c>
    </row>
    <row r="225" spans="11:17" x14ac:dyDescent="0.3">
      <c r="K225" s="57" t="s">
        <v>776</v>
      </c>
      <c r="L225" s="167">
        <v>1000310003</v>
      </c>
      <c r="M225" s="59" t="s">
        <v>274</v>
      </c>
      <c r="N225" s="168" t="s">
        <v>785</v>
      </c>
      <c r="O225" s="23" t="s">
        <v>275</v>
      </c>
      <c r="P225" t="s">
        <v>300</v>
      </c>
      <c r="Q225" s="23" t="s">
        <v>277</v>
      </c>
    </row>
    <row r="226" spans="11:17" x14ac:dyDescent="0.3">
      <c r="K226" s="57" t="s">
        <v>776</v>
      </c>
      <c r="L226" s="167">
        <v>1000310004</v>
      </c>
      <c r="M226" s="59" t="s">
        <v>274</v>
      </c>
      <c r="N226" s="168" t="s">
        <v>786</v>
      </c>
      <c r="O226" s="23" t="s">
        <v>275</v>
      </c>
      <c r="P226" t="s">
        <v>302</v>
      </c>
      <c r="Q226" s="23" t="s">
        <v>277</v>
      </c>
    </row>
    <row r="227" spans="11:17" x14ac:dyDescent="0.3">
      <c r="K227" s="57" t="s">
        <v>776</v>
      </c>
      <c r="L227" s="167">
        <v>1000410001</v>
      </c>
      <c r="M227" s="59" t="s">
        <v>274</v>
      </c>
      <c r="N227" s="168" t="s">
        <v>787</v>
      </c>
      <c r="O227" s="23" t="s">
        <v>275</v>
      </c>
      <c r="P227" t="s">
        <v>304</v>
      </c>
      <c r="Q227" s="23" t="s">
        <v>277</v>
      </c>
    </row>
    <row r="228" spans="11:17" x14ac:dyDescent="0.3">
      <c r="K228" s="57" t="s">
        <v>776</v>
      </c>
      <c r="L228" s="167">
        <v>1000410002</v>
      </c>
      <c r="M228" s="59" t="s">
        <v>274</v>
      </c>
      <c r="N228" s="168" t="s">
        <v>788</v>
      </c>
      <c r="O228" s="23" t="s">
        <v>275</v>
      </c>
      <c r="P228" t="s">
        <v>306</v>
      </c>
      <c r="Q228" s="23" t="s">
        <v>277</v>
      </c>
    </row>
    <row r="229" spans="11:17" x14ac:dyDescent="0.3">
      <c r="K229" s="57" t="s">
        <v>776</v>
      </c>
      <c r="L229" s="167">
        <v>1000510001</v>
      </c>
      <c r="M229" s="59" t="s">
        <v>274</v>
      </c>
      <c r="N229" s="168" t="s">
        <v>789</v>
      </c>
      <c r="O229" s="23" t="s">
        <v>275</v>
      </c>
      <c r="P229" t="s">
        <v>331</v>
      </c>
      <c r="Q229" s="23" t="s">
        <v>277</v>
      </c>
    </row>
    <row r="230" spans="11:17" x14ac:dyDescent="0.3">
      <c r="K230" s="57" t="s">
        <v>776</v>
      </c>
      <c r="L230" s="167">
        <v>1000510002</v>
      </c>
      <c r="M230" s="59" t="s">
        <v>274</v>
      </c>
      <c r="N230" s="168" t="s">
        <v>790</v>
      </c>
      <c r="O230" s="23" t="s">
        <v>275</v>
      </c>
      <c r="P230" t="s">
        <v>333</v>
      </c>
      <c r="Q230" s="23" t="s">
        <v>277</v>
      </c>
    </row>
    <row r="231" spans="11:17" x14ac:dyDescent="0.3">
      <c r="K231" s="57" t="s">
        <v>776</v>
      </c>
      <c r="L231" s="167">
        <v>1000510003</v>
      </c>
      <c r="M231" s="59" t="s">
        <v>274</v>
      </c>
      <c r="N231" s="168" t="s">
        <v>791</v>
      </c>
      <c r="O231" s="23" t="s">
        <v>275</v>
      </c>
      <c r="P231" t="s">
        <v>335</v>
      </c>
      <c r="Q231" s="23" t="s">
        <v>277</v>
      </c>
    </row>
    <row r="232" spans="11:17" x14ac:dyDescent="0.3">
      <c r="K232" s="57" t="s">
        <v>776</v>
      </c>
      <c r="L232" s="167">
        <v>1000510004</v>
      </c>
      <c r="M232" s="59" t="s">
        <v>274</v>
      </c>
      <c r="N232" s="168" t="s">
        <v>792</v>
      </c>
      <c r="O232" s="23" t="s">
        <v>275</v>
      </c>
      <c r="P232" t="s">
        <v>336</v>
      </c>
      <c r="Q232" s="23" t="s">
        <v>277</v>
      </c>
    </row>
    <row r="233" spans="11:17" x14ac:dyDescent="0.3">
      <c r="K233" s="57" t="s">
        <v>776</v>
      </c>
      <c r="L233" s="167">
        <v>1000510005</v>
      </c>
      <c r="M233" s="59" t="s">
        <v>274</v>
      </c>
      <c r="N233" s="168" t="s">
        <v>793</v>
      </c>
      <c r="O233" s="23" t="s">
        <v>275</v>
      </c>
      <c r="P233" t="s">
        <v>339</v>
      </c>
      <c r="Q233" s="23" t="s">
        <v>277</v>
      </c>
    </row>
    <row r="234" spans="11:17" x14ac:dyDescent="0.3">
      <c r="K234" s="57" t="s">
        <v>776</v>
      </c>
      <c r="L234" s="167">
        <v>1000510006</v>
      </c>
      <c r="M234" s="59" t="s">
        <v>274</v>
      </c>
      <c r="N234" s="168" t="s">
        <v>794</v>
      </c>
      <c r="O234" s="23" t="s">
        <v>275</v>
      </c>
      <c r="P234" t="s">
        <v>498</v>
      </c>
      <c r="Q234" s="23" t="s">
        <v>277</v>
      </c>
    </row>
    <row r="235" spans="11:17" x14ac:dyDescent="0.3">
      <c r="K235" s="57" t="s">
        <v>776</v>
      </c>
      <c r="L235" s="167">
        <v>1000510007</v>
      </c>
      <c r="M235" s="59" t="s">
        <v>274</v>
      </c>
      <c r="N235" s="168" t="s">
        <v>795</v>
      </c>
      <c r="O235" s="23" t="s">
        <v>275</v>
      </c>
      <c r="P235" t="s">
        <v>501</v>
      </c>
      <c r="Q235" s="23" t="s">
        <v>277</v>
      </c>
    </row>
    <row r="236" spans="11:17" x14ac:dyDescent="0.3">
      <c r="K236" s="57" t="s">
        <v>776</v>
      </c>
      <c r="L236" s="167">
        <v>1000510008</v>
      </c>
      <c r="M236" s="59" t="s">
        <v>274</v>
      </c>
      <c r="N236" s="168" t="s">
        <v>796</v>
      </c>
      <c r="O236" s="23" t="s">
        <v>275</v>
      </c>
      <c r="P236" t="s">
        <v>504</v>
      </c>
      <c r="Q236" s="23" t="s">
        <v>277</v>
      </c>
    </row>
    <row r="237" spans="11:17" x14ac:dyDescent="0.3">
      <c r="K237" s="57" t="s">
        <v>776</v>
      </c>
      <c r="L237" s="167">
        <v>1000510009</v>
      </c>
      <c r="M237" s="59" t="s">
        <v>274</v>
      </c>
      <c r="N237" s="168" t="s">
        <v>797</v>
      </c>
      <c r="O237" s="23" t="s">
        <v>275</v>
      </c>
      <c r="P237" t="s">
        <v>507</v>
      </c>
      <c r="Q237" s="23" t="s">
        <v>277</v>
      </c>
    </row>
    <row r="238" spans="11:17" x14ac:dyDescent="0.3">
      <c r="K238" s="57" t="s">
        <v>776</v>
      </c>
      <c r="L238" s="167">
        <v>1000610001</v>
      </c>
      <c r="M238" s="59" t="s">
        <v>274</v>
      </c>
      <c r="N238" s="169" t="s">
        <v>798</v>
      </c>
      <c r="O238" s="23" t="s">
        <v>275</v>
      </c>
      <c r="P238" t="s">
        <v>510</v>
      </c>
      <c r="Q238" s="23" t="s">
        <v>277</v>
      </c>
    </row>
    <row r="239" spans="11:17" x14ac:dyDescent="0.3">
      <c r="K239" s="57" t="s">
        <v>776</v>
      </c>
      <c r="L239" s="167">
        <v>1000610002</v>
      </c>
      <c r="M239" s="59" t="s">
        <v>274</v>
      </c>
      <c r="N239" s="169" t="s">
        <v>799</v>
      </c>
      <c r="O239" s="23" t="s">
        <v>275</v>
      </c>
      <c r="P239" t="s">
        <v>513</v>
      </c>
      <c r="Q239" s="23" t="s">
        <v>277</v>
      </c>
    </row>
    <row r="240" spans="11:17" x14ac:dyDescent="0.3">
      <c r="K240" s="57" t="s">
        <v>776</v>
      </c>
      <c r="L240" s="167">
        <v>1000710001</v>
      </c>
      <c r="M240" s="59" t="s">
        <v>274</v>
      </c>
      <c r="N240" s="169" t="s">
        <v>800</v>
      </c>
      <c r="O240" s="23" t="s">
        <v>275</v>
      </c>
      <c r="P240" t="s">
        <v>516</v>
      </c>
      <c r="Q240" s="23" t="s">
        <v>277</v>
      </c>
    </row>
    <row r="241" spans="11:17" x14ac:dyDescent="0.3">
      <c r="K241" s="57" t="s">
        <v>776</v>
      </c>
      <c r="L241" s="167">
        <v>1000710002</v>
      </c>
      <c r="M241" s="59" t="s">
        <v>274</v>
      </c>
      <c r="N241" s="169" t="s">
        <v>801</v>
      </c>
      <c r="O241" s="23" t="s">
        <v>275</v>
      </c>
      <c r="P241" t="s">
        <v>519</v>
      </c>
      <c r="Q241" s="23" t="s">
        <v>277</v>
      </c>
    </row>
    <row r="242" spans="11:17" x14ac:dyDescent="0.3">
      <c r="K242" s="57" t="s">
        <v>776</v>
      </c>
      <c r="L242" s="167">
        <v>1000710003</v>
      </c>
      <c r="M242" s="59" t="s">
        <v>274</v>
      </c>
      <c r="N242" s="169" t="s">
        <v>802</v>
      </c>
      <c r="O242" s="23" t="s">
        <v>275</v>
      </c>
      <c r="P242" t="s">
        <v>522</v>
      </c>
      <c r="Q242" s="23" t="s">
        <v>277</v>
      </c>
    </row>
    <row r="243" spans="11:17" x14ac:dyDescent="0.3">
      <c r="K243" s="57" t="s">
        <v>776</v>
      </c>
      <c r="L243" s="167">
        <v>1000710004</v>
      </c>
      <c r="M243" s="59" t="s">
        <v>274</v>
      </c>
      <c r="N243" s="169" t="s">
        <v>803</v>
      </c>
      <c r="O243" s="23" t="s">
        <v>275</v>
      </c>
      <c r="P243" t="s">
        <v>524</v>
      </c>
      <c r="Q243" s="23" t="s">
        <v>277</v>
      </c>
    </row>
    <row r="244" spans="11:17" x14ac:dyDescent="0.3">
      <c r="K244" s="57" t="s">
        <v>776</v>
      </c>
      <c r="L244" s="167">
        <v>1000810001</v>
      </c>
      <c r="M244" s="59" t="s">
        <v>274</v>
      </c>
      <c r="N244" s="169" t="s">
        <v>804</v>
      </c>
      <c r="O244" s="23" t="s">
        <v>275</v>
      </c>
      <c r="P244" t="s">
        <v>526</v>
      </c>
      <c r="Q244" s="23" t="s">
        <v>277</v>
      </c>
    </row>
    <row r="245" spans="11:17" x14ac:dyDescent="0.3">
      <c r="K245" s="57" t="s">
        <v>776</v>
      </c>
      <c r="L245" s="167">
        <v>1000810002</v>
      </c>
      <c r="M245" s="59" t="s">
        <v>274</v>
      </c>
      <c r="N245" s="170" t="s">
        <v>805</v>
      </c>
      <c r="O245" s="23" t="s">
        <v>275</v>
      </c>
      <c r="P245" t="s">
        <v>528</v>
      </c>
      <c r="Q245" s="23" t="s">
        <v>277</v>
      </c>
    </row>
    <row r="246" spans="11:17" x14ac:dyDescent="0.3">
      <c r="K246" s="57" t="s">
        <v>776</v>
      </c>
      <c r="L246" s="167">
        <v>1000810003</v>
      </c>
      <c r="M246" s="59" t="s">
        <v>274</v>
      </c>
      <c r="N246" s="170" t="s">
        <v>806</v>
      </c>
      <c r="O246" s="23" t="s">
        <v>275</v>
      </c>
      <c r="P246" t="s">
        <v>530</v>
      </c>
      <c r="Q246" s="23" t="s">
        <v>277</v>
      </c>
    </row>
    <row r="247" spans="11:17" x14ac:dyDescent="0.3">
      <c r="K247" s="57" t="s">
        <v>776</v>
      </c>
      <c r="L247" s="167">
        <v>1000810004</v>
      </c>
      <c r="M247" s="59" t="s">
        <v>274</v>
      </c>
      <c r="N247" s="169" t="s">
        <v>807</v>
      </c>
      <c r="O247" s="23" t="s">
        <v>275</v>
      </c>
      <c r="P247" t="s">
        <v>532</v>
      </c>
      <c r="Q247" s="23" t="s">
        <v>277</v>
      </c>
    </row>
    <row r="248" spans="11:17" x14ac:dyDescent="0.3">
      <c r="K248" s="57" t="s">
        <v>776</v>
      </c>
      <c r="L248" s="167">
        <v>1000810005</v>
      </c>
      <c r="M248" s="59" t="s">
        <v>274</v>
      </c>
      <c r="N248" s="169" t="s">
        <v>808</v>
      </c>
      <c r="O248" s="23" t="s">
        <v>275</v>
      </c>
      <c r="P248" t="s">
        <v>534</v>
      </c>
      <c r="Q248" s="23" t="s">
        <v>277</v>
      </c>
    </row>
    <row r="249" spans="11:17" x14ac:dyDescent="0.3">
      <c r="K249" s="57" t="s">
        <v>776</v>
      </c>
      <c r="L249" s="167">
        <v>1000810006</v>
      </c>
      <c r="M249" s="59" t="s">
        <v>274</v>
      </c>
      <c r="N249" s="170" t="s">
        <v>771</v>
      </c>
      <c r="O249" s="23" t="s">
        <v>275</v>
      </c>
      <c r="P249" t="s">
        <v>536</v>
      </c>
      <c r="Q249" s="23" t="s">
        <v>277</v>
      </c>
    </row>
    <row r="250" spans="11:17" x14ac:dyDescent="0.3">
      <c r="K250" s="57" t="s">
        <v>776</v>
      </c>
      <c r="L250" s="167">
        <v>1000910001</v>
      </c>
      <c r="M250" s="59" t="s">
        <v>274</v>
      </c>
      <c r="N250" s="169" t="s">
        <v>809</v>
      </c>
      <c r="O250" s="23" t="s">
        <v>275</v>
      </c>
      <c r="P250" t="s">
        <v>538</v>
      </c>
      <c r="Q250" s="23" t="s">
        <v>277</v>
      </c>
    </row>
    <row r="251" spans="11:17" x14ac:dyDescent="0.3">
      <c r="K251" s="57" t="s">
        <v>776</v>
      </c>
      <c r="L251" s="167">
        <v>1000910002</v>
      </c>
      <c r="M251" s="59" t="s">
        <v>274</v>
      </c>
      <c r="N251" s="169" t="s">
        <v>638</v>
      </c>
      <c r="O251" s="23" t="s">
        <v>275</v>
      </c>
      <c r="P251" t="s">
        <v>540</v>
      </c>
      <c r="Q251" s="23" t="s">
        <v>277</v>
      </c>
    </row>
    <row r="252" spans="11:17" ht="17.25" thickBot="1" x14ac:dyDescent="0.35"/>
    <row r="253" spans="11:17" x14ac:dyDescent="0.3">
      <c r="K253" s="57" t="s">
        <v>810</v>
      </c>
      <c r="L253" s="165" t="s">
        <v>811</v>
      </c>
      <c r="M253" s="59" t="s">
        <v>274</v>
      </c>
      <c r="N253" s="166" t="s">
        <v>812</v>
      </c>
      <c r="O253" s="23" t="s">
        <v>275</v>
      </c>
      <c r="P253" t="s">
        <v>276</v>
      </c>
      <c r="Q253" s="23" t="s">
        <v>277</v>
      </c>
    </row>
    <row r="254" spans="11:17" x14ac:dyDescent="0.3">
      <c r="K254" s="57" t="s">
        <v>810</v>
      </c>
      <c r="L254" s="167" t="s">
        <v>813</v>
      </c>
      <c r="M254" s="59" t="s">
        <v>274</v>
      </c>
      <c r="N254" s="168" t="s">
        <v>814</v>
      </c>
      <c r="O254" s="23" t="s">
        <v>275</v>
      </c>
      <c r="P254" t="s">
        <v>282</v>
      </c>
      <c r="Q254" s="23" t="s">
        <v>277</v>
      </c>
    </row>
    <row r="255" spans="11:17" x14ac:dyDescent="0.3">
      <c r="K255" s="57" t="s">
        <v>810</v>
      </c>
      <c r="L255" s="167" t="s">
        <v>815</v>
      </c>
      <c r="M255" s="59" t="s">
        <v>274</v>
      </c>
      <c r="N255" s="168" t="s">
        <v>816</v>
      </c>
      <c r="O255" s="23" t="s">
        <v>275</v>
      </c>
      <c r="P255" t="s">
        <v>285</v>
      </c>
      <c r="Q255" s="23" t="s">
        <v>277</v>
      </c>
    </row>
    <row r="256" spans="11:17" x14ac:dyDescent="0.3">
      <c r="K256" s="57" t="s">
        <v>810</v>
      </c>
      <c r="L256" s="167" t="s">
        <v>817</v>
      </c>
      <c r="M256" s="59" t="s">
        <v>274</v>
      </c>
      <c r="N256" s="168" t="s">
        <v>818</v>
      </c>
      <c r="O256" s="23" t="s">
        <v>275</v>
      </c>
      <c r="P256" t="s">
        <v>289</v>
      </c>
      <c r="Q256" s="23" t="s">
        <v>277</v>
      </c>
    </row>
    <row r="257" spans="11:17" x14ac:dyDescent="0.3">
      <c r="K257" s="57" t="s">
        <v>810</v>
      </c>
      <c r="L257" s="167" t="s">
        <v>819</v>
      </c>
      <c r="M257" s="59" t="s">
        <v>274</v>
      </c>
      <c r="N257" s="168" t="s">
        <v>820</v>
      </c>
      <c r="O257" s="23" t="s">
        <v>275</v>
      </c>
      <c r="P257" t="s">
        <v>292</v>
      </c>
      <c r="Q257" s="23" t="s">
        <v>277</v>
      </c>
    </row>
    <row r="258" spans="11:17" x14ac:dyDescent="0.3">
      <c r="K258" s="57" t="s">
        <v>810</v>
      </c>
      <c r="L258" s="167" t="s">
        <v>821</v>
      </c>
      <c r="M258" s="59" t="s">
        <v>274</v>
      </c>
      <c r="N258" s="168" t="s">
        <v>822</v>
      </c>
      <c r="O258" s="23" t="s">
        <v>275</v>
      </c>
      <c r="P258" t="s">
        <v>294</v>
      </c>
      <c r="Q258" s="23" t="s">
        <v>277</v>
      </c>
    </row>
    <row r="259" spans="11:17" x14ac:dyDescent="0.3">
      <c r="K259" s="57" t="s">
        <v>810</v>
      </c>
      <c r="L259" s="167" t="s">
        <v>823</v>
      </c>
      <c r="M259" s="59" t="s">
        <v>274</v>
      </c>
      <c r="N259" s="168" t="s">
        <v>824</v>
      </c>
      <c r="O259" s="23" t="s">
        <v>275</v>
      </c>
      <c r="P259" t="s">
        <v>296</v>
      </c>
      <c r="Q259" s="23" t="s">
        <v>277</v>
      </c>
    </row>
    <row r="260" spans="11:17" x14ac:dyDescent="0.3">
      <c r="K260" s="57" t="s">
        <v>810</v>
      </c>
      <c r="L260" s="167" t="s">
        <v>825</v>
      </c>
      <c r="M260" s="59" t="s">
        <v>274</v>
      </c>
      <c r="N260" s="168" t="s">
        <v>826</v>
      </c>
      <c r="O260" s="23" t="s">
        <v>275</v>
      </c>
      <c r="P260" t="s">
        <v>298</v>
      </c>
      <c r="Q260" s="23" t="s">
        <v>277</v>
      </c>
    </row>
    <row r="261" spans="11:17" x14ac:dyDescent="0.3">
      <c r="K261" s="57" t="s">
        <v>810</v>
      </c>
      <c r="L261" s="167" t="s">
        <v>827</v>
      </c>
      <c r="M261" s="59" t="s">
        <v>274</v>
      </c>
      <c r="N261" s="168" t="s">
        <v>828</v>
      </c>
      <c r="O261" s="23" t="s">
        <v>275</v>
      </c>
      <c r="P261" t="s">
        <v>300</v>
      </c>
      <c r="Q261" s="23" t="s">
        <v>277</v>
      </c>
    </row>
    <row r="262" spans="11:17" x14ac:dyDescent="0.3">
      <c r="K262" s="57" t="s">
        <v>810</v>
      </c>
      <c r="L262" s="167" t="s">
        <v>829</v>
      </c>
      <c r="M262" s="59" t="s">
        <v>274</v>
      </c>
      <c r="N262" s="168" t="s">
        <v>830</v>
      </c>
      <c r="O262" s="23" t="s">
        <v>275</v>
      </c>
      <c r="P262" t="s">
        <v>302</v>
      </c>
      <c r="Q262" s="23" t="s">
        <v>277</v>
      </c>
    </row>
    <row r="263" spans="11:17" x14ac:dyDescent="0.3">
      <c r="K263" s="57" t="s">
        <v>810</v>
      </c>
      <c r="L263" s="167" t="s">
        <v>831</v>
      </c>
      <c r="M263" s="59" t="s">
        <v>274</v>
      </c>
      <c r="N263" s="168" t="s">
        <v>832</v>
      </c>
      <c r="O263" s="23" t="s">
        <v>275</v>
      </c>
      <c r="P263" t="s">
        <v>304</v>
      </c>
      <c r="Q263" s="23" t="s">
        <v>277</v>
      </c>
    </row>
    <row r="264" spans="11:17" x14ac:dyDescent="0.3">
      <c r="K264" s="57" t="s">
        <v>810</v>
      </c>
      <c r="L264" s="167" t="s">
        <v>833</v>
      </c>
      <c r="M264" s="59" t="s">
        <v>274</v>
      </c>
      <c r="N264" s="168" t="s">
        <v>834</v>
      </c>
      <c r="O264" s="23" t="s">
        <v>275</v>
      </c>
      <c r="P264" t="s">
        <v>306</v>
      </c>
      <c r="Q264" s="23" t="s">
        <v>277</v>
      </c>
    </row>
    <row r="265" spans="11:17" x14ac:dyDescent="0.3">
      <c r="K265" s="57" t="s">
        <v>810</v>
      </c>
      <c r="L265" s="167" t="s">
        <v>835</v>
      </c>
      <c r="M265" s="59" t="s">
        <v>274</v>
      </c>
      <c r="N265" s="168" t="s">
        <v>836</v>
      </c>
      <c r="O265" s="23" t="s">
        <v>275</v>
      </c>
      <c r="P265" t="s">
        <v>331</v>
      </c>
      <c r="Q265" s="23" t="s">
        <v>277</v>
      </c>
    </row>
    <row r="266" spans="11:17" x14ac:dyDescent="0.3">
      <c r="K266" s="57" t="s">
        <v>810</v>
      </c>
      <c r="L266" s="167" t="s">
        <v>837</v>
      </c>
      <c r="M266" s="59" t="s">
        <v>274</v>
      </c>
      <c r="N266" s="168" t="s">
        <v>838</v>
      </c>
      <c r="O266" s="23" t="s">
        <v>275</v>
      </c>
      <c r="P266" t="s">
        <v>333</v>
      </c>
      <c r="Q266" s="23" t="s">
        <v>277</v>
      </c>
    </row>
    <row r="267" spans="11:17" x14ac:dyDescent="0.3">
      <c r="K267" s="57" t="s">
        <v>810</v>
      </c>
      <c r="L267" s="167" t="s">
        <v>839</v>
      </c>
      <c r="M267" s="59" t="s">
        <v>274</v>
      </c>
      <c r="N267" s="168" t="s">
        <v>840</v>
      </c>
      <c r="O267" s="23" t="s">
        <v>275</v>
      </c>
      <c r="P267" t="s">
        <v>335</v>
      </c>
      <c r="Q267" s="23" t="s">
        <v>277</v>
      </c>
    </row>
    <row r="268" spans="11:17" x14ac:dyDescent="0.3">
      <c r="K268" s="57" t="s">
        <v>810</v>
      </c>
      <c r="L268" s="167" t="s">
        <v>841</v>
      </c>
      <c r="M268" s="59" t="s">
        <v>274</v>
      </c>
      <c r="N268" s="168" t="s">
        <v>842</v>
      </c>
      <c r="O268" s="23" t="s">
        <v>275</v>
      </c>
      <c r="P268" t="s">
        <v>336</v>
      </c>
      <c r="Q268" s="23" t="s">
        <v>277</v>
      </c>
    </row>
    <row r="269" spans="11:17" x14ac:dyDescent="0.3">
      <c r="K269" s="57" t="s">
        <v>810</v>
      </c>
      <c r="L269" s="167" t="s">
        <v>843</v>
      </c>
      <c r="M269" s="59" t="s">
        <v>274</v>
      </c>
      <c r="N269" s="168" t="s">
        <v>844</v>
      </c>
      <c r="O269" s="23" t="s">
        <v>275</v>
      </c>
      <c r="P269" t="s">
        <v>339</v>
      </c>
      <c r="Q269" s="23" t="s">
        <v>277</v>
      </c>
    </row>
    <row r="270" spans="11:17" x14ac:dyDescent="0.3">
      <c r="K270" s="57" t="s">
        <v>810</v>
      </c>
      <c r="L270" s="167" t="s">
        <v>845</v>
      </c>
      <c r="M270" s="59" t="s">
        <v>274</v>
      </c>
      <c r="N270" s="168" t="s">
        <v>846</v>
      </c>
      <c r="O270" s="23" t="s">
        <v>275</v>
      </c>
      <c r="P270" t="s">
        <v>498</v>
      </c>
      <c r="Q270" s="23" t="s">
        <v>277</v>
      </c>
    </row>
    <row r="271" spans="11:17" x14ac:dyDescent="0.3">
      <c r="K271" s="57" t="s">
        <v>810</v>
      </c>
      <c r="L271" s="167" t="s">
        <v>847</v>
      </c>
      <c r="M271" s="59" t="s">
        <v>274</v>
      </c>
      <c r="N271" s="168" t="s">
        <v>848</v>
      </c>
      <c r="O271" s="23" t="s">
        <v>275</v>
      </c>
      <c r="P271" t="s">
        <v>501</v>
      </c>
      <c r="Q271" s="23" t="s">
        <v>277</v>
      </c>
    </row>
    <row r="272" spans="11:17" x14ac:dyDescent="0.3">
      <c r="K272" s="57" t="s">
        <v>810</v>
      </c>
      <c r="L272" s="167" t="s">
        <v>849</v>
      </c>
      <c r="M272" s="59" t="s">
        <v>274</v>
      </c>
      <c r="N272" s="168" t="s">
        <v>850</v>
      </c>
      <c r="O272" s="23" t="s">
        <v>275</v>
      </c>
      <c r="P272" t="s">
        <v>504</v>
      </c>
      <c r="Q272" s="23" t="s">
        <v>277</v>
      </c>
    </row>
    <row r="273" spans="11:17" x14ac:dyDescent="0.3">
      <c r="K273" s="57" t="s">
        <v>810</v>
      </c>
      <c r="L273" s="167" t="s">
        <v>851</v>
      </c>
      <c r="M273" s="59" t="s">
        <v>274</v>
      </c>
      <c r="N273" s="168" t="s">
        <v>852</v>
      </c>
      <c r="O273" s="23" t="s">
        <v>275</v>
      </c>
      <c r="P273" t="s">
        <v>507</v>
      </c>
      <c r="Q273" s="23" t="s">
        <v>277</v>
      </c>
    </row>
    <row r="274" spans="11:17" x14ac:dyDescent="0.3">
      <c r="K274" s="57" t="s">
        <v>810</v>
      </c>
      <c r="L274" s="167" t="s">
        <v>853</v>
      </c>
      <c r="M274" s="59" t="s">
        <v>274</v>
      </c>
      <c r="N274" s="168" t="s">
        <v>854</v>
      </c>
      <c r="O274" s="23" t="s">
        <v>275</v>
      </c>
      <c r="P274" t="s">
        <v>510</v>
      </c>
      <c r="Q274" s="23" t="s">
        <v>277</v>
      </c>
    </row>
    <row r="275" spans="11:17" x14ac:dyDescent="0.3">
      <c r="K275" s="57" t="s">
        <v>810</v>
      </c>
      <c r="L275" s="167" t="s">
        <v>855</v>
      </c>
      <c r="M275" s="59" t="s">
        <v>274</v>
      </c>
      <c r="N275" s="168" t="s">
        <v>856</v>
      </c>
      <c r="O275" s="23" t="s">
        <v>275</v>
      </c>
      <c r="P275" t="s">
        <v>513</v>
      </c>
      <c r="Q275" s="23" t="s">
        <v>277</v>
      </c>
    </row>
    <row r="276" spans="11:17" x14ac:dyDescent="0.3">
      <c r="K276" s="57" t="s">
        <v>810</v>
      </c>
      <c r="L276" s="167" t="s">
        <v>857</v>
      </c>
      <c r="M276" s="59" t="s">
        <v>274</v>
      </c>
      <c r="N276" s="168" t="s">
        <v>858</v>
      </c>
      <c r="O276" s="23" t="s">
        <v>275</v>
      </c>
      <c r="P276" t="s">
        <v>516</v>
      </c>
      <c r="Q276" s="23" t="s">
        <v>277</v>
      </c>
    </row>
    <row r="277" spans="11:17" x14ac:dyDescent="0.3">
      <c r="K277" s="57" t="s">
        <v>810</v>
      </c>
      <c r="L277" s="167" t="s">
        <v>859</v>
      </c>
      <c r="M277" s="59" t="s">
        <v>274</v>
      </c>
      <c r="N277" s="168" t="s">
        <v>860</v>
      </c>
      <c r="O277" s="23" t="s">
        <v>275</v>
      </c>
      <c r="P277" t="s">
        <v>519</v>
      </c>
      <c r="Q277" s="23" t="s">
        <v>277</v>
      </c>
    </row>
    <row r="278" spans="11:17" x14ac:dyDescent="0.3">
      <c r="K278" s="57" t="s">
        <v>810</v>
      </c>
      <c r="L278" s="167" t="s">
        <v>861</v>
      </c>
      <c r="M278" s="59" t="s">
        <v>274</v>
      </c>
      <c r="N278" s="168" t="s">
        <v>862</v>
      </c>
      <c r="O278" s="23" t="s">
        <v>275</v>
      </c>
      <c r="P278" t="s">
        <v>522</v>
      </c>
      <c r="Q278" s="23" t="s">
        <v>277</v>
      </c>
    </row>
    <row r="279" spans="11:17" x14ac:dyDescent="0.3">
      <c r="K279" s="57" t="s">
        <v>810</v>
      </c>
      <c r="L279" s="167" t="s">
        <v>863</v>
      </c>
      <c r="M279" s="59" t="s">
        <v>274</v>
      </c>
      <c r="N279" s="168" t="s">
        <v>864</v>
      </c>
      <c r="O279" s="23" t="s">
        <v>275</v>
      </c>
      <c r="P279" t="s">
        <v>524</v>
      </c>
      <c r="Q279" s="23" t="s">
        <v>277</v>
      </c>
    </row>
    <row r="280" spans="11:17" x14ac:dyDescent="0.3">
      <c r="K280" s="57" t="s">
        <v>810</v>
      </c>
      <c r="L280" s="167" t="s">
        <v>865</v>
      </c>
      <c r="M280" s="59" t="s">
        <v>274</v>
      </c>
      <c r="N280" s="168" t="s">
        <v>866</v>
      </c>
      <c r="O280" s="23" t="s">
        <v>275</v>
      </c>
      <c r="P280" t="s">
        <v>526</v>
      </c>
      <c r="Q280" s="23" t="s">
        <v>277</v>
      </c>
    </row>
    <row r="281" spans="11:17" x14ac:dyDescent="0.3">
      <c r="K281" s="57" t="s">
        <v>810</v>
      </c>
      <c r="L281" s="167" t="s">
        <v>867</v>
      </c>
      <c r="M281" s="59" t="s">
        <v>274</v>
      </c>
      <c r="N281" s="168" t="s">
        <v>868</v>
      </c>
      <c r="O281" s="23" t="s">
        <v>275</v>
      </c>
      <c r="P281" t="s">
        <v>528</v>
      </c>
      <c r="Q281" s="23" t="s">
        <v>277</v>
      </c>
    </row>
    <row r="282" spans="11:17" x14ac:dyDescent="0.3">
      <c r="K282" s="57" t="s">
        <v>810</v>
      </c>
      <c r="L282" s="167" t="s">
        <v>869</v>
      </c>
      <c r="M282" s="59" t="s">
        <v>274</v>
      </c>
      <c r="N282" s="168" t="s">
        <v>870</v>
      </c>
      <c r="O282" s="23" t="s">
        <v>275</v>
      </c>
      <c r="P282" t="s">
        <v>530</v>
      </c>
      <c r="Q282" s="23" t="s">
        <v>277</v>
      </c>
    </row>
    <row r="283" spans="11:17" x14ac:dyDescent="0.3">
      <c r="K283" s="57" t="s">
        <v>810</v>
      </c>
      <c r="L283" s="167" t="s">
        <v>871</v>
      </c>
      <c r="M283" s="59" t="s">
        <v>274</v>
      </c>
      <c r="N283" s="168" t="s">
        <v>872</v>
      </c>
      <c r="O283" s="23" t="s">
        <v>275</v>
      </c>
      <c r="P283" t="s">
        <v>532</v>
      </c>
      <c r="Q283" s="23" t="s">
        <v>277</v>
      </c>
    </row>
    <row r="284" spans="11:17" x14ac:dyDescent="0.3">
      <c r="K284" s="57" t="s">
        <v>810</v>
      </c>
      <c r="L284" s="167" t="s">
        <v>873</v>
      </c>
      <c r="M284" s="59" t="s">
        <v>274</v>
      </c>
      <c r="N284" s="168" t="s">
        <v>874</v>
      </c>
      <c r="O284" s="23" t="s">
        <v>275</v>
      </c>
      <c r="P284" t="s">
        <v>534</v>
      </c>
      <c r="Q284" s="23" t="s">
        <v>277</v>
      </c>
    </row>
    <row r="285" spans="11:17" x14ac:dyDescent="0.3">
      <c r="K285" s="57" t="s">
        <v>810</v>
      </c>
      <c r="L285" s="167" t="s">
        <v>875</v>
      </c>
      <c r="M285" s="59" t="s">
        <v>274</v>
      </c>
      <c r="N285" s="168" t="s">
        <v>876</v>
      </c>
      <c r="O285" s="23" t="s">
        <v>275</v>
      </c>
      <c r="P285" t="s">
        <v>536</v>
      </c>
      <c r="Q285" s="23" t="s">
        <v>277</v>
      </c>
    </row>
    <row r="286" spans="11:17" x14ac:dyDescent="0.3">
      <c r="K286" s="57" t="s">
        <v>810</v>
      </c>
      <c r="L286" s="167" t="s">
        <v>877</v>
      </c>
      <c r="M286" s="59" t="s">
        <v>274</v>
      </c>
      <c r="N286" s="168" t="s">
        <v>878</v>
      </c>
      <c r="O286" s="23" t="s">
        <v>275</v>
      </c>
      <c r="P286" t="s">
        <v>538</v>
      </c>
      <c r="Q286" s="23" t="s">
        <v>277</v>
      </c>
    </row>
    <row r="287" spans="11:17" x14ac:dyDescent="0.3">
      <c r="K287" s="57" t="s">
        <v>810</v>
      </c>
      <c r="L287" s="167" t="s">
        <v>879</v>
      </c>
      <c r="M287" s="59" t="s">
        <v>274</v>
      </c>
      <c r="N287" s="168" t="s">
        <v>880</v>
      </c>
      <c r="O287" s="23" t="s">
        <v>275</v>
      </c>
      <c r="P287" t="s">
        <v>540</v>
      </c>
      <c r="Q287" s="23" t="s">
        <v>277</v>
      </c>
    </row>
    <row r="288" spans="11:17" x14ac:dyDescent="0.3">
      <c r="K288" s="57" t="s">
        <v>810</v>
      </c>
      <c r="L288" s="167" t="s">
        <v>881</v>
      </c>
      <c r="M288" s="59" t="s">
        <v>274</v>
      </c>
      <c r="N288" s="168" t="s">
        <v>882</v>
      </c>
      <c r="O288" s="23" t="s">
        <v>275</v>
      </c>
      <c r="P288" t="s">
        <v>542</v>
      </c>
      <c r="Q288" s="23" t="s">
        <v>277</v>
      </c>
    </row>
    <row r="289" spans="11:17" x14ac:dyDescent="0.3">
      <c r="K289" s="57" t="s">
        <v>810</v>
      </c>
      <c r="L289" s="167" t="s">
        <v>883</v>
      </c>
      <c r="M289" s="59" t="s">
        <v>274</v>
      </c>
      <c r="N289" s="168" t="s">
        <v>884</v>
      </c>
      <c r="O289" s="23" t="s">
        <v>275</v>
      </c>
      <c r="P289" t="s">
        <v>544</v>
      </c>
      <c r="Q289" s="23" t="s">
        <v>277</v>
      </c>
    </row>
    <row r="290" spans="11:17" x14ac:dyDescent="0.3">
      <c r="K290" s="57" t="s">
        <v>810</v>
      </c>
      <c r="L290" s="167" t="s">
        <v>885</v>
      </c>
      <c r="M290" s="59" t="s">
        <v>274</v>
      </c>
      <c r="N290" s="168" t="s">
        <v>886</v>
      </c>
      <c r="O290" s="23" t="s">
        <v>275</v>
      </c>
      <c r="P290" t="s">
        <v>546</v>
      </c>
      <c r="Q290" s="23" t="s">
        <v>277</v>
      </c>
    </row>
    <row r="291" spans="11:17" x14ac:dyDescent="0.3">
      <c r="K291" s="57" t="s">
        <v>810</v>
      </c>
      <c r="L291" s="167" t="s">
        <v>887</v>
      </c>
      <c r="M291" s="59" t="s">
        <v>274</v>
      </c>
      <c r="N291" s="168" t="s">
        <v>888</v>
      </c>
      <c r="O291" s="23" t="s">
        <v>275</v>
      </c>
      <c r="P291" t="s">
        <v>548</v>
      </c>
      <c r="Q291" s="23" t="s">
        <v>277</v>
      </c>
    </row>
    <row r="292" spans="11:17" x14ac:dyDescent="0.3">
      <c r="K292" s="57" t="s">
        <v>810</v>
      </c>
      <c r="L292" s="167" t="s">
        <v>889</v>
      </c>
      <c r="M292" s="59" t="s">
        <v>274</v>
      </c>
      <c r="N292" s="168" t="s">
        <v>890</v>
      </c>
      <c r="O292" s="23" t="s">
        <v>275</v>
      </c>
      <c r="P292" t="s">
        <v>550</v>
      </c>
      <c r="Q292" s="23" t="s">
        <v>277</v>
      </c>
    </row>
    <row r="293" spans="11:17" x14ac:dyDescent="0.3">
      <c r="K293" s="57" t="s">
        <v>810</v>
      </c>
      <c r="L293" s="167" t="s">
        <v>891</v>
      </c>
      <c r="M293" s="59" t="s">
        <v>274</v>
      </c>
      <c r="N293" s="168" t="s">
        <v>892</v>
      </c>
      <c r="O293" s="23" t="s">
        <v>275</v>
      </c>
      <c r="P293" t="s">
        <v>552</v>
      </c>
      <c r="Q293" s="23" t="s">
        <v>277</v>
      </c>
    </row>
    <row r="294" spans="11:17" x14ac:dyDescent="0.3">
      <c r="K294" s="57" t="s">
        <v>810</v>
      </c>
      <c r="L294" s="167" t="s">
        <v>893</v>
      </c>
      <c r="M294" s="59" t="s">
        <v>274</v>
      </c>
      <c r="N294" s="168" t="s">
        <v>894</v>
      </c>
      <c r="O294" s="23" t="s">
        <v>275</v>
      </c>
      <c r="P294" t="s">
        <v>554</v>
      </c>
      <c r="Q294" s="23" t="s">
        <v>277</v>
      </c>
    </row>
    <row r="295" spans="11:17" x14ac:dyDescent="0.3">
      <c r="K295" s="57" t="s">
        <v>810</v>
      </c>
      <c r="L295" s="167" t="s">
        <v>895</v>
      </c>
      <c r="M295" s="59" t="s">
        <v>274</v>
      </c>
      <c r="N295" s="168" t="s">
        <v>896</v>
      </c>
      <c r="O295" s="23" t="s">
        <v>275</v>
      </c>
      <c r="P295" t="s">
        <v>556</v>
      </c>
      <c r="Q295" s="23" t="s">
        <v>277</v>
      </c>
    </row>
    <row r="296" spans="11:17" x14ac:dyDescent="0.3">
      <c r="K296" s="57" t="s">
        <v>810</v>
      </c>
      <c r="L296" s="167" t="s">
        <v>897</v>
      </c>
      <c r="M296" s="59" t="s">
        <v>274</v>
      </c>
      <c r="N296" s="168" t="s">
        <v>898</v>
      </c>
      <c r="O296" s="23" t="s">
        <v>275</v>
      </c>
      <c r="P296" t="s">
        <v>558</v>
      </c>
      <c r="Q296" s="23" t="s">
        <v>277</v>
      </c>
    </row>
    <row r="297" spans="11:17" x14ac:dyDescent="0.3">
      <c r="K297" s="57" t="s">
        <v>810</v>
      </c>
      <c r="L297" s="167" t="s">
        <v>899</v>
      </c>
      <c r="M297" s="59" t="s">
        <v>274</v>
      </c>
      <c r="N297" s="168" t="s">
        <v>900</v>
      </c>
      <c r="O297" s="23" t="s">
        <v>275</v>
      </c>
      <c r="P297" t="s">
        <v>560</v>
      </c>
      <c r="Q297" s="23" t="s">
        <v>277</v>
      </c>
    </row>
    <row r="298" spans="11:17" x14ac:dyDescent="0.3">
      <c r="K298" s="57" t="s">
        <v>810</v>
      </c>
      <c r="L298" s="167" t="s">
        <v>901</v>
      </c>
      <c r="M298" s="59" t="s">
        <v>274</v>
      </c>
      <c r="N298" s="168" t="s">
        <v>902</v>
      </c>
      <c r="O298" s="23" t="s">
        <v>275</v>
      </c>
      <c r="P298" t="s">
        <v>562</v>
      </c>
      <c r="Q298" s="23" t="s">
        <v>277</v>
      </c>
    </row>
    <row r="299" spans="11:17" x14ac:dyDescent="0.3">
      <c r="K299" s="57" t="s">
        <v>810</v>
      </c>
      <c r="L299" s="167" t="s">
        <v>903</v>
      </c>
      <c r="M299" s="59" t="s">
        <v>274</v>
      </c>
      <c r="N299" s="168" t="s">
        <v>904</v>
      </c>
      <c r="O299" s="23" t="s">
        <v>275</v>
      </c>
      <c r="P299" t="s">
        <v>564</v>
      </c>
      <c r="Q299" s="23" t="s">
        <v>277</v>
      </c>
    </row>
    <row r="300" spans="11:17" x14ac:dyDescent="0.3">
      <c r="K300" s="57" t="s">
        <v>810</v>
      </c>
      <c r="L300" s="167" t="s">
        <v>905</v>
      </c>
      <c r="M300" s="59" t="s">
        <v>274</v>
      </c>
      <c r="N300" s="168" t="s">
        <v>906</v>
      </c>
      <c r="O300" s="23" t="s">
        <v>275</v>
      </c>
      <c r="P300" t="s">
        <v>566</v>
      </c>
      <c r="Q300" s="23" t="s">
        <v>277</v>
      </c>
    </row>
    <row r="301" spans="11:17" x14ac:dyDescent="0.3">
      <c r="K301" s="57" t="s">
        <v>810</v>
      </c>
      <c r="L301" s="167" t="s">
        <v>907</v>
      </c>
      <c r="M301" s="59" t="s">
        <v>274</v>
      </c>
      <c r="N301" s="168" t="s">
        <v>908</v>
      </c>
      <c r="O301" s="23" t="s">
        <v>275</v>
      </c>
      <c r="P301" t="s">
        <v>568</v>
      </c>
      <c r="Q301" s="23" t="s">
        <v>277</v>
      </c>
    </row>
    <row r="302" spans="11:17" x14ac:dyDescent="0.3">
      <c r="K302" s="57" t="s">
        <v>810</v>
      </c>
      <c r="L302" s="167" t="s">
        <v>909</v>
      </c>
      <c r="M302" s="59" t="s">
        <v>274</v>
      </c>
      <c r="N302" s="168" t="s">
        <v>910</v>
      </c>
      <c r="O302" s="23" t="s">
        <v>275</v>
      </c>
      <c r="P302" t="s">
        <v>570</v>
      </c>
      <c r="Q302" s="23" t="s">
        <v>277</v>
      </c>
    </row>
    <row r="303" spans="11:17" x14ac:dyDescent="0.3">
      <c r="K303" s="57" t="s">
        <v>810</v>
      </c>
      <c r="L303" s="167" t="s">
        <v>911</v>
      </c>
      <c r="M303" s="59" t="s">
        <v>274</v>
      </c>
      <c r="N303" s="168" t="s">
        <v>912</v>
      </c>
      <c r="O303" s="23" t="s">
        <v>275</v>
      </c>
      <c r="P303" t="s">
        <v>572</v>
      </c>
      <c r="Q303" s="23" t="s">
        <v>277</v>
      </c>
    </row>
    <row r="304" spans="11:17" x14ac:dyDescent="0.3">
      <c r="K304" s="57" t="s">
        <v>810</v>
      </c>
      <c r="L304" s="167" t="s">
        <v>913</v>
      </c>
      <c r="M304" s="59" t="s">
        <v>274</v>
      </c>
      <c r="N304" s="168" t="s">
        <v>914</v>
      </c>
      <c r="O304" s="23" t="s">
        <v>275</v>
      </c>
      <c r="P304" t="s">
        <v>574</v>
      </c>
      <c r="Q304" s="23" t="s">
        <v>277</v>
      </c>
    </row>
    <row r="305" spans="11:17" x14ac:dyDescent="0.3">
      <c r="K305" s="57" t="s">
        <v>810</v>
      </c>
      <c r="L305" s="167" t="s">
        <v>915</v>
      </c>
      <c r="M305" s="59" t="s">
        <v>274</v>
      </c>
      <c r="N305" s="168" t="s">
        <v>916</v>
      </c>
      <c r="O305" s="23" t="s">
        <v>275</v>
      </c>
      <c r="P305" t="s">
        <v>576</v>
      </c>
      <c r="Q305" s="23" t="s">
        <v>277</v>
      </c>
    </row>
    <row r="306" spans="11:17" x14ac:dyDescent="0.3">
      <c r="K306" s="57" t="s">
        <v>810</v>
      </c>
      <c r="L306" s="167" t="s">
        <v>917</v>
      </c>
      <c r="M306" s="59" t="s">
        <v>274</v>
      </c>
      <c r="N306" s="168" t="s">
        <v>918</v>
      </c>
      <c r="O306" s="23" t="s">
        <v>275</v>
      </c>
      <c r="P306" t="s">
        <v>578</v>
      </c>
      <c r="Q306" s="23" t="s">
        <v>277</v>
      </c>
    </row>
    <row r="307" spans="11:17" x14ac:dyDescent="0.3">
      <c r="K307" s="57" t="s">
        <v>810</v>
      </c>
      <c r="L307" s="167" t="s">
        <v>919</v>
      </c>
      <c r="M307" s="59" t="s">
        <v>274</v>
      </c>
      <c r="N307" s="168" t="s">
        <v>920</v>
      </c>
      <c r="O307" s="23" t="s">
        <v>275</v>
      </c>
      <c r="P307" t="s">
        <v>580</v>
      </c>
      <c r="Q307" s="23" t="s">
        <v>277</v>
      </c>
    </row>
    <row r="308" spans="11:17" x14ac:dyDescent="0.3">
      <c r="K308" s="57" t="s">
        <v>810</v>
      </c>
      <c r="L308" s="167" t="s">
        <v>921</v>
      </c>
      <c r="M308" s="59" t="s">
        <v>274</v>
      </c>
      <c r="N308" s="168" t="s">
        <v>922</v>
      </c>
      <c r="O308" s="23" t="s">
        <v>275</v>
      </c>
      <c r="P308" t="s">
        <v>582</v>
      </c>
      <c r="Q308" s="23" t="s">
        <v>277</v>
      </c>
    </row>
    <row r="309" spans="11:17" x14ac:dyDescent="0.3">
      <c r="K309" s="57" t="s">
        <v>810</v>
      </c>
      <c r="L309" s="167" t="s">
        <v>923</v>
      </c>
      <c r="M309" s="59" t="s">
        <v>274</v>
      </c>
      <c r="N309" s="168" t="s">
        <v>924</v>
      </c>
      <c r="O309" s="23" t="s">
        <v>275</v>
      </c>
      <c r="P309" t="s">
        <v>584</v>
      </c>
      <c r="Q309" s="23" t="s">
        <v>277</v>
      </c>
    </row>
    <row r="310" spans="11:17" x14ac:dyDescent="0.3">
      <c r="K310" s="57" t="s">
        <v>810</v>
      </c>
      <c r="L310" s="167" t="s">
        <v>925</v>
      </c>
      <c r="M310" s="59" t="s">
        <v>274</v>
      </c>
      <c r="N310" s="168" t="s">
        <v>926</v>
      </c>
      <c r="O310" s="23" t="s">
        <v>275</v>
      </c>
      <c r="P310" t="s">
        <v>586</v>
      </c>
      <c r="Q310" s="23" t="s">
        <v>277</v>
      </c>
    </row>
    <row r="311" spans="11:17" x14ac:dyDescent="0.3">
      <c r="K311" s="57" t="s">
        <v>810</v>
      </c>
      <c r="L311" s="167" t="s">
        <v>927</v>
      </c>
      <c r="M311" s="59" t="s">
        <v>274</v>
      </c>
      <c r="N311" s="168" t="s">
        <v>928</v>
      </c>
      <c r="O311" s="23" t="s">
        <v>275</v>
      </c>
      <c r="P311" t="s">
        <v>588</v>
      </c>
      <c r="Q311" s="23" t="s">
        <v>277</v>
      </c>
    </row>
    <row r="312" spans="11:17" x14ac:dyDescent="0.3">
      <c r="K312" s="57" t="s">
        <v>810</v>
      </c>
      <c r="L312" s="167" t="s">
        <v>929</v>
      </c>
      <c r="M312" s="59" t="s">
        <v>274</v>
      </c>
      <c r="N312" s="168" t="s">
        <v>930</v>
      </c>
      <c r="O312" s="23" t="s">
        <v>275</v>
      </c>
      <c r="P312" t="s">
        <v>590</v>
      </c>
      <c r="Q312" s="23" t="s">
        <v>277</v>
      </c>
    </row>
    <row r="313" spans="11:17" x14ac:dyDescent="0.3">
      <c r="K313" s="57" t="s">
        <v>810</v>
      </c>
      <c r="L313" s="167" t="s">
        <v>931</v>
      </c>
      <c r="M313" s="59" t="s">
        <v>274</v>
      </c>
      <c r="N313" s="168" t="s">
        <v>932</v>
      </c>
      <c r="O313" s="23" t="s">
        <v>275</v>
      </c>
      <c r="P313" t="s">
        <v>933</v>
      </c>
      <c r="Q313" s="23" t="s">
        <v>277</v>
      </c>
    </row>
    <row r="314" spans="11:17" x14ac:dyDescent="0.3">
      <c r="K314" s="57" t="s">
        <v>810</v>
      </c>
      <c r="L314" s="167" t="s">
        <v>934</v>
      </c>
      <c r="M314" s="59" t="s">
        <v>274</v>
      </c>
      <c r="N314" s="168" t="s">
        <v>935</v>
      </c>
      <c r="O314" s="23" t="s">
        <v>275</v>
      </c>
      <c r="P314" t="s">
        <v>936</v>
      </c>
      <c r="Q314" s="23" t="s">
        <v>277</v>
      </c>
    </row>
    <row r="315" spans="11:17" x14ac:dyDescent="0.3">
      <c r="K315" s="57" t="s">
        <v>810</v>
      </c>
      <c r="L315" s="167" t="s">
        <v>937</v>
      </c>
      <c r="M315" s="59" t="s">
        <v>274</v>
      </c>
      <c r="N315" s="168" t="s">
        <v>938</v>
      </c>
      <c r="O315" s="23" t="s">
        <v>275</v>
      </c>
      <c r="P315" t="s">
        <v>939</v>
      </c>
      <c r="Q315" s="23" t="s">
        <v>277</v>
      </c>
    </row>
    <row r="316" spans="11:17" x14ac:dyDescent="0.3">
      <c r="K316" s="57" t="s">
        <v>810</v>
      </c>
      <c r="L316" s="167" t="s">
        <v>940</v>
      </c>
      <c r="M316" s="59" t="s">
        <v>274</v>
      </c>
      <c r="N316" s="168" t="s">
        <v>941</v>
      </c>
      <c r="O316" s="23" t="s">
        <v>275</v>
      </c>
      <c r="P316" t="s">
        <v>942</v>
      </c>
      <c r="Q316" s="23" t="s">
        <v>277</v>
      </c>
    </row>
    <row r="317" spans="11:17" x14ac:dyDescent="0.3">
      <c r="K317" s="57" t="s">
        <v>810</v>
      </c>
      <c r="L317" s="167" t="s">
        <v>943</v>
      </c>
      <c r="M317" s="59" t="s">
        <v>274</v>
      </c>
      <c r="N317" s="168" t="s">
        <v>944</v>
      </c>
      <c r="O317" s="23" t="s">
        <v>275</v>
      </c>
      <c r="P317" t="s">
        <v>945</v>
      </c>
      <c r="Q317" s="23" t="s">
        <v>277</v>
      </c>
    </row>
    <row r="318" spans="11:17" x14ac:dyDescent="0.3">
      <c r="K318" s="57" t="s">
        <v>810</v>
      </c>
      <c r="L318" s="167" t="s">
        <v>946</v>
      </c>
      <c r="M318" s="59" t="s">
        <v>274</v>
      </c>
      <c r="N318" s="168" t="s">
        <v>947</v>
      </c>
      <c r="O318" s="23" t="s">
        <v>275</v>
      </c>
      <c r="P318" t="s">
        <v>948</v>
      </c>
      <c r="Q318" s="23" t="s">
        <v>277</v>
      </c>
    </row>
    <row r="319" spans="11:17" x14ac:dyDescent="0.3">
      <c r="K319" s="57" t="s">
        <v>810</v>
      </c>
      <c r="L319" s="167" t="s">
        <v>949</v>
      </c>
      <c r="M319" s="59" t="s">
        <v>274</v>
      </c>
      <c r="N319" s="168" t="s">
        <v>950</v>
      </c>
      <c r="O319" s="23" t="s">
        <v>275</v>
      </c>
      <c r="P319" t="s">
        <v>951</v>
      </c>
      <c r="Q319" s="23" t="s">
        <v>277</v>
      </c>
    </row>
    <row r="320" spans="11:17" x14ac:dyDescent="0.3">
      <c r="K320" s="57" t="s">
        <v>810</v>
      </c>
      <c r="L320" s="167" t="s">
        <v>952</v>
      </c>
      <c r="M320" s="59" t="s">
        <v>274</v>
      </c>
      <c r="N320" s="168" t="s">
        <v>953</v>
      </c>
      <c r="O320" s="23" t="s">
        <v>275</v>
      </c>
      <c r="P320" t="s">
        <v>954</v>
      </c>
      <c r="Q320" s="23" t="s">
        <v>277</v>
      </c>
    </row>
    <row r="321" spans="11:17" x14ac:dyDescent="0.3">
      <c r="K321" s="57" t="s">
        <v>810</v>
      </c>
      <c r="L321" s="167" t="s">
        <v>955</v>
      </c>
      <c r="M321" s="59" t="s">
        <v>274</v>
      </c>
      <c r="N321" s="168" t="s">
        <v>956</v>
      </c>
      <c r="O321" s="23" t="s">
        <v>275</v>
      </c>
      <c r="P321" t="s">
        <v>957</v>
      </c>
      <c r="Q321" s="23" t="s">
        <v>277</v>
      </c>
    </row>
    <row r="322" spans="11:17" x14ac:dyDescent="0.3">
      <c r="K322" s="57" t="s">
        <v>810</v>
      </c>
      <c r="L322" s="167" t="s">
        <v>958</v>
      </c>
      <c r="M322" s="59" t="s">
        <v>274</v>
      </c>
      <c r="N322" s="168" t="s">
        <v>959</v>
      </c>
      <c r="O322" s="23" t="s">
        <v>275</v>
      </c>
      <c r="P322" t="s">
        <v>960</v>
      </c>
      <c r="Q322" s="23" t="s">
        <v>277</v>
      </c>
    </row>
    <row r="323" spans="11:17" x14ac:dyDescent="0.3">
      <c r="K323" s="57" t="s">
        <v>810</v>
      </c>
      <c r="L323" s="167" t="s">
        <v>961</v>
      </c>
      <c r="M323" s="59" t="s">
        <v>274</v>
      </c>
      <c r="N323" s="168" t="s">
        <v>962</v>
      </c>
      <c r="O323" s="23" t="s">
        <v>275</v>
      </c>
      <c r="P323" t="s">
        <v>963</v>
      </c>
      <c r="Q323" s="23" t="s">
        <v>277</v>
      </c>
    </row>
    <row r="324" spans="11:17" x14ac:dyDescent="0.3">
      <c r="K324" s="57" t="s">
        <v>810</v>
      </c>
      <c r="L324" s="167" t="s">
        <v>964</v>
      </c>
      <c r="M324" s="59" t="s">
        <v>274</v>
      </c>
      <c r="N324" s="168" t="s">
        <v>965</v>
      </c>
      <c r="O324" s="23" t="s">
        <v>275</v>
      </c>
      <c r="P324" t="s">
        <v>966</v>
      </c>
      <c r="Q324" s="23" t="s">
        <v>277</v>
      </c>
    </row>
    <row r="325" spans="11:17" x14ac:dyDescent="0.3">
      <c r="K325" s="57" t="s">
        <v>810</v>
      </c>
      <c r="L325" s="167" t="s">
        <v>967</v>
      </c>
      <c r="M325" s="59" t="s">
        <v>274</v>
      </c>
      <c r="N325" s="168" t="s">
        <v>968</v>
      </c>
      <c r="O325" s="23" t="s">
        <v>275</v>
      </c>
      <c r="P325" t="s">
        <v>969</v>
      </c>
      <c r="Q325" s="23" t="s">
        <v>277</v>
      </c>
    </row>
    <row r="326" spans="11:17" x14ac:dyDescent="0.3">
      <c r="K326" s="57" t="s">
        <v>810</v>
      </c>
      <c r="L326" s="167" t="s">
        <v>970</v>
      </c>
      <c r="M326" s="59" t="s">
        <v>274</v>
      </c>
      <c r="N326" s="168" t="s">
        <v>971</v>
      </c>
      <c r="O326" s="23" t="s">
        <v>275</v>
      </c>
      <c r="P326" t="s">
        <v>972</v>
      </c>
      <c r="Q326" s="23" t="s">
        <v>277</v>
      </c>
    </row>
    <row r="327" spans="11:17" x14ac:dyDescent="0.3">
      <c r="K327" s="57" t="s">
        <v>810</v>
      </c>
      <c r="L327" s="167" t="s">
        <v>973</v>
      </c>
      <c r="M327" s="59" t="s">
        <v>274</v>
      </c>
      <c r="N327" s="168" t="s">
        <v>974</v>
      </c>
      <c r="O327" s="23" t="s">
        <v>275</v>
      </c>
      <c r="P327" t="s">
        <v>975</v>
      </c>
      <c r="Q327" s="23" t="s">
        <v>277</v>
      </c>
    </row>
    <row r="328" spans="11:17" x14ac:dyDescent="0.3">
      <c r="K328" s="57" t="s">
        <v>810</v>
      </c>
      <c r="L328" s="167" t="s">
        <v>976</v>
      </c>
      <c r="M328" s="59" t="s">
        <v>274</v>
      </c>
      <c r="N328" s="168" t="s">
        <v>977</v>
      </c>
      <c r="O328" s="23" t="s">
        <v>275</v>
      </c>
      <c r="P328" t="s">
        <v>978</v>
      </c>
      <c r="Q328" s="23" t="s">
        <v>277</v>
      </c>
    </row>
    <row r="329" spans="11:17" x14ac:dyDescent="0.3">
      <c r="K329" s="57" t="s">
        <v>810</v>
      </c>
      <c r="L329" s="167" t="s">
        <v>979</v>
      </c>
      <c r="M329" s="59" t="s">
        <v>274</v>
      </c>
      <c r="N329" s="168" t="s">
        <v>980</v>
      </c>
      <c r="O329" s="23" t="s">
        <v>275</v>
      </c>
      <c r="P329" t="s">
        <v>981</v>
      </c>
      <c r="Q329" s="23" t="s">
        <v>277</v>
      </c>
    </row>
    <row r="330" spans="11:17" x14ac:dyDescent="0.3">
      <c r="K330" s="57" t="s">
        <v>810</v>
      </c>
      <c r="L330" s="167" t="s">
        <v>982</v>
      </c>
      <c r="M330" s="59" t="s">
        <v>274</v>
      </c>
      <c r="N330" s="168" t="s">
        <v>983</v>
      </c>
      <c r="O330" s="23" t="s">
        <v>275</v>
      </c>
      <c r="P330" t="s">
        <v>984</v>
      </c>
      <c r="Q330" s="23" t="s">
        <v>277</v>
      </c>
    </row>
    <row r="331" spans="11:17" x14ac:dyDescent="0.3">
      <c r="K331" s="57" t="s">
        <v>810</v>
      </c>
      <c r="L331" s="167" t="s">
        <v>985</v>
      </c>
      <c r="M331" s="59" t="s">
        <v>274</v>
      </c>
      <c r="N331" s="168" t="s">
        <v>986</v>
      </c>
      <c r="O331" s="23" t="s">
        <v>275</v>
      </c>
      <c r="P331" t="s">
        <v>987</v>
      </c>
      <c r="Q331" s="23" t="s">
        <v>277</v>
      </c>
    </row>
    <row r="332" spans="11:17" x14ac:dyDescent="0.3">
      <c r="K332" s="57" t="s">
        <v>810</v>
      </c>
      <c r="L332" s="167" t="s">
        <v>988</v>
      </c>
      <c r="M332" s="59" t="s">
        <v>274</v>
      </c>
      <c r="N332" s="168" t="s">
        <v>989</v>
      </c>
      <c r="O332" s="23" t="s">
        <v>275</v>
      </c>
      <c r="P332" t="s">
        <v>990</v>
      </c>
      <c r="Q332" s="23" t="s">
        <v>277</v>
      </c>
    </row>
    <row r="333" spans="11:17" x14ac:dyDescent="0.3">
      <c r="K333" s="57" t="s">
        <v>810</v>
      </c>
      <c r="L333" s="167" t="s">
        <v>991</v>
      </c>
      <c r="M333" s="59" t="s">
        <v>274</v>
      </c>
      <c r="N333" s="168" t="s">
        <v>992</v>
      </c>
      <c r="O333" s="23" t="s">
        <v>275</v>
      </c>
      <c r="P333" t="s">
        <v>993</v>
      </c>
      <c r="Q333" s="23" t="s">
        <v>277</v>
      </c>
    </row>
    <row r="334" spans="11:17" x14ac:dyDescent="0.3">
      <c r="K334" s="57" t="s">
        <v>810</v>
      </c>
      <c r="L334" s="167" t="s">
        <v>994</v>
      </c>
      <c r="M334" s="59" t="s">
        <v>274</v>
      </c>
      <c r="N334" s="168" t="s">
        <v>995</v>
      </c>
      <c r="O334" s="23" t="s">
        <v>275</v>
      </c>
      <c r="P334" t="s">
        <v>996</v>
      </c>
      <c r="Q334" s="23" t="s">
        <v>277</v>
      </c>
    </row>
    <row r="335" spans="11:17" x14ac:dyDescent="0.3">
      <c r="K335" s="57" t="s">
        <v>810</v>
      </c>
      <c r="L335" s="167" t="s">
        <v>997</v>
      </c>
      <c r="M335" s="59" t="s">
        <v>274</v>
      </c>
      <c r="N335" s="168" t="s">
        <v>998</v>
      </c>
      <c r="O335" s="23" t="s">
        <v>275</v>
      </c>
      <c r="P335" t="s">
        <v>999</v>
      </c>
      <c r="Q335" s="23" t="s">
        <v>277</v>
      </c>
    </row>
    <row r="336" spans="11:17" x14ac:dyDescent="0.3">
      <c r="K336" s="57" t="s">
        <v>810</v>
      </c>
      <c r="L336" s="167" t="s">
        <v>1000</v>
      </c>
      <c r="M336" s="59" t="s">
        <v>274</v>
      </c>
      <c r="N336" s="168" t="s">
        <v>1001</v>
      </c>
      <c r="O336" s="23" t="s">
        <v>275</v>
      </c>
      <c r="P336" t="s">
        <v>1002</v>
      </c>
      <c r="Q336" s="23" t="s">
        <v>277</v>
      </c>
    </row>
    <row r="337" spans="11:17" x14ac:dyDescent="0.3">
      <c r="K337" s="57" t="s">
        <v>810</v>
      </c>
      <c r="L337" s="167" t="s">
        <v>1003</v>
      </c>
      <c r="M337" s="59" t="s">
        <v>274</v>
      </c>
      <c r="N337" s="168" t="s">
        <v>1004</v>
      </c>
      <c r="O337" s="23" t="s">
        <v>275</v>
      </c>
      <c r="P337" t="s">
        <v>1005</v>
      </c>
      <c r="Q337" s="23" t="s">
        <v>277</v>
      </c>
    </row>
    <row r="338" spans="11:17" x14ac:dyDescent="0.3">
      <c r="K338" s="57" t="s">
        <v>810</v>
      </c>
      <c r="L338" s="167" t="s">
        <v>1006</v>
      </c>
      <c r="M338" s="59" t="s">
        <v>274</v>
      </c>
      <c r="N338" s="168" t="s">
        <v>1007</v>
      </c>
      <c r="O338" s="23" t="s">
        <v>275</v>
      </c>
      <c r="P338" t="s">
        <v>1008</v>
      </c>
      <c r="Q338" s="23" t="s">
        <v>277</v>
      </c>
    </row>
    <row r="339" spans="11:17" x14ac:dyDescent="0.3">
      <c r="K339" s="57" t="s">
        <v>810</v>
      </c>
      <c r="L339" s="167" t="s">
        <v>1009</v>
      </c>
      <c r="M339" s="59" t="s">
        <v>274</v>
      </c>
      <c r="N339" s="168" t="s">
        <v>1010</v>
      </c>
      <c r="O339" s="23" t="s">
        <v>275</v>
      </c>
      <c r="P339" t="s">
        <v>1011</v>
      </c>
      <c r="Q339" s="23" t="s">
        <v>277</v>
      </c>
    </row>
    <row r="340" spans="11:17" x14ac:dyDescent="0.3">
      <c r="K340" s="57" t="s">
        <v>810</v>
      </c>
      <c r="L340" s="167" t="s">
        <v>1012</v>
      </c>
      <c r="M340" s="59" t="s">
        <v>274</v>
      </c>
      <c r="N340" s="168" t="s">
        <v>1013</v>
      </c>
      <c r="O340" s="23" t="s">
        <v>275</v>
      </c>
      <c r="P340" t="s">
        <v>1014</v>
      </c>
      <c r="Q340" s="23" t="s">
        <v>277</v>
      </c>
    </row>
    <row r="341" spans="11:17" x14ac:dyDescent="0.3">
      <c r="K341" s="57" t="s">
        <v>810</v>
      </c>
      <c r="L341" s="167" t="s">
        <v>1015</v>
      </c>
      <c r="M341" s="59" t="s">
        <v>274</v>
      </c>
      <c r="N341" s="168" t="s">
        <v>1016</v>
      </c>
      <c r="O341" s="23" t="s">
        <v>275</v>
      </c>
      <c r="P341" t="s">
        <v>1017</v>
      </c>
      <c r="Q341" s="23" t="s">
        <v>277</v>
      </c>
    </row>
    <row r="342" spans="11:17" x14ac:dyDescent="0.3">
      <c r="K342" s="57" t="s">
        <v>810</v>
      </c>
      <c r="L342" s="167" t="s">
        <v>1018</v>
      </c>
      <c r="M342" s="59" t="s">
        <v>274</v>
      </c>
      <c r="N342" s="168" t="s">
        <v>1019</v>
      </c>
      <c r="O342" s="23" t="s">
        <v>275</v>
      </c>
      <c r="P342" t="s">
        <v>1020</v>
      </c>
      <c r="Q342" s="23" t="s">
        <v>277</v>
      </c>
    </row>
    <row r="343" spans="11:17" x14ac:dyDescent="0.3">
      <c r="K343" s="57" t="s">
        <v>810</v>
      </c>
      <c r="L343" s="167" t="s">
        <v>1021</v>
      </c>
      <c r="M343" s="59" t="s">
        <v>274</v>
      </c>
      <c r="N343" s="168" t="s">
        <v>1022</v>
      </c>
      <c r="O343" s="23" t="s">
        <v>275</v>
      </c>
      <c r="P343" t="s">
        <v>1023</v>
      </c>
      <c r="Q343" s="23" t="s">
        <v>277</v>
      </c>
    </row>
    <row r="344" spans="11:17" x14ac:dyDescent="0.3">
      <c r="K344" s="57" t="s">
        <v>810</v>
      </c>
      <c r="L344" s="167" t="s">
        <v>1024</v>
      </c>
      <c r="M344" s="59" t="s">
        <v>274</v>
      </c>
      <c r="N344" s="168" t="s">
        <v>1025</v>
      </c>
      <c r="O344" s="23" t="s">
        <v>275</v>
      </c>
      <c r="P344" t="s">
        <v>1026</v>
      </c>
      <c r="Q344" s="23" t="s">
        <v>277</v>
      </c>
    </row>
    <row r="345" spans="11:17" x14ac:dyDescent="0.3">
      <c r="K345" s="57" t="s">
        <v>810</v>
      </c>
      <c r="L345" s="167" t="s">
        <v>1027</v>
      </c>
      <c r="M345" s="59" t="s">
        <v>274</v>
      </c>
      <c r="N345" s="168" t="s">
        <v>1028</v>
      </c>
      <c r="O345" s="23" t="s">
        <v>275</v>
      </c>
      <c r="P345" t="s">
        <v>1029</v>
      </c>
      <c r="Q345" s="23" t="s">
        <v>277</v>
      </c>
    </row>
    <row r="346" spans="11:17" x14ac:dyDescent="0.3">
      <c r="K346" s="57" t="s">
        <v>810</v>
      </c>
      <c r="L346" s="167" t="s">
        <v>1030</v>
      </c>
      <c r="M346" s="59" t="s">
        <v>274</v>
      </c>
      <c r="N346" s="168" t="s">
        <v>1031</v>
      </c>
      <c r="O346" s="23" t="s">
        <v>275</v>
      </c>
      <c r="P346" t="s">
        <v>1032</v>
      </c>
      <c r="Q346" s="23" t="s">
        <v>277</v>
      </c>
    </row>
    <row r="347" spans="11:17" x14ac:dyDescent="0.3">
      <c r="K347" s="57" t="s">
        <v>810</v>
      </c>
      <c r="L347" s="167" t="s">
        <v>1033</v>
      </c>
      <c r="M347" s="59" t="s">
        <v>274</v>
      </c>
      <c r="N347" s="168" t="s">
        <v>1034</v>
      </c>
      <c r="O347" s="23" t="s">
        <v>275</v>
      </c>
      <c r="P347" t="s">
        <v>1035</v>
      </c>
      <c r="Q347" s="23" t="s">
        <v>277</v>
      </c>
    </row>
    <row r="348" spans="11:17" x14ac:dyDescent="0.3">
      <c r="K348" s="57" t="s">
        <v>810</v>
      </c>
      <c r="L348" s="167" t="s">
        <v>1036</v>
      </c>
      <c r="M348" s="59" t="s">
        <v>274</v>
      </c>
      <c r="N348" s="168" t="s">
        <v>1037</v>
      </c>
      <c r="O348" s="23" t="s">
        <v>275</v>
      </c>
      <c r="P348" t="s">
        <v>1038</v>
      </c>
      <c r="Q348" s="23" t="s">
        <v>277</v>
      </c>
    </row>
    <row r="349" spans="11:17" x14ac:dyDescent="0.3">
      <c r="K349" s="57" t="s">
        <v>810</v>
      </c>
      <c r="L349" s="167" t="s">
        <v>1039</v>
      </c>
      <c r="M349" s="59" t="s">
        <v>274</v>
      </c>
      <c r="N349" s="168" t="s">
        <v>1040</v>
      </c>
      <c r="O349" s="23" t="s">
        <v>275</v>
      </c>
      <c r="P349" t="s">
        <v>1041</v>
      </c>
      <c r="Q349" s="23" t="s">
        <v>277</v>
      </c>
    </row>
    <row r="350" spans="11:17" x14ac:dyDescent="0.3">
      <c r="K350" s="57" t="s">
        <v>810</v>
      </c>
      <c r="L350" s="167" t="s">
        <v>1042</v>
      </c>
      <c r="M350" s="59" t="s">
        <v>274</v>
      </c>
      <c r="N350" s="168" t="s">
        <v>1043</v>
      </c>
      <c r="O350" s="23" t="s">
        <v>275</v>
      </c>
      <c r="P350" t="s">
        <v>1044</v>
      </c>
      <c r="Q350" s="23" t="s">
        <v>277</v>
      </c>
    </row>
    <row r="351" spans="11:17" x14ac:dyDescent="0.3">
      <c r="K351" s="57" t="s">
        <v>810</v>
      </c>
      <c r="L351" s="167" t="s">
        <v>1045</v>
      </c>
      <c r="M351" s="59" t="s">
        <v>274</v>
      </c>
      <c r="N351" s="168" t="s">
        <v>1046</v>
      </c>
      <c r="O351" s="23" t="s">
        <v>275</v>
      </c>
      <c r="P351" t="s">
        <v>1047</v>
      </c>
      <c r="Q351" s="23" t="s">
        <v>277</v>
      </c>
    </row>
    <row r="352" spans="11:17" x14ac:dyDescent="0.3">
      <c r="K352" s="57" t="s">
        <v>810</v>
      </c>
      <c r="L352" s="167" t="s">
        <v>1048</v>
      </c>
      <c r="M352" s="59" t="s">
        <v>274</v>
      </c>
      <c r="N352" s="168" t="s">
        <v>1049</v>
      </c>
      <c r="O352" s="23" t="s">
        <v>275</v>
      </c>
      <c r="P352" t="s">
        <v>1050</v>
      </c>
      <c r="Q352" s="23" t="s">
        <v>277</v>
      </c>
    </row>
    <row r="353" spans="11:17" x14ac:dyDescent="0.3">
      <c r="K353" s="57" t="s">
        <v>810</v>
      </c>
      <c r="L353" s="167" t="s">
        <v>1051</v>
      </c>
      <c r="M353" s="59" t="s">
        <v>274</v>
      </c>
      <c r="N353" s="168" t="s">
        <v>1052</v>
      </c>
      <c r="O353" s="23" t="s">
        <v>275</v>
      </c>
      <c r="P353" t="s">
        <v>1053</v>
      </c>
      <c r="Q353" s="23" t="s">
        <v>277</v>
      </c>
    </row>
    <row r="354" spans="11:17" x14ac:dyDescent="0.3">
      <c r="K354" s="57" t="s">
        <v>810</v>
      </c>
      <c r="L354" s="167" t="s">
        <v>1054</v>
      </c>
      <c r="M354" s="59" t="s">
        <v>274</v>
      </c>
      <c r="N354" s="168" t="s">
        <v>1055</v>
      </c>
      <c r="O354" s="23" t="s">
        <v>275</v>
      </c>
      <c r="P354" t="s">
        <v>1056</v>
      </c>
      <c r="Q354" s="23" t="s">
        <v>277</v>
      </c>
    </row>
    <row r="355" spans="11:17" x14ac:dyDescent="0.3">
      <c r="K355" s="57" t="s">
        <v>810</v>
      </c>
      <c r="L355" s="167" t="s">
        <v>1057</v>
      </c>
      <c r="M355" s="59" t="s">
        <v>274</v>
      </c>
      <c r="N355" s="168" t="s">
        <v>1058</v>
      </c>
      <c r="O355" s="23" t="s">
        <v>275</v>
      </c>
      <c r="P355" t="s">
        <v>1059</v>
      </c>
      <c r="Q355" s="23" t="s">
        <v>277</v>
      </c>
    </row>
    <row r="356" spans="11:17" x14ac:dyDescent="0.3">
      <c r="K356" s="57" t="s">
        <v>810</v>
      </c>
      <c r="L356" s="167" t="s">
        <v>1060</v>
      </c>
      <c r="M356" s="59" t="s">
        <v>274</v>
      </c>
      <c r="N356" s="168" t="s">
        <v>1061</v>
      </c>
      <c r="O356" s="23" t="s">
        <v>275</v>
      </c>
      <c r="P356" t="s">
        <v>1062</v>
      </c>
      <c r="Q356" s="23" t="s">
        <v>277</v>
      </c>
    </row>
    <row r="357" spans="11:17" x14ac:dyDescent="0.3">
      <c r="K357" s="57" t="s">
        <v>810</v>
      </c>
      <c r="L357" s="167" t="s">
        <v>1063</v>
      </c>
      <c r="M357" s="59" t="s">
        <v>274</v>
      </c>
      <c r="N357" s="168" t="s">
        <v>1064</v>
      </c>
      <c r="O357" s="23" t="s">
        <v>275</v>
      </c>
      <c r="P357" t="s">
        <v>1065</v>
      </c>
      <c r="Q357" s="23" t="s">
        <v>277</v>
      </c>
    </row>
    <row r="358" spans="11:17" x14ac:dyDescent="0.3">
      <c r="K358" s="57" t="s">
        <v>810</v>
      </c>
      <c r="L358" s="167" t="s">
        <v>1066</v>
      </c>
      <c r="M358" s="59" t="s">
        <v>274</v>
      </c>
      <c r="N358" s="168" t="s">
        <v>1067</v>
      </c>
      <c r="O358" s="23" t="s">
        <v>275</v>
      </c>
      <c r="P358" t="s">
        <v>1068</v>
      </c>
      <c r="Q358" s="23" t="s">
        <v>277</v>
      </c>
    </row>
    <row r="359" spans="11:17" x14ac:dyDescent="0.3">
      <c r="K359" s="57" t="s">
        <v>810</v>
      </c>
      <c r="L359" s="167" t="s">
        <v>1069</v>
      </c>
      <c r="M359" s="59" t="s">
        <v>274</v>
      </c>
      <c r="N359" s="168" t="s">
        <v>1070</v>
      </c>
      <c r="O359" s="23" t="s">
        <v>275</v>
      </c>
      <c r="P359" t="s">
        <v>1071</v>
      </c>
      <c r="Q359" s="23" t="s">
        <v>277</v>
      </c>
    </row>
    <row r="360" spans="11:17" x14ac:dyDescent="0.3">
      <c r="K360" s="57" t="s">
        <v>810</v>
      </c>
      <c r="L360" s="167" t="s">
        <v>1072</v>
      </c>
      <c r="M360" s="59" t="s">
        <v>274</v>
      </c>
      <c r="N360" s="168" t="s">
        <v>1073</v>
      </c>
      <c r="O360" s="23" t="s">
        <v>275</v>
      </c>
      <c r="P360" t="s">
        <v>1074</v>
      </c>
      <c r="Q360" s="23" t="s">
        <v>277</v>
      </c>
    </row>
    <row r="361" spans="11:17" x14ac:dyDescent="0.3">
      <c r="K361" s="57" t="s">
        <v>810</v>
      </c>
      <c r="L361" s="167" t="s">
        <v>1075</v>
      </c>
      <c r="M361" s="59" t="s">
        <v>274</v>
      </c>
      <c r="N361" s="168" t="s">
        <v>1076</v>
      </c>
      <c r="O361" s="23" t="s">
        <v>275</v>
      </c>
      <c r="P361" t="s">
        <v>1077</v>
      </c>
      <c r="Q361" s="23" t="s">
        <v>277</v>
      </c>
    </row>
    <row r="362" spans="11:17" x14ac:dyDescent="0.3">
      <c r="K362" s="57" t="s">
        <v>810</v>
      </c>
      <c r="L362" s="167" t="s">
        <v>1078</v>
      </c>
      <c r="M362" s="59" t="s">
        <v>274</v>
      </c>
      <c r="N362" s="168" t="s">
        <v>1079</v>
      </c>
      <c r="O362" s="23" t="s">
        <v>275</v>
      </c>
      <c r="P362" t="s">
        <v>1080</v>
      </c>
      <c r="Q362" s="23" t="s">
        <v>277</v>
      </c>
    </row>
    <row r="363" spans="11:17" x14ac:dyDescent="0.3">
      <c r="K363" s="57" t="s">
        <v>810</v>
      </c>
      <c r="L363" s="167" t="s">
        <v>1081</v>
      </c>
      <c r="M363" s="59" t="s">
        <v>274</v>
      </c>
      <c r="N363" s="168" t="s">
        <v>1082</v>
      </c>
      <c r="O363" s="23" t="s">
        <v>275</v>
      </c>
      <c r="P363" t="s">
        <v>1083</v>
      </c>
      <c r="Q363" s="23" t="s">
        <v>277</v>
      </c>
    </row>
    <row r="364" spans="11:17" x14ac:dyDescent="0.3">
      <c r="K364" s="57" t="s">
        <v>810</v>
      </c>
      <c r="L364" s="167" t="s">
        <v>1084</v>
      </c>
      <c r="M364" s="59" t="s">
        <v>274</v>
      </c>
      <c r="N364" s="168" t="s">
        <v>1085</v>
      </c>
      <c r="O364" s="23" t="s">
        <v>275</v>
      </c>
      <c r="P364" t="s">
        <v>1086</v>
      </c>
      <c r="Q364" s="23" t="s">
        <v>277</v>
      </c>
    </row>
    <row r="365" spans="11:17" x14ac:dyDescent="0.3">
      <c r="K365" s="57" t="s">
        <v>810</v>
      </c>
      <c r="L365" s="167" t="s">
        <v>1087</v>
      </c>
      <c r="M365" s="59" t="s">
        <v>274</v>
      </c>
      <c r="N365" s="168" t="s">
        <v>1088</v>
      </c>
      <c r="O365" s="23" t="s">
        <v>275</v>
      </c>
      <c r="P365" t="s">
        <v>1089</v>
      </c>
      <c r="Q365" s="23" t="s">
        <v>277</v>
      </c>
    </row>
    <row r="366" spans="11:17" x14ac:dyDescent="0.3">
      <c r="K366" s="57" t="s">
        <v>810</v>
      </c>
      <c r="L366" s="167" t="s">
        <v>1090</v>
      </c>
      <c r="M366" s="59" t="s">
        <v>274</v>
      </c>
      <c r="N366" s="168" t="s">
        <v>1091</v>
      </c>
      <c r="O366" s="23" t="s">
        <v>275</v>
      </c>
      <c r="P366" t="s">
        <v>1092</v>
      </c>
      <c r="Q366" s="23" t="s">
        <v>277</v>
      </c>
    </row>
    <row r="367" spans="11:17" x14ac:dyDescent="0.3">
      <c r="K367" s="57" t="s">
        <v>810</v>
      </c>
      <c r="L367" s="167" t="s">
        <v>1093</v>
      </c>
      <c r="M367" s="59" t="s">
        <v>274</v>
      </c>
      <c r="N367" s="168" t="s">
        <v>1094</v>
      </c>
      <c r="O367" s="23" t="s">
        <v>275</v>
      </c>
      <c r="P367" t="s">
        <v>1095</v>
      </c>
      <c r="Q367" s="23" t="s">
        <v>277</v>
      </c>
    </row>
    <row r="368" spans="11:17" x14ac:dyDescent="0.3">
      <c r="K368" s="57" t="s">
        <v>810</v>
      </c>
      <c r="L368" s="167" t="s">
        <v>1096</v>
      </c>
      <c r="M368" s="59" t="s">
        <v>274</v>
      </c>
      <c r="N368" s="168" t="s">
        <v>1097</v>
      </c>
      <c r="O368" s="23" t="s">
        <v>275</v>
      </c>
      <c r="P368" t="s">
        <v>1098</v>
      </c>
      <c r="Q368" s="23" t="s">
        <v>277</v>
      </c>
    </row>
    <row r="369" spans="11:17" x14ac:dyDescent="0.3">
      <c r="K369" s="57" t="s">
        <v>810</v>
      </c>
      <c r="L369" s="167" t="s">
        <v>1099</v>
      </c>
      <c r="M369" s="59" t="s">
        <v>274</v>
      </c>
      <c r="N369" s="168" t="s">
        <v>1100</v>
      </c>
      <c r="O369" s="23" t="s">
        <v>275</v>
      </c>
      <c r="P369" t="s">
        <v>1101</v>
      </c>
      <c r="Q369" s="23" t="s">
        <v>277</v>
      </c>
    </row>
    <row r="370" spans="11:17" x14ac:dyDescent="0.3">
      <c r="K370" s="57" t="s">
        <v>810</v>
      </c>
      <c r="L370" s="167" t="s">
        <v>1102</v>
      </c>
      <c r="M370" s="59" t="s">
        <v>274</v>
      </c>
      <c r="N370" s="168" t="s">
        <v>1103</v>
      </c>
      <c r="O370" s="23" t="s">
        <v>275</v>
      </c>
      <c r="P370" t="s">
        <v>1104</v>
      </c>
      <c r="Q370" s="23" t="s">
        <v>277</v>
      </c>
    </row>
    <row r="371" spans="11:17" x14ac:dyDescent="0.3">
      <c r="K371" s="57" t="s">
        <v>810</v>
      </c>
      <c r="L371" s="167" t="s">
        <v>1105</v>
      </c>
      <c r="M371" s="59" t="s">
        <v>274</v>
      </c>
      <c r="N371" s="168" t="s">
        <v>1106</v>
      </c>
      <c r="O371" s="23" t="s">
        <v>275</v>
      </c>
      <c r="P371" t="s">
        <v>1107</v>
      </c>
      <c r="Q371" s="23" t="s">
        <v>277</v>
      </c>
    </row>
    <row r="372" spans="11:17" x14ac:dyDescent="0.3">
      <c r="K372" s="57" t="s">
        <v>810</v>
      </c>
      <c r="L372" s="167" t="s">
        <v>1108</v>
      </c>
      <c r="M372" s="59" t="s">
        <v>274</v>
      </c>
      <c r="N372" s="168" t="s">
        <v>1109</v>
      </c>
      <c r="O372" s="23" t="s">
        <v>275</v>
      </c>
      <c r="P372" t="s">
        <v>1110</v>
      </c>
      <c r="Q372" s="23" t="s">
        <v>277</v>
      </c>
    </row>
    <row r="373" spans="11:17" x14ac:dyDescent="0.3">
      <c r="K373" s="57" t="s">
        <v>810</v>
      </c>
      <c r="L373" s="167" t="s">
        <v>1111</v>
      </c>
      <c r="M373" s="59" t="s">
        <v>274</v>
      </c>
      <c r="N373" s="168" t="s">
        <v>1112</v>
      </c>
      <c r="O373" s="23" t="s">
        <v>275</v>
      </c>
      <c r="P373" t="s">
        <v>1113</v>
      </c>
      <c r="Q373" s="23" t="s">
        <v>277</v>
      </c>
    </row>
    <row r="374" spans="11:17" x14ac:dyDescent="0.3">
      <c r="K374" s="57" t="s">
        <v>810</v>
      </c>
      <c r="L374" s="167" t="s">
        <v>1114</v>
      </c>
      <c r="M374" s="59" t="s">
        <v>274</v>
      </c>
      <c r="N374" s="168" t="s">
        <v>1115</v>
      </c>
      <c r="O374" s="23" t="s">
        <v>275</v>
      </c>
      <c r="P374" t="s">
        <v>1116</v>
      </c>
      <c r="Q374" s="23" t="s">
        <v>277</v>
      </c>
    </row>
    <row r="375" spans="11:17" x14ac:dyDescent="0.3">
      <c r="K375" s="57" t="s">
        <v>810</v>
      </c>
      <c r="L375" s="167" t="s">
        <v>1117</v>
      </c>
      <c r="M375" s="59" t="s">
        <v>274</v>
      </c>
      <c r="N375" s="168" t="s">
        <v>1118</v>
      </c>
      <c r="O375" s="23" t="s">
        <v>275</v>
      </c>
      <c r="P375" t="s">
        <v>1119</v>
      </c>
      <c r="Q375" s="23" t="s">
        <v>277</v>
      </c>
    </row>
    <row r="376" spans="11:17" x14ac:dyDescent="0.3">
      <c r="K376" s="57" t="s">
        <v>810</v>
      </c>
      <c r="L376" s="167" t="s">
        <v>1120</v>
      </c>
      <c r="M376" s="59" t="s">
        <v>274</v>
      </c>
      <c r="N376" s="168" t="s">
        <v>1121</v>
      </c>
      <c r="O376" s="23" t="s">
        <v>275</v>
      </c>
      <c r="P376" t="s">
        <v>1122</v>
      </c>
      <c r="Q376" s="23" t="s">
        <v>277</v>
      </c>
    </row>
    <row r="377" spans="11:17" x14ac:dyDescent="0.3">
      <c r="K377" s="57" t="s">
        <v>810</v>
      </c>
      <c r="L377" s="167" t="s">
        <v>1123</v>
      </c>
      <c r="M377" s="59" t="s">
        <v>274</v>
      </c>
      <c r="N377" s="168" t="s">
        <v>1124</v>
      </c>
      <c r="O377" s="23" t="s">
        <v>275</v>
      </c>
      <c r="P377" t="s">
        <v>1125</v>
      </c>
      <c r="Q377" s="23" t="s">
        <v>277</v>
      </c>
    </row>
    <row r="378" spans="11:17" x14ac:dyDescent="0.3">
      <c r="K378" s="57" t="s">
        <v>810</v>
      </c>
      <c r="L378" s="167" t="s">
        <v>1126</v>
      </c>
      <c r="M378" s="59" t="s">
        <v>274</v>
      </c>
      <c r="N378" s="168" t="s">
        <v>1127</v>
      </c>
      <c r="O378" s="23" t="s">
        <v>275</v>
      </c>
      <c r="P378" t="s">
        <v>1128</v>
      </c>
      <c r="Q378" s="23" t="s">
        <v>277</v>
      </c>
    </row>
    <row r="379" spans="11:17" x14ac:dyDescent="0.3">
      <c r="K379" s="57" t="s">
        <v>810</v>
      </c>
      <c r="L379" s="167" t="s">
        <v>1129</v>
      </c>
      <c r="M379" s="59" t="s">
        <v>274</v>
      </c>
      <c r="N379" s="168" t="s">
        <v>1130</v>
      </c>
      <c r="O379" s="23" t="s">
        <v>275</v>
      </c>
      <c r="P379" t="s">
        <v>1131</v>
      </c>
      <c r="Q379" s="23" t="s">
        <v>277</v>
      </c>
    </row>
    <row r="380" spans="11:17" x14ac:dyDescent="0.3">
      <c r="K380" s="57" t="s">
        <v>810</v>
      </c>
      <c r="L380" s="167" t="s">
        <v>1132</v>
      </c>
      <c r="M380" s="59" t="s">
        <v>274</v>
      </c>
      <c r="N380" s="168" t="s">
        <v>1133</v>
      </c>
      <c r="O380" s="23" t="s">
        <v>275</v>
      </c>
      <c r="P380" t="s">
        <v>1134</v>
      </c>
      <c r="Q380" s="23" t="s">
        <v>277</v>
      </c>
    </row>
    <row r="381" spans="11:17" x14ac:dyDescent="0.3">
      <c r="K381" s="57" t="s">
        <v>810</v>
      </c>
      <c r="L381" s="167" t="s">
        <v>1135</v>
      </c>
      <c r="M381" s="59" t="s">
        <v>274</v>
      </c>
      <c r="N381" s="168" t="s">
        <v>1136</v>
      </c>
      <c r="O381" s="23" t="s">
        <v>275</v>
      </c>
      <c r="P381" t="s">
        <v>1137</v>
      </c>
      <c r="Q381" s="23" t="s">
        <v>277</v>
      </c>
    </row>
    <row r="382" spans="11:17" x14ac:dyDescent="0.3">
      <c r="K382" s="57" t="s">
        <v>810</v>
      </c>
      <c r="L382" s="167" t="s">
        <v>1138</v>
      </c>
      <c r="M382" s="59" t="s">
        <v>274</v>
      </c>
      <c r="N382" s="168" t="s">
        <v>1139</v>
      </c>
      <c r="O382" s="23" t="s">
        <v>275</v>
      </c>
      <c r="P382" t="s">
        <v>1140</v>
      </c>
      <c r="Q382" s="23" t="s">
        <v>277</v>
      </c>
    </row>
    <row r="383" spans="11:17" x14ac:dyDescent="0.3">
      <c r="K383" s="57" t="s">
        <v>810</v>
      </c>
      <c r="L383" s="167" t="s">
        <v>1141</v>
      </c>
      <c r="M383" s="59" t="s">
        <v>274</v>
      </c>
      <c r="N383" s="168" t="s">
        <v>1142</v>
      </c>
      <c r="O383" s="23" t="s">
        <v>275</v>
      </c>
      <c r="P383" t="s">
        <v>1143</v>
      </c>
      <c r="Q383" s="23" t="s">
        <v>277</v>
      </c>
    </row>
    <row r="384" spans="11:17" x14ac:dyDescent="0.3">
      <c r="K384" s="57" t="s">
        <v>810</v>
      </c>
      <c r="L384" s="167" t="s">
        <v>1144</v>
      </c>
      <c r="M384" s="59" t="s">
        <v>274</v>
      </c>
      <c r="N384" s="168" t="s">
        <v>1145</v>
      </c>
      <c r="O384" s="23" t="s">
        <v>275</v>
      </c>
      <c r="P384" t="s">
        <v>1146</v>
      </c>
      <c r="Q384" s="23" t="s">
        <v>277</v>
      </c>
    </row>
    <row r="385" spans="11:17" x14ac:dyDescent="0.3">
      <c r="K385" s="57" t="s">
        <v>810</v>
      </c>
      <c r="L385" s="167" t="s">
        <v>1147</v>
      </c>
      <c r="M385" s="59" t="s">
        <v>274</v>
      </c>
      <c r="N385" s="168" t="s">
        <v>1148</v>
      </c>
      <c r="O385" s="23" t="s">
        <v>275</v>
      </c>
      <c r="P385" t="s">
        <v>1149</v>
      </c>
      <c r="Q385" s="23" t="s">
        <v>277</v>
      </c>
    </row>
    <row r="386" spans="11:17" x14ac:dyDescent="0.3">
      <c r="K386" s="57" t="s">
        <v>810</v>
      </c>
      <c r="L386" s="167" t="s">
        <v>1150</v>
      </c>
      <c r="M386" s="59" t="s">
        <v>274</v>
      </c>
      <c r="N386" s="168" t="s">
        <v>1151</v>
      </c>
      <c r="O386" s="23" t="s">
        <v>275</v>
      </c>
      <c r="P386" t="s">
        <v>1152</v>
      </c>
      <c r="Q386" s="23" t="s">
        <v>277</v>
      </c>
    </row>
    <row r="387" spans="11:17" x14ac:dyDescent="0.3">
      <c r="K387" s="57" t="s">
        <v>810</v>
      </c>
      <c r="L387" s="167" t="s">
        <v>1153</v>
      </c>
      <c r="M387" s="59" t="s">
        <v>274</v>
      </c>
      <c r="N387" s="168" t="s">
        <v>1154</v>
      </c>
      <c r="O387" s="23" t="s">
        <v>275</v>
      </c>
      <c r="P387" t="s">
        <v>1155</v>
      </c>
      <c r="Q387" s="23" t="s">
        <v>277</v>
      </c>
    </row>
    <row r="388" spans="11:17" x14ac:dyDescent="0.3">
      <c r="K388" s="57" t="s">
        <v>810</v>
      </c>
      <c r="L388" s="167" t="s">
        <v>1156</v>
      </c>
      <c r="M388" s="59" t="s">
        <v>274</v>
      </c>
      <c r="N388" s="168" t="s">
        <v>1157</v>
      </c>
      <c r="O388" s="23" t="s">
        <v>275</v>
      </c>
      <c r="P388" t="s">
        <v>1158</v>
      </c>
      <c r="Q388" s="23" t="s">
        <v>277</v>
      </c>
    </row>
    <row r="389" spans="11:17" x14ac:dyDescent="0.3">
      <c r="K389" s="57" t="s">
        <v>810</v>
      </c>
      <c r="L389" s="167" t="s">
        <v>1159</v>
      </c>
      <c r="M389" s="59" t="s">
        <v>274</v>
      </c>
      <c r="N389" s="168" t="s">
        <v>1160</v>
      </c>
      <c r="O389" s="23" t="s">
        <v>275</v>
      </c>
      <c r="P389" t="s">
        <v>1161</v>
      </c>
      <c r="Q389" s="23" t="s">
        <v>277</v>
      </c>
    </row>
    <row r="390" spans="11:17" x14ac:dyDescent="0.3">
      <c r="K390" s="57" t="s">
        <v>810</v>
      </c>
      <c r="L390" s="167" t="s">
        <v>1162</v>
      </c>
      <c r="M390" s="59" t="s">
        <v>274</v>
      </c>
      <c r="N390" s="168" t="s">
        <v>1163</v>
      </c>
      <c r="O390" s="23" t="s">
        <v>275</v>
      </c>
      <c r="P390" t="s">
        <v>1164</v>
      </c>
      <c r="Q390" s="23" t="s">
        <v>277</v>
      </c>
    </row>
    <row r="391" spans="11:17" x14ac:dyDescent="0.3">
      <c r="K391" s="57" t="s">
        <v>810</v>
      </c>
      <c r="L391" s="167" t="s">
        <v>1165</v>
      </c>
      <c r="M391" s="59" t="s">
        <v>274</v>
      </c>
      <c r="N391" s="168" t="s">
        <v>1166</v>
      </c>
      <c r="O391" s="23" t="s">
        <v>275</v>
      </c>
      <c r="P391" t="s">
        <v>1167</v>
      </c>
      <c r="Q391" s="23" t="s">
        <v>277</v>
      </c>
    </row>
    <row r="392" spans="11:17" x14ac:dyDescent="0.3">
      <c r="K392" s="57" t="s">
        <v>810</v>
      </c>
      <c r="L392" s="167" t="s">
        <v>1168</v>
      </c>
      <c r="M392" s="59" t="s">
        <v>274</v>
      </c>
      <c r="N392" s="168" t="s">
        <v>1169</v>
      </c>
      <c r="O392" s="23" t="s">
        <v>275</v>
      </c>
      <c r="P392" t="s">
        <v>1170</v>
      </c>
      <c r="Q392" s="23" t="s">
        <v>277</v>
      </c>
    </row>
    <row r="393" spans="11:17" x14ac:dyDescent="0.3">
      <c r="K393" s="57" t="s">
        <v>810</v>
      </c>
      <c r="L393" s="167" t="s">
        <v>1171</v>
      </c>
      <c r="M393" s="59" t="s">
        <v>274</v>
      </c>
      <c r="N393" s="168" t="s">
        <v>1172</v>
      </c>
      <c r="O393" s="23" t="s">
        <v>275</v>
      </c>
      <c r="P393" t="s">
        <v>1173</v>
      </c>
      <c r="Q393" s="23" t="s">
        <v>277</v>
      </c>
    </row>
    <row r="394" spans="11:17" x14ac:dyDescent="0.3">
      <c r="K394" s="57" t="s">
        <v>810</v>
      </c>
      <c r="L394" s="167" t="s">
        <v>1174</v>
      </c>
      <c r="M394" s="59" t="s">
        <v>274</v>
      </c>
      <c r="N394" s="168" t="s">
        <v>1175</v>
      </c>
      <c r="O394" s="23" t="s">
        <v>275</v>
      </c>
      <c r="P394" t="s">
        <v>1176</v>
      </c>
      <c r="Q394" s="23" t="s">
        <v>277</v>
      </c>
    </row>
    <row r="395" spans="11:17" x14ac:dyDescent="0.3">
      <c r="K395" s="57" t="s">
        <v>810</v>
      </c>
      <c r="L395" s="167" t="s">
        <v>1177</v>
      </c>
      <c r="M395" s="59" t="s">
        <v>274</v>
      </c>
      <c r="N395" s="168" t="s">
        <v>1178</v>
      </c>
      <c r="O395" s="23" t="s">
        <v>275</v>
      </c>
      <c r="P395" t="s">
        <v>1179</v>
      </c>
      <c r="Q395" s="23" t="s">
        <v>277</v>
      </c>
    </row>
    <row r="396" spans="11:17" x14ac:dyDescent="0.3">
      <c r="K396" s="57" t="s">
        <v>810</v>
      </c>
      <c r="L396" s="167" t="s">
        <v>1180</v>
      </c>
      <c r="M396" s="59" t="s">
        <v>274</v>
      </c>
      <c r="N396" s="168" t="s">
        <v>1181</v>
      </c>
      <c r="O396" s="23" t="s">
        <v>275</v>
      </c>
      <c r="P396" t="s">
        <v>1182</v>
      </c>
      <c r="Q396" s="23" t="s">
        <v>277</v>
      </c>
    </row>
    <row r="397" spans="11:17" x14ac:dyDescent="0.3">
      <c r="K397" s="57" t="s">
        <v>810</v>
      </c>
      <c r="L397" s="167" t="s">
        <v>1183</v>
      </c>
      <c r="M397" s="59" t="s">
        <v>274</v>
      </c>
      <c r="N397" s="168" t="s">
        <v>1184</v>
      </c>
      <c r="O397" s="23" t="s">
        <v>275</v>
      </c>
      <c r="P397" t="s">
        <v>1185</v>
      </c>
      <c r="Q397" s="23" t="s">
        <v>277</v>
      </c>
    </row>
    <row r="398" spans="11:17" x14ac:dyDescent="0.3">
      <c r="K398" s="57" t="s">
        <v>810</v>
      </c>
      <c r="L398" s="167" t="s">
        <v>1186</v>
      </c>
      <c r="M398" s="59" t="s">
        <v>274</v>
      </c>
      <c r="N398" s="168" t="s">
        <v>1187</v>
      </c>
      <c r="O398" s="23" t="s">
        <v>275</v>
      </c>
      <c r="P398" t="s">
        <v>1188</v>
      </c>
      <c r="Q398" s="23" t="s">
        <v>277</v>
      </c>
    </row>
    <row r="399" spans="11:17" x14ac:dyDescent="0.3">
      <c r="K399" s="57" t="s">
        <v>810</v>
      </c>
      <c r="L399" s="167" t="s">
        <v>1189</v>
      </c>
      <c r="M399" s="59" t="s">
        <v>274</v>
      </c>
      <c r="N399" s="168" t="s">
        <v>1190</v>
      </c>
      <c r="O399" s="23" t="s">
        <v>275</v>
      </c>
      <c r="P399" t="s">
        <v>1191</v>
      </c>
      <c r="Q399" s="23" t="s">
        <v>277</v>
      </c>
    </row>
    <row r="400" spans="11:17" x14ac:dyDescent="0.3">
      <c r="K400" s="57" t="s">
        <v>810</v>
      </c>
      <c r="L400" s="167" t="s">
        <v>1192</v>
      </c>
      <c r="M400" s="59" t="s">
        <v>274</v>
      </c>
      <c r="N400" s="168" t="s">
        <v>1193</v>
      </c>
      <c r="O400" s="23" t="s">
        <v>275</v>
      </c>
      <c r="P400" t="s">
        <v>1194</v>
      </c>
      <c r="Q400" s="23" t="s">
        <v>277</v>
      </c>
    </row>
    <row r="401" spans="11:17" x14ac:dyDescent="0.3">
      <c r="K401" s="57" t="s">
        <v>810</v>
      </c>
      <c r="L401" s="167" t="s">
        <v>1195</v>
      </c>
      <c r="M401" s="59" t="s">
        <v>274</v>
      </c>
      <c r="N401" s="168" t="s">
        <v>1196</v>
      </c>
      <c r="O401" s="23" t="s">
        <v>275</v>
      </c>
      <c r="P401" t="s">
        <v>1197</v>
      </c>
      <c r="Q401" s="23" t="s">
        <v>277</v>
      </c>
    </row>
    <row r="402" spans="11:17" x14ac:dyDescent="0.3">
      <c r="K402" s="57" t="s">
        <v>810</v>
      </c>
      <c r="L402" s="167" t="s">
        <v>1198</v>
      </c>
      <c r="M402" s="59" t="s">
        <v>274</v>
      </c>
      <c r="N402" s="168" t="s">
        <v>1199</v>
      </c>
      <c r="O402" s="23" t="s">
        <v>275</v>
      </c>
      <c r="P402" t="s">
        <v>1200</v>
      </c>
      <c r="Q402" s="23" t="s">
        <v>277</v>
      </c>
    </row>
    <row r="403" spans="11:17" x14ac:dyDescent="0.3">
      <c r="K403" s="57" t="s">
        <v>810</v>
      </c>
      <c r="L403" s="167" t="s">
        <v>1201</v>
      </c>
      <c r="M403" s="59" t="s">
        <v>274</v>
      </c>
      <c r="N403" s="168" t="s">
        <v>1202</v>
      </c>
      <c r="O403" s="23" t="s">
        <v>275</v>
      </c>
      <c r="P403" t="s">
        <v>1203</v>
      </c>
      <c r="Q403" s="23" t="s">
        <v>277</v>
      </c>
    </row>
    <row r="404" spans="11:17" x14ac:dyDescent="0.3">
      <c r="K404" s="57" t="s">
        <v>810</v>
      </c>
      <c r="L404" s="167" t="s">
        <v>1204</v>
      </c>
      <c r="M404" s="59" t="s">
        <v>274</v>
      </c>
      <c r="N404" s="168" t="s">
        <v>1205</v>
      </c>
      <c r="O404" s="23" t="s">
        <v>275</v>
      </c>
      <c r="P404" t="s">
        <v>1206</v>
      </c>
      <c r="Q404" s="23" t="s">
        <v>277</v>
      </c>
    </row>
    <row r="405" spans="11:17" x14ac:dyDescent="0.3">
      <c r="K405" s="57" t="s">
        <v>810</v>
      </c>
      <c r="L405" s="167" t="s">
        <v>1207</v>
      </c>
      <c r="M405" s="59" t="s">
        <v>274</v>
      </c>
      <c r="N405" s="168" t="s">
        <v>1208</v>
      </c>
      <c r="O405" s="23" t="s">
        <v>275</v>
      </c>
      <c r="P405" t="s">
        <v>1209</v>
      </c>
      <c r="Q405" s="23" t="s">
        <v>277</v>
      </c>
    </row>
    <row r="406" spans="11:17" x14ac:dyDescent="0.3">
      <c r="K406" s="57" t="s">
        <v>810</v>
      </c>
      <c r="L406" s="167" t="s">
        <v>1210</v>
      </c>
      <c r="M406" s="59" t="s">
        <v>274</v>
      </c>
      <c r="N406" s="168" t="s">
        <v>1211</v>
      </c>
      <c r="O406" s="23" t="s">
        <v>275</v>
      </c>
      <c r="P406" t="s">
        <v>1212</v>
      </c>
      <c r="Q406" s="23" t="s">
        <v>277</v>
      </c>
    </row>
    <row r="407" spans="11:17" x14ac:dyDescent="0.3">
      <c r="K407" s="57" t="s">
        <v>810</v>
      </c>
      <c r="L407" s="167" t="s">
        <v>1213</v>
      </c>
      <c r="M407" s="59" t="s">
        <v>274</v>
      </c>
      <c r="N407" s="168" t="s">
        <v>1214</v>
      </c>
      <c r="O407" s="23" t="s">
        <v>275</v>
      </c>
      <c r="P407" t="s">
        <v>1215</v>
      </c>
      <c r="Q407" s="23" t="s">
        <v>277</v>
      </c>
    </row>
    <row r="408" spans="11:17" x14ac:dyDescent="0.3">
      <c r="K408" s="57" t="s">
        <v>810</v>
      </c>
      <c r="L408" s="167" t="s">
        <v>1216</v>
      </c>
      <c r="M408" s="59" t="s">
        <v>274</v>
      </c>
      <c r="N408" s="168" t="s">
        <v>1217</v>
      </c>
      <c r="O408" s="23" t="s">
        <v>275</v>
      </c>
      <c r="P408" t="s">
        <v>1218</v>
      </c>
      <c r="Q408" s="23" t="s">
        <v>277</v>
      </c>
    </row>
    <row r="409" spans="11:17" x14ac:dyDescent="0.3">
      <c r="K409" s="57" t="s">
        <v>810</v>
      </c>
      <c r="L409" s="167" t="s">
        <v>1219</v>
      </c>
      <c r="M409" s="59" t="s">
        <v>274</v>
      </c>
      <c r="N409" s="168" t="s">
        <v>1220</v>
      </c>
      <c r="O409" s="23" t="s">
        <v>275</v>
      </c>
      <c r="P409" t="s">
        <v>1221</v>
      </c>
      <c r="Q409" s="23" t="s">
        <v>277</v>
      </c>
    </row>
    <row r="410" spans="11:17" x14ac:dyDescent="0.3">
      <c r="K410" s="57" t="s">
        <v>810</v>
      </c>
      <c r="L410" s="167" t="s">
        <v>1222</v>
      </c>
      <c r="M410" s="59" t="s">
        <v>274</v>
      </c>
      <c r="N410" s="168" t="s">
        <v>1223</v>
      </c>
      <c r="O410" s="23" t="s">
        <v>275</v>
      </c>
      <c r="P410" t="s">
        <v>1224</v>
      </c>
      <c r="Q410" s="23" t="s">
        <v>277</v>
      </c>
    </row>
    <row r="411" spans="11:17" x14ac:dyDescent="0.3">
      <c r="K411" s="57" t="s">
        <v>810</v>
      </c>
      <c r="L411" s="167" t="s">
        <v>1225</v>
      </c>
      <c r="M411" s="59" t="s">
        <v>274</v>
      </c>
      <c r="N411" s="168" t="s">
        <v>1226</v>
      </c>
      <c r="O411" s="23" t="s">
        <v>275</v>
      </c>
      <c r="P411" t="s">
        <v>1227</v>
      </c>
      <c r="Q411" s="23" t="s">
        <v>277</v>
      </c>
    </row>
    <row r="412" spans="11:17" x14ac:dyDescent="0.3">
      <c r="K412" s="57" t="s">
        <v>810</v>
      </c>
      <c r="L412" s="167" t="s">
        <v>1228</v>
      </c>
      <c r="M412" s="59" t="s">
        <v>274</v>
      </c>
      <c r="N412" s="168" t="s">
        <v>1229</v>
      </c>
      <c r="O412" s="23" t="s">
        <v>275</v>
      </c>
      <c r="P412" t="s">
        <v>1230</v>
      </c>
      <c r="Q412" s="23" t="s">
        <v>277</v>
      </c>
    </row>
    <row r="413" spans="11:17" x14ac:dyDescent="0.3">
      <c r="K413" s="57" t="s">
        <v>810</v>
      </c>
      <c r="L413" s="167" t="s">
        <v>1231</v>
      </c>
      <c r="M413" s="59" t="s">
        <v>274</v>
      </c>
      <c r="N413" s="168" t="s">
        <v>1232</v>
      </c>
      <c r="O413" s="23" t="s">
        <v>275</v>
      </c>
      <c r="P413" t="s">
        <v>1233</v>
      </c>
      <c r="Q413" s="23" t="s">
        <v>277</v>
      </c>
    </row>
    <row r="414" spans="11:17" x14ac:dyDescent="0.3">
      <c r="K414" s="57" t="s">
        <v>810</v>
      </c>
      <c r="L414" s="167" t="s">
        <v>1234</v>
      </c>
      <c r="M414" s="59" t="s">
        <v>274</v>
      </c>
      <c r="N414" s="168" t="s">
        <v>1235</v>
      </c>
      <c r="O414" s="23" t="s">
        <v>275</v>
      </c>
      <c r="P414" t="s">
        <v>1236</v>
      </c>
      <c r="Q414" s="23" t="s">
        <v>277</v>
      </c>
    </row>
    <row r="415" spans="11:17" x14ac:dyDescent="0.3">
      <c r="K415" s="57" t="s">
        <v>810</v>
      </c>
      <c r="L415" s="167" t="s">
        <v>1237</v>
      </c>
      <c r="M415" s="59" t="s">
        <v>274</v>
      </c>
      <c r="N415" s="168" t="s">
        <v>805</v>
      </c>
      <c r="O415" s="23" t="s">
        <v>275</v>
      </c>
      <c r="P415" t="s">
        <v>1238</v>
      </c>
      <c r="Q415" s="23" t="s">
        <v>277</v>
      </c>
    </row>
    <row r="416" spans="11:17" x14ac:dyDescent="0.3">
      <c r="K416" s="57" t="s">
        <v>810</v>
      </c>
      <c r="L416" s="167" t="s">
        <v>1239</v>
      </c>
      <c r="M416" s="59" t="s">
        <v>274</v>
      </c>
      <c r="N416" s="168" t="s">
        <v>1240</v>
      </c>
      <c r="O416" s="23" t="s">
        <v>275</v>
      </c>
      <c r="P416" t="s">
        <v>1241</v>
      </c>
      <c r="Q416" s="23" t="s">
        <v>277</v>
      </c>
    </row>
    <row r="417" spans="11:17" x14ac:dyDescent="0.3">
      <c r="K417" s="57" t="s">
        <v>810</v>
      </c>
      <c r="L417" s="167" t="s">
        <v>1242</v>
      </c>
      <c r="M417" s="59" t="s">
        <v>274</v>
      </c>
      <c r="N417" s="168" t="s">
        <v>1243</v>
      </c>
      <c r="O417" s="23" t="s">
        <v>275</v>
      </c>
      <c r="P417" t="s">
        <v>1244</v>
      </c>
      <c r="Q417" s="23" t="s">
        <v>277</v>
      </c>
    </row>
    <row r="418" spans="11:17" x14ac:dyDescent="0.3">
      <c r="K418" s="57" t="s">
        <v>810</v>
      </c>
      <c r="L418" s="167" t="s">
        <v>1245</v>
      </c>
      <c r="M418" s="59" t="s">
        <v>274</v>
      </c>
      <c r="N418" s="168" t="s">
        <v>806</v>
      </c>
      <c r="O418" s="23" t="s">
        <v>275</v>
      </c>
      <c r="P418" t="s">
        <v>1246</v>
      </c>
      <c r="Q418" s="23" t="s">
        <v>277</v>
      </c>
    </row>
    <row r="419" spans="11:17" x14ac:dyDescent="0.3">
      <c r="K419" s="57" t="s">
        <v>810</v>
      </c>
      <c r="L419" s="167" t="s">
        <v>1247</v>
      </c>
      <c r="M419" s="59" t="s">
        <v>274</v>
      </c>
      <c r="N419" s="168" t="s">
        <v>1248</v>
      </c>
      <c r="O419" s="23" t="s">
        <v>275</v>
      </c>
      <c r="P419" t="s">
        <v>1249</v>
      </c>
      <c r="Q419" s="23" t="s">
        <v>277</v>
      </c>
    </row>
    <row r="420" spans="11:17" x14ac:dyDescent="0.3">
      <c r="K420" s="57" t="s">
        <v>810</v>
      </c>
      <c r="L420" s="167" t="s">
        <v>1250</v>
      </c>
      <c r="M420" s="59" t="s">
        <v>274</v>
      </c>
      <c r="N420" s="168" t="s">
        <v>1251</v>
      </c>
      <c r="O420" s="23" t="s">
        <v>275</v>
      </c>
      <c r="P420" t="s">
        <v>1252</v>
      </c>
      <c r="Q420" s="23" t="s">
        <v>277</v>
      </c>
    </row>
    <row r="421" spans="11:17" x14ac:dyDescent="0.3">
      <c r="K421" s="57" t="s">
        <v>810</v>
      </c>
      <c r="L421" s="167" t="s">
        <v>1253</v>
      </c>
      <c r="M421" s="59" t="s">
        <v>274</v>
      </c>
      <c r="N421" s="168" t="s">
        <v>1254</v>
      </c>
      <c r="O421" s="23" t="s">
        <v>275</v>
      </c>
      <c r="P421" t="s">
        <v>1255</v>
      </c>
      <c r="Q421" s="23" t="s">
        <v>277</v>
      </c>
    </row>
    <row r="422" spans="11:17" x14ac:dyDescent="0.3">
      <c r="K422" s="57" t="s">
        <v>810</v>
      </c>
      <c r="L422" s="167" t="s">
        <v>1256</v>
      </c>
      <c r="M422" s="59" t="s">
        <v>274</v>
      </c>
      <c r="N422" s="168" t="s">
        <v>1257</v>
      </c>
      <c r="O422" s="23" t="s">
        <v>275</v>
      </c>
      <c r="P422" t="s">
        <v>1258</v>
      </c>
      <c r="Q422" s="23" t="s">
        <v>277</v>
      </c>
    </row>
    <row r="423" spans="11:17" x14ac:dyDescent="0.3">
      <c r="K423" s="57" t="s">
        <v>810</v>
      </c>
      <c r="L423" s="167" t="s">
        <v>1259</v>
      </c>
      <c r="M423" s="59" t="s">
        <v>274</v>
      </c>
      <c r="N423" s="168" t="s">
        <v>1260</v>
      </c>
      <c r="O423" s="23" t="s">
        <v>275</v>
      </c>
      <c r="P423" t="s">
        <v>1261</v>
      </c>
      <c r="Q423" s="23" t="s">
        <v>277</v>
      </c>
    </row>
    <row r="424" spans="11:17" x14ac:dyDescent="0.3">
      <c r="K424" s="57" t="s">
        <v>810</v>
      </c>
      <c r="L424" s="167" t="s">
        <v>1262</v>
      </c>
      <c r="M424" s="59" t="s">
        <v>274</v>
      </c>
      <c r="N424" s="168" t="s">
        <v>1263</v>
      </c>
      <c r="O424" s="23" t="s">
        <v>275</v>
      </c>
      <c r="P424" t="s">
        <v>1264</v>
      </c>
      <c r="Q424" s="23" t="s">
        <v>277</v>
      </c>
    </row>
    <row r="425" spans="11:17" x14ac:dyDescent="0.3">
      <c r="K425" s="57" t="s">
        <v>810</v>
      </c>
      <c r="L425" s="167" t="s">
        <v>1265</v>
      </c>
      <c r="M425" s="59" t="s">
        <v>274</v>
      </c>
      <c r="N425" s="168" t="s">
        <v>1266</v>
      </c>
      <c r="O425" s="23" t="s">
        <v>275</v>
      </c>
      <c r="P425" t="s">
        <v>1267</v>
      </c>
      <c r="Q425" s="23" t="s">
        <v>277</v>
      </c>
    </row>
    <row r="426" spans="11:17" x14ac:dyDescent="0.3">
      <c r="K426" s="57" t="s">
        <v>810</v>
      </c>
      <c r="L426" s="167" t="s">
        <v>1268</v>
      </c>
      <c r="M426" s="59" t="s">
        <v>274</v>
      </c>
      <c r="N426" s="168" t="s">
        <v>1269</v>
      </c>
      <c r="O426" s="23" t="s">
        <v>275</v>
      </c>
      <c r="P426" t="s">
        <v>1270</v>
      </c>
      <c r="Q426" s="23" t="s">
        <v>277</v>
      </c>
    </row>
    <row r="427" spans="11:17" x14ac:dyDescent="0.3">
      <c r="K427" s="57" t="s">
        <v>810</v>
      </c>
      <c r="L427" s="167" t="s">
        <v>1271</v>
      </c>
      <c r="M427" s="59" t="s">
        <v>274</v>
      </c>
      <c r="N427" s="168" t="s">
        <v>1272</v>
      </c>
      <c r="O427" s="23" t="s">
        <v>275</v>
      </c>
      <c r="P427" t="s">
        <v>1273</v>
      </c>
      <c r="Q427" s="23" t="s">
        <v>277</v>
      </c>
    </row>
    <row r="428" spans="11:17" x14ac:dyDescent="0.3">
      <c r="K428" s="57" t="s">
        <v>810</v>
      </c>
      <c r="L428" s="167" t="s">
        <v>1274</v>
      </c>
      <c r="M428" s="59" t="s">
        <v>274</v>
      </c>
      <c r="N428" s="168" t="s">
        <v>1275</v>
      </c>
      <c r="O428" s="23" t="s">
        <v>275</v>
      </c>
      <c r="P428" t="s">
        <v>1276</v>
      </c>
      <c r="Q428" s="23" t="s">
        <v>277</v>
      </c>
    </row>
    <row r="429" spans="11:17" x14ac:dyDescent="0.3">
      <c r="K429" s="57" t="s">
        <v>810</v>
      </c>
      <c r="L429" s="167" t="s">
        <v>1277</v>
      </c>
      <c r="M429" s="59" t="s">
        <v>274</v>
      </c>
      <c r="N429" s="168" t="s">
        <v>1278</v>
      </c>
      <c r="O429" s="23" t="s">
        <v>275</v>
      </c>
      <c r="P429" t="s">
        <v>1279</v>
      </c>
      <c r="Q429" s="23" t="s">
        <v>277</v>
      </c>
    </row>
    <row r="430" spans="11:17" x14ac:dyDescent="0.3">
      <c r="K430" s="57" t="s">
        <v>810</v>
      </c>
      <c r="L430" s="167" t="s">
        <v>1280</v>
      </c>
      <c r="M430" s="59" t="s">
        <v>274</v>
      </c>
      <c r="N430" s="168" t="s">
        <v>1281</v>
      </c>
      <c r="O430" s="23" t="s">
        <v>275</v>
      </c>
      <c r="P430" t="s">
        <v>1282</v>
      </c>
      <c r="Q430" s="23" t="s">
        <v>277</v>
      </c>
    </row>
    <row r="431" spans="11:17" x14ac:dyDescent="0.3">
      <c r="K431" s="57" t="s">
        <v>810</v>
      </c>
      <c r="L431" s="167" t="s">
        <v>1283</v>
      </c>
      <c r="M431" s="59" t="s">
        <v>274</v>
      </c>
      <c r="N431" s="168" t="s">
        <v>1284</v>
      </c>
      <c r="O431" s="23" t="s">
        <v>275</v>
      </c>
      <c r="P431" t="s">
        <v>1285</v>
      </c>
      <c r="Q431" s="23" t="s">
        <v>277</v>
      </c>
    </row>
    <row r="432" spans="11:17" x14ac:dyDescent="0.3">
      <c r="K432" s="57" t="s">
        <v>810</v>
      </c>
      <c r="L432" s="167" t="s">
        <v>1286</v>
      </c>
      <c r="M432" s="59" t="s">
        <v>274</v>
      </c>
      <c r="N432" s="168" t="s">
        <v>1287</v>
      </c>
      <c r="O432" s="23" t="s">
        <v>275</v>
      </c>
      <c r="P432" t="s">
        <v>1288</v>
      </c>
      <c r="Q432" s="23" t="s">
        <v>277</v>
      </c>
    </row>
    <row r="433" spans="11:17" x14ac:dyDescent="0.3">
      <c r="K433" s="57" t="s">
        <v>810</v>
      </c>
      <c r="L433" s="167" t="s">
        <v>1289</v>
      </c>
      <c r="M433" s="59" t="s">
        <v>274</v>
      </c>
      <c r="N433" s="168" t="s">
        <v>1290</v>
      </c>
      <c r="O433" s="23" t="s">
        <v>275</v>
      </c>
      <c r="P433" t="s">
        <v>1291</v>
      </c>
      <c r="Q433" s="23" t="s">
        <v>277</v>
      </c>
    </row>
    <row r="434" spans="11:17" x14ac:dyDescent="0.3">
      <c r="K434" s="57" t="s">
        <v>810</v>
      </c>
      <c r="L434" s="167" t="s">
        <v>1292</v>
      </c>
      <c r="M434" s="59" t="s">
        <v>274</v>
      </c>
      <c r="N434" s="168" t="s">
        <v>1293</v>
      </c>
      <c r="O434" s="23" t="s">
        <v>275</v>
      </c>
      <c r="P434" t="s">
        <v>1294</v>
      </c>
      <c r="Q434" s="23" t="s">
        <v>277</v>
      </c>
    </row>
    <row r="435" spans="11:17" x14ac:dyDescent="0.3">
      <c r="K435" s="57" t="s">
        <v>810</v>
      </c>
      <c r="L435" s="167" t="s">
        <v>1295</v>
      </c>
      <c r="M435" s="59" t="s">
        <v>274</v>
      </c>
      <c r="N435" s="168" t="s">
        <v>1296</v>
      </c>
      <c r="O435" s="23" t="s">
        <v>275</v>
      </c>
      <c r="P435" t="s">
        <v>1297</v>
      </c>
      <c r="Q435" s="23" t="s">
        <v>277</v>
      </c>
    </row>
    <row r="436" spans="11:17" x14ac:dyDescent="0.3">
      <c r="K436" s="57" t="s">
        <v>810</v>
      </c>
      <c r="L436" s="167" t="s">
        <v>1298</v>
      </c>
      <c r="M436" s="59" t="s">
        <v>274</v>
      </c>
      <c r="N436" s="168" t="s">
        <v>1299</v>
      </c>
      <c r="O436" s="23" t="s">
        <v>275</v>
      </c>
      <c r="P436" t="s">
        <v>1300</v>
      </c>
      <c r="Q436" s="23" t="s">
        <v>277</v>
      </c>
    </row>
    <row r="437" spans="11:17" x14ac:dyDescent="0.3">
      <c r="K437" s="57" t="s">
        <v>810</v>
      </c>
      <c r="L437" s="167" t="s">
        <v>1301</v>
      </c>
      <c r="M437" s="59" t="s">
        <v>274</v>
      </c>
      <c r="N437" s="168" t="s">
        <v>1302</v>
      </c>
      <c r="O437" s="23" t="s">
        <v>275</v>
      </c>
      <c r="P437" t="s">
        <v>1303</v>
      </c>
      <c r="Q437" s="23" t="s">
        <v>277</v>
      </c>
    </row>
    <row r="438" spans="11:17" x14ac:dyDescent="0.3">
      <c r="K438" s="57" t="s">
        <v>810</v>
      </c>
      <c r="L438" s="167" t="s">
        <v>1304</v>
      </c>
      <c r="M438" s="59" t="s">
        <v>274</v>
      </c>
      <c r="N438" s="168" t="s">
        <v>1305</v>
      </c>
      <c r="O438" s="23" t="s">
        <v>275</v>
      </c>
      <c r="P438" t="s">
        <v>1306</v>
      </c>
      <c r="Q438" s="23" t="s">
        <v>277</v>
      </c>
    </row>
    <row r="439" spans="11:17" x14ac:dyDescent="0.3">
      <c r="K439" s="57" t="s">
        <v>810</v>
      </c>
      <c r="L439" s="167" t="s">
        <v>1307</v>
      </c>
      <c r="M439" s="59" t="s">
        <v>274</v>
      </c>
      <c r="N439" s="168" t="s">
        <v>1308</v>
      </c>
      <c r="O439" s="23" t="s">
        <v>275</v>
      </c>
      <c r="P439" t="s">
        <v>1309</v>
      </c>
      <c r="Q439" s="23" t="s">
        <v>277</v>
      </c>
    </row>
    <row r="440" spans="11:17" x14ac:dyDescent="0.3">
      <c r="K440" s="57" t="s">
        <v>810</v>
      </c>
      <c r="L440" s="167" t="s">
        <v>1310</v>
      </c>
      <c r="M440" s="59" t="s">
        <v>274</v>
      </c>
      <c r="N440" s="168" t="s">
        <v>1311</v>
      </c>
      <c r="O440" s="23" t="s">
        <v>275</v>
      </c>
      <c r="P440" t="s">
        <v>1312</v>
      </c>
      <c r="Q440" s="23" t="s">
        <v>277</v>
      </c>
    </row>
    <row r="441" spans="11:17" x14ac:dyDescent="0.3">
      <c r="K441" s="57" t="s">
        <v>810</v>
      </c>
      <c r="L441" s="167" t="s">
        <v>1313</v>
      </c>
      <c r="M441" s="59" t="s">
        <v>274</v>
      </c>
      <c r="N441" s="168" t="s">
        <v>1314</v>
      </c>
      <c r="O441" s="23" t="s">
        <v>275</v>
      </c>
      <c r="P441" t="s">
        <v>1315</v>
      </c>
      <c r="Q441" s="23" t="s">
        <v>277</v>
      </c>
    </row>
    <row r="442" spans="11:17" x14ac:dyDescent="0.3">
      <c r="K442" s="57" t="s">
        <v>810</v>
      </c>
      <c r="L442" s="167" t="s">
        <v>1316</v>
      </c>
      <c r="M442" s="59" t="s">
        <v>274</v>
      </c>
      <c r="N442" s="168" t="s">
        <v>1317</v>
      </c>
      <c r="O442" s="23" t="s">
        <v>275</v>
      </c>
      <c r="P442" t="s">
        <v>1318</v>
      </c>
      <c r="Q442" s="23" t="s">
        <v>277</v>
      </c>
    </row>
    <row r="443" spans="11:17" x14ac:dyDescent="0.3">
      <c r="K443" s="57" t="s">
        <v>810</v>
      </c>
      <c r="L443" s="167" t="s">
        <v>1319</v>
      </c>
      <c r="M443" s="59" t="s">
        <v>274</v>
      </c>
      <c r="N443" s="168" t="s">
        <v>1320</v>
      </c>
      <c r="O443" s="23" t="s">
        <v>275</v>
      </c>
      <c r="P443" t="s">
        <v>1321</v>
      </c>
      <c r="Q443" s="23" t="s">
        <v>277</v>
      </c>
    </row>
    <row r="444" spans="11:17" x14ac:dyDescent="0.3">
      <c r="K444" s="57" t="s">
        <v>810</v>
      </c>
      <c r="L444" s="167" t="s">
        <v>1322</v>
      </c>
      <c r="M444" s="59" t="s">
        <v>274</v>
      </c>
      <c r="N444" s="168" t="s">
        <v>1323</v>
      </c>
      <c r="O444" s="23" t="s">
        <v>275</v>
      </c>
      <c r="P444" t="s">
        <v>1324</v>
      </c>
      <c r="Q444" s="23" t="s">
        <v>277</v>
      </c>
    </row>
    <row r="445" spans="11:17" ht="17.25" thickBot="1" x14ac:dyDescent="0.35">
      <c r="K445" s="57" t="s">
        <v>810</v>
      </c>
      <c r="L445" s="171" t="s">
        <v>1325</v>
      </c>
      <c r="M445" s="59" t="s">
        <v>274</v>
      </c>
      <c r="N445" s="172" t="s">
        <v>1326</v>
      </c>
      <c r="O445" s="23" t="s">
        <v>275</v>
      </c>
      <c r="P445" t="s">
        <v>1327</v>
      </c>
      <c r="Q445" s="23" t="s">
        <v>277</v>
      </c>
    </row>
  </sheetData>
  <mergeCells count="68">
    <mergeCell ref="F183:F189"/>
    <mergeCell ref="B190:B205"/>
    <mergeCell ref="C190:C205"/>
    <mergeCell ref="D190:D205"/>
    <mergeCell ref="F190:F205"/>
    <mergeCell ref="E158:E160"/>
    <mergeCell ref="F158:F160"/>
    <mergeCell ref="B167:B182"/>
    <mergeCell ref="C167:C182"/>
    <mergeCell ref="D167:D182"/>
    <mergeCell ref="E170:E172"/>
    <mergeCell ref="F170:F172"/>
    <mergeCell ref="A155:A207"/>
    <mergeCell ref="B155:B166"/>
    <mergeCell ref="C155:C166"/>
    <mergeCell ref="D155:D166"/>
    <mergeCell ref="B183:B189"/>
    <mergeCell ref="C183:C189"/>
    <mergeCell ref="D183:D189"/>
    <mergeCell ref="B145:B149"/>
    <mergeCell ref="C145:C149"/>
    <mergeCell ref="D145:D149"/>
    <mergeCell ref="B150:B152"/>
    <mergeCell ref="C150:C152"/>
    <mergeCell ref="D150:D152"/>
    <mergeCell ref="B73:B84"/>
    <mergeCell ref="C73:C84"/>
    <mergeCell ref="D73:D84"/>
    <mergeCell ref="F73:F84"/>
    <mergeCell ref="B85:B144"/>
    <mergeCell ref="C85:C144"/>
    <mergeCell ref="D85:D144"/>
    <mergeCell ref="B60:B62"/>
    <mergeCell ref="C60:C62"/>
    <mergeCell ref="D60:D62"/>
    <mergeCell ref="F60:F62"/>
    <mergeCell ref="B63:B72"/>
    <mergeCell ref="C63:C72"/>
    <mergeCell ref="D63:D72"/>
    <mergeCell ref="F52:F54"/>
    <mergeCell ref="B42:B46"/>
    <mergeCell ref="C42:C46"/>
    <mergeCell ref="D42:D46"/>
    <mergeCell ref="B55:B59"/>
    <mergeCell ref="C55:C59"/>
    <mergeCell ref="D55:D59"/>
    <mergeCell ref="B47:B51"/>
    <mergeCell ref="C47:C51"/>
    <mergeCell ref="D47:D51"/>
    <mergeCell ref="B52:B54"/>
    <mergeCell ref="C52:C54"/>
    <mergeCell ref="D52:D54"/>
    <mergeCell ref="E1:F1"/>
    <mergeCell ref="G1:H1"/>
    <mergeCell ref="I1:K1"/>
    <mergeCell ref="A2:A154"/>
    <mergeCell ref="B2:B4"/>
    <mergeCell ref="C2:C4"/>
    <mergeCell ref="D2:D4"/>
    <mergeCell ref="B5:B17"/>
    <mergeCell ref="C5:C17"/>
    <mergeCell ref="D5:D17"/>
    <mergeCell ref="B18:B41"/>
    <mergeCell ref="C18:C41"/>
    <mergeCell ref="D18:D22"/>
    <mergeCell ref="D23:D29"/>
    <mergeCell ref="D30:D41"/>
    <mergeCell ref="F42:F4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C4900-D7FC-4E18-93A4-1E155745EC31}">
  <dimension ref="A1:L34"/>
  <sheetViews>
    <sheetView zoomScale="90" zoomScaleNormal="90" workbookViewId="0"/>
  </sheetViews>
  <sheetFormatPr defaultRowHeight="16.5" x14ac:dyDescent="0.3"/>
  <cols>
    <col min="1" max="1" width="31.25" bestFit="1" customWidth="1"/>
    <col min="2" max="2" width="32.875" bestFit="1" customWidth="1"/>
    <col min="3" max="3" width="9.625" bestFit="1" customWidth="1"/>
    <col min="4" max="4" width="21.25" bestFit="1" customWidth="1"/>
    <col min="5" max="5" width="40.875" bestFit="1" customWidth="1"/>
    <col min="6" max="6" width="32.75" bestFit="1" customWidth="1"/>
    <col min="7" max="7" width="13.75" bestFit="1" customWidth="1"/>
    <col min="8" max="8" width="89.875" bestFit="1" customWidth="1"/>
    <col min="9" max="9" width="8.375" bestFit="1" customWidth="1"/>
    <col min="10" max="10" width="10.25" bestFit="1" customWidth="1"/>
    <col min="11" max="11" width="12.375" bestFit="1" customWidth="1"/>
    <col min="12" max="12" width="37.5" bestFit="1" customWidth="1"/>
  </cols>
  <sheetData>
    <row r="1" spans="1:12" x14ac:dyDescent="0.3">
      <c r="A1" t="s">
        <v>206</v>
      </c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t="s">
        <v>76</v>
      </c>
      <c r="B3" t="s">
        <v>77</v>
      </c>
      <c r="C3" t="s">
        <v>13</v>
      </c>
      <c r="F3" t="s">
        <v>78</v>
      </c>
      <c r="G3" t="s">
        <v>79</v>
      </c>
      <c r="I3" t="b">
        <v>1</v>
      </c>
      <c r="J3" t="b">
        <v>1</v>
      </c>
      <c r="K3" t="s">
        <v>18</v>
      </c>
      <c r="L3" t="s">
        <v>80</v>
      </c>
    </row>
    <row r="4" spans="1:12" x14ac:dyDescent="0.3">
      <c r="A4" t="s">
        <v>201</v>
      </c>
      <c r="C4" t="s">
        <v>13</v>
      </c>
      <c r="D4" t="s">
        <v>14</v>
      </c>
      <c r="E4" t="s">
        <v>202</v>
      </c>
      <c r="G4" t="s">
        <v>16</v>
      </c>
      <c r="H4" t="s">
        <v>203</v>
      </c>
      <c r="I4" t="b">
        <v>0</v>
      </c>
      <c r="J4" t="b">
        <v>1</v>
      </c>
      <c r="K4" t="s">
        <v>25</v>
      </c>
      <c r="L4" t="s">
        <v>204</v>
      </c>
    </row>
    <row r="5" spans="1:12" x14ac:dyDescent="0.3">
      <c r="A5" t="s">
        <v>81</v>
      </c>
      <c r="B5" t="s">
        <v>82</v>
      </c>
      <c r="C5" t="s">
        <v>13</v>
      </c>
      <c r="F5" t="s">
        <v>83</v>
      </c>
      <c r="G5" t="s">
        <v>79</v>
      </c>
      <c r="I5" t="b">
        <v>1</v>
      </c>
      <c r="J5" t="b">
        <v>1</v>
      </c>
      <c r="K5" t="s">
        <v>18</v>
      </c>
      <c r="L5" t="s">
        <v>84</v>
      </c>
    </row>
    <row r="6" spans="1:12" x14ac:dyDescent="0.3">
      <c r="A6" t="s">
        <v>85</v>
      </c>
      <c r="B6" t="s">
        <v>86</v>
      </c>
      <c r="C6" t="s">
        <v>13</v>
      </c>
      <c r="F6" t="s">
        <v>87</v>
      </c>
      <c r="G6" t="s">
        <v>79</v>
      </c>
      <c r="I6" t="b">
        <v>1</v>
      </c>
      <c r="J6" t="b">
        <v>1</v>
      </c>
      <c r="K6" t="s">
        <v>18</v>
      </c>
      <c r="L6" t="s">
        <v>88</v>
      </c>
    </row>
    <row r="7" spans="1:12" x14ac:dyDescent="0.3">
      <c r="A7" t="s">
        <v>89</v>
      </c>
      <c r="B7" t="s">
        <v>90</v>
      </c>
      <c r="C7" t="s">
        <v>13</v>
      </c>
      <c r="F7" t="s">
        <v>91</v>
      </c>
      <c r="G7" t="s">
        <v>79</v>
      </c>
      <c r="I7" t="b">
        <v>1</v>
      </c>
      <c r="J7" t="b">
        <v>1</v>
      </c>
      <c r="K7" t="s">
        <v>18</v>
      </c>
      <c r="L7" t="s">
        <v>92</v>
      </c>
    </row>
    <row r="8" spans="1:12" x14ac:dyDescent="0.3">
      <c r="A8" t="s">
        <v>93</v>
      </c>
      <c r="B8" t="s">
        <v>94</v>
      </c>
      <c r="C8" t="s">
        <v>13</v>
      </c>
      <c r="F8" t="s">
        <v>95</v>
      </c>
      <c r="G8" t="s">
        <v>79</v>
      </c>
      <c r="I8" t="b">
        <v>1</v>
      </c>
      <c r="J8" t="b">
        <v>1</v>
      </c>
      <c r="K8" t="s">
        <v>18</v>
      </c>
      <c r="L8" t="s">
        <v>96</v>
      </c>
    </row>
    <row r="9" spans="1:12" x14ac:dyDescent="0.3">
      <c r="A9" t="s">
        <v>97</v>
      </c>
      <c r="B9" t="s">
        <v>98</v>
      </c>
      <c r="C9" t="s">
        <v>13</v>
      </c>
      <c r="F9" t="s">
        <v>99</v>
      </c>
      <c r="G9" t="s">
        <v>79</v>
      </c>
      <c r="I9" t="b">
        <v>1</v>
      </c>
      <c r="J9" t="b">
        <v>1</v>
      </c>
      <c r="K9" t="s">
        <v>18</v>
      </c>
      <c r="L9" t="s">
        <v>100</v>
      </c>
    </row>
    <row r="10" spans="1:12" x14ac:dyDescent="0.3">
      <c r="A10" t="s">
        <v>101</v>
      </c>
      <c r="B10" t="s">
        <v>102</v>
      </c>
      <c r="C10" t="s">
        <v>13</v>
      </c>
      <c r="F10" t="s">
        <v>103</v>
      </c>
      <c r="G10" t="s">
        <v>79</v>
      </c>
      <c r="I10" t="b">
        <v>1</v>
      </c>
      <c r="J10" t="b">
        <v>1</v>
      </c>
      <c r="K10" t="s">
        <v>18</v>
      </c>
      <c r="L10" t="s">
        <v>104</v>
      </c>
    </row>
    <row r="11" spans="1:12" x14ac:dyDescent="0.3">
      <c r="A11" t="s">
        <v>105</v>
      </c>
      <c r="B11" t="s">
        <v>106</v>
      </c>
      <c r="C11" t="s">
        <v>13</v>
      </c>
      <c r="F11" t="s">
        <v>107</v>
      </c>
      <c r="G11" t="s">
        <v>79</v>
      </c>
      <c r="I11" t="b">
        <v>1</v>
      </c>
      <c r="J11" t="b">
        <v>1</v>
      </c>
      <c r="K11" t="s">
        <v>18</v>
      </c>
      <c r="L11" t="s">
        <v>108</v>
      </c>
    </row>
    <row r="12" spans="1:12" x14ac:dyDescent="0.3">
      <c r="A12" t="s">
        <v>109</v>
      </c>
      <c r="B12" t="s">
        <v>110</v>
      </c>
      <c r="C12" t="s">
        <v>13</v>
      </c>
      <c r="F12" t="s">
        <v>111</v>
      </c>
      <c r="G12" t="s">
        <v>79</v>
      </c>
      <c r="I12" t="b">
        <v>1</v>
      </c>
      <c r="J12" t="b">
        <v>1</v>
      </c>
      <c r="K12" t="s">
        <v>18</v>
      </c>
      <c r="L12" t="s">
        <v>112</v>
      </c>
    </row>
    <row r="13" spans="1:12" x14ac:dyDescent="0.3">
      <c r="A13" t="s">
        <v>113</v>
      </c>
      <c r="B13" t="s">
        <v>114</v>
      </c>
      <c r="C13" t="s">
        <v>13</v>
      </c>
      <c r="F13" t="s">
        <v>115</v>
      </c>
      <c r="G13" t="s">
        <v>79</v>
      </c>
      <c r="I13" t="b">
        <v>1</v>
      </c>
      <c r="J13" t="b">
        <v>1</v>
      </c>
      <c r="K13" t="s">
        <v>18</v>
      </c>
      <c r="L13" t="s">
        <v>116</v>
      </c>
    </row>
    <row r="14" spans="1:12" x14ac:dyDescent="0.3">
      <c r="A14" t="s">
        <v>117</v>
      </c>
      <c r="B14" t="s">
        <v>118</v>
      </c>
      <c r="C14" t="s">
        <v>13</v>
      </c>
      <c r="F14" t="s">
        <v>119</v>
      </c>
      <c r="G14" t="s">
        <v>79</v>
      </c>
      <c r="I14" t="b">
        <v>1</v>
      </c>
      <c r="J14" t="b">
        <v>1</v>
      </c>
      <c r="K14" t="s">
        <v>18</v>
      </c>
      <c r="L14" t="s">
        <v>120</v>
      </c>
    </row>
    <row r="15" spans="1:12" x14ac:dyDescent="0.3">
      <c r="A15" t="s">
        <v>121</v>
      </c>
      <c r="B15" t="s">
        <v>122</v>
      </c>
      <c r="C15" t="s">
        <v>13</v>
      </c>
      <c r="F15" t="s">
        <v>123</v>
      </c>
      <c r="G15" t="s">
        <v>79</v>
      </c>
      <c r="I15" t="b">
        <v>1</v>
      </c>
      <c r="J15" t="b">
        <v>1</v>
      </c>
      <c r="K15" t="s">
        <v>18</v>
      </c>
      <c r="L15" t="s">
        <v>124</v>
      </c>
    </row>
    <row r="16" spans="1:12" x14ac:dyDescent="0.3">
      <c r="A16" t="s">
        <v>125</v>
      </c>
      <c r="B16" t="s">
        <v>126</v>
      </c>
      <c r="C16" t="s">
        <v>13</v>
      </c>
      <c r="F16" t="s">
        <v>127</v>
      </c>
      <c r="G16" t="s">
        <v>79</v>
      </c>
      <c r="I16" t="b">
        <v>1</v>
      </c>
      <c r="J16" t="b">
        <v>1</v>
      </c>
      <c r="K16" t="s">
        <v>18</v>
      </c>
      <c r="L16" t="s">
        <v>128</v>
      </c>
    </row>
    <row r="17" spans="1:12" x14ac:dyDescent="0.3">
      <c r="A17" t="s">
        <v>129</v>
      </c>
      <c r="B17" t="s">
        <v>130</v>
      </c>
      <c r="C17" t="s">
        <v>13</v>
      </c>
      <c r="F17" t="s">
        <v>131</v>
      </c>
      <c r="G17" t="s">
        <v>79</v>
      </c>
      <c r="I17" t="b">
        <v>1</v>
      </c>
      <c r="J17" t="b">
        <v>1</v>
      </c>
      <c r="K17" t="s">
        <v>18</v>
      </c>
      <c r="L17" t="s">
        <v>132</v>
      </c>
    </row>
    <row r="18" spans="1:12" x14ac:dyDescent="0.3">
      <c r="A18" t="s">
        <v>133</v>
      </c>
      <c r="B18" t="s">
        <v>134</v>
      </c>
      <c r="C18" t="s">
        <v>13</v>
      </c>
      <c r="F18" t="s">
        <v>135</v>
      </c>
      <c r="G18" t="s">
        <v>79</v>
      </c>
      <c r="I18" t="b">
        <v>1</v>
      </c>
      <c r="J18" t="b">
        <v>1</v>
      </c>
      <c r="K18" t="s">
        <v>18</v>
      </c>
      <c r="L18" t="s">
        <v>136</v>
      </c>
    </row>
    <row r="19" spans="1:12" x14ac:dyDescent="0.3">
      <c r="A19" t="s">
        <v>137</v>
      </c>
      <c r="B19" t="s">
        <v>138</v>
      </c>
      <c r="C19" t="s">
        <v>13</v>
      </c>
      <c r="F19" t="s">
        <v>139</v>
      </c>
      <c r="G19" t="s">
        <v>79</v>
      </c>
      <c r="I19" t="b">
        <v>1</v>
      </c>
      <c r="J19" t="b">
        <v>1</v>
      </c>
      <c r="K19" t="s">
        <v>18</v>
      </c>
      <c r="L19" t="s">
        <v>140</v>
      </c>
    </row>
    <row r="20" spans="1:12" x14ac:dyDescent="0.3">
      <c r="A20" t="s">
        <v>141</v>
      </c>
      <c r="B20" t="s">
        <v>142</v>
      </c>
      <c r="C20" t="s">
        <v>13</v>
      </c>
      <c r="F20" t="s">
        <v>143</v>
      </c>
      <c r="G20" t="s">
        <v>79</v>
      </c>
      <c r="I20" t="b">
        <v>1</v>
      </c>
      <c r="J20" t="b">
        <v>1</v>
      </c>
      <c r="K20" t="s">
        <v>18</v>
      </c>
      <c r="L20" t="s">
        <v>144</v>
      </c>
    </row>
    <row r="21" spans="1:12" x14ac:dyDescent="0.3">
      <c r="A21" t="s">
        <v>145</v>
      </c>
      <c r="B21" t="s">
        <v>146</v>
      </c>
      <c r="C21" t="s">
        <v>13</v>
      </c>
      <c r="F21" t="s">
        <v>147</v>
      </c>
      <c r="G21" t="s">
        <v>79</v>
      </c>
      <c r="I21" t="b">
        <v>1</v>
      </c>
      <c r="J21" t="b">
        <v>1</v>
      </c>
      <c r="K21" t="s">
        <v>18</v>
      </c>
      <c r="L21" t="s">
        <v>148</v>
      </c>
    </row>
    <row r="22" spans="1:12" x14ac:dyDescent="0.3">
      <c r="A22" t="s">
        <v>149</v>
      </c>
      <c r="B22" t="s">
        <v>150</v>
      </c>
      <c r="C22" t="s">
        <v>13</v>
      </c>
      <c r="F22" t="s">
        <v>151</v>
      </c>
      <c r="G22" t="s">
        <v>79</v>
      </c>
      <c r="I22" t="b">
        <v>1</v>
      </c>
      <c r="J22" t="b">
        <v>1</v>
      </c>
      <c r="K22" t="s">
        <v>18</v>
      </c>
      <c r="L22" t="s">
        <v>152</v>
      </c>
    </row>
    <row r="23" spans="1:12" x14ac:dyDescent="0.3">
      <c r="A23" t="s">
        <v>153</v>
      </c>
      <c r="B23" t="s">
        <v>154</v>
      </c>
      <c r="C23" t="s">
        <v>13</v>
      </c>
      <c r="F23" t="s">
        <v>155</v>
      </c>
      <c r="G23" t="s">
        <v>79</v>
      </c>
      <c r="I23" t="b">
        <v>1</v>
      </c>
      <c r="J23" t="b">
        <v>1</v>
      </c>
      <c r="K23" t="s">
        <v>18</v>
      </c>
      <c r="L23" t="s">
        <v>156</v>
      </c>
    </row>
    <row r="24" spans="1:12" x14ac:dyDescent="0.3">
      <c r="A24" t="s">
        <v>157</v>
      </c>
      <c r="B24" t="s">
        <v>158</v>
      </c>
      <c r="C24" t="s">
        <v>13</v>
      </c>
      <c r="F24" t="s">
        <v>159</v>
      </c>
      <c r="G24" t="s">
        <v>79</v>
      </c>
      <c r="I24" t="b">
        <v>1</v>
      </c>
      <c r="J24" t="b">
        <v>1</v>
      </c>
      <c r="K24" t="s">
        <v>18</v>
      </c>
      <c r="L24" t="s">
        <v>160</v>
      </c>
    </row>
    <row r="25" spans="1:12" x14ac:dyDescent="0.3">
      <c r="A25" t="s">
        <v>161</v>
      </c>
      <c r="B25" t="s">
        <v>162</v>
      </c>
      <c r="C25" t="s">
        <v>13</v>
      </c>
      <c r="F25" t="s">
        <v>163</v>
      </c>
      <c r="G25" t="s">
        <v>79</v>
      </c>
      <c r="I25" t="b">
        <v>1</v>
      </c>
      <c r="J25" t="b">
        <v>0</v>
      </c>
      <c r="K25" t="s">
        <v>18</v>
      </c>
      <c r="L25" t="s">
        <v>164</v>
      </c>
    </row>
    <row r="26" spans="1:12" x14ac:dyDescent="0.3">
      <c r="A26" t="s">
        <v>165</v>
      </c>
      <c r="B26" t="s">
        <v>166</v>
      </c>
      <c r="C26" t="s">
        <v>13</v>
      </c>
      <c r="F26" t="s">
        <v>167</v>
      </c>
      <c r="G26" t="s">
        <v>79</v>
      </c>
      <c r="I26" t="b">
        <v>1</v>
      </c>
      <c r="J26" t="b">
        <v>1</v>
      </c>
      <c r="K26" t="s">
        <v>18</v>
      </c>
      <c r="L26" t="s">
        <v>168</v>
      </c>
    </row>
    <row r="27" spans="1:12" x14ac:dyDescent="0.3">
      <c r="A27" t="s">
        <v>169</v>
      </c>
      <c r="B27" t="s">
        <v>170</v>
      </c>
      <c r="C27" t="s">
        <v>13</v>
      </c>
      <c r="F27" t="s">
        <v>171</v>
      </c>
      <c r="G27" t="s">
        <v>79</v>
      </c>
      <c r="I27" t="b">
        <v>1</v>
      </c>
      <c r="J27" t="b">
        <v>1</v>
      </c>
      <c r="K27" t="s">
        <v>18</v>
      </c>
      <c r="L27" t="s">
        <v>172</v>
      </c>
    </row>
    <row r="28" spans="1:12" x14ac:dyDescent="0.3">
      <c r="A28" t="s">
        <v>173</v>
      </c>
      <c r="B28" t="s">
        <v>174</v>
      </c>
      <c r="C28" t="s">
        <v>13</v>
      </c>
      <c r="F28" t="s">
        <v>175</v>
      </c>
      <c r="G28" t="s">
        <v>79</v>
      </c>
      <c r="I28" t="b">
        <v>1</v>
      </c>
      <c r="J28" t="b">
        <v>1</v>
      </c>
      <c r="K28" t="s">
        <v>18</v>
      </c>
      <c r="L28" t="s">
        <v>176</v>
      </c>
    </row>
    <row r="29" spans="1:12" x14ac:dyDescent="0.3">
      <c r="A29" t="s">
        <v>177</v>
      </c>
      <c r="B29" t="s">
        <v>178</v>
      </c>
      <c r="C29" t="s">
        <v>13</v>
      </c>
      <c r="F29" t="s">
        <v>179</v>
      </c>
      <c r="G29" t="s">
        <v>79</v>
      </c>
      <c r="I29" t="b">
        <v>1</v>
      </c>
      <c r="J29" t="b">
        <v>1</v>
      </c>
      <c r="K29" t="s">
        <v>18</v>
      </c>
      <c r="L29" t="s">
        <v>180</v>
      </c>
    </row>
    <row r="30" spans="1:12" x14ac:dyDescent="0.3">
      <c r="A30" t="s">
        <v>181</v>
      </c>
      <c r="B30" t="s">
        <v>182</v>
      </c>
      <c r="C30" t="s">
        <v>13</v>
      </c>
      <c r="F30" t="s">
        <v>183</v>
      </c>
      <c r="G30" t="s">
        <v>79</v>
      </c>
      <c r="I30" t="b">
        <v>1</v>
      </c>
      <c r="J30" t="b">
        <v>1</v>
      </c>
      <c r="K30" t="s">
        <v>18</v>
      </c>
      <c r="L30" t="s">
        <v>184</v>
      </c>
    </row>
    <row r="31" spans="1:12" x14ac:dyDescent="0.3">
      <c r="A31" t="s">
        <v>185</v>
      </c>
      <c r="B31" t="s">
        <v>186</v>
      </c>
      <c r="C31" t="s">
        <v>13</v>
      </c>
      <c r="F31" t="s">
        <v>187</v>
      </c>
      <c r="G31" t="s">
        <v>79</v>
      </c>
      <c r="I31" t="b">
        <v>1</v>
      </c>
      <c r="J31" t="b">
        <v>1</v>
      </c>
      <c r="K31" t="s">
        <v>18</v>
      </c>
      <c r="L31" t="s">
        <v>188</v>
      </c>
    </row>
    <row r="32" spans="1:12" x14ac:dyDescent="0.3">
      <c r="A32" t="s">
        <v>189</v>
      </c>
      <c r="B32" t="s">
        <v>190</v>
      </c>
      <c r="C32" t="s">
        <v>13</v>
      </c>
      <c r="F32" t="s">
        <v>191</v>
      </c>
      <c r="G32" t="s">
        <v>79</v>
      </c>
      <c r="I32" t="b">
        <v>1</v>
      </c>
      <c r="J32" t="b">
        <v>1</v>
      </c>
      <c r="K32" t="s">
        <v>18</v>
      </c>
      <c r="L32" t="s">
        <v>192</v>
      </c>
    </row>
    <row r="33" spans="1:12" x14ac:dyDescent="0.3">
      <c r="A33" t="s">
        <v>193</v>
      </c>
      <c r="B33" t="s">
        <v>194</v>
      </c>
      <c r="C33" t="s">
        <v>13</v>
      </c>
      <c r="F33" t="s">
        <v>195</v>
      </c>
      <c r="G33" t="s">
        <v>79</v>
      </c>
      <c r="I33" t="b">
        <v>1</v>
      </c>
      <c r="J33" t="b">
        <v>1</v>
      </c>
      <c r="K33" t="s">
        <v>18</v>
      </c>
      <c r="L33" t="s">
        <v>196</v>
      </c>
    </row>
    <row r="34" spans="1:12" x14ac:dyDescent="0.3">
      <c r="A34" t="s">
        <v>197</v>
      </c>
      <c r="B34" t="s">
        <v>198</v>
      </c>
      <c r="C34" t="s">
        <v>13</v>
      </c>
      <c r="F34" t="s">
        <v>199</v>
      </c>
      <c r="G34" t="s">
        <v>79</v>
      </c>
      <c r="I34" t="b">
        <v>1</v>
      </c>
      <c r="J34" t="b">
        <v>1</v>
      </c>
      <c r="K34" t="s">
        <v>18</v>
      </c>
      <c r="L34" t="s">
        <v>200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9008-C422-4FB8-BA62-81027014ECAA}">
  <dimension ref="A1:L20"/>
  <sheetViews>
    <sheetView zoomScale="90" zoomScaleNormal="90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H19" sqref="H19"/>
    </sheetView>
  </sheetViews>
  <sheetFormatPr defaultRowHeight="16.5" x14ac:dyDescent="0.3"/>
  <cols>
    <col min="1" max="1" width="37.125" bestFit="1" customWidth="1"/>
    <col min="2" max="2" width="14.875" bestFit="1" customWidth="1"/>
    <col min="3" max="3" width="9.625" bestFit="1" customWidth="1"/>
    <col min="4" max="4" width="21.25" bestFit="1" customWidth="1"/>
    <col min="5" max="5" width="40.25" bestFit="1" customWidth="1"/>
    <col min="6" max="6" width="15" bestFit="1" customWidth="1"/>
    <col min="7" max="7" width="13.75" bestFit="1" customWidth="1"/>
    <col min="8" max="8" width="76.875" bestFit="1" customWidth="1"/>
    <col min="9" max="9" width="8.375" bestFit="1" customWidth="1"/>
    <col min="10" max="10" width="10.25" bestFit="1" customWidth="1"/>
    <col min="11" max="11" width="12.375" bestFit="1" customWidth="1"/>
    <col min="12" max="12" width="94.875" bestFit="1" customWidth="1"/>
  </cols>
  <sheetData>
    <row r="1" spans="1:12" x14ac:dyDescent="0.3">
      <c r="A1" t="s">
        <v>75</v>
      </c>
    </row>
    <row r="2" spans="1:12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12" x14ac:dyDescent="0.3">
      <c r="A3" s="1" t="s">
        <v>12</v>
      </c>
      <c r="B3" s="1"/>
      <c r="C3" s="1" t="s">
        <v>13</v>
      </c>
      <c r="D3" s="1" t="s">
        <v>14</v>
      </c>
      <c r="E3" s="1" t="s">
        <v>15</v>
      </c>
      <c r="F3" s="1"/>
      <c r="G3" s="1" t="s">
        <v>16</v>
      </c>
      <c r="H3" s="1" t="s">
        <v>17</v>
      </c>
      <c r="I3" s="2" t="b">
        <v>1</v>
      </c>
      <c r="J3" s="1" t="b">
        <v>0</v>
      </c>
      <c r="K3" s="1" t="s">
        <v>18</v>
      </c>
      <c r="L3" s="1"/>
    </row>
    <row r="4" spans="1:12" x14ac:dyDescent="0.3">
      <c r="A4" s="1" t="s">
        <v>19</v>
      </c>
      <c r="B4" s="1"/>
      <c r="C4" s="1" t="s">
        <v>13</v>
      </c>
      <c r="D4" s="1" t="s">
        <v>14</v>
      </c>
      <c r="E4" s="1" t="s">
        <v>20</v>
      </c>
      <c r="F4" s="1"/>
      <c r="G4" s="1" t="s">
        <v>16</v>
      </c>
      <c r="H4" s="1" t="s">
        <v>21</v>
      </c>
      <c r="I4" s="2" t="b">
        <v>1</v>
      </c>
      <c r="J4" s="1" t="b">
        <v>0</v>
      </c>
      <c r="K4" s="1" t="s">
        <v>18</v>
      </c>
      <c r="L4" s="1"/>
    </row>
    <row r="5" spans="1:12" x14ac:dyDescent="0.3">
      <c r="A5" s="1" t="s">
        <v>22</v>
      </c>
      <c r="B5" s="1"/>
      <c r="C5" s="1" t="s">
        <v>13</v>
      </c>
      <c r="D5" s="1" t="s">
        <v>14</v>
      </c>
      <c r="E5" s="1" t="s">
        <v>23</v>
      </c>
      <c r="F5" s="1"/>
      <c r="G5" s="1" t="s">
        <v>16</v>
      </c>
      <c r="H5" s="1" t="s">
        <v>24</v>
      </c>
      <c r="I5" s="1" t="b">
        <v>0</v>
      </c>
      <c r="J5" s="1" t="b">
        <v>0</v>
      </c>
      <c r="K5" s="1" t="s">
        <v>25</v>
      </c>
      <c r="L5" s="1"/>
    </row>
    <row r="6" spans="1:12" x14ac:dyDescent="0.3">
      <c r="A6" s="1" t="s">
        <v>26</v>
      </c>
      <c r="B6" s="1"/>
      <c r="C6" s="1" t="s">
        <v>13</v>
      </c>
      <c r="D6" s="1" t="s">
        <v>14</v>
      </c>
      <c r="E6" s="1" t="s">
        <v>27</v>
      </c>
      <c r="F6" s="1"/>
      <c r="G6" s="1" t="s">
        <v>28</v>
      </c>
      <c r="H6" s="1"/>
      <c r="I6" s="1" t="b">
        <v>0</v>
      </c>
      <c r="J6" s="1" t="b">
        <v>0</v>
      </c>
      <c r="K6" s="1" t="s">
        <v>25</v>
      </c>
      <c r="L6" s="1" t="s">
        <v>29</v>
      </c>
    </row>
    <row r="7" spans="1:12" x14ac:dyDescent="0.3">
      <c r="A7" s="1" t="s">
        <v>30</v>
      </c>
      <c r="B7" s="1"/>
      <c r="C7" s="1" t="s">
        <v>13</v>
      </c>
      <c r="D7" s="1" t="s">
        <v>14</v>
      </c>
      <c r="E7" s="1" t="s">
        <v>31</v>
      </c>
      <c r="F7" s="1"/>
      <c r="G7" s="1" t="s">
        <v>16</v>
      </c>
      <c r="H7" s="1" t="s">
        <v>32</v>
      </c>
      <c r="I7" s="2" t="b">
        <v>1</v>
      </c>
      <c r="J7" s="1" t="b">
        <v>0</v>
      </c>
      <c r="K7" s="1" t="s">
        <v>18</v>
      </c>
      <c r="L7" s="1" t="s">
        <v>33</v>
      </c>
    </row>
    <row r="8" spans="1:12" x14ac:dyDescent="0.3">
      <c r="A8" s="1" t="s">
        <v>34</v>
      </c>
      <c r="B8" s="1"/>
      <c r="C8" s="1" t="s">
        <v>13</v>
      </c>
      <c r="D8" s="1" t="s">
        <v>14</v>
      </c>
      <c r="E8" s="1" t="s">
        <v>35</v>
      </c>
      <c r="F8" s="1"/>
      <c r="G8" s="1" t="s">
        <v>16</v>
      </c>
      <c r="H8" s="1" t="s">
        <v>36</v>
      </c>
      <c r="I8" s="2" t="b">
        <v>1</v>
      </c>
      <c r="J8" s="1" t="b">
        <v>0</v>
      </c>
      <c r="K8" s="1" t="s">
        <v>18</v>
      </c>
      <c r="L8" s="1"/>
    </row>
    <row r="9" spans="1:12" x14ac:dyDescent="0.3">
      <c r="A9" s="1" t="s">
        <v>37</v>
      </c>
      <c r="B9" s="1"/>
      <c r="C9" s="1" t="s">
        <v>13</v>
      </c>
      <c r="D9" s="1" t="s">
        <v>14</v>
      </c>
      <c r="E9" s="1" t="s">
        <v>38</v>
      </c>
      <c r="F9" s="1"/>
      <c r="G9" s="1" t="s">
        <v>16</v>
      </c>
      <c r="H9" s="1" t="s">
        <v>39</v>
      </c>
      <c r="I9" s="2" t="b">
        <v>1</v>
      </c>
      <c r="J9" s="1" t="b">
        <v>0</v>
      </c>
      <c r="K9" s="1" t="s">
        <v>18</v>
      </c>
      <c r="L9" s="1" t="s">
        <v>40</v>
      </c>
    </row>
    <row r="10" spans="1:12" x14ac:dyDescent="0.3">
      <c r="A10" s="1" t="s">
        <v>41</v>
      </c>
      <c r="B10" s="1"/>
      <c r="C10" s="1" t="s">
        <v>13</v>
      </c>
      <c r="D10" s="1" t="s">
        <v>14</v>
      </c>
      <c r="E10" s="1" t="s">
        <v>42</v>
      </c>
      <c r="F10" s="1"/>
      <c r="G10" s="1" t="s">
        <v>16</v>
      </c>
      <c r="H10" s="1" t="s">
        <v>43</v>
      </c>
      <c r="I10" s="2" t="b">
        <v>1</v>
      </c>
      <c r="J10" s="1" t="b">
        <v>0</v>
      </c>
      <c r="K10" s="1" t="s">
        <v>18</v>
      </c>
      <c r="L10" s="1" t="s">
        <v>44</v>
      </c>
    </row>
    <row r="11" spans="1:12" x14ac:dyDescent="0.3">
      <c r="A11" s="1" t="s">
        <v>45</v>
      </c>
      <c r="B11" s="1"/>
      <c r="C11" s="1" t="s">
        <v>13</v>
      </c>
      <c r="D11" s="1" t="s">
        <v>14</v>
      </c>
      <c r="E11" s="1" t="s">
        <v>46</v>
      </c>
      <c r="F11" s="1"/>
      <c r="G11" s="1" t="s">
        <v>16</v>
      </c>
      <c r="H11" s="1" t="s">
        <v>47</v>
      </c>
      <c r="I11" s="1" t="b">
        <v>0</v>
      </c>
      <c r="J11" s="1" t="b">
        <v>0</v>
      </c>
      <c r="K11" s="1" t="s">
        <v>25</v>
      </c>
      <c r="L11" s="1" t="s">
        <v>48</v>
      </c>
    </row>
    <row r="12" spans="1:12" x14ac:dyDescent="0.3">
      <c r="A12" s="1" t="s">
        <v>49</v>
      </c>
      <c r="B12" s="1"/>
      <c r="C12" s="1" t="s">
        <v>13</v>
      </c>
      <c r="D12" s="1" t="s">
        <v>14</v>
      </c>
      <c r="E12" s="1" t="s">
        <v>50</v>
      </c>
      <c r="F12" s="1"/>
      <c r="G12" s="1" t="s">
        <v>16</v>
      </c>
      <c r="H12" s="1" t="s">
        <v>36</v>
      </c>
      <c r="I12" s="1" t="b">
        <v>0</v>
      </c>
      <c r="J12" s="1" t="b">
        <v>0</v>
      </c>
      <c r="K12" s="1" t="s">
        <v>25</v>
      </c>
      <c r="L12" s="1"/>
    </row>
    <row r="13" spans="1:12" x14ac:dyDescent="0.3">
      <c r="A13" s="1" t="s">
        <v>51</v>
      </c>
      <c r="B13" s="1"/>
      <c r="C13" s="1" t="s">
        <v>13</v>
      </c>
      <c r="D13" s="1" t="s">
        <v>14</v>
      </c>
      <c r="E13" s="1" t="s">
        <v>52</v>
      </c>
      <c r="F13" s="1"/>
      <c r="G13" s="1" t="s">
        <v>16</v>
      </c>
      <c r="H13" s="1" t="s">
        <v>17</v>
      </c>
      <c r="I13" s="2" t="b">
        <v>1</v>
      </c>
      <c r="J13" s="1" t="b">
        <v>0</v>
      </c>
      <c r="K13" s="1" t="s">
        <v>18</v>
      </c>
      <c r="L13" s="1" t="s">
        <v>53</v>
      </c>
    </row>
    <row r="14" spans="1:12" x14ac:dyDescent="0.3">
      <c r="A14" s="1" t="s">
        <v>54</v>
      </c>
      <c r="B14" s="1"/>
      <c r="C14" s="1" t="s">
        <v>13</v>
      </c>
      <c r="D14" s="1" t="s">
        <v>14</v>
      </c>
      <c r="E14" s="1" t="s">
        <v>55</v>
      </c>
      <c r="F14" s="1"/>
      <c r="G14" s="1" t="s">
        <v>16</v>
      </c>
      <c r="H14" s="1" t="s">
        <v>56</v>
      </c>
      <c r="I14" s="2" t="b">
        <v>1</v>
      </c>
      <c r="J14" s="1" t="b">
        <v>0</v>
      </c>
      <c r="K14" s="1" t="s">
        <v>18</v>
      </c>
      <c r="L14" s="1" t="s">
        <v>57</v>
      </c>
    </row>
    <row r="15" spans="1:12" x14ac:dyDescent="0.3">
      <c r="A15" s="1" t="s">
        <v>58</v>
      </c>
      <c r="B15" s="1"/>
      <c r="C15" s="1" t="s">
        <v>13</v>
      </c>
      <c r="D15" s="1" t="s">
        <v>14</v>
      </c>
      <c r="E15" s="1" t="s">
        <v>59</v>
      </c>
      <c r="F15" s="1"/>
      <c r="G15" s="1" t="s">
        <v>16</v>
      </c>
      <c r="H15" s="1" t="s">
        <v>36</v>
      </c>
      <c r="I15" s="1" t="b">
        <v>0</v>
      </c>
      <c r="J15" s="1" t="b">
        <v>0</v>
      </c>
      <c r="K15" s="1" t="s">
        <v>25</v>
      </c>
      <c r="L15" s="1"/>
    </row>
    <row r="16" spans="1:12" x14ac:dyDescent="0.3">
      <c r="A16" s="1" t="s">
        <v>60</v>
      </c>
      <c r="B16" s="1"/>
      <c r="C16" s="1" t="s">
        <v>13</v>
      </c>
      <c r="D16" s="1" t="s">
        <v>14</v>
      </c>
      <c r="E16" s="1" t="s">
        <v>61</v>
      </c>
      <c r="F16" s="1"/>
      <c r="G16" s="1" t="s">
        <v>16</v>
      </c>
      <c r="H16" s="1" t="s">
        <v>62</v>
      </c>
      <c r="I16" s="2" t="b">
        <v>1</v>
      </c>
      <c r="J16" s="1" t="b">
        <v>0</v>
      </c>
      <c r="K16" s="1" t="s">
        <v>18</v>
      </c>
      <c r="L16" s="1" t="s">
        <v>63</v>
      </c>
    </row>
    <row r="17" spans="1:12" x14ac:dyDescent="0.3">
      <c r="A17" s="1" t="s">
        <v>64</v>
      </c>
      <c r="B17" s="1"/>
      <c r="C17" s="1" t="s">
        <v>13</v>
      </c>
      <c r="D17" s="1" t="s">
        <v>14</v>
      </c>
      <c r="E17" s="1" t="s">
        <v>65</v>
      </c>
      <c r="F17" s="1"/>
      <c r="G17" s="1" t="s">
        <v>28</v>
      </c>
      <c r="H17" s="1"/>
      <c r="I17" s="1" t="b">
        <v>0</v>
      </c>
      <c r="J17" s="1" t="b">
        <v>0</v>
      </c>
      <c r="K17" s="1" t="s">
        <v>25</v>
      </c>
      <c r="L17" s="1"/>
    </row>
    <row r="18" spans="1:12" x14ac:dyDescent="0.3">
      <c r="A18" s="1" t="s">
        <v>66</v>
      </c>
      <c r="B18" s="1"/>
      <c r="C18" s="1" t="s">
        <v>13</v>
      </c>
      <c r="D18" s="1" t="s">
        <v>14</v>
      </c>
      <c r="E18" s="1" t="s">
        <v>67</v>
      </c>
      <c r="F18" s="1"/>
      <c r="G18" s="1" t="s">
        <v>16</v>
      </c>
      <c r="H18" s="1" t="s">
        <v>68</v>
      </c>
      <c r="I18" s="1" t="b">
        <v>0</v>
      </c>
      <c r="J18" s="1" t="b">
        <v>0</v>
      </c>
      <c r="K18" s="1" t="s">
        <v>25</v>
      </c>
      <c r="L18" s="1"/>
    </row>
    <row r="19" spans="1:12" x14ac:dyDescent="0.3">
      <c r="A19" s="1" t="s">
        <v>69</v>
      </c>
      <c r="B19" s="1"/>
      <c r="C19" s="1" t="s">
        <v>13</v>
      </c>
      <c r="D19" s="1" t="s">
        <v>14</v>
      </c>
      <c r="E19" s="1" t="s">
        <v>70</v>
      </c>
      <c r="F19" s="1"/>
      <c r="G19" s="1" t="s">
        <v>16</v>
      </c>
      <c r="H19" s="1" t="s">
        <v>68</v>
      </c>
      <c r="I19" s="2" t="b">
        <v>1</v>
      </c>
      <c r="J19" s="1" t="b">
        <v>0</v>
      </c>
      <c r="K19" s="1" t="s">
        <v>18</v>
      </c>
      <c r="L19" s="1"/>
    </row>
    <row r="20" spans="1:12" x14ac:dyDescent="0.3">
      <c r="A20" s="1" t="s">
        <v>71</v>
      </c>
      <c r="B20" s="1"/>
      <c r="C20" s="1" t="s">
        <v>13</v>
      </c>
      <c r="D20" s="1" t="s">
        <v>14</v>
      </c>
      <c r="E20" s="1" t="s">
        <v>72</v>
      </c>
      <c r="F20" s="1"/>
      <c r="G20" s="1" t="s">
        <v>16</v>
      </c>
      <c r="H20" s="1" t="s">
        <v>73</v>
      </c>
      <c r="I20" s="2" t="b">
        <v>1</v>
      </c>
      <c r="J20" s="1" t="b">
        <v>0</v>
      </c>
      <c r="K20" s="1" t="s">
        <v>18</v>
      </c>
      <c r="L20" s="1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F2BB-9EA7-4C88-AB1F-41D29EDEBE32}">
  <dimension ref="A1:G997"/>
  <sheetViews>
    <sheetView workbookViewId="0">
      <selection activeCell="B16" sqref="B16"/>
    </sheetView>
  </sheetViews>
  <sheetFormatPr defaultRowHeight="16.5" x14ac:dyDescent="0.3"/>
  <cols>
    <col min="1" max="1" width="26.375" customWidth="1"/>
    <col min="2" max="2" width="20.625" customWidth="1"/>
    <col min="3" max="4" width="26.75" bestFit="1" customWidth="1"/>
  </cols>
  <sheetData>
    <row r="1" spans="1:7" x14ac:dyDescent="0.3">
      <c r="A1" t="s">
        <v>1344</v>
      </c>
      <c r="F1" t="s">
        <v>1935</v>
      </c>
      <c r="G1">
        <f>COUNTA(A1:A2000)</f>
        <v>37</v>
      </c>
    </row>
    <row r="2" spans="1:7" x14ac:dyDescent="0.3">
      <c r="B2" t="s">
        <v>1612</v>
      </c>
    </row>
    <row r="3" spans="1:7" x14ac:dyDescent="0.3">
      <c r="C3" t="s">
        <v>1612</v>
      </c>
      <c r="D3" t="s">
        <v>1612</v>
      </c>
    </row>
    <row r="4" spans="1:7" x14ac:dyDescent="0.3">
      <c r="C4" t="s">
        <v>1613</v>
      </c>
      <c r="D4" t="s">
        <v>1613</v>
      </c>
    </row>
    <row r="5" spans="1:7" x14ac:dyDescent="0.3">
      <c r="C5" t="s">
        <v>1614</v>
      </c>
      <c r="D5" t="s">
        <v>1614</v>
      </c>
    </row>
    <row r="6" spans="1:7" x14ac:dyDescent="0.3">
      <c r="C6" t="s">
        <v>1615</v>
      </c>
      <c r="D6" t="s">
        <v>1615</v>
      </c>
    </row>
    <row r="7" spans="1:7" x14ac:dyDescent="0.3">
      <c r="C7" t="s">
        <v>1616</v>
      </c>
      <c r="D7" t="s">
        <v>1616</v>
      </c>
    </row>
    <row r="8" spans="1:7" x14ac:dyDescent="0.3">
      <c r="C8" t="s">
        <v>1617</v>
      </c>
      <c r="D8" t="s">
        <v>1617</v>
      </c>
    </row>
    <row r="9" spans="1:7" x14ac:dyDescent="0.3">
      <c r="C9" t="s">
        <v>1618</v>
      </c>
      <c r="D9" t="s">
        <v>1618</v>
      </c>
    </row>
    <row r="10" spans="1:7" x14ac:dyDescent="0.3">
      <c r="C10" t="s">
        <v>1619</v>
      </c>
      <c r="D10" t="s">
        <v>1619</v>
      </c>
    </row>
    <row r="11" spans="1:7" x14ac:dyDescent="0.3">
      <c r="C11" t="s">
        <v>1620</v>
      </c>
      <c r="D11" t="s">
        <v>1620</v>
      </c>
    </row>
    <row r="12" spans="1:7" x14ac:dyDescent="0.3">
      <c r="C12" t="s">
        <v>1621</v>
      </c>
      <c r="D12" t="s">
        <v>1621</v>
      </c>
    </row>
    <row r="13" spans="1:7" x14ac:dyDescent="0.3">
      <c r="C13" t="s">
        <v>1622</v>
      </c>
      <c r="D13" t="s">
        <v>1622</v>
      </c>
    </row>
    <row r="14" spans="1:7" x14ac:dyDescent="0.3">
      <c r="C14" t="s">
        <v>1623</v>
      </c>
      <c r="D14" t="s">
        <v>1623</v>
      </c>
    </row>
    <row r="15" spans="1:7" x14ac:dyDescent="0.3">
      <c r="C15" t="s">
        <v>1624</v>
      </c>
      <c r="D15" t="s">
        <v>1624</v>
      </c>
    </row>
    <row r="16" spans="1:7" x14ac:dyDescent="0.3">
      <c r="C16" t="s">
        <v>1625</v>
      </c>
      <c r="D16" t="s">
        <v>1625</v>
      </c>
    </row>
    <row r="17" spans="1:4" x14ac:dyDescent="0.3">
      <c r="C17" t="s">
        <v>1626</v>
      </c>
      <c r="D17" t="s">
        <v>1626</v>
      </c>
    </row>
    <row r="19" spans="1:4" x14ac:dyDescent="0.3">
      <c r="A19" t="s">
        <v>1355</v>
      </c>
    </row>
    <row r="20" spans="1:4" x14ac:dyDescent="0.3">
      <c r="B20" t="s">
        <v>1627</v>
      </c>
    </row>
    <row r="21" spans="1:4" x14ac:dyDescent="0.3">
      <c r="B21" t="s">
        <v>1628</v>
      </c>
    </row>
    <row r="22" spans="1:4" x14ac:dyDescent="0.3">
      <c r="B22" t="s">
        <v>1629</v>
      </c>
    </row>
    <row r="23" spans="1:4" x14ac:dyDescent="0.3">
      <c r="C23" t="s">
        <v>1627</v>
      </c>
      <c r="D23" t="s">
        <v>1627</v>
      </c>
    </row>
    <row r="24" spans="1:4" x14ac:dyDescent="0.3">
      <c r="C24" t="s">
        <v>1628</v>
      </c>
      <c r="D24" t="s">
        <v>1628</v>
      </c>
    </row>
    <row r="25" spans="1:4" x14ac:dyDescent="0.3">
      <c r="C25" t="s">
        <v>1630</v>
      </c>
      <c r="D25" t="s">
        <v>1630</v>
      </c>
    </row>
    <row r="26" spans="1:4" x14ac:dyDescent="0.3">
      <c r="C26" t="s">
        <v>1631</v>
      </c>
      <c r="D26" t="s">
        <v>1631</v>
      </c>
    </row>
    <row r="27" spans="1:4" x14ac:dyDescent="0.3">
      <c r="C27" t="s">
        <v>1629</v>
      </c>
      <c r="D27" t="s">
        <v>1629</v>
      </c>
    </row>
    <row r="28" spans="1:4" x14ac:dyDescent="0.3">
      <c r="C28" t="s">
        <v>1632</v>
      </c>
      <c r="D28" t="s">
        <v>1632</v>
      </c>
    </row>
    <row r="29" spans="1:4" x14ac:dyDescent="0.3">
      <c r="C29" t="s">
        <v>1633</v>
      </c>
      <c r="D29" t="s">
        <v>1633</v>
      </c>
    </row>
    <row r="30" spans="1:4" x14ac:dyDescent="0.3">
      <c r="C30" t="s">
        <v>1634</v>
      </c>
      <c r="D30" t="s">
        <v>1634</v>
      </c>
    </row>
    <row r="31" spans="1:4" x14ac:dyDescent="0.3">
      <c r="C31" t="s">
        <v>1635</v>
      </c>
      <c r="D31" t="s">
        <v>1635</v>
      </c>
    </row>
    <row r="32" spans="1:4" x14ac:dyDescent="0.3">
      <c r="C32" t="s">
        <v>1636</v>
      </c>
      <c r="D32" t="s">
        <v>1636</v>
      </c>
    </row>
    <row r="33" spans="1:4" x14ac:dyDescent="0.3">
      <c r="C33" t="s">
        <v>1637</v>
      </c>
      <c r="D33" t="s">
        <v>1637</v>
      </c>
    </row>
    <row r="34" spans="1:4" x14ac:dyDescent="0.3">
      <c r="C34" t="s">
        <v>1638</v>
      </c>
      <c r="D34" t="s">
        <v>1638</v>
      </c>
    </row>
    <row r="36" spans="1:4" x14ac:dyDescent="0.3">
      <c r="A36" t="s">
        <v>1361</v>
      </c>
    </row>
    <row r="37" spans="1:4" x14ac:dyDescent="0.3">
      <c r="B37" t="s">
        <v>1639</v>
      </c>
    </row>
    <row r="38" spans="1:4" x14ac:dyDescent="0.3">
      <c r="C38" t="s">
        <v>1639</v>
      </c>
      <c r="D38" t="s">
        <v>1639</v>
      </c>
    </row>
    <row r="39" spans="1:4" x14ac:dyDescent="0.3">
      <c r="C39" t="s">
        <v>1640</v>
      </c>
      <c r="D39" t="s">
        <v>1640</v>
      </c>
    </row>
    <row r="40" spans="1:4" x14ac:dyDescent="0.3">
      <c r="C40" t="s">
        <v>1641</v>
      </c>
      <c r="D40" t="s">
        <v>1641</v>
      </c>
    </row>
    <row r="41" spans="1:4" x14ac:dyDescent="0.3">
      <c r="C41" t="s">
        <v>1642</v>
      </c>
      <c r="D41" t="s">
        <v>1642</v>
      </c>
    </row>
    <row r="42" spans="1:4" x14ac:dyDescent="0.3">
      <c r="C42" t="s">
        <v>1643</v>
      </c>
      <c r="D42" t="s">
        <v>1643</v>
      </c>
    </row>
    <row r="43" spans="1:4" x14ac:dyDescent="0.3">
      <c r="C43" t="s">
        <v>1644</v>
      </c>
      <c r="D43" t="s">
        <v>1644</v>
      </c>
    </row>
    <row r="44" spans="1:4" x14ac:dyDescent="0.3">
      <c r="C44" t="s">
        <v>1645</v>
      </c>
      <c r="D44" t="s">
        <v>1645</v>
      </c>
    </row>
    <row r="45" spans="1:4" x14ac:dyDescent="0.3">
      <c r="C45" t="s">
        <v>1646</v>
      </c>
      <c r="D45" t="s">
        <v>1646</v>
      </c>
    </row>
    <row r="46" spans="1:4" x14ac:dyDescent="0.3">
      <c r="C46" t="s">
        <v>1647</v>
      </c>
      <c r="D46" t="s">
        <v>1647</v>
      </c>
    </row>
    <row r="47" spans="1:4" x14ac:dyDescent="0.3">
      <c r="C47" t="s">
        <v>1648</v>
      </c>
      <c r="D47" t="s">
        <v>1648</v>
      </c>
    </row>
    <row r="48" spans="1:4" x14ac:dyDescent="0.3">
      <c r="C48" t="s">
        <v>1649</v>
      </c>
      <c r="D48" t="s">
        <v>1649</v>
      </c>
    </row>
    <row r="49" spans="1:4" x14ac:dyDescent="0.3">
      <c r="C49" t="s">
        <v>1633</v>
      </c>
      <c r="D49" t="s">
        <v>1633</v>
      </c>
    </row>
    <row r="50" spans="1:4" x14ac:dyDescent="0.3">
      <c r="C50" t="s">
        <v>1634</v>
      </c>
      <c r="D50" t="s">
        <v>1634</v>
      </c>
    </row>
    <row r="51" spans="1:4" x14ac:dyDescent="0.3">
      <c r="C51" t="s">
        <v>1635</v>
      </c>
      <c r="D51" t="s">
        <v>1635</v>
      </c>
    </row>
    <row r="52" spans="1:4" x14ac:dyDescent="0.3">
      <c r="C52" t="s">
        <v>1636</v>
      </c>
      <c r="D52" t="s">
        <v>1636</v>
      </c>
    </row>
    <row r="53" spans="1:4" x14ac:dyDescent="0.3">
      <c r="C53" t="s">
        <v>1637</v>
      </c>
      <c r="D53" t="s">
        <v>1637</v>
      </c>
    </row>
    <row r="54" spans="1:4" x14ac:dyDescent="0.3">
      <c r="C54" t="s">
        <v>1638</v>
      </c>
      <c r="D54" t="s">
        <v>1638</v>
      </c>
    </row>
    <row r="56" spans="1:4" x14ac:dyDescent="0.3">
      <c r="A56" t="s">
        <v>1365</v>
      </c>
    </row>
    <row r="57" spans="1:4" x14ac:dyDescent="0.3">
      <c r="B57" t="s">
        <v>1650</v>
      </c>
    </row>
    <row r="58" spans="1:4" x14ac:dyDescent="0.3">
      <c r="C58" t="s">
        <v>1650</v>
      </c>
      <c r="D58" t="s">
        <v>1650</v>
      </c>
    </row>
    <row r="59" spans="1:4" x14ac:dyDescent="0.3">
      <c r="C59" t="s">
        <v>1651</v>
      </c>
      <c r="D59" t="s">
        <v>1651</v>
      </c>
    </row>
    <row r="60" spans="1:4" x14ac:dyDescent="0.3">
      <c r="C60" t="s">
        <v>1652</v>
      </c>
      <c r="D60" t="s">
        <v>1652</v>
      </c>
    </row>
    <row r="61" spans="1:4" x14ac:dyDescent="0.3">
      <c r="C61" t="s">
        <v>1653</v>
      </c>
      <c r="D61" t="s">
        <v>1653</v>
      </c>
    </row>
    <row r="62" spans="1:4" x14ac:dyDescent="0.3">
      <c r="C62" t="s">
        <v>1654</v>
      </c>
      <c r="D62" t="s">
        <v>1654</v>
      </c>
    </row>
    <row r="63" spans="1:4" x14ac:dyDescent="0.3">
      <c r="C63" t="s">
        <v>1655</v>
      </c>
      <c r="D63" t="s">
        <v>1655</v>
      </c>
    </row>
    <row r="64" spans="1:4" x14ac:dyDescent="0.3">
      <c r="C64" t="s">
        <v>1656</v>
      </c>
      <c r="D64" t="s">
        <v>1656</v>
      </c>
    </row>
    <row r="65" spans="3:4" x14ac:dyDescent="0.3">
      <c r="C65" t="s">
        <v>1657</v>
      </c>
      <c r="D65" t="s">
        <v>1657</v>
      </c>
    </row>
    <row r="66" spans="3:4" x14ac:dyDescent="0.3">
      <c r="C66" t="s">
        <v>1658</v>
      </c>
      <c r="D66" t="s">
        <v>1658</v>
      </c>
    </row>
    <row r="67" spans="3:4" x14ac:dyDescent="0.3">
      <c r="C67" t="s">
        <v>1659</v>
      </c>
      <c r="D67" t="s">
        <v>1659</v>
      </c>
    </row>
    <row r="68" spans="3:4" x14ac:dyDescent="0.3">
      <c r="C68" t="s">
        <v>1660</v>
      </c>
      <c r="D68" t="s">
        <v>1660</v>
      </c>
    </row>
    <row r="69" spans="3:4" x14ac:dyDescent="0.3">
      <c r="C69" t="s">
        <v>1661</v>
      </c>
      <c r="D69" t="s">
        <v>1661</v>
      </c>
    </row>
    <row r="70" spans="3:4" x14ac:dyDescent="0.3">
      <c r="C70" t="s">
        <v>1662</v>
      </c>
      <c r="D70" t="s">
        <v>1662</v>
      </c>
    </row>
    <row r="71" spans="3:4" x14ac:dyDescent="0.3">
      <c r="C71" t="s">
        <v>1663</v>
      </c>
      <c r="D71" t="s">
        <v>1663</v>
      </c>
    </row>
    <row r="72" spans="3:4" x14ac:dyDescent="0.3">
      <c r="C72" t="s">
        <v>1664</v>
      </c>
      <c r="D72" t="s">
        <v>1664</v>
      </c>
    </row>
    <row r="73" spans="3:4" x14ac:dyDescent="0.3">
      <c r="C73" t="s">
        <v>1665</v>
      </c>
      <c r="D73" t="s">
        <v>1665</v>
      </c>
    </row>
    <row r="74" spans="3:4" x14ac:dyDescent="0.3">
      <c r="C74" t="s">
        <v>1633</v>
      </c>
      <c r="D74" t="s">
        <v>1633</v>
      </c>
    </row>
    <row r="75" spans="3:4" x14ac:dyDescent="0.3">
      <c r="C75" t="s">
        <v>1634</v>
      </c>
      <c r="D75" t="s">
        <v>1634</v>
      </c>
    </row>
    <row r="76" spans="3:4" x14ac:dyDescent="0.3">
      <c r="C76" t="s">
        <v>1635</v>
      </c>
      <c r="D76" t="s">
        <v>1635</v>
      </c>
    </row>
    <row r="77" spans="3:4" x14ac:dyDescent="0.3">
      <c r="C77" t="s">
        <v>1636</v>
      </c>
      <c r="D77" t="s">
        <v>1636</v>
      </c>
    </row>
    <row r="78" spans="3:4" x14ac:dyDescent="0.3">
      <c r="C78" t="s">
        <v>1637</v>
      </c>
      <c r="D78" t="s">
        <v>1637</v>
      </c>
    </row>
    <row r="79" spans="3:4" x14ac:dyDescent="0.3">
      <c r="C79" t="s">
        <v>1638</v>
      </c>
      <c r="D79" t="s">
        <v>1638</v>
      </c>
    </row>
    <row r="80" spans="3:4" x14ac:dyDescent="0.3">
      <c r="C80" t="s">
        <v>1666</v>
      </c>
      <c r="D80" t="s">
        <v>1666</v>
      </c>
    </row>
    <row r="81" spans="1:4" x14ac:dyDescent="0.3">
      <c r="C81" t="s">
        <v>1667</v>
      </c>
      <c r="D81" t="s">
        <v>1667</v>
      </c>
    </row>
    <row r="82" spans="1:4" x14ac:dyDescent="0.3">
      <c r="C82" t="s">
        <v>1668</v>
      </c>
      <c r="D82" t="s">
        <v>1668</v>
      </c>
    </row>
    <row r="85" spans="1:4" x14ac:dyDescent="0.3">
      <c r="A85" t="s">
        <v>1382</v>
      </c>
    </row>
    <row r="86" spans="1:4" x14ac:dyDescent="0.3">
      <c r="B86" t="s">
        <v>1650</v>
      </c>
    </row>
    <row r="87" spans="1:4" x14ac:dyDescent="0.3">
      <c r="B87" t="s">
        <v>1627</v>
      </c>
    </row>
    <row r="88" spans="1:4" x14ac:dyDescent="0.3">
      <c r="C88" t="s">
        <v>1650</v>
      </c>
      <c r="D88" t="s">
        <v>1650</v>
      </c>
    </row>
    <row r="89" spans="1:4" x14ac:dyDescent="0.3">
      <c r="C89" t="s">
        <v>1627</v>
      </c>
      <c r="D89" t="s">
        <v>1627</v>
      </c>
    </row>
    <row r="90" spans="1:4" x14ac:dyDescent="0.3">
      <c r="C90" t="s">
        <v>1669</v>
      </c>
      <c r="D90" t="s">
        <v>1669</v>
      </c>
    </row>
    <row r="91" spans="1:4" x14ac:dyDescent="0.3">
      <c r="C91" t="s">
        <v>1670</v>
      </c>
      <c r="D91" t="s">
        <v>1670</v>
      </c>
    </row>
    <row r="92" spans="1:4" x14ac:dyDescent="0.3">
      <c r="C92" t="s">
        <v>1671</v>
      </c>
      <c r="D92" t="s">
        <v>1671</v>
      </c>
    </row>
    <row r="93" spans="1:4" x14ac:dyDescent="0.3">
      <c r="C93" t="s">
        <v>1672</v>
      </c>
      <c r="D93" t="s">
        <v>1672</v>
      </c>
    </row>
    <row r="94" spans="1:4" x14ac:dyDescent="0.3">
      <c r="C94" t="s">
        <v>1673</v>
      </c>
      <c r="D94" t="s">
        <v>1673</v>
      </c>
    </row>
    <row r="95" spans="1:4" x14ac:dyDescent="0.3">
      <c r="C95" t="s">
        <v>1674</v>
      </c>
      <c r="D95" t="s">
        <v>1674</v>
      </c>
    </row>
    <row r="96" spans="1:4" x14ac:dyDescent="0.3">
      <c r="C96" t="s">
        <v>1675</v>
      </c>
      <c r="D96" t="s">
        <v>1675</v>
      </c>
    </row>
    <row r="97" spans="3:4" x14ac:dyDescent="0.3">
      <c r="C97" t="s">
        <v>1676</v>
      </c>
      <c r="D97" t="s">
        <v>1676</v>
      </c>
    </row>
    <row r="98" spans="3:4" x14ac:dyDescent="0.3">
      <c r="C98" t="s">
        <v>1677</v>
      </c>
      <c r="D98" t="s">
        <v>1677</v>
      </c>
    </row>
    <row r="99" spans="3:4" x14ac:dyDescent="0.3">
      <c r="C99" t="s">
        <v>1678</v>
      </c>
      <c r="D99" t="s">
        <v>1678</v>
      </c>
    </row>
    <row r="100" spans="3:4" x14ac:dyDescent="0.3">
      <c r="C100" t="s">
        <v>1679</v>
      </c>
      <c r="D100" t="s">
        <v>1679</v>
      </c>
    </row>
    <row r="101" spans="3:4" x14ac:dyDescent="0.3">
      <c r="C101" t="s">
        <v>1680</v>
      </c>
      <c r="D101" t="s">
        <v>1680</v>
      </c>
    </row>
    <row r="102" spans="3:4" x14ac:dyDescent="0.3">
      <c r="C102" t="s">
        <v>1681</v>
      </c>
      <c r="D102" t="s">
        <v>1681</v>
      </c>
    </row>
    <row r="103" spans="3:4" x14ac:dyDescent="0.3">
      <c r="C103" t="s">
        <v>1633</v>
      </c>
      <c r="D103" t="s">
        <v>1633</v>
      </c>
    </row>
    <row r="104" spans="3:4" x14ac:dyDescent="0.3">
      <c r="C104" t="s">
        <v>1634</v>
      </c>
      <c r="D104" t="s">
        <v>1634</v>
      </c>
    </row>
    <row r="105" spans="3:4" x14ac:dyDescent="0.3">
      <c r="C105" t="s">
        <v>1635</v>
      </c>
      <c r="D105" t="s">
        <v>1635</v>
      </c>
    </row>
    <row r="106" spans="3:4" x14ac:dyDescent="0.3">
      <c r="C106" t="s">
        <v>1636</v>
      </c>
      <c r="D106" t="s">
        <v>1636</v>
      </c>
    </row>
    <row r="107" spans="3:4" x14ac:dyDescent="0.3">
      <c r="C107" t="s">
        <v>1637</v>
      </c>
      <c r="D107" t="s">
        <v>1637</v>
      </c>
    </row>
    <row r="108" spans="3:4" x14ac:dyDescent="0.3">
      <c r="C108" t="s">
        <v>1638</v>
      </c>
      <c r="D108" t="s">
        <v>1638</v>
      </c>
    </row>
    <row r="109" spans="3:4" x14ac:dyDescent="0.3">
      <c r="C109" t="s">
        <v>1682</v>
      </c>
      <c r="D109" t="s">
        <v>1682</v>
      </c>
    </row>
    <row r="110" spans="3:4" x14ac:dyDescent="0.3">
      <c r="C110" t="s">
        <v>1683</v>
      </c>
      <c r="D110" t="s">
        <v>1683</v>
      </c>
    </row>
    <row r="113" spans="1:4" x14ac:dyDescent="0.3">
      <c r="A113" t="s">
        <v>1684</v>
      </c>
    </row>
    <row r="114" spans="1:4" x14ac:dyDescent="0.3">
      <c r="B114" t="s">
        <v>1650</v>
      </c>
    </row>
    <row r="115" spans="1:4" x14ac:dyDescent="0.3">
      <c r="B115" t="s">
        <v>1627</v>
      </c>
    </row>
    <row r="116" spans="1:4" x14ac:dyDescent="0.3">
      <c r="B116" t="s">
        <v>1636</v>
      </c>
    </row>
    <row r="117" spans="1:4" x14ac:dyDescent="0.3">
      <c r="C117" t="s">
        <v>1650</v>
      </c>
      <c r="D117" t="s">
        <v>1650</v>
      </c>
    </row>
    <row r="118" spans="1:4" x14ac:dyDescent="0.3">
      <c r="C118" t="s">
        <v>1627</v>
      </c>
      <c r="D118" t="s">
        <v>1627</v>
      </c>
    </row>
    <row r="119" spans="1:4" x14ac:dyDescent="0.3">
      <c r="C119" t="s">
        <v>1669</v>
      </c>
      <c r="D119" t="s">
        <v>1669</v>
      </c>
    </row>
    <row r="120" spans="1:4" x14ac:dyDescent="0.3">
      <c r="C120" t="s">
        <v>1670</v>
      </c>
      <c r="D120" t="s">
        <v>1670</v>
      </c>
    </row>
    <row r="121" spans="1:4" x14ac:dyDescent="0.3">
      <c r="C121" t="s">
        <v>1671</v>
      </c>
      <c r="D121" t="s">
        <v>1671</v>
      </c>
    </row>
    <row r="122" spans="1:4" x14ac:dyDescent="0.3">
      <c r="C122" t="s">
        <v>1672</v>
      </c>
      <c r="D122" t="s">
        <v>1672</v>
      </c>
    </row>
    <row r="123" spans="1:4" x14ac:dyDescent="0.3">
      <c r="C123" t="s">
        <v>1673</v>
      </c>
      <c r="D123" t="s">
        <v>1673</v>
      </c>
    </row>
    <row r="124" spans="1:4" x14ac:dyDescent="0.3">
      <c r="C124" t="s">
        <v>1674</v>
      </c>
      <c r="D124" t="s">
        <v>1674</v>
      </c>
    </row>
    <row r="125" spans="1:4" x14ac:dyDescent="0.3">
      <c r="C125" t="s">
        <v>1675</v>
      </c>
      <c r="D125" t="s">
        <v>1675</v>
      </c>
    </row>
    <row r="126" spans="1:4" x14ac:dyDescent="0.3">
      <c r="C126" t="s">
        <v>1676</v>
      </c>
      <c r="D126" t="s">
        <v>1676</v>
      </c>
    </row>
    <row r="127" spans="1:4" x14ac:dyDescent="0.3">
      <c r="C127" t="s">
        <v>1677</v>
      </c>
      <c r="D127" t="s">
        <v>1677</v>
      </c>
    </row>
    <row r="128" spans="1:4" x14ac:dyDescent="0.3">
      <c r="C128" t="s">
        <v>1678</v>
      </c>
      <c r="D128" t="s">
        <v>1678</v>
      </c>
    </row>
    <row r="129" spans="1:4" x14ac:dyDescent="0.3">
      <c r="C129" t="s">
        <v>1679</v>
      </c>
      <c r="D129" t="s">
        <v>1679</v>
      </c>
    </row>
    <row r="130" spans="1:4" x14ac:dyDescent="0.3">
      <c r="C130" t="s">
        <v>1680</v>
      </c>
      <c r="D130" t="s">
        <v>1680</v>
      </c>
    </row>
    <row r="131" spans="1:4" x14ac:dyDescent="0.3">
      <c r="C131" t="s">
        <v>1681</v>
      </c>
      <c r="D131" t="s">
        <v>1681</v>
      </c>
    </row>
    <row r="132" spans="1:4" x14ac:dyDescent="0.3">
      <c r="C132" t="s">
        <v>1636</v>
      </c>
      <c r="D132" t="s">
        <v>1636</v>
      </c>
    </row>
    <row r="133" spans="1:4" x14ac:dyDescent="0.3">
      <c r="C133" t="s">
        <v>1637</v>
      </c>
      <c r="D133" t="s">
        <v>1637</v>
      </c>
    </row>
    <row r="134" spans="1:4" x14ac:dyDescent="0.3">
      <c r="C134" t="s">
        <v>1638</v>
      </c>
      <c r="D134" t="s">
        <v>1638</v>
      </c>
    </row>
    <row r="135" spans="1:4" x14ac:dyDescent="0.3">
      <c r="C135" t="s">
        <v>1682</v>
      </c>
      <c r="D135" t="s">
        <v>1682</v>
      </c>
    </row>
    <row r="136" spans="1:4" x14ac:dyDescent="0.3">
      <c r="C136" t="s">
        <v>1633</v>
      </c>
      <c r="D136" t="s">
        <v>1633</v>
      </c>
    </row>
    <row r="137" spans="1:4" x14ac:dyDescent="0.3">
      <c r="C137" t="s">
        <v>1634</v>
      </c>
      <c r="D137" t="s">
        <v>1634</v>
      </c>
    </row>
    <row r="138" spans="1:4" x14ac:dyDescent="0.3">
      <c r="C138" t="s">
        <v>1635</v>
      </c>
      <c r="D138" t="s">
        <v>1635</v>
      </c>
    </row>
    <row r="141" spans="1:4" x14ac:dyDescent="0.3">
      <c r="A141" t="s">
        <v>1395</v>
      </c>
    </row>
    <row r="142" spans="1:4" x14ac:dyDescent="0.3">
      <c r="B142" t="s">
        <v>1685</v>
      </c>
    </row>
    <row r="143" spans="1:4" x14ac:dyDescent="0.3">
      <c r="B143" t="s">
        <v>1686</v>
      </c>
    </row>
    <row r="144" spans="1:4" x14ac:dyDescent="0.3">
      <c r="C144" t="s">
        <v>1685</v>
      </c>
      <c r="D144" t="s">
        <v>1685</v>
      </c>
    </row>
    <row r="145" spans="1:4" x14ac:dyDescent="0.3">
      <c r="C145" t="s">
        <v>1686</v>
      </c>
      <c r="D145" t="s">
        <v>1686</v>
      </c>
    </row>
    <row r="146" spans="1:4" x14ac:dyDescent="0.3">
      <c r="C146" t="s">
        <v>1687</v>
      </c>
      <c r="D146" t="s">
        <v>1687</v>
      </c>
    </row>
    <row r="147" spans="1:4" x14ac:dyDescent="0.3">
      <c r="C147" t="s">
        <v>1688</v>
      </c>
      <c r="D147" t="s">
        <v>1688</v>
      </c>
    </row>
    <row r="148" spans="1:4" x14ac:dyDescent="0.3">
      <c r="C148" t="s">
        <v>1689</v>
      </c>
      <c r="D148" t="s">
        <v>1689</v>
      </c>
    </row>
    <row r="149" spans="1:4" x14ac:dyDescent="0.3">
      <c r="C149" t="s">
        <v>1622</v>
      </c>
      <c r="D149" t="s">
        <v>1622</v>
      </c>
    </row>
    <row r="150" spans="1:4" x14ac:dyDescent="0.3">
      <c r="C150" t="s">
        <v>1633</v>
      </c>
      <c r="D150" t="s">
        <v>1633</v>
      </c>
    </row>
    <row r="151" spans="1:4" x14ac:dyDescent="0.3">
      <c r="C151" t="s">
        <v>1634</v>
      </c>
      <c r="D151" t="s">
        <v>1634</v>
      </c>
    </row>
    <row r="152" spans="1:4" x14ac:dyDescent="0.3">
      <c r="C152" t="s">
        <v>1635</v>
      </c>
      <c r="D152" t="s">
        <v>1635</v>
      </c>
    </row>
    <row r="153" spans="1:4" x14ac:dyDescent="0.3">
      <c r="C153" t="s">
        <v>1636</v>
      </c>
      <c r="D153" t="s">
        <v>1636</v>
      </c>
    </row>
    <row r="154" spans="1:4" x14ac:dyDescent="0.3">
      <c r="C154" t="s">
        <v>1637</v>
      </c>
      <c r="D154" t="s">
        <v>1637</v>
      </c>
    </row>
    <row r="155" spans="1:4" x14ac:dyDescent="0.3">
      <c r="C155" t="s">
        <v>1638</v>
      </c>
      <c r="D155" t="s">
        <v>1638</v>
      </c>
    </row>
    <row r="158" spans="1:4" x14ac:dyDescent="0.3">
      <c r="A158" t="s">
        <v>1397</v>
      </c>
    </row>
    <row r="159" spans="1:4" x14ac:dyDescent="0.3">
      <c r="B159" t="s">
        <v>1690</v>
      </c>
    </row>
    <row r="160" spans="1:4" x14ac:dyDescent="0.3">
      <c r="B160" t="s">
        <v>1633</v>
      </c>
    </row>
    <row r="161" spans="3:4" x14ac:dyDescent="0.3">
      <c r="C161" t="s">
        <v>1690</v>
      </c>
      <c r="D161" t="s">
        <v>1690</v>
      </c>
    </row>
    <row r="162" spans="3:4" x14ac:dyDescent="0.3">
      <c r="C162" t="s">
        <v>1691</v>
      </c>
      <c r="D162" t="s">
        <v>1691</v>
      </c>
    </row>
    <row r="163" spans="3:4" x14ac:dyDescent="0.3">
      <c r="C163" t="s">
        <v>1692</v>
      </c>
      <c r="D163" t="s">
        <v>1692</v>
      </c>
    </row>
    <row r="164" spans="3:4" x14ac:dyDescent="0.3">
      <c r="C164" t="s">
        <v>1693</v>
      </c>
      <c r="D164" t="s">
        <v>1693</v>
      </c>
    </row>
    <row r="165" spans="3:4" x14ac:dyDescent="0.3">
      <c r="C165" t="s">
        <v>1694</v>
      </c>
      <c r="D165" t="s">
        <v>1694</v>
      </c>
    </row>
    <row r="166" spans="3:4" x14ac:dyDescent="0.3">
      <c r="C166" t="s">
        <v>1695</v>
      </c>
      <c r="D166" t="s">
        <v>1695</v>
      </c>
    </row>
    <row r="167" spans="3:4" x14ac:dyDescent="0.3">
      <c r="C167" t="s">
        <v>1677</v>
      </c>
      <c r="D167" t="s">
        <v>1677</v>
      </c>
    </row>
    <row r="168" spans="3:4" x14ac:dyDescent="0.3">
      <c r="C168" t="s">
        <v>1696</v>
      </c>
      <c r="D168" t="s">
        <v>1696</v>
      </c>
    </row>
    <row r="169" spans="3:4" x14ac:dyDescent="0.3">
      <c r="C169" t="s">
        <v>1697</v>
      </c>
      <c r="D169" t="s">
        <v>1697</v>
      </c>
    </row>
    <row r="170" spans="3:4" x14ac:dyDescent="0.3">
      <c r="C170" t="s">
        <v>1698</v>
      </c>
      <c r="D170" t="s">
        <v>1698</v>
      </c>
    </row>
    <row r="171" spans="3:4" x14ac:dyDescent="0.3">
      <c r="C171" t="s">
        <v>1699</v>
      </c>
      <c r="D171" t="s">
        <v>1699</v>
      </c>
    </row>
    <row r="172" spans="3:4" x14ac:dyDescent="0.3">
      <c r="C172" t="s">
        <v>1700</v>
      </c>
      <c r="D172" t="s">
        <v>1700</v>
      </c>
    </row>
    <row r="173" spans="3:4" x14ac:dyDescent="0.3">
      <c r="C173" t="s">
        <v>1701</v>
      </c>
      <c r="D173" t="s">
        <v>1701</v>
      </c>
    </row>
    <row r="174" spans="3:4" x14ac:dyDescent="0.3">
      <c r="C174" t="s">
        <v>1702</v>
      </c>
      <c r="D174" t="s">
        <v>1702</v>
      </c>
    </row>
    <row r="175" spans="3:4" x14ac:dyDescent="0.3">
      <c r="C175" t="s">
        <v>1703</v>
      </c>
      <c r="D175" t="s">
        <v>1703</v>
      </c>
    </row>
    <row r="176" spans="3:4" x14ac:dyDescent="0.3">
      <c r="C176" t="s">
        <v>1704</v>
      </c>
      <c r="D176" t="s">
        <v>1704</v>
      </c>
    </row>
    <row r="177" spans="3:4" x14ac:dyDescent="0.3">
      <c r="C177" t="s">
        <v>1705</v>
      </c>
      <c r="D177" t="s">
        <v>1705</v>
      </c>
    </row>
    <row r="178" spans="3:4" x14ac:dyDescent="0.3">
      <c r="C178" t="s">
        <v>1706</v>
      </c>
      <c r="D178" t="s">
        <v>1706</v>
      </c>
    </row>
    <row r="179" spans="3:4" x14ac:dyDescent="0.3">
      <c r="C179" t="s">
        <v>1707</v>
      </c>
      <c r="D179" t="s">
        <v>1707</v>
      </c>
    </row>
    <row r="180" spans="3:4" x14ac:dyDescent="0.3">
      <c r="C180" t="s">
        <v>1708</v>
      </c>
      <c r="D180" t="s">
        <v>1708</v>
      </c>
    </row>
    <row r="181" spans="3:4" x14ac:dyDescent="0.3">
      <c r="C181" t="s">
        <v>1709</v>
      </c>
      <c r="D181" t="s">
        <v>1709</v>
      </c>
    </row>
    <row r="182" spans="3:4" x14ac:dyDescent="0.3">
      <c r="C182" t="s">
        <v>1710</v>
      </c>
      <c r="D182" t="s">
        <v>1710</v>
      </c>
    </row>
    <row r="183" spans="3:4" x14ac:dyDescent="0.3">
      <c r="C183" t="s">
        <v>1622</v>
      </c>
      <c r="D183" t="s">
        <v>1622</v>
      </c>
    </row>
    <row r="184" spans="3:4" x14ac:dyDescent="0.3">
      <c r="C184" t="s">
        <v>1633</v>
      </c>
      <c r="D184" t="s">
        <v>1633</v>
      </c>
    </row>
    <row r="185" spans="3:4" x14ac:dyDescent="0.3">
      <c r="C185" t="s">
        <v>1634</v>
      </c>
      <c r="D185" t="s">
        <v>1634</v>
      </c>
    </row>
    <row r="186" spans="3:4" x14ac:dyDescent="0.3">
      <c r="C186" t="s">
        <v>1635</v>
      </c>
      <c r="D186" t="s">
        <v>1635</v>
      </c>
    </row>
    <row r="187" spans="3:4" x14ac:dyDescent="0.3">
      <c r="C187" t="s">
        <v>1636</v>
      </c>
      <c r="D187" t="s">
        <v>1636</v>
      </c>
    </row>
    <row r="188" spans="3:4" x14ac:dyDescent="0.3">
      <c r="C188" t="s">
        <v>1637</v>
      </c>
      <c r="D188" t="s">
        <v>1637</v>
      </c>
    </row>
    <row r="189" spans="3:4" x14ac:dyDescent="0.3">
      <c r="C189" t="s">
        <v>1638</v>
      </c>
      <c r="D189" t="s">
        <v>1638</v>
      </c>
    </row>
    <row r="190" spans="3:4" x14ac:dyDescent="0.3">
      <c r="C190" t="s">
        <v>1711</v>
      </c>
      <c r="D190" t="s">
        <v>1711</v>
      </c>
    </row>
    <row r="193" spans="1:4" x14ac:dyDescent="0.3">
      <c r="A193" t="s">
        <v>1399</v>
      </c>
    </row>
    <row r="194" spans="1:4" x14ac:dyDescent="0.3">
      <c r="B194" t="s">
        <v>1690</v>
      </c>
    </row>
    <row r="195" spans="1:4" x14ac:dyDescent="0.3">
      <c r="B195" t="s">
        <v>1636</v>
      </c>
    </row>
    <row r="196" spans="1:4" x14ac:dyDescent="0.3">
      <c r="C196" t="s">
        <v>1690</v>
      </c>
      <c r="D196" t="s">
        <v>1690</v>
      </c>
    </row>
    <row r="197" spans="1:4" x14ac:dyDescent="0.3">
      <c r="C197" t="s">
        <v>1691</v>
      </c>
      <c r="D197" t="s">
        <v>1691</v>
      </c>
    </row>
    <row r="198" spans="1:4" x14ac:dyDescent="0.3">
      <c r="C198" t="s">
        <v>1692</v>
      </c>
      <c r="D198" t="s">
        <v>1692</v>
      </c>
    </row>
    <row r="199" spans="1:4" x14ac:dyDescent="0.3">
      <c r="C199" t="s">
        <v>1693</v>
      </c>
      <c r="D199" t="s">
        <v>1693</v>
      </c>
    </row>
    <row r="200" spans="1:4" x14ac:dyDescent="0.3">
      <c r="C200" t="s">
        <v>1694</v>
      </c>
      <c r="D200" t="s">
        <v>1694</v>
      </c>
    </row>
    <row r="201" spans="1:4" x14ac:dyDescent="0.3">
      <c r="C201" t="s">
        <v>1695</v>
      </c>
      <c r="D201" t="s">
        <v>1695</v>
      </c>
    </row>
    <row r="202" spans="1:4" x14ac:dyDescent="0.3">
      <c r="C202" t="s">
        <v>1677</v>
      </c>
      <c r="D202" t="s">
        <v>1677</v>
      </c>
    </row>
    <row r="203" spans="1:4" x14ac:dyDescent="0.3">
      <c r="C203" t="s">
        <v>1696</v>
      </c>
      <c r="D203" t="s">
        <v>1696</v>
      </c>
    </row>
    <row r="204" spans="1:4" x14ac:dyDescent="0.3">
      <c r="C204" t="s">
        <v>1697</v>
      </c>
      <c r="D204" t="s">
        <v>1697</v>
      </c>
    </row>
    <row r="205" spans="1:4" x14ac:dyDescent="0.3">
      <c r="C205" t="s">
        <v>1698</v>
      </c>
      <c r="D205" t="s">
        <v>1698</v>
      </c>
    </row>
    <row r="206" spans="1:4" x14ac:dyDescent="0.3">
      <c r="C206" t="s">
        <v>1699</v>
      </c>
      <c r="D206" t="s">
        <v>1699</v>
      </c>
    </row>
    <row r="207" spans="1:4" x14ac:dyDescent="0.3">
      <c r="C207" t="s">
        <v>1700</v>
      </c>
      <c r="D207" t="s">
        <v>1700</v>
      </c>
    </row>
    <row r="208" spans="1:4" x14ac:dyDescent="0.3">
      <c r="C208" t="s">
        <v>1701</v>
      </c>
      <c r="D208" t="s">
        <v>1701</v>
      </c>
    </row>
    <row r="209" spans="1:4" x14ac:dyDescent="0.3">
      <c r="C209" t="s">
        <v>1702</v>
      </c>
      <c r="D209" t="s">
        <v>1702</v>
      </c>
    </row>
    <row r="210" spans="1:4" x14ac:dyDescent="0.3">
      <c r="C210" t="s">
        <v>1703</v>
      </c>
      <c r="D210" t="s">
        <v>1703</v>
      </c>
    </row>
    <row r="211" spans="1:4" x14ac:dyDescent="0.3">
      <c r="C211" t="s">
        <v>1704</v>
      </c>
      <c r="D211" t="s">
        <v>1704</v>
      </c>
    </row>
    <row r="212" spans="1:4" x14ac:dyDescent="0.3">
      <c r="C212" t="s">
        <v>1705</v>
      </c>
      <c r="D212" t="s">
        <v>1705</v>
      </c>
    </row>
    <row r="213" spans="1:4" x14ac:dyDescent="0.3">
      <c r="C213" t="s">
        <v>1706</v>
      </c>
      <c r="D213" t="s">
        <v>1706</v>
      </c>
    </row>
    <row r="214" spans="1:4" x14ac:dyDescent="0.3">
      <c r="C214" t="s">
        <v>1707</v>
      </c>
      <c r="D214" t="s">
        <v>1707</v>
      </c>
    </row>
    <row r="215" spans="1:4" x14ac:dyDescent="0.3">
      <c r="C215" t="s">
        <v>1708</v>
      </c>
      <c r="D215" t="s">
        <v>1708</v>
      </c>
    </row>
    <row r="216" spans="1:4" x14ac:dyDescent="0.3">
      <c r="C216" t="s">
        <v>1709</v>
      </c>
      <c r="D216" t="s">
        <v>1709</v>
      </c>
    </row>
    <row r="217" spans="1:4" x14ac:dyDescent="0.3">
      <c r="C217" t="s">
        <v>1710</v>
      </c>
      <c r="D217" t="s">
        <v>1710</v>
      </c>
    </row>
    <row r="218" spans="1:4" x14ac:dyDescent="0.3">
      <c r="C218" t="s">
        <v>1622</v>
      </c>
      <c r="D218" t="s">
        <v>1622</v>
      </c>
    </row>
    <row r="219" spans="1:4" x14ac:dyDescent="0.3">
      <c r="C219" t="s">
        <v>1636</v>
      </c>
      <c r="D219" t="s">
        <v>1636</v>
      </c>
    </row>
    <row r="220" spans="1:4" x14ac:dyDescent="0.3">
      <c r="C220" t="s">
        <v>1637</v>
      </c>
      <c r="D220" t="s">
        <v>1637</v>
      </c>
    </row>
    <row r="221" spans="1:4" x14ac:dyDescent="0.3">
      <c r="C221" t="s">
        <v>1638</v>
      </c>
      <c r="D221" t="s">
        <v>1638</v>
      </c>
    </row>
    <row r="222" spans="1:4" x14ac:dyDescent="0.3">
      <c r="C222" t="s">
        <v>1711</v>
      </c>
      <c r="D222" t="s">
        <v>1711</v>
      </c>
    </row>
    <row r="224" spans="1:4" x14ac:dyDescent="0.3">
      <c r="A224" t="s">
        <v>215</v>
      </c>
    </row>
    <row r="225" spans="2:4" x14ac:dyDescent="0.3">
      <c r="B225" t="s">
        <v>1691</v>
      </c>
    </row>
    <row r="226" spans="2:4" x14ac:dyDescent="0.3">
      <c r="B226" t="s">
        <v>1712</v>
      </c>
    </row>
    <row r="227" spans="2:4" x14ac:dyDescent="0.3">
      <c r="B227" t="s">
        <v>210</v>
      </c>
    </row>
    <row r="228" spans="2:4" x14ac:dyDescent="0.3">
      <c r="B228" t="s">
        <v>217</v>
      </c>
    </row>
    <row r="229" spans="2:4" x14ac:dyDescent="0.3">
      <c r="B229" t="s">
        <v>1713</v>
      </c>
    </row>
    <row r="230" spans="2:4" x14ac:dyDescent="0.3">
      <c r="B230" t="s">
        <v>1714</v>
      </c>
    </row>
    <row r="231" spans="2:4" x14ac:dyDescent="0.3">
      <c r="B231" t="s">
        <v>1715</v>
      </c>
    </row>
    <row r="232" spans="2:4" x14ac:dyDescent="0.3">
      <c r="B232" t="s">
        <v>1716</v>
      </c>
    </row>
    <row r="233" spans="2:4" x14ac:dyDescent="0.3">
      <c r="B233" t="s">
        <v>1646</v>
      </c>
    </row>
    <row r="234" spans="2:4" x14ac:dyDescent="0.3">
      <c r="C234" t="s">
        <v>1691</v>
      </c>
      <c r="D234" t="s">
        <v>1691</v>
      </c>
    </row>
    <row r="235" spans="2:4" x14ac:dyDescent="0.3">
      <c r="C235" t="s">
        <v>1712</v>
      </c>
      <c r="D235" t="s">
        <v>1712</v>
      </c>
    </row>
    <row r="236" spans="2:4" x14ac:dyDescent="0.3">
      <c r="C236" t="s">
        <v>210</v>
      </c>
      <c r="D236" t="s">
        <v>210</v>
      </c>
    </row>
    <row r="237" spans="2:4" x14ac:dyDescent="0.3">
      <c r="C237" t="s">
        <v>217</v>
      </c>
      <c r="D237" t="s">
        <v>217</v>
      </c>
    </row>
    <row r="238" spans="2:4" x14ac:dyDescent="0.3">
      <c r="C238" t="s">
        <v>1713</v>
      </c>
      <c r="D238" t="s">
        <v>1713</v>
      </c>
    </row>
    <row r="239" spans="2:4" x14ac:dyDescent="0.3">
      <c r="C239" t="s">
        <v>1714</v>
      </c>
      <c r="D239" t="s">
        <v>1714</v>
      </c>
    </row>
    <row r="240" spans="2:4" x14ac:dyDescent="0.3">
      <c r="C240" t="s">
        <v>1715</v>
      </c>
      <c r="D240" t="s">
        <v>1715</v>
      </c>
    </row>
    <row r="241" spans="3:4" x14ac:dyDescent="0.3">
      <c r="C241" t="s">
        <v>1716</v>
      </c>
      <c r="D241" t="s">
        <v>1716</v>
      </c>
    </row>
    <row r="242" spans="3:4" x14ac:dyDescent="0.3">
      <c r="C242" t="s">
        <v>1646</v>
      </c>
      <c r="D242" t="s">
        <v>1646</v>
      </c>
    </row>
    <row r="243" spans="3:4" x14ac:dyDescent="0.3">
      <c r="C243" t="s">
        <v>1717</v>
      </c>
      <c r="D243" t="s">
        <v>1717</v>
      </c>
    </row>
    <row r="244" spans="3:4" x14ac:dyDescent="0.3">
      <c r="C244" t="s">
        <v>1718</v>
      </c>
      <c r="D244" t="s">
        <v>1718</v>
      </c>
    </row>
    <row r="245" spans="3:4" x14ac:dyDescent="0.3">
      <c r="C245" t="s">
        <v>1719</v>
      </c>
      <c r="D245" t="s">
        <v>1719</v>
      </c>
    </row>
    <row r="246" spans="3:4" x14ac:dyDescent="0.3">
      <c r="C246" t="s">
        <v>1720</v>
      </c>
      <c r="D246" t="s">
        <v>1720</v>
      </c>
    </row>
    <row r="247" spans="3:4" x14ac:dyDescent="0.3">
      <c r="C247" t="s">
        <v>1721</v>
      </c>
      <c r="D247" t="s">
        <v>1721</v>
      </c>
    </row>
    <row r="248" spans="3:4" x14ac:dyDescent="0.3">
      <c r="C248" t="s">
        <v>1722</v>
      </c>
      <c r="D248" t="s">
        <v>1722</v>
      </c>
    </row>
    <row r="249" spans="3:4" x14ac:dyDescent="0.3">
      <c r="C249" t="s">
        <v>1723</v>
      </c>
      <c r="D249" t="s">
        <v>1723</v>
      </c>
    </row>
    <row r="250" spans="3:4" x14ac:dyDescent="0.3">
      <c r="C250" t="s">
        <v>1724</v>
      </c>
      <c r="D250" t="s">
        <v>1724</v>
      </c>
    </row>
    <row r="251" spans="3:4" x14ac:dyDescent="0.3">
      <c r="C251" t="s">
        <v>1725</v>
      </c>
      <c r="D251" t="s">
        <v>1725</v>
      </c>
    </row>
    <row r="252" spans="3:4" x14ac:dyDescent="0.3">
      <c r="C252" t="s">
        <v>1726</v>
      </c>
      <c r="D252" t="s">
        <v>1726</v>
      </c>
    </row>
    <row r="253" spans="3:4" x14ac:dyDescent="0.3">
      <c r="C253" t="s">
        <v>1727</v>
      </c>
      <c r="D253" t="s">
        <v>1727</v>
      </c>
    </row>
    <row r="254" spans="3:4" x14ac:dyDescent="0.3">
      <c r="C254" t="s">
        <v>1728</v>
      </c>
      <c r="D254" t="s">
        <v>1728</v>
      </c>
    </row>
    <row r="255" spans="3:4" x14ac:dyDescent="0.3">
      <c r="C255" t="s">
        <v>1729</v>
      </c>
      <c r="D255" t="s">
        <v>1729</v>
      </c>
    </row>
    <row r="256" spans="3:4" x14ac:dyDescent="0.3">
      <c r="C256" t="s">
        <v>1730</v>
      </c>
      <c r="D256" t="s">
        <v>1730</v>
      </c>
    </row>
    <row r="257" spans="3:4" x14ac:dyDescent="0.3">
      <c r="C257" t="s">
        <v>1731</v>
      </c>
      <c r="D257" t="s">
        <v>1731</v>
      </c>
    </row>
    <row r="258" spans="3:4" x14ac:dyDescent="0.3">
      <c r="C258" t="s">
        <v>1732</v>
      </c>
      <c r="D258" t="s">
        <v>1732</v>
      </c>
    </row>
    <row r="259" spans="3:4" x14ac:dyDescent="0.3">
      <c r="C259" t="s">
        <v>1733</v>
      </c>
      <c r="D259" t="s">
        <v>1733</v>
      </c>
    </row>
    <row r="260" spans="3:4" x14ac:dyDescent="0.3">
      <c r="C260" t="s">
        <v>1647</v>
      </c>
      <c r="D260" t="s">
        <v>1647</v>
      </c>
    </row>
    <row r="261" spans="3:4" x14ac:dyDescent="0.3">
      <c r="C261" t="s">
        <v>1734</v>
      </c>
      <c r="D261" t="s">
        <v>1734</v>
      </c>
    </row>
    <row r="262" spans="3:4" x14ac:dyDescent="0.3">
      <c r="C262" t="s">
        <v>1735</v>
      </c>
      <c r="D262" t="s">
        <v>1735</v>
      </c>
    </row>
    <row r="263" spans="3:4" x14ac:dyDescent="0.3">
      <c r="C263" t="s">
        <v>1649</v>
      </c>
      <c r="D263" t="s">
        <v>1649</v>
      </c>
    </row>
    <row r="264" spans="3:4" x14ac:dyDescent="0.3">
      <c r="C264" t="s">
        <v>1736</v>
      </c>
      <c r="D264" t="s">
        <v>1736</v>
      </c>
    </row>
    <row r="265" spans="3:4" x14ac:dyDescent="0.3">
      <c r="C265" t="s">
        <v>1622</v>
      </c>
      <c r="D265" t="s">
        <v>1622</v>
      </c>
    </row>
    <row r="266" spans="3:4" x14ac:dyDescent="0.3">
      <c r="C266" t="s">
        <v>1633</v>
      </c>
      <c r="D266" t="s">
        <v>1633</v>
      </c>
    </row>
    <row r="267" spans="3:4" x14ac:dyDescent="0.3">
      <c r="C267" t="s">
        <v>1634</v>
      </c>
      <c r="D267" t="s">
        <v>1634</v>
      </c>
    </row>
    <row r="268" spans="3:4" x14ac:dyDescent="0.3">
      <c r="C268" t="s">
        <v>1635</v>
      </c>
      <c r="D268" t="s">
        <v>1635</v>
      </c>
    </row>
    <row r="269" spans="3:4" x14ac:dyDescent="0.3">
      <c r="C269" t="s">
        <v>1636</v>
      </c>
      <c r="D269" t="s">
        <v>1636</v>
      </c>
    </row>
    <row r="270" spans="3:4" x14ac:dyDescent="0.3">
      <c r="C270" t="s">
        <v>1637</v>
      </c>
      <c r="D270" t="s">
        <v>1637</v>
      </c>
    </row>
    <row r="271" spans="3:4" x14ac:dyDescent="0.3">
      <c r="C271" t="s">
        <v>1638</v>
      </c>
      <c r="D271" t="s">
        <v>1638</v>
      </c>
    </row>
    <row r="272" spans="3:4" x14ac:dyDescent="0.3">
      <c r="C272" t="s">
        <v>1737</v>
      </c>
      <c r="D272" t="s">
        <v>1737</v>
      </c>
    </row>
    <row r="273" spans="1:4" x14ac:dyDescent="0.3">
      <c r="C273" t="s">
        <v>1738</v>
      </c>
      <c r="D273" t="s">
        <v>1738</v>
      </c>
    </row>
    <row r="274" spans="1:4" x14ac:dyDescent="0.3">
      <c r="C274" t="s">
        <v>1739</v>
      </c>
      <c r="D274" t="s">
        <v>1739</v>
      </c>
    </row>
    <row r="275" spans="1:4" x14ac:dyDescent="0.3">
      <c r="C275" t="s">
        <v>1740</v>
      </c>
      <c r="D275" t="s">
        <v>1740</v>
      </c>
    </row>
    <row r="278" spans="1:4" x14ac:dyDescent="0.3">
      <c r="A278" t="s">
        <v>228</v>
      </c>
    </row>
    <row r="279" spans="1:4" x14ac:dyDescent="0.3">
      <c r="B279" t="s">
        <v>1713</v>
      </c>
    </row>
    <row r="280" spans="1:4" x14ac:dyDescent="0.3">
      <c r="C280" t="s">
        <v>1713</v>
      </c>
      <c r="D280" t="s">
        <v>1713</v>
      </c>
    </row>
    <row r="281" spans="1:4" x14ac:dyDescent="0.3">
      <c r="C281" t="s">
        <v>1741</v>
      </c>
      <c r="D281" t="s">
        <v>1741</v>
      </c>
    </row>
    <row r="282" spans="1:4" x14ac:dyDescent="0.3">
      <c r="C282" t="s">
        <v>1742</v>
      </c>
      <c r="D282" t="s">
        <v>1742</v>
      </c>
    </row>
    <row r="283" spans="1:4" x14ac:dyDescent="0.3">
      <c r="C283" t="s">
        <v>1743</v>
      </c>
      <c r="D283" t="s">
        <v>1743</v>
      </c>
    </row>
    <row r="284" spans="1:4" x14ac:dyDescent="0.3">
      <c r="C284" t="s">
        <v>229</v>
      </c>
      <c r="D284" t="s">
        <v>229</v>
      </c>
    </row>
    <row r="285" spans="1:4" x14ac:dyDescent="0.3">
      <c r="C285" t="s">
        <v>1646</v>
      </c>
      <c r="D285" t="s">
        <v>1646</v>
      </c>
    </row>
    <row r="286" spans="1:4" x14ac:dyDescent="0.3">
      <c r="C286" t="s">
        <v>1647</v>
      </c>
      <c r="D286" t="s">
        <v>1647</v>
      </c>
    </row>
    <row r="287" spans="1:4" x14ac:dyDescent="0.3">
      <c r="C287" t="s">
        <v>1744</v>
      </c>
      <c r="D287" t="s">
        <v>1744</v>
      </c>
    </row>
    <row r="288" spans="1:4" x14ac:dyDescent="0.3">
      <c r="C288" t="s">
        <v>1745</v>
      </c>
      <c r="D288" t="s">
        <v>1745</v>
      </c>
    </row>
    <row r="289" spans="1:4" x14ac:dyDescent="0.3">
      <c r="C289" t="s">
        <v>1746</v>
      </c>
      <c r="D289" t="s">
        <v>1746</v>
      </c>
    </row>
    <row r="290" spans="1:4" x14ac:dyDescent="0.3">
      <c r="C290" t="s">
        <v>1622</v>
      </c>
      <c r="D290" t="s">
        <v>1622</v>
      </c>
    </row>
    <row r="291" spans="1:4" x14ac:dyDescent="0.3">
      <c r="C291" t="s">
        <v>1633</v>
      </c>
      <c r="D291" t="s">
        <v>1633</v>
      </c>
    </row>
    <row r="292" spans="1:4" x14ac:dyDescent="0.3">
      <c r="C292" t="s">
        <v>1634</v>
      </c>
      <c r="D292" t="s">
        <v>1634</v>
      </c>
    </row>
    <row r="293" spans="1:4" x14ac:dyDescent="0.3">
      <c r="C293" t="s">
        <v>1635</v>
      </c>
      <c r="D293" t="s">
        <v>1635</v>
      </c>
    </row>
    <row r="294" spans="1:4" x14ac:dyDescent="0.3">
      <c r="C294" t="s">
        <v>1636</v>
      </c>
      <c r="D294" t="s">
        <v>1636</v>
      </c>
    </row>
    <row r="295" spans="1:4" x14ac:dyDescent="0.3">
      <c r="C295" t="s">
        <v>1637</v>
      </c>
      <c r="D295" t="s">
        <v>1637</v>
      </c>
    </row>
    <row r="296" spans="1:4" x14ac:dyDescent="0.3">
      <c r="C296" t="s">
        <v>1638</v>
      </c>
      <c r="D296" t="s">
        <v>1638</v>
      </c>
    </row>
    <row r="297" spans="1:4" x14ac:dyDescent="0.3">
      <c r="C297" t="s">
        <v>1747</v>
      </c>
      <c r="D297" t="s">
        <v>1747</v>
      </c>
    </row>
    <row r="300" spans="1:4" x14ac:dyDescent="0.3">
      <c r="A300" t="s">
        <v>231</v>
      </c>
    </row>
    <row r="301" spans="1:4" x14ac:dyDescent="0.3">
      <c r="B301" t="s">
        <v>1627</v>
      </c>
    </row>
    <row r="302" spans="1:4" x14ac:dyDescent="0.3">
      <c r="C302" t="s">
        <v>1627</v>
      </c>
      <c r="D302" t="s">
        <v>1627</v>
      </c>
    </row>
    <row r="303" spans="1:4" x14ac:dyDescent="0.3">
      <c r="C303" t="s">
        <v>1748</v>
      </c>
      <c r="D303" t="s">
        <v>1748</v>
      </c>
    </row>
    <row r="304" spans="1:4" x14ac:dyDescent="0.3">
      <c r="C304" t="s">
        <v>1749</v>
      </c>
      <c r="D304" t="s">
        <v>1749</v>
      </c>
    </row>
    <row r="305" spans="3:4" x14ac:dyDescent="0.3">
      <c r="C305" t="s">
        <v>210</v>
      </c>
      <c r="D305" t="s">
        <v>210</v>
      </c>
    </row>
    <row r="306" spans="3:4" x14ac:dyDescent="0.3">
      <c r="C306" t="s">
        <v>1750</v>
      </c>
      <c r="D306" t="s">
        <v>1750</v>
      </c>
    </row>
    <row r="307" spans="3:4" x14ac:dyDescent="0.3">
      <c r="C307" t="s">
        <v>1751</v>
      </c>
      <c r="D307" t="s">
        <v>1751</v>
      </c>
    </row>
    <row r="308" spans="3:4" x14ac:dyDescent="0.3">
      <c r="C308" t="s">
        <v>1752</v>
      </c>
      <c r="D308" t="s">
        <v>1752</v>
      </c>
    </row>
    <row r="309" spans="3:4" x14ac:dyDescent="0.3">
      <c r="C309" t="s">
        <v>1753</v>
      </c>
      <c r="D309" t="s">
        <v>1753</v>
      </c>
    </row>
    <row r="310" spans="3:4" x14ac:dyDescent="0.3">
      <c r="C310" t="s">
        <v>1754</v>
      </c>
      <c r="D310" t="s">
        <v>1754</v>
      </c>
    </row>
    <row r="311" spans="3:4" x14ac:dyDescent="0.3">
      <c r="C311" t="s">
        <v>1755</v>
      </c>
      <c r="D311" t="s">
        <v>1755</v>
      </c>
    </row>
    <row r="312" spans="3:4" x14ac:dyDescent="0.3">
      <c r="C312" t="s">
        <v>1756</v>
      </c>
      <c r="D312" t="s">
        <v>1756</v>
      </c>
    </row>
    <row r="313" spans="3:4" x14ac:dyDescent="0.3">
      <c r="C313" t="s">
        <v>1633</v>
      </c>
      <c r="D313" t="s">
        <v>1633</v>
      </c>
    </row>
    <row r="314" spans="3:4" x14ac:dyDescent="0.3">
      <c r="C314" t="s">
        <v>1634</v>
      </c>
      <c r="D314" t="s">
        <v>1634</v>
      </c>
    </row>
    <row r="315" spans="3:4" x14ac:dyDescent="0.3">
      <c r="C315" t="s">
        <v>1635</v>
      </c>
      <c r="D315" t="s">
        <v>1635</v>
      </c>
    </row>
    <row r="316" spans="3:4" x14ac:dyDescent="0.3">
      <c r="C316" t="s">
        <v>1636</v>
      </c>
      <c r="D316" t="s">
        <v>1636</v>
      </c>
    </row>
    <row r="317" spans="3:4" x14ac:dyDescent="0.3">
      <c r="C317" t="s">
        <v>1637</v>
      </c>
      <c r="D317" t="s">
        <v>1637</v>
      </c>
    </row>
    <row r="318" spans="3:4" x14ac:dyDescent="0.3">
      <c r="C318" t="s">
        <v>1638</v>
      </c>
      <c r="D318" t="s">
        <v>1638</v>
      </c>
    </row>
    <row r="319" spans="3:4" x14ac:dyDescent="0.3">
      <c r="C319" t="s">
        <v>1757</v>
      </c>
      <c r="D319" t="s">
        <v>1757</v>
      </c>
    </row>
    <row r="321" spans="1:4" x14ac:dyDescent="0.3">
      <c r="A321" t="s">
        <v>233</v>
      </c>
    </row>
    <row r="322" spans="1:4" x14ac:dyDescent="0.3">
      <c r="B322" s="232"/>
    </row>
    <row r="323" spans="1:4" x14ac:dyDescent="0.3">
      <c r="C323" t="s">
        <v>1627</v>
      </c>
      <c r="D323" t="s">
        <v>1627</v>
      </c>
    </row>
    <row r="324" spans="1:4" x14ac:dyDescent="0.3">
      <c r="C324" t="s">
        <v>1748</v>
      </c>
      <c r="D324" t="s">
        <v>1748</v>
      </c>
    </row>
    <row r="325" spans="1:4" x14ac:dyDescent="0.3">
      <c r="C325" t="s">
        <v>1749</v>
      </c>
      <c r="D325" t="s">
        <v>1749</v>
      </c>
    </row>
    <row r="326" spans="1:4" x14ac:dyDescent="0.3">
      <c r="C326" t="s">
        <v>210</v>
      </c>
      <c r="D326" t="s">
        <v>210</v>
      </c>
    </row>
    <row r="327" spans="1:4" x14ac:dyDescent="0.3">
      <c r="C327" t="s">
        <v>1750</v>
      </c>
      <c r="D327" t="s">
        <v>1750</v>
      </c>
    </row>
    <row r="328" spans="1:4" x14ac:dyDescent="0.3">
      <c r="C328" t="s">
        <v>1751</v>
      </c>
      <c r="D328" t="s">
        <v>1751</v>
      </c>
    </row>
    <row r="329" spans="1:4" x14ac:dyDescent="0.3">
      <c r="C329" t="s">
        <v>1752</v>
      </c>
      <c r="D329" t="s">
        <v>1752</v>
      </c>
    </row>
    <row r="330" spans="1:4" x14ac:dyDescent="0.3">
      <c r="C330" t="s">
        <v>1753</v>
      </c>
      <c r="D330" t="s">
        <v>1753</v>
      </c>
    </row>
    <row r="331" spans="1:4" x14ac:dyDescent="0.3">
      <c r="C331" t="s">
        <v>1754</v>
      </c>
      <c r="D331" t="s">
        <v>1754</v>
      </c>
    </row>
    <row r="332" spans="1:4" x14ac:dyDescent="0.3">
      <c r="C332" t="s">
        <v>1755</v>
      </c>
      <c r="D332" t="s">
        <v>1755</v>
      </c>
    </row>
    <row r="333" spans="1:4" x14ac:dyDescent="0.3">
      <c r="C333" t="s">
        <v>1756</v>
      </c>
      <c r="D333" t="s">
        <v>1756</v>
      </c>
    </row>
    <row r="334" spans="1:4" x14ac:dyDescent="0.3">
      <c r="C334" t="s">
        <v>1636</v>
      </c>
      <c r="D334" t="s">
        <v>1636</v>
      </c>
    </row>
    <row r="335" spans="1:4" x14ac:dyDescent="0.3">
      <c r="C335" t="s">
        <v>1637</v>
      </c>
      <c r="D335" t="s">
        <v>1637</v>
      </c>
    </row>
    <row r="336" spans="1:4" x14ac:dyDescent="0.3">
      <c r="C336" t="s">
        <v>1638</v>
      </c>
      <c r="D336" t="s">
        <v>1638</v>
      </c>
    </row>
    <row r="338" spans="1:4" x14ac:dyDescent="0.3">
      <c r="A338" t="s">
        <v>1477</v>
      </c>
    </row>
    <row r="339" spans="1:4" x14ac:dyDescent="0.3">
      <c r="B339" t="s">
        <v>1627</v>
      </c>
    </row>
    <row r="340" spans="1:4" x14ac:dyDescent="0.3">
      <c r="B340" t="s">
        <v>1639</v>
      </c>
    </row>
    <row r="341" spans="1:4" x14ac:dyDescent="0.3">
      <c r="B341" t="s">
        <v>1758</v>
      </c>
    </row>
    <row r="342" spans="1:4" x14ac:dyDescent="0.3">
      <c r="C342" t="s">
        <v>1627</v>
      </c>
      <c r="D342" t="s">
        <v>1627</v>
      </c>
    </row>
    <row r="343" spans="1:4" x14ac:dyDescent="0.3">
      <c r="C343" t="s">
        <v>1639</v>
      </c>
      <c r="D343" t="s">
        <v>1639</v>
      </c>
    </row>
    <row r="344" spans="1:4" x14ac:dyDescent="0.3">
      <c r="C344" t="s">
        <v>1758</v>
      </c>
      <c r="D344" t="s">
        <v>1758</v>
      </c>
    </row>
    <row r="345" spans="1:4" x14ac:dyDescent="0.3">
      <c r="C345" t="s">
        <v>1759</v>
      </c>
      <c r="D345" t="s">
        <v>1759</v>
      </c>
    </row>
    <row r="346" spans="1:4" x14ac:dyDescent="0.3">
      <c r="C346" t="s">
        <v>1760</v>
      </c>
      <c r="D346" t="s">
        <v>1760</v>
      </c>
    </row>
    <row r="347" spans="1:4" x14ac:dyDescent="0.3">
      <c r="C347" t="s">
        <v>1761</v>
      </c>
      <c r="D347" t="s">
        <v>1761</v>
      </c>
    </row>
    <row r="348" spans="1:4" x14ac:dyDescent="0.3">
      <c r="C348" t="s">
        <v>1762</v>
      </c>
      <c r="D348" t="s">
        <v>1762</v>
      </c>
    </row>
    <row r="349" spans="1:4" x14ac:dyDescent="0.3">
      <c r="C349" t="s">
        <v>1763</v>
      </c>
      <c r="D349" t="s">
        <v>1763</v>
      </c>
    </row>
    <row r="350" spans="1:4" x14ac:dyDescent="0.3">
      <c r="C350" t="s">
        <v>1764</v>
      </c>
      <c r="D350" t="s">
        <v>1764</v>
      </c>
    </row>
    <row r="351" spans="1:4" x14ac:dyDescent="0.3">
      <c r="C351" t="s">
        <v>1633</v>
      </c>
      <c r="D351" t="s">
        <v>1633</v>
      </c>
    </row>
    <row r="352" spans="1:4" x14ac:dyDescent="0.3">
      <c r="C352" t="s">
        <v>1634</v>
      </c>
      <c r="D352" t="s">
        <v>1634</v>
      </c>
    </row>
    <row r="353" spans="1:4" x14ac:dyDescent="0.3">
      <c r="C353" t="s">
        <v>1635</v>
      </c>
      <c r="D353" t="s">
        <v>1635</v>
      </c>
    </row>
    <row r="354" spans="1:4" x14ac:dyDescent="0.3">
      <c r="C354" t="s">
        <v>1636</v>
      </c>
      <c r="D354" t="s">
        <v>1636</v>
      </c>
    </row>
    <row r="355" spans="1:4" x14ac:dyDescent="0.3">
      <c r="C355" t="s">
        <v>1637</v>
      </c>
      <c r="D355" t="s">
        <v>1637</v>
      </c>
    </row>
    <row r="356" spans="1:4" x14ac:dyDescent="0.3">
      <c r="C356" t="s">
        <v>1638</v>
      </c>
      <c r="D356" t="s">
        <v>1638</v>
      </c>
    </row>
    <row r="357" spans="1:4" x14ac:dyDescent="0.3">
      <c r="C357" t="s">
        <v>1765</v>
      </c>
      <c r="D357" t="s">
        <v>1765</v>
      </c>
    </row>
    <row r="358" spans="1:4" x14ac:dyDescent="0.3">
      <c r="C358" t="s">
        <v>1713</v>
      </c>
      <c r="D358" t="s">
        <v>1713</v>
      </c>
    </row>
    <row r="359" spans="1:4" x14ac:dyDescent="0.3">
      <c r="C359" t="s">
        <v>1766</v>
      </c>
      <c r="D359" t="s">
        <v>1766</v>
      </c>
    </row>
    <row r="362" spans="1:4" x14ac:dyDescent="0.3">
      <c r="A362" t="s">
        <v>1767</v>
      </c>
    </row>
    <row r="363" spans="1:4" x14ac:dyDescent="0.3">
      <c r="B363" t="s">
        <v>1736</v>
      </c>
    </row>
    <row r="364" spans="1:4" x14ac:dyDescent="0.3">
      <c r="C364" t="s">
        <v>1772</v>
      </c>
      <c r="D364" t="s">
        <v>1772</v>
      </c>
    </row>
    <row r="365" spans="1:4" x14ac:dyDescent="0.3">
      <c r="C365" t="s">
        <v>1768</v>
      </c>
      <c r="D365" t="s">
        <v>1768</v>
      </c>
    </row>
    <row r="366" spans="1:4" x14ac:dyDescent="0.3">
      <c r="C366" t="s">
        <v>1769</v>
      </c>
      <c r="D366" t="s">
        <v>1769</v>
      </c>
    </row>
    <row r="367" spans="1:4" x14ac:dyDescent="0.3">
      <c r="C367" t="s">
        <v>1770</v>
      </c>
      <c r="D367" t="s">
        <v>1770</v>
      </c>
    </row>
    <row r="368" spans="1:4" x14ac:dyDescent="0.3">
      <c r="C368" t="s">
        <v>1771</v>
      </c>
      <c r="D368" t="s">
        <v>1771</v>
      </c>
    </row>
    <row r="369" spans="1:4" x14ac:dyDescent="0.3">
      <c r="C369" t="s">
        <v>1646</v>
      </c>
      <c r="D369" t="s">
        <v>1646</v>
      </c>
    </row>
    <row r="370" spans="1:4" x14ac:dyDescent="0.3">
      <c r="C370" t="s">
        <v>1647</v>
      </c>
      <c r="D370" t="s">
        <v>1647</v>
      </c>
    </row>
    <row r="371" spans="1:4" x14ac:dyDescent="0.3">
      <c r="C371" t="s">
        <v>1633</v>
      </c>
      <c r="D371" t="s">
        <v>1633</v>
      </c>
    </row>
    <row r="372" spans="1:4" x14ac:dyDescent="0.3">
      <c r="C372" t="s">
        <v>1634</v>
      </c>
      <c r="D372" t="s">
        <v>1634</v>
      </c>
    </row>
    <row r="373" spans="1:4" x14ac:dyDescent="0.3">
      <c r="C373" t="s">
        <v>1635</v>
      </c>
      <c r="D373" t="s">
        <v>1635</v>
      </c>
    </row>
    <row r="374" spans="1:4" x14ac:dyDescent="0.3">
      <c r="C374" t="s">
        <v>1636</v>
      </c>
      <c r="D374" t="s">
        <v>1636</v>
      </c>
    </row>
    <row r="375" spans="1:4" x14ac:dyDescent="0.3">
      <c r="C375" t="s">
        <v>1637</v>
      </c>
      <c r="D375" t="s">
        <v>1637</v>
      </c>
    </row>
    <row r="376" spans="1:4" x14ac:dyDescent="0.3">
      <c r="C376" t="s">
        <v>1638</v>
      </c>
      <c r="D376" t="s">
        <v>1638</v>
      </c>
    </row>
    <row r="377" spans="1:4" x14ac:dyDescent="0.3">
      <c r="C377" t="s">
        <v>1622</v>
      </c>
      <c r="D377" t="s">
        <v>1622</v>
      </c>
    </row>
    <row r="379" spans="1:4" x14ac:dyDescent="0.3">
      <c r="A379" t="s">
        <v>1568</v>
      </c>
    </row>
    <row r="380" spans="1:4" x14ac:dyDescent="0.3">
      <c r="B380" t="s">
        <v>1773</v>
      </c>
    </row>
    <row r="381" spans="1:4" x14ac:dyDescent="0.3">
      <c r="B381" t="s">
        <v>1627</v>
      </c>
    </row>
    <row r="382" spans="1:4" x14ac:dyDescent="0.3">
      <c r="B382" t="s">
        <v>1774</v>
      </c>
    </row>
    <row r="383" spans="1:4" x14ac:dyDescent="0.3">
      <c r="C383" t="s">
        <v>1773</v>
      </c>
      <c r="D383" t="s">
        <v>1773</v>
      </c>
    </row>
    <row r="384" spans="1:4" x14ac:dyDescent="0.3">
      <c r="C384" t="s">
        <v>1627</v>
      </c>
      <c r="D384" t="s">
        <v>1627</v>
      </c>
    </row>
    <row r="385" spans="3:4" x14ac:dyDescent="0.3">
      <c r="C385" t="s">
        <v>1774</v>
      </c>
      <c r="D385" t="s">
        <v>1774</v>
      </c>
    </row>
    <row r="386" spans="3:4" x14ac:dyDescent="0.3">
      <c r="C386" t="s">
        <v>1775</v>
      </c>
      <c r="D386" t="s">
        <v>1775</v>
      </c>
    </row>
    <row r="387" spans="3:4" x14ac:dyDescent="0.3">
      <c r="C387" t="s">
        <v>1776</v>
      </c>
      <c r="D387" t="s">
        <v>1776</v>
      </c>
    </row>
    <row r="388" spans="3:4" x14ac:dyDescent="0.3">
      <c r="C388" t="s">
        <v>1777</v>
      </c>
      <c r="D388" t="s">
        <v>1777</v>
      </c>
    </row>
    <row r="389" spans="3:4" x14ac:dyDescent="0.3">
      <c r="C389" t="s">
        <v>1778</v>
      </c>
      <c r="D389" t="s">
        <v>1778</v>
      </c>
    </row>
    <row r="390" spans="3:4" x14ac:dyDescent="0.3">
      <c r="C390" t="s">
        <v>1779</v>
      </c>
      <c r="D390" t="s">
        <v>1779</v>
      </c>
    </row>
    <row r="391" spans="3:4" x14ac:dyDescent="0.3">
      <c r="C391" t="s">
        <v>1780</v>
      </c>
      <c r="D391" t="s">
        <v>1780</v>
      </c>
    </row>
    <row r="392" spans="3:4" x14ac:dyDescent="0.3">
      <c r="C392" t="s">
        <v>1781</v>
      </c>
      <c r="D392" t="s">
        <v>1781</v>
      </c>
    </row>
    <row r="393" spans="3:4" x14ac:dyDescent="0.3">
      <c r="C393" t="s">
        <v>1782</v>
      </c>
      <c r="D393" t="s">
        <v>1782</v>
      </c>
    </row>
    <row r="394" spans="3:4" x14ac:dyDescent="0.3">
      <c r="C394" t="s">
        <v>1783</v>
      </c>
      <c r="D394" t="s">
        <v>1783</v>
      </c>
    </row>
    <row r="395" spans="3:4" x14ac:dyDescent="0.3">
      <c r="C395" t="s">
        <v>1784</v>
      </c>
      <c r="D395" t="s">
        <v>1784</v>
      </c>
    </row>
    <row r="396" spans="3:4" x14ac:dyDescent="0.3">
      <c r="C396" t="s">
        <v>1785</v>
      </c>
      <c r="D396" t="s">
        <v>1785</v>
      </c>
    </row>
    <row r="397" spans="3:4" x14ac:dyDescent="0.3">
      <c r="C397" t="s">
        <v>1786</v>
      </c>
      <c r="D397" t="s">
        <v>1786</v>
      </c>
    </row>
    <row r="398" spans="3:4" x14ac:dyDescent="0.3">
      <c r="C398" t="s">
        <v>1633</v>
      </c>
      <c r="D398" t="s">
        <v>1633</v>
      </c>
    </row>
    <row r="399" spans="3:4" x14ac:dyDescent="0.3">
      <c r="C399" t="s">
        <v>1634</v>
      </c>
      <c r="D399" t="s">
        <v>1634</v>
      </c>
    </row>
    <row r="400" spans="3:4" x14ac:dyDescent="0.3">
      <c r="C400" t="s">
        <v>1635</v>
      </c>
      <c r="D400" t="s">
        <v>1635</v>
      </c>
    </row>
    <row r="401" spans="1:4" x14ac:dyDescent="0.3">
      <c r="C401" t="s">
        <v>1636</v>
      </c>
      <c r="D401" t="s">
        <v>1636</v>
      </c>
    </row>
    <row r="402" spans="1:4" x14ac:dyDescent="0.3">
      <c r="C402" t="s">
        <v>1637</v>
      </c>
      <c r="D402" t="s">
        <v>1637</v>
      </c>
    </row>
    <row r="403" spans="1:4" x14ac:dyDescent="0.3">
      <c r="C403" t="s">
        <v>1638</v>
      </c>
      <c r="D403" t="s">
        <v>1638</v>
      </c>
    </row>
    <row r="406" spans="1:4" x14ac:dyDescent="0.3">
      <c r="A406" t="s">
        <v>1482</v>
      </c>
    </row>
    <row r="407" spans="1:4" x14ac:dyDescent="0.3">
      <c r="B407" t="s">
        <v>1787</v>
      </c>
    </row>
    <row r="408" spans="1:4" x14ac:dyDescent="0.3">
      <c r="C408" t="s">
        <v>1627</v>
      </c>
      <c r="D408" t="s">
        <v>1627</v>
      </c>
    </row>
    <row r="409" spans="1:4" x14ac:dyDescent="0.3">
      <c r="C409" t="s">
        <v>1713</v>
      </c>
      <c r="D409" t="s">
        <v>1713</v>
      </c>
    </row>
    <row r="410" spans="1:4" x14ac:dyDescent="0.3">
      <c r="C410" t="s">
        <v>1646</v>
      </c>
      <c r="D410" t="s">
        <v>1646</v>
      </c>
    </row>
    <row r="411" spans="1:4" x14ac:dyDescent="0.3">
      <c r="C411" t="s">
        <v>1647</v>
      </c>
      <c r="D411" t="s">
        <v>1647</v>
      </c>
    </row>
    <row r="412" spans="1:4" x14ac:dyDescent="0.3">
      <c r="C412" t="s">
        <v>1788</v>
      </c>
      <c r="D412" t="s">
        <v>1788</v>
      </c>
    </row>
    <row r="413" spans="1:4" x14ac:dyDescent="0.3">
      <c r="C413" t="s">
        <v>1789</v>
      </c>
      <c r="D413" t="s">
        <v>1789</v>
      </c>
    </row>
    <row r="414" spans="1:4" x14ac:dyDescent="0.3">
      <c r="C414" t="s">
        <v>1633</v>
      </c>
      <c r="D414" t="s">
        <v>1633</v>
      </c>
    </row>
    <row r="415" spans="1:4" x14ac:dyDescent="0.3">
      <c r="C415" t="s">
        <v>1634</v>
      </c>
      <c r="D415" t="s">
        <v>1634</v>
      </c>
    </row>
    <row r="416" spans="1:4" x14ac:dyDescent="0.3">
      <c r="C416" t="s">
        <v>1635</v>
      </c>
      <c r="D416" t="s">
        <v>1635</v>
      </c>
    </row>
    <row r="417" spans="1:4" x14ac:dyDescent="0.3">
      <c r="C417" t="s">
        <v>1636</v>
      </c>
      <c r="D417" t="s">
        <v>1636</v>
      </c>
    </row>
    <row r="418" spans="1:4" x14ac:dyDescent="0.3">
      <c r="C418" t="s">
        <v>1637</v>
      </c>
      <c r="D418" t="s">
        <v>1637</v>
      </c>
    </row>
    <row r="419" spans="1:4" x14ac:dyDescent="0.3">
      <c r="C419" t="s">
        <v>1638</v>
      </c>
      <c r="D419" t="s">
        <v>1638</v>
      </c>
    </row>
    <row r="422" spans="1:4" x14ac:dyDescent="0.3">
      <c r="A422" t="s">
        <v>1484</v>
      </c>
    </row>
    <row r="423" spans="1:4" x14ac:dyDescent="0.3">
      <c r="B423" t="s">
        <v>1627</v>
      </c>
    </row>
    <row r="424" spans="1:4" x14ac:dyDescent="0.3">
      <c r="B424" t="s">
        <v>1790</v>
      </c>
    </row>
    <row r="425" spans="1:4" x14ac:dyDescent="0.3">
      <c r="B425" t="s">
        <v>1791</v>
      </c>
    </row>
    <row r="426" spans="1:4" x14ac:dyDescent="0.3">
      <c r="C426" t="s">
        <v>1627</v>
      </c>
      <c r="D426" t="s">
        <v>1627</v>
      </c>
    </row>
    <row r="427" spans="1:4" x14ac:dyDescent="0.3">
      <c r="C427" t="s">
        <v>1790</v>
      </c>
      <c r="D427" t="s">
        <v>1790</v>
      </c>
    </row>
    <row r="428" spans="1:4" x14ac:dyDescent="0.3">
      <c r="C428" t="s">
        <v>1791</v>
      </c>
      <c r="D428" t="s">
        <v>1791</v>
      </c>
    </row>
    <row r="429" spans="1:4" x14ac:dyDescent="0.3">
      <c r="C429" t="s">
        <v>1792</v>
      </c>
      <c r="D429" t="s">
        <v>1792</v>
      </c>
    </row>
    <row r="430" spans="1:4" x14ac:dyDescent="0.3">
      <c r="C430" t="s">
        <v>1793</v>
      </c>
      <c r="D430" t="s">
        <v>1793</v>
      </c>
    </row>
    <row r="431" spans="1:4" x14ac:dyDescent="0.3">
      <c r="C431" t="s">
        <v>1794</v>
      </c>
      <c r="D431" t="s">
        <v>1794</v>
      </c>
    </row>
    <row r="432" spans="1:4" x14ac:dyDescent="0.3">
      <c r="C432" t="s">
        <v>1795</v>
      </c>
      <c r="D432" t="s">
        <v>1795</v>
      </c>
    </row>
    <row r="433" spans="1:4" x14ac:dyDescent="0.3">
      <c r="C433" t="s">
        <v>1789</v>
      </c>
      <c r="D433" t="s">
        <v>1789</v>
      </c>
    </row>
    <row r="434" spans="1:4" x14ac:dyDescent="0.3">
      <c r="C434" t="s">
        <v>1633</v>
      </c>
      <c r="D434" t="s">
        <v>1633</v>
      </c>
    </row>
    <row r="435" spans="1:4" x14ac:dyDescent="0.3">
      <c r="C435" t="s">
        <v>1634</v>
      </c>
      <c r="D435" t="s">
        <v>1634</v>
      </c>
    </row>
    <row r="436" spans="1:4" x14ac:dyDescent="0.3">
      <c r="C436" t="s">
        <v>1635</v>
      </c>
      <c r="D436" t="s">
        <v>1635</v>
      </c>
    </row>
    <row r="437" spans="1:4" x14ac:dyDescent="0.3">
      <c r="C437" t="s">
        <v>1636</v>
      </c>
      <c r="D437" t="s">
        <v>1636</v>
      </c>
    </row>
    <row r="438" spans="1:4" x14ac:dyDescent="0.3">
      <c r="C438" t="s">
        <v>1637</v>
      </c>
      <c r="D438" t="s">
        <v>1637</v>
      </c>
    </row>
    <row r="439" spans="1:4" x14ac:dyDescent="0.3">
      <c r="C439" t="s">
        <v>1638</v>
      </c>
      <c r="D439" t="s">
        <v>1638</v>
      </c>
    </row>
    <row r="440" spans="1:4" x14ac:dyDescent="0.3">
      <c r="C440" t="s">
        <v>1796</v>
      </c>
      <c r="D440" t="s">
        <v>1796</v>
      </c>
    </row>
    <row r="442" spans="1:4" x14ac:dyDescent="0.3">
      <c r="A442" t="s">
        <v>1569</v>
      </c>
    </row>
    <row r="443" spans="1:4" x14ac:dyDescent="0.3">
      <c r="B443" t="s">
        <v>1627</v>
      </c>
    </row>
    <row r="444" spans="1:4" x14ac:dyDescent="0.3">
      <c r="C444" t="s">
        <v>1627</v>
      </c>
      <c r="D444" t="s">
        <v>1627</v>
      </c>
    </row>
    <row r="445" spans="1:4" x14ac:dyDescent="0.3">
      <c r="C445" t="s">
        <v>1797</v>
      </c>
      <c r="D445" t="s">
        <v>1797</v>
      </c>
    </row>
    <row r="446" spans="1:4" x14ac:dyDescent="0.3">
      <c r="C446" t="s">
        <v>1798</v>
      </c>
      <c r="D446" t="s">
        <v>1798</v>
      </c>
    </row>
    <row r="447" spans="1:4" x14ac:dyDescent="0.3">
      <c r="C447" t="s">
        <v>1799</v>
      </c>
      <c r="D447" t="s">
        <v>1799</v>
      </c>
    </row>
    <row r="448" spans="1:4" x14ac:dyDescent="0.3">
      <c r="C448" t="s">
        <v>1792</v>
      </c>
      <c r="D448" t="s">
        <v>1792</v>
      </c>
    </row>
    <row r="449" spans="3:4" x14ac:dyDescent="0.3">
      <c r="C449" t="s">
        <v>1800</v>
      </c>
      <c r="D449" t="s">
        <v>1800</v>
      </c>
    </row>
    <row r="450" spans="3:4" x14ac:dyDescent="0.3">
      <c r="C450" t="s">
        <v>1801</v>
      </c>
      <c r="D450" t="s">
        <v>1801</v>
      </c>
    </row>
    <row r="451" spans="3:4" x14ac:dyDescent="0.3">
      <c r="C451" t="s">
        <v>1802</v>
      </c>
      <c r="D451" t="s">
        <v>1802</v>
      </c>
    </row>
    <row r="452" spans="3:4" x14ac:dyDescent="0.3">
      <c r="C452" t="s">
        <v>1803</v>
      </c>
      <c r="D452" t="s">
        <v>1803</v>
      </c>
    </row>
    <row r="453" spans="3:4" x14ac:dyDescent="0.3">
      <c r="C453" t="s">
        <v>1696</v>
      </c>
      <c r="D453" t="s">
        <v>1696</v>
      </c>
    </row>
    <row r="454" spans="3:4" x14ac:dyDescent="0.3">
      <c r="C454" t="s">
        <v>1697</v>
      </c>
      <c r="D454" t="s">
        <v>1697</v>
      </c>
    </row>
    <row r="455" spans="3:4" x14ac:dyDescent="0.3">
      <c r="C455" t="s">
        <v>1698</v>
      </c>
      <c r="D455" t="s">
        <v>1698</v>
      </c>
    </row>
    <row r="456" spans="3:4" x14ac:dyDescent="0.3">
      <c r="C456" t="s">
        <v>1804</v>
      </c>
      <c r="D456" t="s">
        <v>1804</v>
      </c>
    </row>
    <row r="457" spans="3:4" x14ac:dyDescent="0.3">
      <c r="C457" t="s">
        <v>1805</v>
      </c>
      <c r="D457" t="s">
        <v>1805</v>
      </c>
    </row>
    <row r="458" spans="3:4" x14ac:dyDescent="0.3">
      <c r="C458" t="s">
        <v>1806</v>
      </c>
      <c r="D458" t="s">
        <v>1806</v>
      </c>
    </row>
    <row r="459" spans="3:4" x14ac:dyDescent="0.3">
      <c r="C459" t="s">
        <v>1807</v>
      </c>
      <c r="D459" t="s">
        <v>1807</v>
      </c>
    </row>
    <row r="460" spans="3:4" x14ac:dyDescent="0.3">
      <c r="C460" t="s">
        <v>1633</v>
      </c>
      <c r="D460" t="s">
        <v>1633</v>
      </c>
    </row>
    <row r="461" spans="3:4" x14ac:dyDescent="0.3">
      <c r="C461" t="s">
        <v>1634</v>
      </c>
      <c r="D461" t="s">
        <v>1634</v>
      </c>
    </row>
    <row r="462" spans="3:4" x14ac:dyDescent="0.3">
      <c r="C462" t="s">
        <v>1635</v>
      </c>
      <c r="D462" t="s">
        <v>1635</v>
      </c>
    </row>
    <row r="463" spans="3:4" x14ac:dyDescent="0.3">
      <c r="C463" t="s">
        <v>1636</v>
      </c>
      <c r="D463" t="s">
        <v>1636</v>
      </c>
    </row>
    <row r="464" spans="3:4" x14ac:dyDescent="0.3">
      <c r="C464" t="s">
        <v>1637</v>
      </c>
      <c r="D464" t="s">
        <v>1637</v>
      </c>
    </row>
    <row r="465" spans="1:4" x14ac:dyDescent="0.3">
      <c r="C465" t="s">
        <v>1638</v>
      </c>
      <c r="D465" t="s">
        <v>1638</v>
      </c>
    </row>
    <row r="466" spans="1:4" x14ac:dyDescent="0.3">
      <c r="C466" t="s">
        <v>1789</v>
      </c>
      <c r="D466" t="s">
        <v>1789</v>
      </c>
    </row>
    <row r="468" spans="1:4" x14ac:dyDescent="0.3">
      <c r="A468" t="s">
        <v>234</v>
      </c>
    </row>
    <row r="469" spans="1:4" x14ac:dyDescent="0.3">
      <c r="B469" t="s">
        <v>1627</v>
      </c>
    </row>
    <row r="470" spans="1:4" x14ac:dyDescent="0.3">
      <c r="C470" t="s">
        <v>1627</v>
      </c>
      <c r="D470" t="s">
        <v>1627</v>
      </c>
    </row>
    <row r="471" spans="1:4" x14ac:dyDescent="0.3">
      <c r="C471" t="s">
        <v>1808</v>
      </c>
      <c r="D471" t="s">
        <v>1808</v>
      </c>
    </row>
    <row r="472" spans="1:4" x14ac:dyDescent="0.3">
      <c r="C472" t="s">
        <v>235</v>
      </c>
      <c r="D472" t="s">
        <v>235</v>
      </c>
    </row>
    <row r="473" spans="1:4" x14ac:dyDescent="0.3">
      <c r="C473" t="s">
        <v>1809</v>
      </c>
      <c r="D473" t="s">
        <v>1809</v>
      </c>
    </row>
    <row r="474" spans="1:4" x14ac:dyDescent="0.3">
      <c r="C474" t="s">
        <v>1810</v>
      </c>
      <c r="D474" t="s">
        <v>1810</v>
      </c>
    </row>
    <row r="475" spans="1:4" x14ac:dyDescent="0.3">
      <c r="C475" t="s">
        <v>1811</v>
      </c>
      <c r="D475" t="s">
        <v>1811</v>
      </c>
    </row>
    <row r="476" spans="1:4" x14ac:dyDescent="0.3">
      <c r="C476" t="s">
        <v>1812</v>
      </c>
      <c r="D476" t="s">
        <v>1812</v>
      </c>
    </row>
    <row r="477" spans="1:4" x14ac:dyDescent="0.3">
      <c r="C477" t="s">
        <v>1813</v>
      </c>
      <c r="D477" t="s">
        <v>1813</v>
      </c>
    </row>
    <row r="478" spans="1:4" x14ac:dyDescent="0.3">
      <c r="C478" t="s">
        <v>1814</v>
      </c>
      <c r="D478" t="s">
        <v>1814</v>
      </c>
    </row>
    <row r="479" spans="1:4" x14ac:dyDescent="0.3">
      <c r="C479" t="s">
        <v>1815</v>
      </c>
      <c r="D479" t="s">
        <v>1815</v>
      </c>
    </row>
    <row r="480" spans="1:4" x14ac:dyDescent="0.3">
      <c r="C480" t="s">
        <v>1816</v>
      </c>
      <c r="D480" t="s">
        <v>1816</v>
      </c>
    </row>
    <row r="481" spans="1:4" x14ac:dyDescent="0.3">
      <c r="C481" t="s">
        <v>1817</v>
      </c>
      <c r="D481" t="s">
        <v>1817</v>
      </c>
    </row>
    <row r="482" spans="1:4" x14ac:dyDescent="0.3">
      <c r="C482" t="s">
        <v>1818</v>
      </c>
      <c r="D482" t="s">
        <v>1818</v>
      </c>
    </row>
    <row r="483" spans="1:4" x14ac:dyDescent="0.3">
      <c r="C483" t="s">
        <v>1819</v>
      </c>
      <c r="D483" t="s">
        <v>1819</v>
      </c>
    </row>
    <row r="484" spans="1:4" x14ac:dyDescent="0.3">
      <c r="C484" t="s">
        <v>1820</v>
      </c>
      <c r="D484" t="s">
        <v>1820</v>
      </c>
    </row>
    <row r="485" spans="1:4" x14ac:dyDescent="0.3">
      <c r="C485" t="s">
        <v>1633</v>
      </c>
      <c r="D485" t="s">
        <v>1633</v>
      </c>
    </row>
    <row r="486" spans="1:4" x14ac:dyDescent="0.3">
      <c r="C486" t="s">
        <v>1634</v>
      </c>
      <c r="D486" t="s">
        <v>1634</v>
      </c>
    </row>
    <row r="487" spans="1:4" x14ac:dyDescent="0.3">
      <c r="C487" t="s">
        <v>1635</v>
      </c>
      <c r="D487" t="s">
        <v>1635</v>
      </c>
    </row>
    <row r="488" spans="1:4" x14ac:dyDescent="0.3">
      <c r="C488" t="s">
        <v>1636</v>
      </c>
      <c r="D488" t="s">
        <v>1636</v>
      </c>
    </row>
    <row r="489" spans="1:4" x14ac:dyDescent="0.3">
      <c r="C489" t="s">
        <v>1637</v>
      </c>
      <c r="D489" t="s">
        <v>1637</v>
      </c>
    </row>
    <row r="490" spans="1:4" x14ac:dyDescent="0.3">
      <c r="C490" t="s">
        <v>1638</v>
      </c>
      <c r="D490" t="s">
        <v>1638</v>
      </c>
    </row>
    <row r="491" spans="1:4" x14ac:dyDescent="0.3">
      <c r="C491" t="s">
        <v>1821</v>
      </c>
      <c r="D491" t="s">
        <v>1821</v>
      </c>
    </row>
    <row r="492" spans="1:4" x14ac:dyDescent="0.3">
      <c r="C492" t="s">
        <v>1822</v>
      </c>
      <c r="D492" t="s">
        <v>1822</v>
      </c>
    </row>
    <row r="495" spans="1:4" x14ac:dyDescent="0.3">
      <c r="A495" t="s">
        <v>238</v>
      </c>
    </row>
    <row r="496" spans="1:4" x14ac:dyDescent="0.3">
      <c r="B496" s="232"/>
    </row>
    <row r="497" spans="3:4" x14ac:dyDescent="0.3">
      <c r="C497" t="s">
        <v>1627</v>
      </c>
      <c r="D497" t="s">
        <v>1627</v>
      </c>
    </row>
    <row r="498" spans="3:4" x14ac:dyDescent="0.3">
      <c r="C498" t="s">
        <v>1808</v>
      </c>
      <c r="D498" t="s">
        <v>1808</v>
      </c>
    </row>
    <row r="499" spans="3:4" x14ac:dyDescent="0.3">
      <c r="C499" t="s">
        <v>235</v>
      </c>
      <c r="D499" t="s">
        <v>235</v>
      </c>
    </row>
    <row r="500" spans="3:4" x14ac:dyDescent="0.3">
      <c r="C500" t="s">
        <v>1809</v>
      </c>
      <c r="D500" t="s">
        <v>1809</v>
      </c>
    </row>
    <row r="501" spans="3:4" x14ac:dyDescent="0.3">
      <c r="C501" t="s">
        <v>1810</v>
      </c>
      <c r="D501" t="s">
        <v>1810</v>
      </c>
    </row>
    <row r="502" spans="3:4" x14ac:dyDescent="0.3">
      <c r="C502" t="s">
        <v>1811</v>
      </c>
      <c r="D502" t="s">
        <v>1811</v>
      </c>
    </row>
    <row r="503" spans="3:4" x14ac:dyDescent="0.3">
      <c r="C503" t="s">
        <v>1812</v>
      </c>
      <c r="D503" t="s">
        <v>1812</v>
      </c>
    </row>
    <row r="504" spans="3:4" x14ac:dyDescent="0.3">
      <c r="C504" t="s">
        <v>1813</v>
      </c>
      <c r="D504" t="s">
        <v>1813</v>
      </c>
    </row>
    <row r="505" spans="3:4" x14ac:dyDescent="0.3">
      <c r="C505" t="s">
        <v>1814</v>
      </c>
      <c r="D505" t="s">
        <v>1814</v>
      </c>
    </row>
    <row r="506" spans="3:4" x14ac:dyDescent="0.3">
      <c r="C506" t="s">
        <v>1815</v>
      </c>
      <c r="D506" t="s">
        <v>1815</v>
      </c>
    </row>
    <row r="507" spans="3:4" x14ac:dyDescent="0.3">
      <c r="C507" t="s">
        <v>1816</v>
      </c>
      <c r="D507" t="s">
        <v>1816</v>
      </c>
    </row>
    <row r="508" spans="3:4" x14ac:dyDescent="0.3">
      <c r="C508" t="s">
        <v>1817</v>
      </c>
      <c r="D508" t="s">
        <v>1817</v>
      </c>
    </row>
    <row r="509" spans="3:4" x14ac:dyDescent="0.3">
      <c r="C509" t="s">
        <v>1818</v>
      </c>
      <c r="D509" t="s">
        <v>1818</v>
      </c>
    </row>
    <row r="510" spans="3:4" x14ac:dyDescent="0.3">
      <c r="C510" t="s">
        <v>1819</v>
      </c>
      <c r="D510" t="s">
        <v>1819</v>
      </c>
    </row>
    <row r="511" spans="3:4" x14ac:dyDescent="0.3">
      <c r="C511" t="s">
        <v>1820</v>
      </c>
      <c r="D511" t="s">
        <v>1820</v>
      </c>
    </row>
    <row r="512" spans="3:4" x14ac:dyDescent="0.3">
      <c r="C512" t="s">
        <v>1636</v>
      </c>
      <c r="D512" t="s">
        <v>1636</v>
      </c>
    </row>
    <row r="513" spans="1:4" x14ac:dyDescent="0.3">
      <c r="C513" t="s">
        <v>1637</v>
      </c>
      <c r="D513" t="s">
        <v>1637</v>
      </c>
    </row>
    <row r="514" spans="1:4" x14ac:dyDescent="0.3">
      <c r="C514" t="s">
        <v>1638</v>
      </c>
      <c r="D514" t="s">
        <v>1638</v>
      </c>
    </row>
    <row r="515" spans="1:4" x14ac:dyDescent="0.3">
      <c r="C515" t="s">
        <v>1821</v>
      </c>
      <c r="D515" t="s">
        <v>1821</v>
      </c>
    </row>
    <row r="518" spans="1:4" x14ac:dyDescent="0.3">
      <c r="A518" t="s">
        <v>1497</v>
      </c>
    </row>
    <row r="519" spans="1:4" x14ac:dyDescent="0.3">
      <c r="B519" s="232"/>
    </row>
    <row r="520" spans="1:4" x14ac:dyDescent="0.3">
      <c r="C520" t="s">
        <v>1823</v>
      </c>
      <c r="D520" t="s">
        <v>1823</v>
      </c>
    </row>
    <row r="521" spans="1:4" x14ac:dyDescent="0.3">
      <c r="C521" t="s">
        <v>1824</v>
      </c>
      <c r="D521" t="s">
        <v>1824</v>
      </c>
    </row>
    <row r="522" spans="1:4" x14ac:dyDescent="0.3">
      <c r="C522" t="s">
        <v>1627</v>
      </c>
      <c r="D522" t="s">
        <v>1627</v>
      </c>
    </row>
    <row r="523" spans="1:4" x14ac:dyDescent="0.3">
      <c r="C523" t="s">
        <v>1650</v>
      </c>
      <c r="D523" t="s">
        <v>1650</v>
      </c>
    </row>
    <row r="524" spans="1:4" x14ac:dyDescent="0.3">
      <c r="C524" t="s">
        <v>1631</v>
      </c>
      <c r="D524" t="s">
        <v>1631</v>
      </c>
    </row>
    <row r="525" spans="1:4" x14ac:dyDescent="0.3">
      <c r="C525" t="s">
        <v>1825</v>
      </c>
      <c r="D525" t="s">
        <v>1825</v>
      </c>
    </row>
    <row r="526" spans="1:4" x14ac:dyDescent="0.3">
      <c r="C526" t="s">
        <v>1826</v>
      </c>
      <c r="D526" t="s">
        <v>1826</v>
      </c>
    </row>
    <row r="527" spans="1:4" x14ac:dyDescent="0.3">
      <c r="C527" t="s">
        <v>1827</v>
      </c>
      <c r="D527" t="s">
        <v>1827</v>
      </c>
    </row>
    <row r="528" spans="1:4" x14ac:dyDescent="0.3">
      <c r="C528" t="s">
        <v>1828</v>
      </c>
      <c r="D528" t="s">
        <v>1828</v>
      </c>
    </row>
    <row r="529" spans="3:4" x14ac:dyDescent="0.3">
      <c r="C529" t="s">
        <v>1829</v>
      </c>
      <c r="D529" t="s">
        <v>1829</v>
      </c>
    </row>
    <row r="530" spans="3:4" x14ac:dyDescent="0.3">
      <c r="C530" t="s">
        <v>1830</v>
      </c>
      <c r="D530" t="s">
        <v>1830</v>
      </c>
    </row>
    <row r="531" spans="3:4" x14ac:dyDescent="0.3">
      <c r="C531" t="s">
        <v>1750</v>
      </c>
      <c r="D531" t="s">
        <v>1750</v>
      </c>
    </row>
    <row r="532" spans="3:4" x14ac:dyDescent="0.3">
      <c r="C532" t="s">
        <v>1751</v>
      </c>
      <c r="D532" t="s">
        <v>1751</v>
      </c>
    </row>
    <row r="533" spans="3:4" x14ac:dyDescent="0.3">
      <c r="C533" t="s">
        <v>1752</v>
      </c>
      <c r="D533" t="s">
        <v>1752</v>
      </c>
    </row>
    <row r="534" spans="3:4" x14ac:dyDescent="0.3">
      <c r="C534" t="s">
        <v>1753</v>
      </c>
      <c r="D534" t="s">
        <v>1753</v>
      </c>
    </row>
    <row r="535" spans="3:4" x14ac:dyDescent="0.3">
      <c r="C535" t="s">
        <v>1754</v>
      </c>
      <c r="D535" t="s">
        <v>1754</v>
      </c>
    </row>
    <row r="536" spans="3:4" x14ac:dyDescent="0.3">
      <c r="C536" t="s">
        <v>1755</v>
      </c>
      <c r="D536" t="s">
        <v>1755</v>
      </c>
    </row>
    <row r="537" spans="3:4" x14ac:dyDescent="0.3">
      <c r="C537" t="s">
        <v>1756</v>
      </c>
      <c r="D537" t="s">
        <v>1756</v>
      </c>
    </row>
    <row r="538" spans="3:4" x14ac:dyDescent="0.3">
      <c r="C538" t="s">
        <v>1831</v>
      </c>
      <c r="D538" t="s">
        <v>1831</v>
      </c>
    </row>
    <row r="539" spans="3:4" x14ac:dyDescent="0.3">
      <c r="C539" t="s">
        <v>1832</v>
      </c>
      <c r="D539" t="s">
        <v>1832</v>
      </c>
    </row>
    <row r="540" spans="3:4" x14ac:dyDescent="0.3">
      <c r="C540" t="s">
        <v>1833</v>
      </c>
      <c r="D540" t="s">
        <v>1833</v>
      </c>
    </row>
    <row r="541" spans="3:4" x14ac:dyDescent="0.3">
      <c r="C541" t="s">
        <v>1834</v>
      </c>
      <c r="D541" t="s">
        <v>1834</v>
      </c>
    </row>
    <row r="542" spans="3:4" x14ac:dyDescent="0.3">
      <c r="C542" t="s">
        <v>1835</v>
      </c>
      <c r="D542" t="s">
        <v>1835</v>
      </c>
    </row>
    <row r="543" spans="3:4" x14ac:dyDescent="0.3">
      <c r="C543" t="s">
        <v>1836</v>
      </c>
      <c r="D543" t="s">
        <v>1836</v>
      </c>
    </row>
    <row r="544" spans="3:4" x14ac:dyDescent="0.3">
      <c r="C544" t="s">
        <v>1837</v>
      </c>
      <c r="D544" t="s">
        <v>1837</v>
      </c>
    </row>
    <row r="545" spans="3:4" x14ac:dyDescent="0.3">
      <c r="C545" t="s">
        <v>1815</v>
      </c>
      <c r="D545" t="s">
        <v>1815</v>
      </c>
    </row>
    <row r="546" spans="3:4" x14ac:dyDescent="0.3">
      <c r="C546" t="s">
        <v>1816</v>
      </c>
      <c r="D546" t="s">
        <v>1816</v>
      </c>
    </row>
    <row r="547" spans="3:4" x14ac:dyDescent="0.3">
      <c r="C547" t="s">
        <v>1817</v>
      </c>
      <c r="D547" t="s">
        <v>1817</v>
      </c>
    </row>
    <row r="548" spans="3:4" x14ac:dyDescent="0.3">
      <c r="C548" t="s">
        <v>1818</v>
      </c>
      <c r="D548" t="s">
        <v>1818</v>
      </c>
    </row>
    <row r="549" spans="3:4" x14ac:dyDescent="0.3">
      <c r="C549" t="s">
        <v>1819</v>
      </c>
      <c r="D549" t="s">
        <v>1819</v>
      </c>
    </row>
    <row r="550" spans="3:4" x14ac:dyDescent="0.3">
      <c r="C550" t="s">
        <v>1820</v>
      </c>
      <c r="D550" t="s">
        <v>1820</v>
      </c>
    </row>
    <row r="551" spans="3:4" x14ac:dyDescent="0.3">
      <c r="C551" t="s">
        <v>1838</v>
      </c>
      <c r="D551" t="s">
        <v>1838</v>
      </c>
    </row>
    <row r="552" spans="3:4" x14ac:dyDescent="0.3">
      <c r="C552" t="s">
        <v>1713</v>
      </c>
      <c r="D552" t="s">
        <v>1713</v>
      </c>
    </row>
    <row r="553" spans="3:4" x14ac:dyDescent="0.3">
      <c r="C553" t="s">
        <v>1741</v>
      </c>
      <c r="D553" t="s">
        <v>1741</v>
      </c>
    </row>
    <row r="554" spans="3:4" x14ac:dyDescent="0.3">
      <c r="C554" t="s">
        <v>1646</v>
      </c>
      <c r="D554" t="s">
        <v>1646</v>
      </c>
    </row>
    <row r="555" spans="3:4" x14ac:dyDescent="0.3">
      <c r="C555" t="s">
        <v>1647</v>
      </c>
      <c r="D555" t="s">
        <v>1647</v>
      </c>
    </row>
    <row r="556" spans="3:4" x14ac:dyDescent="0.3">
      <c r="C556" t="s">
        <v>1636</v>
      </c>
      <c r="D556" t="s">
        <v>1636</v>
      </c>
    </row>
    <row r="557" spans="3:4" x14ac:dyDescent="0.3">
      <c r="C557" t="s">
        <v>1637</v>
      </c>
      <c r="D557" t="s">
        <v>1637</v>
      </c>
    </row>
    <row r="558" spans="3:4" x14ac:dyDescent="0.3">
      <c r="C558" t="s">
        <v>1839</v>
      </c>
      <c r="D558" t="s">
        <v>1839</v>
      </c>
    </row>
    <row r="559" spans="3:4" x14ac:dyDescent="0.3">
      <c r="C559" t="s">
        <v>1840</v>
      </c>
      <c r="D559" t="s">
        <v>1840</v>
      </c>
    </row>
    <row r="560" spans="3:4" x14ac:dyDescent="0.3">
      <c r="C560" t="s">
        <v>1841</v>
      </c>
      <c r="D560" t="s">
        <v>1841</v>
      </c>
    </row>
    <row r="561" spans="1:4" x14ac:dyDescent="0.3">
      <c r="C561" t="s">
        <v>1842</v>
      </c>
      <c r="D561" t="s">
        <v>1842</v>
      </c>
    </row>
    <row r="562" spans="1:4" x14ac:dyDescent="0.3">
      <c r="C562" t="s">
        <v>1798</v>
      </c>
      <c r="D562" t="s">
        <v>1798</v>
      </c>
    </row>
    <row r="565" spans="1:4" x14ac:dyDescent="0.3">
      <c r="A565" t="s">
        <v>1498</v>
      </c>
    </row>
    <row r="566" spans="1:4" x14ac:dyDescent="0.3">
      <c r="B566" t="s">
        <v>1627</v>
      </c>
    </row>
    <row r="567" spans="1:4" x14ac:dyDescent="0.3">
      <c r="C567" t="s">
        <v>1627</v>
      </c>
      <c r="D567" t="s">
        <v>1627</v>
      </c>
    </row>
    <row r="568" spans="1:4" x14ac:dyDescent="0.3">
      <c r="C568" t="s">
        <v>1840</v>
      </c>
      <c r="D568" t="s">
        <v>1840</v>
      </c>
    </row>
    <row r="569" spans="1:4" x14ac:dyDescent="0.3">
      <c r="C569" t="s">
        <v>1843</v>
      </c>
      <c r="D569" t="s">
        <v>1843</v>
      </c>
    </row>
    <row r="570" spans="1:4" x14ac:dyDescent="0.3">
      <c r="C570" t="s">
        <v>1844</v>
      </c>
      <c r="D570" t="s">
        <v>1844</v>
      </c>
    </row>
    <row r="571" spans="1:4" x14ac:dyDescent="0.3">
      <c r="C571" t="s">
        <v>1842</v>
      </c>
      <c r="D571" t="s">
        <v>1842</v>
      </c>
    </row>
    <row r="572" spans="1:4" x14ac:dyDescent="0.3">
      <c r="C572" t="s">
        <v>1841</v>
      </c>
      <c r="D572" t="s">
        <v>1841</v>
      </c>
    </row>
    <row r="573" spans="1:4" x14ac:dyDescent="0.3">
      <c r="C573" t="s">
        <v>1845</v>
      </c>
      <c r="D573" t="s">
        <v>1845</v>
      </c>
    </row>
    <row r="574" spans="1:4" x14ac:dyDescent="0.3">
      <c r="C574" t="s">
        <v>1631</v>
      </c>
      <c r="D574" t="s">
        <v>1631</v>
      </c>
    </row>
    <row r="575" spans="1:4" x14ac:dyDescent="0.3">
      <c r="C575" t="s">
        <v>1825</v>
      </c>
      <c r="D575" t="s">
        <v>1825</v>
      </c>
    </row>
    <row r="576" spans="1:4" x14ac:dyDescent="0.3">
      <c r="C576" t="s">
        <v>1826</v>
      </c>
      <c r="D576" t="s">
        <v>1826</v>
      </c>
    </row>
    <row r="577" spans="3:4" x14ac:dyDescent="0.3">
      <c r="C577" t="s">
        <v>1846</v>
      </c>
      <c r="D577" t="s">
        <v>1846</v>
      </c>
    </row>
    <row r="578" spans="3:4" x14ac:dyDescent="0.3">
      <c r="C578" t="s">
        <v>1827</v>
      </c>
      <c r="D578" t="s">
        <v>1827</v>
      </c>
    </row>
    <row r="579" spans="3:4" x14ac:dyDescent="0.3">
      <c r="C579" t="s">
        <v>1828</v>
      </c>
      <c r="D579" t="s">
        <v>1828</v>
      </c>
    </row>
    <row r="580" spans="3:4" x14ac:dyDescent="0.3">
      <c r="C580" t="s">
        <v>1829</v>
      </c>
      <c r="D580" t="s">
        <v>1829</v>
      </c>
    </row>
    <row r="581" spans="3:4" x14ac:dyDescent="0.3">
      <c r="C581" t="s">
        <v>1830</v>
      </c>
      <c r="D581" t="s">
        <v>1830</v>
      </c>
    </row>
    <row r="582" spans="3:4" x14ac:dyDescent="0.3">
      <c r="C582" t="s">
        <v>1847</v>
      </c>
      <c r="D582" t="s">
        <v>1847</v>
      </c>
    </row>
    <row r="583" spans="3:4" x14ac:dyDescent="0.3">
      <c r="C583" t="s">
        <v>1838</v>
      </c>
      <c r="D583" t="s">
        <v>1838</v>
      </c>
    </row>
    <row r="584" spans="3:4" x14ac:dyDescent="0.3">
      <c r="C584" t="s">
        <v>1848</v>
      </c>
      <c r="D584" t="s">
        <v>1848</v>
      </c>
    </row>
    <row r="585" spans="3:4" x14ac:dyDescent="0.3">
      <c r="C585" t="s">
        <v>1849</v>
      </c>
      <c r="D585" t="s">
        <v>1849</v>
      </c>
    </row>
    <row r="586" spans="3:4" x14ac:dyDescent="0.3">
      <c r="C586" t="s">
        <v>1850</v>
      </c>
      <c r="D586" t="s">
        <v>1850</v>
      </c>
    </row>
    <row r="587" spans="3:4" x14ac:dyDescent="0.3">
      <c r="C587" t="s">
        <v>1851</v>
      </c>
      <c r="D587" t="s">
        <v>1851</v>
      </c>
    </row>
    <row r="588" spans="3:4" x14ac:dyDescent="0.3">
      <c r="C588" t="s">
        <v>1673</v>
      </c>
      <c r="D588" t="s">
        <v>1673</v>
      </c>
    </row>
    <row r="589" spans="3:4" x14ac:dyDescent="0.3">
      <c r="C589" t="s">
        <v>1852</v>
      </c>
      <c r="D589" t="s">
        <v>1852</v>
      </c>
    </row>
    <row r="590" spans="3:4" x14ac:dyDescent="0.3">
      <c r="C590" t="s">
        <v>1853</v>
      </c>
      <c r="D590" t="s">
        <v>1853</v>
      </c>
    </row>
    <row r="591" spans="3:4" x14ac:dyDescent="0.3">
      <c r="C591" t="s">
        <v>1633</v>
      </c>
      <c r="D591" t="s">
        <v>1633</v>
      </c>
    </row>
    <row r="592" spans="3:4" x14ac:dyDescent="0.3">
      <c r="C592" t="s">
        <v>1634</v>
      </c>
      <c r="D592" t="s">
        <v>1634</v>
      </c>
    </row>
    <row r="593" spans="1:4" x14ac:dyDescent="0.3">
      <c r="C593" t="s">
        <v>1635</v>
      </c>
      <c r="D593" t="s">
        <v>1635</v>
      </c>
    </row>
    <row r="594" spans="1:4" x14ac:dyDescent="0.3">
      <c r="C594" t="s">
        <v>1636</v>
      </c>
      <c r="D594" t="s">
        <v>1636</v>
      </c>
    </row>
    <row r="595" spans="1:4" x14ac:dyDescent="0.3">
      <c r="C595" t="s">
        <v>1637</v>
      </c>
      <c r="D595" t="s">
        <v>1637</v>
      </c>
    </row>
    <row r="596" spans="1:4" x14ac:dyDescent="0.3">
      <c r="C596" t="s">
        <v>1638</v>
      </c>
      <c r="D596" t="s">
        <v>1638</v>
      </c>
    </row>
    <row r="597" spans="1:4" x14ac:dyDescent="0.3">
      <c r="C597" t="s">
        <v>1854</v>
      </c>
      <c r="D597" t="s">
        <v>1854</v>
      </c>
    </row>
    <row r="598" spans="1:4" x14ac:dyDescent="0.3">
      <c r="C598" t="s">
        <v>1855</v>
      </c>
      <c r="D598" t="s">
        <v>1855</v>
      </c>
    </row>
    <row r="599" spans="1:4" x14ac:dyDescent="0.3">
      <c r="C599" t="s">
        <v>1856</v>
      </c>
      <c r="D599" t="s">
        <v>1856</v>
      </c>
    </row>
    <row r="600" spans="1:4" x14ac:dyDescent="0.3">
      <c r="C600" t="s">
        <v>1857</v>
      </c>
      <c r="D600" t="s">
        <v>1857</v>
      </c>
    </row>
    <row r="601" spans="1:4" x14ac:dyDescent="0.3">
      <c r="C601" t="s">
        <v>1858</v>
      </c>
      <c r="D601" t="s">
        <v>1858</v>
      </c>
    </row>
    <row r="602" spans="1:4" x14ac:dyDescent="0.3">
      <c r="C602" t="s">
        <v>1859</v>
      </c>
      <c r="D602" t="s">
        <v>1859</v>
      </c>
    </row>
    <row r="605" spans="1:4" x14ac:dyDescent="0.3">
      <c r="A605" t="s">
        <v>1500</v>
      </c>
    </row>
    <row r="606" spans="1:4" x14ac:dyDescent="0.3">
      <c r="B606" t="s">
        <v>1627</v>
      </c>
    </row>
    <row r="607" spans="1:4" x14ac:dyDescent="0.3">
      <c r="B607" t="s">
        <v>1636</v>
      </c>
    </row>
    <row r="608" spans="1:4" x14ac:dyDescent="0.3">
      <c r="C608" t="s">
        <v>1627</v>
      </c>
      <c r="D608" t="s">
        <v>1627</v>
      </c>
    </row>
    <row r="609" spans="3:4" x14ac:dyDescent="0.3">
      <c r="C609" t="s">
        <v>1840</v>
      </c>
      <c r="D609" t="s">
        <v>1840</v>
      </c>
    </row>
    <row r="610" spans="3:4" x14ac:dyDescent="0.3">
      <c r="C610" t="s">
        <v>1843</v>
      </c>
      <c r="D610" t="s">
        <v>1843</v>
      </c>
    </row>
    <row r="611" spans="3:4" x14ac:dyDescent="0.3">
      <c r="C611" t="s">
        <v>1844</v>
      </c>
      <c r="D611" t="s">
        <v>1844</v>
      </c>
    </row>
    <row r="612" spans="3:4" x14ac:dyDescent="0.3">
      <c r="C612" t="s">
        <v>1842</v>
      </c>
      <c r="D612" t="s">
        <v>1842</v>
      </c>
    </row>
    <row r="613" spans="3:4" x14ac:dyDescent="0.3">
      <c r="C613" t="s">
        <v>1841</v>
      </c>
      <c r="D613" t="s">
        <v>1841</v>
      </c>
    </row>
    <row r="614" spans="3:4" x14ac:dyDescent="0.3">
      <c r="C614" t="s">
        <v>1845</v>
      </c>
      <c r="D614" t="s">
        <v>1845</v>
      </c>
    </row>
    <row r="615" spans="3:4" x14ac:dyDescent="0.3">
      <c r="C615" t="s">
        <v>1631</v>
      </c>
      <c r="D615" t="s">
        <v>1631</v>
      </c>
    </row>
    <row r="616" spans="3:4" x14ac:dyDescent="0.3">
      <c r="C616" t="s">
        <v>1825</v>
      </c>
      <c r="D616" t="s">
        <v>1825</v>
      </c>
    </row>
    <row r="617" spans="3:4" x14ac:dyDescent="0.3">
      <c r="C617" t="s">
        <v>1826</v>
      </c>
      <c r="D617" t="s">
        <v>1826</v>
      </c>
    </row>
    <row r="618" spans="3:4" x14ac:dyDescent="0.3">
      <c r="C618" t="s">
        <v>1846</v>
      </c>
      <c r="D618" t="s">
        <v>1846</v>
      </c>
    </row>
    <row r="619" spans="3:4" x14ac:dyDescent="0.3">
      <c r="C619" t="s">
        <v>1827</v>
      </c>
      <c r="D619" t="s">
        <v>1827</v>
      </c>
    </row>
    <row r="620" spans="3:4" x14ac:dyDescent="0.3">
      <c r="C620" t="s">
        <v>1828</v>
      </c>
      <c r="D620" t="s">
        <v>1828</v>
      </c>
    </row>
    <row r="621" spans="3:4" x14ac:dyDescent="0.3">
      <c r="C621" t="s">
        <v>1829</v>
      </c>
      <c r="D621" t="s">
        <v>1829</v>
      </c>
    </row>
    <row r="622" spans="3:4" x14ac:dyDescent="0.3">
      <c r="C622" t="s">
        <v>1830</v>
      </c>
      <c r="D622" t="s">
        <v>1830</v>
      </c>
    </row>
    <row r="623" spans="3:4" x14ac:dyDescent="0.3">
      <c r="C623" t="s">
        <v>1847</v>
      </c>
      <c r="D623" t="s">
        <v>1847</v>
      </c>
    </row>
    <row r="624" spans="3:4" x14ac:dyDescent="0.3">
      <c r="C624" t="s">
        <v>1838</v>
      </c>
      <c r="D624" t="s">
        <v>1838</v>
      </c>
    </row>
    <row r="625" spans="3:4" x14ac:dyDescent="0.3">
      <c r="C625" t="s">
        <v>1848</v>
      </c>
      <c r="D625" t="s">
        <v>1848</v>
      </c>
    </row>
    <row r="626" spans="3:4" x14ac:dyDescent="0.3">
      <c r="C626" t="s">
        <v>1849</v>
      </c>
      <c r="D626" t="s">
        <v>1849</v>
      </c>
    </row>
    <row r="627" spans="3:4" x14ac:dyDescent="0.3">
      <c r="C627" t="s">
        <v>1850</v>
      </c>
      <c r="D627" t="s">
        <v>1850</v>
      </c>
    </row>
    <row r="628" spans="3:4" x14ac:dyDescent="0.3">
      <c r="C628" t="s">
        <v>1851</v>
      </c>
      <c r="D628" t="s">
        <v>1851</v>
      </c>
    </row>
    <row r="629" spans="3:4" x14ac:dyDescent="0.3">
      <c r="C629" t="s">
        <v>1673</v>
      </c>
      <c r="D629" t="s">
        <v>1673</v>
      </c>
    </row>
    <row r="630" spans="3:4" x14ac:dyDescent="0.3">
      <c r="C630" t="s">
        <v>1852</v>
      </c>
      <c r="D630" t="s">
        <v>1852</v>
      </c>
    </row>
    <row r="631" spans="3:4" x14ac:dyDescent="0.3">
      <c r="C631" t="s">
        <v>1853</v>
      </c>
      <c r="D631" t="s">
        <v>1853</v>
      </c>
    </row>
    <row r="632" spans="3:4" x14ac:dyDescent="0.3">
      <c r="C632" t="s">
        <v>1636</v>
      </c>
      <c r="D632" t="s">
        <v>1636</v>
      </c>
    </row>
    <row r="633" spans="3:4" x14ac:dyDescent="0.3">
      <c r="C633" t="s">
        <v>1637</v>
      </c>
      <c r="D633" t="s">
        <v>1637</v>
      </c>
    </row>
    <row r="634" spans="3:4" x14ac:dyDescent="0.3">
      <c r="C634" t="s">
        <v>1638</v>
      </c>
      <c r="D634" t="s">
        <v>1638</v>
      </c>
    </row>
    <row r="635" spans="3:4" x14ac:dyDescent="0.3">
      <c r="C635" t="s">
        <v>1854</v>
      </c>
      <c r="D635" t="s">
        <v>1854</v>
      </c>
    </row>
    <row r="636" spans="3:4" x14ac:dyDescent="0.3">
      <c r="C636" t="s">
        <v>1855</v>
      </c>
      <c r="D636" t="s">
        <v>1855</v>
      </c>
    </row>
    <row r="637" spans="3:4" x14ac:dyDescent="0.3">
      <c r="C637" t="s">
        <v>1856</v>
      </c>
      <c r="D637" t="s">
        <v>1856</v>
      </c>
    </row>
    <row r="638" spans="3:4" x14ac:dyDescent="0.3">
      <c r="C638" t="s">
        <v>1857</v>
      </c>
      <c r="D638" t="s">
        <v>1857</v>
      </c>
    </row>
    <row r="639" spans="3:4" x14ac:dyDescent="0.3">
      <c r="C639" t="s">
        <v>1858</v>
      </c>
      <c r="D639" t="s">
        <v>1858</v>
      </c>
    </row>
    <row r="640" spans="3:4" x14ac:dyDescent="0.3">
      <c r="C640" t="s">
        <v>1859</v>
      </c>
      <c r="D640" t="s">
        <v>1859</v>
      </c>
    </row>
    <row r="643" spans="1:4" x14ac:dyDescent="0.3">
      <c r="A643" t="s">
        <v>1570</v>
      </c>
    </row>
    <row r="644" spans="1:4" x14ac:dyDescent="0.3">
      <c r="B644" t="s">
        <v>1627</v>
      </c>
    </row>
    <row r="645" spans="1:4" x14ac:dyDescent="0.3">
      <c r="C645" t="s">
        <v>1627</v>
      </c>
      <c r="D645" t="s">
        <v>1627</v>
      </c>
    </row>
    <row r="646" spans="1:4" x14ac:dyDescent="0.3">
      <c r="C646" t="s">
        <v>1831</v>
      </c>
      <c r="D646" t="s">
        <v>1831</v>
      </c>
    </row>
    <row r="647" spans="1:4" x14ac:dyDescent="0.3">
      <c r="C647" t="s">
        <v>1860</v>
      </c>
      <c r="D647" t="s">
        <v>1860</v>
      </c>
    </row>
    <row r="648" spans="1:4" x14ac:dyDescent="0.3">
      <c r="C648" t="s">
        <v>1861</v>
      </c>
      <c r="D648" t="s">
        <v>1861</v>
      </c>
    </row>
    <row r="649" spans="1:4" x14ac:dyDescent="0.3">
      <c r="C649" t="s">
        <v>1832</v>
      </c>
      <c r="D649" t="s">
        <v>1832</v>
      </c>
    </row>
    <row r="650" spans="1:4" x14ac:dyDescent="0.3">
      <c r="C650" t="s">
        <v>1862</v>
      </c>
      <c r="D650" t="s">
        <v>1862</v>
      </c>
    </row>
    <row r="651" spans="1:4" x14ac:dyDescent="0.3">
      <c r="C651" t="s">
        <v>1863</v>
      </c>
      <c r="D651" t="s">
        <v>1863</v>
      </c>
    </row>
    <row r="652" spans="1:4" x14ac:dyDescent="0.3">
      <c r="C652" t="s">
        <v>1833</v>
      </c>
      <c r="D652" t="s">
        <v>1833</v>
      </c>
    </row>
    <row r="653" spans="1:4" x14ac:dyDescent="0.3">
      <c r="C653" t="s">
        <v>1864</v>
      </c>
      <c r="D653" t="s">
        <v>1864</v>
      </c>
    </row>
    <row r="654" spans="1:4" x14ac:dyDescent="0.3">
      <c r="C654" t="s">
        <v>1865</v>
      </c>
      <c r="D654" t="s">
        <v>1865</v>
      </c>
    </row>
    <row r="655" spans="1:4" x14ac:dyDescent="0.3">
      <c r="C655" t="s">
        <v>1834</v>
      </c>
      <c r="D655" t="s">
        <v>1834</v>
      </c>
    </row>
    <row r="656" spans="1:4" x14ac:dyDescent="0.3">
      <c r="C656" t="s">
        <v>1866</v>
      </c>
      <c r="D656" t="s">
        <v>1866</v>
      </c>
    </row>
    <row r="657" spans="3:4" x14ac:dyDescent="0.3">
      <c r="C657" t="s">
        <v>1867</v>
      </c>
      <c r="D657" t="s">
        <v>1867</v>
      </c>
    </row>
    <row r="658" spans="3:4" x14ac:dyDescent="0.3">
      <c r="C658" t="s">
        <v>1835</v>
      </c>
      <c r="D658" t="s">
        <v>1835</v>
      </c>
    </row>
    <row r="659" spans="3:4" x14ac:dyDescent="0.3">
      <c r="C659" t="s">
        <v>1868</v>
      </c>
      <c r="D659" t="s">
        <v>1868</v>
      </c>
    </row>
    <row r="660" spans="3:4" x14ac:dyDescent="0.3">
      <c r="C660" t="s">
        <v>1869</v>
      </c>
      <c r="D660" t="s">
        <v>1869</v>
      </c>
    </row>
    <row r="661" spans="3:4" x14ac:dyDescent="0.3">
      <c r="C661" t="s">
        <v>1836</v>
      </c>
      <c r="D661" t="s">
        <v>1836</v>
      </c>
    </row>
    <row r="662" spans="3:4" x14ac:dyDescent="0.3">
      <c r="C662" t="s">
        <v>1870</v>
      </c>
      <c r="D662" t="s">
        <v>1870</v>
      </c>
    </row>
    <row r="663" spans="3:4" x14ac:dyDescent="0.3">
      <c r="C663" t="s">
        <v>1871</v>
      </c>
      <c r="D663" t="s">
        <v>1871</v>
      </c>
    </row>
    <row r="664" spans="3:4" x14ac:dyDescent="0.3">
      <c r="C664" t="s">
        <v>1837</v>
      </c>
      <c r="D664" t="s">
        <v>1837</v>
      </c>
    </row>
    <row r="665" spans="3:4" x14ac:dyDescent="0.3">
      <c r="C665" t="s">
        <v>1872</v>
      </c>
      <c r="D665" t="s">
        <v>1872</v>
      </c>
    </row>
    <row r="666" spans="3:4" x14ac:dyDescent="0.3">
      <c r="C666" t="s">
        <v>1873</v>
      </c>
      <c r="D666" t="s">
        <v>1873</v>
      </c>
    </row>
    <row r="667" spans="3:4" x14ac:dyDescent="0.3">
      <c r="C667" t="s">
        <v>1633</v>
      </c>
      <c r="D667" t="s">
        <v>1633</v>
      </c>
    </row>
    <row r="668" spans="3:4" x14ac:dyDescent="0.3">
      <c r="C668" t="s">
        <v>1634</v>
      </c>
      <c r="D668" t="s">
        <v>1634</v>
      </c>
    </row>
    <row r="669" spans="3:4" x14ac:dyDescent="0.3">
      <c r="C669" t="s">
        <v>1635</v>
      </c>
      <c r="D669" t="s">
        <v>1635</v>
      </c>
    </row>
    <row r="670" spans="3:4" x14ac:dyDescent="0.3">
      <c r="C670" t="s">
        <v>1636</v>
      </c>
      <c r="D670" t="s">
        <v>1636</v>
      </c>
    </row>
    <row r="671" spans="3:4" x14ac:dyDescent="0.3">
      <c r="C671" t="s">
        <v>1637</v>
      </c>
      <c r="D671" t="s">
        <v>1637</v>
      </c>
    </row>
    <row r="672" spans="3:4" x14ac:dyDescent="0.3">
      <c r="C672" t="s">
        <v>1638</v>
      </c>
      <c r="D672" t="s">
        <v>1638</v>
      </c>
    </row>
    <row r="675" spans="1:4" x14ac:dyDescent="0.3">
      <c r="A675" t="s">
        <v>1504</v>
      </c>
    </row>
    <row r="676" spans="1:4" x14ac:dyDescent="0.3">
      <c r="B676" s="232"/>
    </row>
    <row r="677" spans="1:4" x14ac:dyDescent="0.3">
      <c r="C677" t="s">
        <v>1627</v>
      </c>
      <c r="D677" t="s">
        <v>1627</v>
      </c>
    </row>
    <row r="678" spans="1:4" x14ac:dyDescent="0.3">
      <c r="C678" t="s">
        <v>1831</v>
      </c>
      <c r="D678" t="s">
        <v>1831</v>
      </c>
    </row>
    <row r="679" spans="1:4" x14ac:dyDescent="0.3">
      <c r="C679" t="s">
        <v>1860</v>
      </c>
      <c r="D679" t="s">
        <v>1860</v>
      </c>
    </row>
    <row r="680" spans="1:4" x14ac:dyDescent="0.3">
      <c r="C680" t="s">
        <v>1861</v>
      </c>
      <c r="D680" t="s">
        <v>1861</v>
      </c>
    </row>
    <row r="681" spans="1:4" x14ac:dyDescent="0.3">
      <c r="C681" t="s">
        <v>1832</v>
      </c>
      <c r="D681" t="s">
        <v>1832</v>
      </c>
    </row>
    <row r="682" spans="1:4" x14ac:dyDescent="0.3">
      <c r="C682" t="s">
        <v>1862</v>
      </c>
      <c r="D682" t="s">
        <v>1862</v>
      </c>
    </row>
    <row r="683" spans="1:4" x14ac:dyDescent="0.3">
      <c r="C683" t="s">
        <v>1863</v>
      </c>
      <c r="D683" t="s">
        <v>1863</v>
      </c>
    </row>
    <row r="684" spans="1:4" x14ac:dyDescent="0.3">
      <c r="C684" t="s">
        <v>1833</v>
      </c>
      <c r="D684" t="s">
        <v>1833</v>
      </c>
    </row>
    <row r="685" spans="1:4" x14ac:dyDescent="0.3">
      <c r="C685" t="s">
        <v>1864</v>
      </c>
      <c r="D685" t="s">
        <v>1864</v>
      </c>
    </row>
    <row r="686" spans="1:4" x14ac:dyDescent="0.3">
      <c r="C686" t="s">
        <v>1865</v>
      </c>
      <c r="D686" t="s">
        <v>1865</v>
      </c>
    </row>
    <row r="687" spans="1:4" x14ac:dyDescent="0.3">
      <c r="C687" t="s">
        <v>1834</v>
      </c>
      <c r="D687" t="s">
        <v>1834</v>
      </c>
    </row>
    <row r="688" spans="1:4" x14ac:dyDescent="0.3">
      <c r="C688" t="s">
        <v>1866</v>
      </c>
      <c r="D688" t="s">
        <v>1866</v>
      </c>
    </row>
    <row r="689" spans="1:4" x14ac:dyDescent="0.3">
      <c r="C689" t="s">
        <v>1867</v>
      </c>
      <c r="D689" t="s">
        <v>1867</v>
      </c>
    </row>
    <row r="690" spans="1:4" x14ac:dyDescent="0.3">
      <c r="C690" t="s">
        <v>1835</v>
      </c>
      <c r="D690" t="s">
        <v>1835</v>
      </c>
    </row>
    <row r="691" spans="1:4" x14ac:dyDescent="0.3">
      <c r="C691" t="s">
        <v>1868</v>
      </c>
      <c r="D691" t="s">
        <v>1868</v>
      </c>
    </row>
    <row r="692" spans="1:4" x14ac:dyDescent="0.3">
      <c r="C692" t="s">
        <v>1869</v>
      </c>
      <c r="D692" t="s">
        <v>1869</v>
      </c>
    </row>
    <row r="693" spans="1:4" x14ac:dyDescent="0.3">
      <c r="C693" t="s">
        <v>1836</v>
      </c>
      <c r="D693" t="s">
        <v>1836</v>
      </c>
    </row>
    <row r="694" spans="1:4" x14ac:dyDescent="0.3">
      <c r="C694" t="s">
        <v>1870</v>
      </c>
      <c r="D694" t="s">
        <v>1870</v>
      </c>
    </row>
    <row r="695" spans="1:4" x14ac:dyDescent="0.3">
      <c r="C695" t="s">
        <v>1871</v>
      </c>
      <c r="D695" t="s">
        <v>1871</v>
      </c>
    </row>
    <row r="696" spans="1:4" x14ac:dyDescent="0.3">
      <c r="C696" t="s">
        <v>1837</v>
      </c>
      <c r="D696" t="s">
        <v>1837</v>
      </c>
    </row>
    <row r="697" spans="1:4" x14ac:dyDescent="0.3">
      <c r="C697" t="s">
        <v>1872</v>
      </c>
      <c r="D697" t="s">
        <v>1872</v>
      </c>
    </row>
    <row r="698" spans="1:4" x14ac:dyDescent="0.3">
      <c r="C698" t="s">
        <v>1873</v>
      </c>
      <c r="D698" t="s">
        <v>1873</v>
      </c>
    </row>
    <row r="699" spans="1:4" x14ac:dyDescent="0.3">
      <c r="C699" t="s">
        <v>1636</v>
      </c>
      <c r="D699" t="s">
        <v>1636</v>
      </c>
    </row>
    <row r="700" spans="1:4" x14ac:dyDescent="0.3">
      <c r="C700" t="s">
        <v>1637</v>
      </c>
      <c r="D700" t="s">
        <v>1637</v>
      </c>
    </row>
    <row r="701" spans="1:4" x14ac:dyDescent="0.3">
      <c r="C701" t="s">
        <v>1638</v>
      </c>
      <c r="D701" t="s">
        <v>1638</v>
      </c>
    </row>
    <row r="704" spans="1:4" x14ac:dyDescent="0.3">
      <c r="A704" t="s">
        <v>1505</v>
      </c>
    </row>
    <row r="705" spans="2:4" x14ac:dyDescent="0.3">
      <c r="B705" s="233"/>
    </row>
    <row r="706" spans="2:4" x14ac:dyDescent="0.3">
      <c r="C706" t="s">
        <v>1627</v>
      </c>
      <c r="D706" t="s">
        <v>1627</v>
      </c>
    </row>
    <row r="707" spans="2:4" x14ac:dyDescent="0.3">
      <c r="C707" t="s">
        <v>1840</v>
      </c>
      <c r="D707" t="s">
        <v>1840</v>
      </c>
    </row>
    <row r="708" spans="2:4" x14ac:dyDescent="0.3">
      <c r="C708" t="s">
        <v>1843</v>
      </c>
      <c r="D708" t="s">
        <v>1843</v>
      </c>
    </row>
    <row r="709" spans="2:4" x14ac:dyDescent="0.3">
      <c r="C709" t="s">
        <v>1844</v>
      </c>
      <c r="D709" t="s">
        <v>1844</v>
      </c>
    </row>
    <row r="710" spans="2:4" x14ac:dyDescent="0.3">
      <c r="C710" t="s">
        <v>1842</v>
      </c>
      <c r="D710" t="s">
        <v>1842</v>
      </c>
    </row>
    <row r="711" spans="2:4" x14ac:dyDescent="0.3">
      <c r="C711" t="s">
        <v>1841</v>
      </c>
      <c r="D711" t="s">
        <v>1841</v>
      </c>
    </row>
    <row r="712" spans="2:4" x14ac:dyDescent="0.3">
      <c r="C712" t="s">
        <v>1845</v>
      </c>
      <c r="D712" t="s">
        <v>1845</v>
      </c>
    </row>
    <row r="713" spans="2:4" x14ac:dyDescent="0.3">
      <c r="C713" t="s">
        <v>1825</v>
      </c>
      <c r="D713" t="s">
        <v>1825</v>
      </c>
    </row>
    <row r="714" spans="2:4" x14ac:dyDescent="0.3">
      <c r="C714" t="s">
        <v>1826</v>
      </c>
      <c r="D714" t="s">
        <v>1826</v>
      </c>
    </row>
    <row r="715" spans="2:4" x14ac:dyDescent="0.3">
      <c r="C715" t="s">
        <v>1846</v>
      </c>
      <c r="D715" t="s">
        <v>1846</v>
      </c>
    </row>
    <row r="716" spans="2:4" x14ac:dyDescent="0.3">
      <c r="C716" t="s">
        <v>1827</v>
      </c>
      <c r="D716" t="s">
        <v>1827</v>
      </c>
    </row>
    <row r="717" spans="2:4" x14ac:dyDescent="0.3">
      <c r="C717" t="s">
        <v>1828</v>
      </c>
      <c r="D717" t="s">
        <v>1828</v>
      </c>
    </row>
    <row r="718" spans="2:4" x14ac:dyDescent="0.3">
      <c r="C718" t="s">
        <v>1829</v>
      </c>
      <c r="D718" t="s">
        <v>1829</v>
      </c>
    </row>
    <row r="719" spans="2:4" x14ac:dyDescent="0.3">
      <c r="C719" t="s">
        <v>1830</v>
      </c>
      <c r="D719" t="s">
        <v>1830</v>
      </c>
    </row>
    <row r="720" spans="2:4" x14ac:dyDescent="0.3">
      <c r="C720" t="s">
        <v>1847</v>
      </c>
      <c r="D720" t="s">
        <v>1847</v>
      </c>
    </row>
    <row r="721" spans="1:4" x14ac:dyDescent="0.3">
      <c r="C721" t="s">
        <v>1850</v>
      </c>
      <c r="D721" t="s">
        <v>1850</v>
      </c>
    </row>
    <row r="722" spans="1:4" x14ac:dyDescent="0.3">
      <c r="C722" t="s">
        <v>1851</v>
      </c>
      <c r="D722" t="s">
        <v>1851</v>
      </c>
    </row>
    <row r="723" spans="1:4" x14ac:dyDescent="0.3">
      <c r="C723" t="s">
        <v>1673</v>
      </c>
      <c r="D723" t="s">
        <v>1673</v>
      </c>
    </row>
    <row r="724" spans="1:4" x14ac:dyDescent="0.3">
      <c r="C724" t="s">
        <v>1852</v>
      </c>
      <c r="D724" t="s">
        <v>1852</v>
      </c>
    </row>
    <row r="725" spans="1:4" x14ac:dyDescent="0.3">
      <c r="C725" t="s">
        <v>1853</v>
      </c>
      <c r="D725" t="s">
        <v>1853</v>
      </c>
    </row>
    <row r="726" spans="1:4" x14ac:dyDescent="0.3">
      <c r="C726" t="s">
        <v>1857</v>
      </c>
      <c r="D726" t="s">
        <v>1857</v>
      </c>
    </row>
    <row r="727" spans="1:4" x14ac:dyDescent="0.3">
      <c r="C727" t="s">
        <v>1858</v>
      </c>
      <c r="D727" t="s">
        <v>1858</v>
      </c>
    </row>
    <row r="728" spans="1:4" x14ac:dyDescent="0.3">
      <c r="C728" t="s">
        <v>1874</v>
      </c>
      <c r="D728" t="s">
        <v>1874</v>
      </c>
    </row>
    <row r="729" spans="1:4" x14ac:dyDescent="0.3">
      <c r="C729" t="s">
        <v>1633</v>
      </c>
      <c r="D729" t="s">
        <v>1633</v>
      </c>
    </row>
    <row r="730" spans="1:4" x14ac:dyDescent="0.3">
      <c r="C730" t="s">
        <v>1634</v>
      </c>
      <c r="D730" t="s">
        <v>1634</v>
      </c>
    </row>
    <row r="731" spans="1:4" x14ac:dyDescent="0.3">
      <c r="C731" t="s">
        <v>1635</v>
      </c>
      <c r="D731" t="s">
        <v>1635</v>
      </c>
    </row>
    <row r="732" spans="1:4" x14ac:dyDescent="0.3">
      <c r="C732" t="s">
        <v>1875</v>
      </c>
      <c r="D732" t="s">
        <v>1875</v>
      </c>
    </row>
    <row r="735" spans="1:4" x14ac:dyDescent="0.3">
      <c r="A735" t="s">
        <v>1507</v>
      </c>
    </row>
    <row r="736" spans="1:4" x14ac:dyDescent="0.3">
      <c r="B736" s="233"/>
    </row>
    <row r="737" spans="3:4" x14ac:dyDescent="0.3">
      <c r="C737" t="s">
        <v>1627</v>
      </c>
      <c r="D737" t="s">
        <v>1627</v>
      </c>
    </row>
    <row r="738" spans="3:4" x14ac:dyDescent="0.3">
      <c r="C738" t="s">
        <v>1840</v>
      </c>
      <c r="D738" t="s">
        <v>1840</v>
      </c>
    </row>
    <row r="739" spans="3:4" x14ac:dyDescent="0.3">
      <c r="C739" t="s">
        <v>1843</v>
      </c>
      <c r="D739" t="s">
        <v>1843</v>
      </c>
    </row>
    <row r="740" spans="3:4" x14ac:dyDescent="0.3">
      <c r="C740" t="s">
        <v>1844</v>
      </c>
      <c r="D740" t="s">
        <v>1844</v>
      </c>
    </row>
    <row r="741" spans="3:4" x14ac:dyDescent="0.3">
      <c r="C741" t="s">
        <v>1842</v>
      </c>
      <c r="D741" t="s">
        <v>1842</v>
      </c>
    </row>
    <row r="742" spans="3:4" x14ac:dyDescent="0.3">
      <c r="C742" t="s">
        <v>1841</v>
      </c>
      <c r="D742" t="s">
        <v>1841</v>
      </c>
    </row>
    <row r="743" spans="3:4" x14ac:dyDescent="0.3">
      <c r="C743" t="s">
        <v>1845</v>
      </c>
      <c r="D743" t="s">
        <v>1845</v>
      </c>
    </row>
    <row r="744" spans="3:4" x14ac:dyDescent="0.3">
      <c r="C744" t="s">
        <v>1825</v>
      </c>
      <c r="D744" t="s">
        <v>1825</v>
      </c>
    </row>
    <row r="745" spans="3:4" x14ac:dyDescent="0.3">
      <c r="C745" t="s">
        <v>1826</v>
      </c>
      <c r="D745" t="s">
        <v>1826</v>
      </c>
    </row>
    <row r="746" spans="3:4" x14ac:dyDescent="0.3">
      <c r="C746" t="s">
        <v>1846</v>
      </c>
      <c r="D746" t="s">
        <v>1846</v>
      </c>
    </row>
    <row r="747" spans="3:4" x14ac:dyDescent="0.3">
      <c r="C747" t="s">
        <v>1827</v>
      </c>
      <c r="D747" t="s">
        <v>1827</v>
      </c>
    </row>
    <row r="748" spans="3:4" x14ac:dyDescent="0.3">
      <c r="C748" t="s">
        <v>1828</v>
      </c>
      <c r="D748" t="s">
        <v>1828</v>
      </c>
    </row>
    <row r="749" spans="3:4" x14ac:dyDescent="0.3">
      <c r="C749" t="s">
        <v>1829</v>
      </c>
      <c r="D749" t="s">
        <v>1829</v>
      </c>
    </row>
    <row r="750" spans="3:4" x14ac:dyDescent="0.3">
      <c r="C750" t="s">
        <v>1830</v>
      </c>
      <c r="D750" t="s">
        <v>1830</v>
      </c>
    </row>
    <row r="751" spans="3:4" x14ac:dyDescent="0.3">
      <c r="C751" t="s">
        <v>1847</v>
      </c>
      <c r="D751" t="s">
        <v>1847</v>
      </c>
    </row>
    <row r="752" spans="3:4" x14ac:dyDescent="0.3">
      <c r="C752" t="s">
        <v>1850</v>
      </c>
      <c r="D752" t="s">
        <v>1850</v>
      </c>
    </row>
    <row r="753" spans="1:4" x14ac:dyDescent="0.3">
      <c r="C753" t="s">
        <v>1851</v>
      </c>
      <c r="D753" t="s">
        <v>1851</v>
      </c>
    </row>
    <row r="754" spans="1:4" x14ac:dyDescent="0.3">
      <c r="C754" t="s">
        <v>1673</v>
      </c>
      <c r="D754" t="s">
        <v>1673</v>
      </c>
    </row>
    <row r="755" spans="1:4" x14ac:dyDescent="0.3">
      <c r="C755" t="s">
        <v>1852</v>
      </c>
      <c r="D755" t="s">
        <v>1852</v>
      </c>
    </row>
    <row r="756" spans="1:4" x14ac:dyDescent="0.3">
      <c r="C756" t="s">
        <v>1853</v>
      </c>
      <c r="D756" t="s">
        <v>1853</v>
      </c>
    </row>
    <row r="757" spans="1:4" x14ac:dyDescent="0.3">
      <c r="C757" t="s">
        <v>1857</v>
      </c>
      <c r="D757" t="s">
        <v>1857</v>
      </c>
    </row>
    <row r="758" spans="1:4" x14ac:dyDescent="0.3">
      <c r="C758" t="s">
        <v>1858</v>
      </c>
      <c r="D758" t="s">
        <v>1858</v>
      </c>
    </row>
    <row r="759" spans="1:4" x14ac:dyDescent="0.3">
      <c r="C759" t="s">
        <v>1874</v>
      </c>
      <c r="D759" t="s">
        <v>1874</v>
      </c>
    </row>
    <row r="760" spans="1:4" x14ac:dyDescent="0.3">
      <c r="C760" t="s">
        <v>1633</v>
      </c>
      <c r="D760" t="s">
        <v>1633</v>
      </c>
    </row>
    <row r="761" spans="1:4" x14ac:dyDescent="0.3">
      <c r="C761" t="s">
        <v>1634</v>
      </c>
      <c r="D761" t="s">
        <v>1634</v>
      </c>
    </row>
    <row r="762" spans="1:4" x14ac:dyDescent="0.3">
      <c r="C762" t="s">
        <v>1635</v>
      </c>
      <c r="D762" t="s">
        <v>1635</v>
      </c>
    </row>
    <row r="763" spans="1:4" x14ac:dyDescent="0.3">
      <c r="C763" t="s">
        <v>1875</v>
      </c>
      <c r="D763" t="s">
        <v>1875</v>
      </c>
    </row>
    <row r="765" spans="1:4" x14ac:dyDescent="0.3">
      <c r="A765" t="s">
        <v>1513</v>
      </c>
    </row>
    <row r="766" spans="1:4" x14ac:dyDescent="0.3">
      <c r="B766" t="s">
        <v>1627</v>
      </c>
    </row>
    <row r="767" spans="1:4" x14ac:dyDescent="0.3">
      <c r="B767" t="s">
        <v>1876</v>
      </c>
    </row>
    <row r="768" spans="1:4" x14ac:dyDescent="0.3">
      <c r="C768" t="s">
        <v>1627</v>
      </c>
      <c r="D768" t="s">
        <v>1627</v>
      </c>
    </row>
    <row r="769" spans="1:4" x14ac:dyDescent="0.3">
      <c r="C769" t="s">
        <v>1876</v>
      </c>
      <c r="D769" t="s">
        <v>1876</v>
      </c>
    </row>
    <row r="770" spans="1:4" x14ac:dyDescent="0.3">
      <c r="C770" t="s">
        <v>1877</v>
      </c>
      <c r="D770" t="s">
        <v>1877</v>
      </c>
    </row>
    <row r="771" spans="1:4" x14ac:dyDescent="0.3">
      <c r="C771" t="s">
        <v>1878</v>
      </c>
      <c r="D771" t="s">
        <v>1878</v>
      </c>
    </row>
    <row r="772" spans="1:4" x14ac:dyDescent="0.3">
      <c r="C772" t="s">
        <v>1879</v>
      </c>
      <c r="D772" t="s">
        <v>1879</v>
      </c>
    </row>
    <row r="773" spans="1:4" x14ac:dyDescent="0.3">
      <c r="C773" t="s">
        <v>1633</v>
      </c>
      <c r="D773" t="s">
        <v>1633</v>
      </c>
    </row>
    <row r="774" spans="1:4" x14ac:dyDescent="0.3">
      <c r="C774" t="s">
        <v>1634</v>
      </c>
      <c r="D774" t="s">
        <v>1634</v>
      </c>
    </row>
    <row r="775" spans="1:4" x14ac:dyDescent="0.3">
      <c r="C775" t="s">
        <v>1635</v>
      </c>
      <c r="D775" t="s">
        <v>1635</v>
      </c>
    </row>
    <row r="776" spans="1:4" x14ac:dyDescent="0.3">
      <c r="C776" t="s">
        <v>1636</v>
      </c>
      <c r="D776" t="s">
        <v>1636</v>
      </c>
    </row>
    <row r="777" spans="1:4" x14ac:dyDescent="0.3">
      <c r="C777" t="s">
        <v>1637</v>
      </c>
      <c r="D777" t="s">
        <v>1637</v>
      </c>
    </row>
    <row r="778" spans="1:4" x14ac:dyDescent="0.3">
      <c r="C778" t="s">
        <v>1638</v>
      </c>
      <c r="D778" t="s">
        <v>1638</v>
      </c>
    </row>
    <row r="781" spans="1:4" x14ac:dyDescent="0.3">
      <c r="A781" t="s">
        <v>1515</v>
      </c>
    </row>
    <row r="782" spans="1:4" x14ac:dyDescent="0.3">
      <c r="B782" t="s">
        <v>1627</v>
      </c>
    </row>
    <row r="783" spans="1:4" x14ac:dyDescent="0.3">
      <c r="B783" t="s">
        <v>1880</v>
      </c>
    </row>
    <row r="784" spans="1:4" x14ac:dyDescent="0.3">
      <c r="C784" t="s">
        <v>1627</v>
      </c>
      <c r="D784" t="s">
        <v>1627</v>
      </c>
    </row>
    <row r="785" spans="1:4" x14ac:dyDescent="0.3">
      <c r="C785" t="s">
        <v>1880</v>
      </c>
      <c r="D785" t="s">
        <v>1880</v>
      </c>
    </row>
    <row r="786" spans="1:4" x14ac:dyDescent="0.3">
      <c r="C786" t="s">
        <v>1881</v>
      </c>
      <c r="D786" t="s">
        <v>1881</v>
      </c>
    </row>
    <row r="787" spans="1:4" x14ac:dyDescent="0.3">
      <c r="C787" t="s">
        <v>1633</v>
      </c>
      <c r="D787" t="s">
        <v>1633</v>
      </c>
    </row>
    <row r="788" spans="1:4" x14ac:dyDescent="0.3">
      <c r="C788" t="s">
        <v>1634</v>
      </c>
      <c r="D788" t="s">
        <v>1634</v>
      </c>
    </row>
    <row r="789" spans="1:4" x14ac:dyDescent="0.3">
      <c r="C789" t="s">
        <v>1635</v>
      </c>
      <c r="D789" t="s">
        <v>1635</v>
      </c>
    </row>
    <row r="790" spans="1:4" x14ac:dyDescent="0.3">
      <c r="C790" t="s">
        <v>1636</v>
      </c>
      <c r="D790" t="s">
        <v>1636</v>
      </c>
    </row>
    <row r="791" spans="1:4" x14ac:dyDescent="0.3">
      <c r="C791" t="s">
        <v>1637</v>
      </c>
      <c r="D791" t="s">
        <v>1637</v>
      </c>
    </row>
    <row r="792" spans="1:4" x14ac:dyDescent="0.3">
      <c r="C792" t="s">
        <v>1638</v>
      </c>
      <c r="D792" t="s">
        <v>1638</v>
      </c>
    </row>
    <row r="795" spans="1:4" x14ac:dyDescent="0.3">
      <c r="A795" t="s">
        <v>240</v>
      </c>
    </row>
    <row r="796" spans="1:4" x14ac:dyDescent="0.3">
      <c r="B796" t="s">
        <v>1650</v>
      </c>
    </row>
    <row r="797" spans="1:4" x14ac:dyDescent="0.3">
      <c r="B797" t="s">
        <v>1696</v>
      </c>
    </row>
    <row r="798" spans="1:4" x14ac:dyDescent="0.3">
      <c r="B798" t="s">
        <v>1697</v>
      </c>
    </row>
    <row r="799" spans="1:4" x14ac:dyDescent="0.3">
      <c r="B799" t="s">
        <v>1698</v>
      </c>
    </row>
    <row r="800" spans="1:4" x14ac:dyDescent="0.3">
      <c r="B800" t="s">
        <v>1758</v>
      </c>
    </row>
    <row r="801" spans="3:4" x14ac:dyDescent="0.3">
      <c r="C801" t="s">
        <v>1650</v>
      </c>
      <c r="D801" t="s">
        <v>1650</v>
      </c>
    </row>
    <row r="802" spans="3:4" x14ac:dyDescent="0.3">
      <c r="C802" t="s">
        <v>1696</v>
      </c>
      <c r="D802" t="s">
        <v>1696</v>
      </c>
    </row>
    <row r="803" spans="3:4" x14ac:dyDescent="0.3">
      <c r="C803" t="s">
        <v>1697</v>
      </c>
      <c r="D803" t="s">
        <v>1697</v>
      </c>
    </row>
    <row r="804" spans="3:4" x14ac:dyDescent="0.3">
      <c r="C804" t="s">
        <v>1698</v>
      </c>
      <c r="D804" t="s">
        <v>1698</v>
      </c>
    </row>
    <row r="805" spans="3:4" x14ac:dyDescent="0.3">
      <c r="C805" t="s">
        <v>1758</v>
      </c>
      <c r="D805" t="s">
        <v>1758</v>
      </c>
    </row>
    <row r="806" spans="3:4" x14ac:dyDescent="0.3">
      <c r="C806" t="s">
        <v>1798</v>
      </c>
      <c r="D806" t="s">
        <v>1798</v>
      </c>
    </row>
    <row r="807" spans="3:4" x14ac:dyDescent="0.3">
      <c r="C807" t="s">
        <v>1882</v>
      </c>
      <c r="D807" t="s">
        <v>1882</v>
      </c>
    </row>
    <row r="808" spans="3:4" x14ac:dyDescent="0.3">
      <c r="C808" t="s">
        <v>1883</v>
      </c>
      <c r="D808" t="s">
        <v>1883</v>
      </c>
    </row>
    <row r="809" spans="3:4" x14ac:dyDescent="0.3">
      <c r="C809" t="s">
        <v>1884</v>
      </c>
      <c r="D809" t="s">
        <v>1884</v>
      </c>
    </row>
    <row r="810" spans="3:4" x14ac:dyDescent="0.3">
      <c r="C810" t="s">
        <v>1718</v>
      </c>
      <c r="D810" t="s">
        <v>1718</v>
      </c>
    </row>
    <row r="811" spans="3:4" x14ac:dyDescent="0.3">
      <c r="C811" t="s">
        <v>1699</v>
      </c>
      <c r="D811" t="s">
        <v>1699</v>
      </c>
    </row>
    <row r="812" spans="3:4" x14ac:dyDescent="0.3">
      <c r="C812" t="s">
        <v>1700</v>
      </c>
      <c r="D812" t="s">
        <v>1700</v>
      </c>
    </row>
    <row r="813" spans="3:4" x14ac:dyDescent="0.3">
      <c r="C813" t="s">
        <v>1701</v>
      </c>
      <c r="D813" t="s">
        <v>1701</v>
      </c>
    </row>
    <row r="814" spans="3:4" x14ac:dyDescent="0.3">
      <c r="C814" t="s">
        <v>1885</v>
      </c>
      <c r="D814" t="s">
        <v>1885</v>
      </c>
    </row>
    <row r="815" spans="3:4" x14ac:dyDescent="0.3">
      <c r="C815" t="s">
        <v>217</v>
      </c>
      <c r="D815" t="s">
        <v>217</v>
      </c>
    </row>
    <row r="816" spans="3:4" x14ac:dyDescent="0.3">
      <c r="C816" t="s">
        <v>1731</v>
      </c>
      <c r="D816" t="s">
        <v>1731</v>
      </c>
    </row>
    <row r="817" spans="3:4" x14ac:dyDescent="0.3">
      <c r="C817" t="s">
        <v>1627</v>
      </c>
      <c r="D817" t="s">
        <v>1627</v>
      </c>
    </row>
    <row r="818" spans="3:4" x14ac:dyDescent="0.3">
      <c r="C818" t="s">
        <v>1886</v>
      </c>
      <c r="D818" t="s">
        <v>1886</v>
      </c>
    </row>
    <row r="819" spans="3:4" x14ac:dyDescent="0.3">
      <c r="C819" t="s">
        <v>1887</v>
      </c>
      <c r="D819" t="s">
        <v>1887</v>
      </c>
    </row>
    <row r="820" spans="3:4" x14ac:dyDescent="0.3">
      <c r="C820" t="s">
        <v>1888</v>
      </c>
      <c r="D820" t="s">
        <v>1888</v>
      </c>
    </row>
    <row r="821" spans="3:4" x14ac:dyDescent="0.3">
      <c r="C821" t="s">
        <v>1651</v>
      </c>
      <c r="D821" t="s">
        <v>1651</v>
      </c>
    </row>
    <row r="822" spans="3:4" x14ac:dyDescent="0.3">
      <c r="C822" t="s">
        <v>1652</v>
      </c>
      <c r="D822" t="s">
        <v>1652</v>
      </c>
    </row>
    <row r="823" spans="3:4" x14ac:dyDescent="0.3">
      <c r="C823" t="s">
        <v>1653</v>
      </c>
      <c r="D823" t="s">
        <v>1653</v>
      </c>
    </row>
    <row r="824" spans="3:4" x14ac:dyDescent="0.3">
      <c r="C824" t="s">
        <v>1889</v>
      </c>
      <c r="D824" t="s">
        <v>1889</v>
      </c>
    </row>
    <row r="825" spans="3:4" x14ac:dyDescent="0.3">
      <c r="C825" t="s">
        <v>1890</v>
      </c>
      <c r="D825" t="s">
        <v>1890</v>
      </c>
    </row>
    <row r="826" spans="3:4" x14ac:dyDescent="0.3">
      <c r="C826" t="s">
        <v>1891</v>
      </c>
      <c r="D826" t="s">
        <v>1891</v>
      </c>
    </row>
    <row r="827" spans="3:4" x14ac:dyDescent="0.3">
      <c r="C827" t="s">
        <v>1892</v>
      </c>
      <c r="D827" t="s">
        <v>1892</v>
      </c>
    </row>
    <row r="828" spans="3:4" x14ac:dyDescent="0.3">
      <c r="C828" t="s">
        <v>1893</v>
      </c>
      <c r="D828" t="s">
        <v>1893</v>
      </c>
    </row>
    <row r="829" spans="3:4" x14ac:dyDescent="0.3">
      <c r="C829" t="s">
        <v>1894</v>
      </c>
      <c r="D829" t="s">
        <v>1894</v>
      </c>
    </row>
    <row r="830" spans="3:4" x14ac:dyDescent="0.3">
      <c r="C830" t="s">
        <v>1895</v>
      </c>
      <c r="D830" t="s">
        <v>1895</v>
      </c>
    </row>
    <row r="831" spans="3:4" x14ac:dyDescent="0.3">
      <c r="C831" t="s">
        <v>1896</v>
      </c>
      <c r="D831" t="s">
        <v>1896</v>
      </c>
    </row>
    <row r="832" spans="3:4" x14ac:dyDescent="0.3">
      <c r="C832" t="s">
        <v>1897</v>
      </c>
      <c r="D832" t="s">
        <v>1897</v>
      </c>
    </row>
    <row r="833" spans="1:4" x14ac:dyDescent="0.3">
      <c r="C833" t="s">
        <v>1898</v>
      </c>
      <c r="D833" t="s">
        <v>1898</v>
      </c>
    </row>
    <row r="834" spans="1:4" x14ac:dyDescent="0.3">
      <c r="C834" t="s">
        <v>1899</v>
      </c>
      <c r="D834" t="s">
        <v>1899</v>
      </c>
    </row>
    <row r="835" spans="1:4" x14ac:dyDescent="0.3">
      <c r="C835" t="s">
        <v>1900</v>
      </c>
      <c r="D835" t="s">
        <v>1900</v>
      </c>
    </row>
    <row r="836" spans="1:4" x14ac:dyDescent="0.3">
      <c r="C836" t="s">
        <v>1633</v>
      </c>
      <c r="D836" t="s">
        <v>1633</v>
      </c>
    </row>
    <row r="837" spans="1:4" x14ac:dyDescent="0.3">
      <c r="C837" t="s">
        <v>1634</v>
      </c>
      <c r="D837" t="s">
        <v>1634</v>
      </c>
    </row>
    <row r="838" spans="1:4" x14ac:dyDescent="0.3">
      <c r="C838" t="s">
        <v>1635</v>
      </c>
      <c r="D838" t="s">
        <v>1635</v>
      </c>
    </row>
    <row r="839" spans="1:4" x14ac:dyDescent="0.3">
      <c r="C839" t="s">
        <v>1636</v>
      </c>
      <c r="D839" t="s">
        <v>1636</v>
      </c>
    </row>
    <row r="840" spans="1:4" x14ac:dyDescent="0.3">
      <c r="C840" t="s">
        <v>1637</v>
      </c>
      <c r="D840" t="s">
        <v>1637</v>
      </c>
    </row>
    <row r="841" spans="1:4" x14ac:dyDescent="0.3">
      <c r="C841" t="s">
        <v>1638</v>
      </c>
      <c r="D841" t="s">
        <v>1638</v>
      </c>
    </row>
    <row r="844" spans="1:4" x14ac:dyDescent="0.3">
      <c r="A844" t="s">
        <v>1518</v>
      </c>
    </row>
    <row r="845" spans="1:4" x14ac:dyDescent="0.3">
      <c r="B845" t="s">
        <v>1901</v>
      </c>
    </row>
    <row r="846" spans="1:4" x14ac:dyDescent="0.3">
      <c r="B846" t="s">
        <v>1696</v>
      </c>
    </row>
    <row r="847" spans="1:4" x14ac:dyDescent="0.3">
      <c r="B847" t="s">
        <v>1697</v>
      </c>
    </row>
    <row r="848" spans="1:4" x14ac:dyDescent="0.3">
      <c r="B848" t="s">
        <v>1698</v>
      </c>
    </row>
    <row r="849" spans="3:4" x14ac:dyDescent="0.3">
      <c r="C849" t="s">
        <v>1650</v>
      </c>
      <c r="D849" t="s">
        <v>1650</v>
      </c>
    </row>
    <row r="850" spans="3:4" x14ac:dyDescent="0.3">
      <c r="C850" t="s">
        <v>1696</v>
      </c>
      <c r="D850" t="s">
        <v>1696</v>
      </c>
    </row>
    <row r="851" spans="3:4" x14ac:dyDescent="0.3">
      <c r="C851" t="s">
        <v>1697</v>
      </c>
      <c r="D851" t="s">
        <v>1697</v>
      </c>
    </row>
    <row r="852" spans="3:4" x14ac:dyDescent="0.3">
      <c r="C852" t="s">
        <v>1698</v>
      </c>
      <c r="D852" t="s">
        <v>1698</v>
      </c>
    </row>
    <row r="853" spans="3:4" x14ac:dyDescent="0.3">
      <c r="C853" t="s">
        <v>1798</v>
      </c>
      <c r="D853" t="s">
        <v>1798</v>
      </c>
    </row>
    <row r="854" spans="3:4" x14ac:dyDescent="0.3">
      <c r="C854" t="s">
        <v>1882</v>
      </c>
      <c r="D854" t="s">
        <v>1882</v>
      </c>
    </row>
    <row r="855" spans="3:4" x14ac:dyDescent="0.3">
      <c r="C855" t="s">
        <v>1883</v>
      </c>
      <c r="D855" t="s">
        <v>1883</v>
      </c>
    </row>
    <row r="856" spans="3:4" x14ac:dyDescent="0.3">
      <c r="C856" t="s">
        <v>1884</v>
      </c>
      <c r="D856" t="s">
        <v>1884</v>
      </c>
    </row>
    <row r="857" spans="3:4" x14ac:dyDescent="0.3">
      <c r="C857" t="s">
        <v>1718</v>
      </c>
      <c r="D857" t="s">
        <v>1718</v>
      </c>
    </row>
    <row r="858" spans="3:4" x14ac:dyDescent="0.3">
      <c r="C858" t="s">
        <v>1699</v>
      </c>
      <c r="D858" t="s">
        <v>1699</v>
      </c>
    </row>
    <row r="859" spans="3:4" x14ac:dyDescent="0.3">
      <c r="C859" t="s">
        <v>1700</v>
      </c>
      <c r="D859" t="s">
        <v>1700</v>
      </c>
    </row>
    <row r="860" spans="3:4" x14ac:dyDescent="0.3">
      <c r="C860" t="s">
        <v>1701</v>
      </c>
      <c r="D860" t="s">
        <v>1701</v>
      </c>
    </row>
    <row r="861" spans="3:4" x14ac:dyDescent="0.3">
      <c r="C861" t="s">
        <v>1885</v>
      </c>
      <c r="D861" t="s">
        <v>1885</v>
      </c>
    </row>
    <row r="862" spans="3:4" x14ac:dyDescent="0.3">
      <c r="C862" t="s">
        <v>1731</v>
      </c>
      <c r="D862" t="s">
        <v>1731</v>
      </c>
    </row>
    <row r="863" spans="3:4" x14ac:dyDescent="0.3">
      <c r="C863" t="s">
        <v>1627</v>
      </c>
      <c r="D863" t="s">
        <v>1627</v>
      </c>
    </row>
    <row r="864" spans="3:4" x14ac:dyDescent="0.3">
      <c r="C864" t="s">
        <v>1886</v>
      </c>
      <c r="D864" t="s">
        <v>1886</v>
      </c>
    </row>
    <row r="865" spans="3:4" x14ac:dyDescent="0.3">
      <c r="C865" t="s">
        <v>1887</v>
      </c>
      <c r="D865" t="s">
        <v>1887</v>
      </c>
    </row>
    <row r="866" spans="3:4" x14ac:dyDescent="0.3">
      <c r="C866" t="s">
        <v>1888</v>
      </c>
      <c r="D866" t="s">
        <v>1888</v>
      </c>
    </row>
    <row r="867" spans="3:4" x14ac:dyDescent="0.3">
      <c r="C867" t="s">
        <v>1651</v>
      </c>
      <c r="D867" t="s">
        <v>1651</v>
      </c>
    </row>
    <row r="868" spans="3:4" x14ac:dyDescent="0.3">
      <c r="C868" t="s">
        <v>1652</v>
      </c>
      <c r="D868" t="s">
        <v>1652</v>
      </c>
    </row>
    <row r="869" spans="3:4" x14ac:dyDescent="0.3">
      <c r="C869" t="s">
        <v>1653</v>
      </c>
      <c r="D869" t="s">
        <v>1653</v>
      </c>
    </row>
    <row r="870" spans="3:4" x14ac:dyDescent="0.3">
      <c r="C870" t="s">
        <v>1889</v>
      </c>
      <c r="D870" t="s">
        <v>1889</v>
      </c>
    </row>
    <row r="871" spans="3:4" x14ac:dyDescent="0.3">
      <c r="C871" t="s">
        <v>1890</v>
      </c>
      <c r="D871" t="s">
        <v>1890</v>
      </c>
    </row>
    <row r="872" spans="3:4" x14ac:dyDescent="0.3">
      <c r="C872" t="s">
        <v>1891</v>
      </c>
      <c r="D872" t="s">
        <v>1891</v>
      </c>
    </row>
    <row r="873" spans="3:4" x14ac:dyDescent="0.3">
      <c r="C873" t="s">
        <v>1892</v>
      </c>
      <c r="D873" t="s">
        <v>1892</v>
      </c>
    </row>
    <row r="874" spans="3:4" x14ac:dyDescent="0.3">
      <c r="C874" t="s">
        <v>1893</v>
      </c>
      <c r="D874" t="s">
        <v>1893</v>
      </c>
    </row>
    <row r="875" spans="3:4" x14ac:dyDescent="0.3">
      <c r="C875" t="s">
        <v>1902</v>
      </c>
      <c r="D875" t="s">
        <v>1902</v>
      </c>
    </row>
    <row r="876" spans="3:4" x14ac:dyDescent="0.3">
      <c r="C876" t="s">
        <v>1895</v>
      </c>
      <c r="D876" t="s">
        <v>1895</v>
      </c>
    </row>
    <row r="877" spans="3:4" x14ac:dyDescent="0.3">
      <c r="C877" t="s">
        <v>1896</v>
      </c>
      <c r="D877" t="s">
        <v>1896</v>
      </c>
    </row>
    <row r="878" spans="3:4" x14ac:dyDescent="0.3">
      <c r="C878" t="s">
        <v>1897</v>
      </c>
      <c r="D878" t="s">
        <v>1897</v>
      </c>
    </row>
    <row r="879" spans="3:4" x14ac:dyDescent="0.3">
      <c r="C879" t="s">
        <v>1898</v>
      </c>
      <c r="D879" t="s">
        <v>1898</v>
      </c>
    </row>
    <row r="880" spans="3:4" x14ac:dyDescent="0.3">
      <c r="C880" t="s">
        <v>1899</v>
      </c>
      <c r="D880" t="s">
        <v>1899</v>
      </c>
    </row>
    <row r="881" spans="1:4" x14ac:dyDescent="0.3">
      <c r="C881" t="s">
        <v>1900</v>
      </c>
      <c r="D881" t="s">
        <v>1900</v>
      </c>
    </row>
    <row r="882" spans="1:4" x14ac:dyDescent="0.3">
      <c r="C882" t="s">
        <v>1633</v>
      </c>
      <c r="D882" t="s">
        <v>1633</v>
      </c>
    </row>
    <row r="883" spans="1:4" x14ac:dyDescent="0.3">
      <c r="C883" t="s">
        <v>1634</v>
      </c>
      <c r="D883" t="s">
        <v>1634</v>
      </c>
    </row>
    <row r="884" spans="1:4" x14ac:dyDescent="0.3">
      <c r="C884" t="s">
        <v>1635</v>
      </c>
      <c r="D884" t="s">
        <v>1635</v>
      </c>
    </row>
    <row r="885" spans="1:4" x14ac:dyDescent="0.3">
      <c r="C885" t="s">
        <v>1636</v>
      </c>
      <c r="D885" t="s">
        <v>1636</v>
      </c>
    </row>
    <row r="886" spans="1:4" x14ac:dyDescent="0.3">
      <c r="C886" t="s">
        <v>1637</v>
      </c>
      <c r="D886" t="s">
        <v>1637</v>
      </c>
    </row>
    <row r="887" spans="1:4" x14ac:dyDescent="0.3">
      <c r="C887" t="s">
        <v>1638</v>
      </c>
      <c r="D887" t="s">
        <v>1638</v>
      </c>
    </row>
    <row r="888" spans="1:4" x14ac:dyDescent="0.3">
      <c r="C888" t="s">
        <v>1789</v>
      </c>
      <c r="D888" t="s">
        <v>1789</v>
      </c>
    </row>
    <row r="889" spans="1:4" x14ac:dyDescent="0.3">
      <c r="C889" t="s">
        <v>1903</v>
      </c>
      <c r="D889" t="s">
        <v>1903</v>
      </c>
    </row>
    <row r="890" spans="1:4" x14ac:dyDescent="0.3">
      <c r="C890" t="s">
        <v>1904</v>
      </c>
      <c r="D890" t="s">
        <v>1904</v>
      </c>
    </row>
    <row r="893" spans="1:4" x14ac:dyDescent="0.3">
      <c r="A893" t="s">
        <v>1525</v>
      </c>
    </row>
    <row r="894" spans="1:4" x14ac:dyDescent="0.3">
      <c r="B894" t="s">
        <v>1650</v>
      </c>
    </row>
    <row r="895" spans="1:4" x14ac:dyDescent="0.3">
      <c r="B895" t="s">
        <v>1696</v>
      </c>
    </row>
    <row r="896" spans="1:4" x14ac:dyDescent="0.3">
      <c r="B896" t="s">
        <v>1697</v>
      </c>
    </row>
    <row r="897" spans="2:4" x14ac:dyDescent="0.3">
      <c r="B897" t="s">
        <v>1698</v>
      </c>
    </row>
    <row r="898" spans="2:4" x14ac:dyDescent="0.3">
      <c r="B898" t="s">
        <v>1882</v>
      </c>
    </row>
    <row r="899" spans="2:4" x14ac:dyDescent="0.3">
      <c r="B899" t="s">
        <v>1905</v>
      </c>
    </row>
    <row r="900" spans="2:4" x14ac:dyDescent="0.3">
      <c r="B900" t="s">
        <v>1906</v>
      </c>
    </row>
    <row r="901" spans="2:4" x14ac:dyDescent="0.3">
      <c r="B901" t="s">
        <v>1907</v>
      </c>
    </row>
    <row r="902" spans="2:4" x14ac:dyDescent="0.3">
      <c r="B902" t="s">
        <v>1908</v>
      </c>
    </row>
    <row r="903" spans="2:4" x14ac:dyDescent="0.3">
      <c r="B903" t="s">
        <v>1758</v>
      </c>
    </row>
    <row r="904" spans="2:4" x14ac:dyDescent="0.3">
      <c r="C904" t="s">
        <v>1650</v>
      </c>
      <c r="D904" t="s">
        <v>1650</v>
      </c>
    </row>
    <row r="905" spans="2:4" x14ac:dyDescent="0.3">
      <c r="C905" t="s">
        <v>1696</v>
      </c>
      <c r="D905" t="s">
        <v>1696</v>
      </c>
    </row>
    <row r="906" spans="2:4" x14ac:dyDescent="0.3">
      <c r="C906" t="s">
        <v>1697</v>
      </c>
      <c r="D906" t="s">
        <v>1697</v>
      </c>
    </row>
    <row r="907" spans="2:4" x14ac:dyDescent="0.3">
      <c r="C907" t="s">
        <v>1698</v>
      </c>
      <c r="D907" t="s">
        <v>1698</v>
      </c>
    </row>
    <row r="908" spans="2:4" x14ac:dyDescent="0.3">
      <c r="C908" t="s">
        <v>1882</v>
      </c>
      <c r="D908" t="s">
        <v>1882</v>
      </c>
    </row>
    <row r="909" spans="2:4" x14ac:dyDescent="0.3">
      <c r="C909" t="s">
        <v>1905</v>
      </c>
      <c r="D909" t="s">
        <v>1905</v>
      </c>
    </row>
    <row r="910" spans="2:4" x14ac:dyDescent="0.3">
      <c r="C910" t="s">
        <v>1906</v>
      </c>
      <c r="D910" t="s">
        <v>1906</v>
      </c>
    </row>
    <row r="911" spans="2:4" x14ac:dyDescent="0.3">
      <c r="C911" t="s">
        <v>1907</v>
      </c>
      <c r="D911" t="s">
        <v>1907</v>
      </c>
    </row>
    <row r="912" spans="2:4" x14ac:dyDescent="0.3">
      <c r="C912" t="s">
        <v>1908</v>
      </c>
      <c r="D912" t="s">
        <v>1908</v>
      </c>
    </row>
    <row r="913" spans="1:4" x14ac:dyDescent="0.3">
      <c r="C913" t="s">
        <v>1758</v>
      </c>
      <c r="D913" t="s">
        <v>1758</v>
      </c>
    </row>
    <row r="914" spans="1:4" x14ac:dyDescent="0.3">
      <c r="C914" t="s">
        <v>1909</v>
      </c>
      <c r="D914" t="s">
        <v>1909</v>
      </c>
    </row>
    <row r="915" spans="1:4" x14ac:dyDescent="0.3">
      <c r="C915" t="s">
        <v>1633</v>
      </c>
      <c r="D915" t="s">
        <v>1633</v>
      </c>
    </row>
    <row r="916" spans="1:4" x14ac:dyDescent="0.3">
      <c r="C916" t="s">
        <v>1634</v>
      </c>
      <c r="D916" t="s">
        <v>1634</v>
      </c>
    </row>
    <row r="917" spans="1:4" x14ac:dyDescent="0.3">
      <c r="C917" t="s">
        <v>1635</v>
      </c>
      <c r="D917" t="s">
        <v>1635</v>
      </c>
    </row>
    <row r="918" spans="1:4" x14ac:dyDescent="0.3">
      <c r="C918" t="s">
        <v>1902</v>
      </c>
      <c r="D918" t="s">
        <v>1902</v>
      </c>
    </row>
    <row r="921" spans="1:4" x14ac:dyDescent="0.3">
      <c r="A921" t="s">
        <v>1529</v>
      </c>
    </row>
    <row r="922" spans="1:4" x14ac:dyDescent="0.3">
      <c r="B922" s="233"/>
    </row>
    <row r="924" spans="1:4" x14ac:dyDescent="0.3">
      <c r="C924" t="s">
        <v>1911</v>
      </c>
      <c r="D924" t="s">
        <v>1911</v>
      </c>
    </row>
    <row r="925" spans="1:4" x14ac:dyDescent="0.3">
      <c r="C925" t="s">
        <v>1696</v>
      </c>
      <c r="D925" t="s">
        <v>1696</v>
      </c>
    </row>
    <row r="926" spans="1:4" x14ac:dyDescent="0.3">
      <c r="C926" t="s">
        <v>1697</v>
      </c>
      <c r="D926" t="s">
        <v>1697</v>
      </c>
    </row>
    <row r="927" spans="1:4" x14ac:dyDescent="0.3">
      <c r="C927" t="s">
        <v>1698</v>
      </c>
      <c r="D927" t="s">
        <v>1698</v>
      </c>
    </row>
    <row r="928" spans="1:4" x14ac:dyDescent="0.3">
      <c r="C928" t="s">
        <v>1798</v>
      </c>
      <c r="D928" t="s">
        <v>1798</v>
      </c>
    </row>
    <row r="929" spans="3:4" x14ac:dyDescent="0.3">
      <c r="C929" t="s">
        <v>1882</v>
      </c>
      <c r="D929" t="s">
        <v>1882</v>
      </c>
    </row>
    <row r="930" spans="3:4" x14ac:dyDescent="0.3">
      <c r="C930" t="s">
        <v>1880</v>
      </c>
      <c r="D930" t="s">
        <v>1880</v>
      </c>
    </row>
    <row r="931" spans="3:4" x14ac:dyDescent="0.3">
      <c r="C931" t="s">
        <v>1912</v>
      </c>
      <c r="D931" t="s">
        <v>1912</v>
      </c>
    </row>
    <row r="932" spans="3:4" x14ac:dyDescent="0.3">
      <c r="C932" t="s">
        <v>1910</v>
      </c>
      <c r="D932" t="s">
        <v>1910</v>
      </c>
    </row>
    <row r="933" spans="3:4" x14ac:dyDescent="0.3">
      <c r="C933" t="s">
        <v>1651</v>
      </c>
      <c r="D933" t="s">
        <v>1651</v>
      </c>
    </row>
    <row r="934" spans="3:4" x14ac:dyDescent="0.3">
      <c r="C934" t="s">
        <v>1652</v>
      </c>
      <c r="D934" t="s">
        <v>1652</v>
      </c>
    </row>
    <row r="935" spans="3:4" x14ac:dyDescent="0.3">
      <c r="C935" t="s">
        <v>1653</v>
      </c>
      <c r="D935" t="s">
        <v>1653</v>
      </c>
    </row>
    <row r="936" spans="3:4" x14ac:dyDescent="0.3">
      <c r="C936" t="s">
        <v>1913</v>
      </c>
      <c r="D936" t="s">
        <v>1913</v>
      </c>
    </row>
    <row r="937" spans="3:4" x14ac:dyDescent="0.3">
      <c r="C937" t="s">
        <v>1914</v>
      </c>
      <c r="D937" t="s">
        <v>1914</v>
      </c>
    </row>
    <row r="938" spans="3:4" x14ac:dyDescent="0.3">
      <c r="C938" t="s">
        <v>1915</v>
      </c>
      <c r="D938" t="s">
        <v>1915</v>
      </c>
    </row>
    <row r="939" spans="3:4" x14ac:dyDescent="0.3">
      <c r="C939" t="s">
        <v>1916</v>
      </c>
      <c r="D939" t="s">
        <v>1916</v>
      </c>
    </row>
    <row r="940" spans="3:4" x14ac:dyDescent="0.3">
      <c r="C940" t="s">
        <v>1900</v>
      </c>
      <c r="D940" t="s">
        <v>1900</v>
      </c>
    </row>
    <row r="941" spans="3:4" x14ac:dyDescent="0.3">
      <c r="C941" t="s">
        <v>1633</v>
      </c>
      <c r="D941" t="s">
        <v>1633</v>
      </c>
    </row>
    <row r="942" spans="3:4" x14ac:dyDescent="0.3">
      <c r="C942" t="s">
        <v>1634</v>
      </c>
      <c r="D942" t="s">
        <v>1634</v>
      </c>
    </row>
    <row r="943" spans="3:4" x14ac:dyDescent="0.3">
      <c r="C943" t="s">
        <v>1635</v>
      </c>
      <c r="D943" t="s">
        <v>1635</v>
      </c>
    </row>
    <row r="944" spans="3:4" x14ac:dyDescent="0.3">
      <c r="C944" t="s">
        <v>1636</v>
      </c>
      <c r="D944" t="s">
        <v>1636</v>
      </c>
    </row>
    <row r="945" spans="1:4" x14ac:dyDescent="0.3">
      <c r="C945" t="s">
        <v>1637</v>
      </c>
      <c r="D945" t="s">
        <v>1637</v>
      </c>
    </row>
    <row r="946" spans="1:4" x14ac:dyDescent="0.3">
      <c r="C946" t="s">
        <v>1638</v>
      </c>
      <c r="D946" t="s">
        <v>1638</v>
      </c>
    </row>
    <row r="949" spans="1:4" x14ac:dyDescent="0.3">
      <c r="A949" t="s">
        <v>1532</v>
      </c>
    </row>
    <row r="950" spans="1:4" x14ac:dyDescent="0.3">
      <c r="B950" s="233"/>
    </row>
    <row r="951" spans="1:4" x14ac:dyDescent="0.3">
      <c r="C951" t="s">
        <v>1627</v>
      </c>
      <c r="D951" t="s">
        <v>1627</v>
      </c>
    </row>
    <row r="952" spans="1:4" x14ac:dyDescent="0.3">
      <c r="C952" t="s">
        <v>1699</v>
      </c>
      <c r="D952" t="s">
        <v>1699</v>
      </c>
    </row>
    <row r="953" spans="1:4" x14ac:dyDescent="0.3">
      <c r="C953" t="s">
        <v>1917</v>
      </c>
      <c r="D953" t="s">
        <v>1917</v>
      </c>
    </row>
    <row r="954" spans="1:4" x14ac:dyDescent="0.3">
      <c r="C954" t="s">
        <v>1633</v>
      </c>
      <c r="D954" t="s">
        <v>1633</v>
      </c>
    </row>
    <row r="955" spans="1:4" x14ac:dyDescent="0.3">
      <c r="C955" t="s">
        <v>1634</v>
      </c>
      <c r="D955" t="s">
        <v>1634</v>
      </c>
    </row>
    <row r="956" spans="1:4" x14ac:dyDescent="0.3">
      <c r="C956" t="s">
        <v>1635</v>
      </c>
      <c r="D956" t="s">
        <v>1635</v>
      </c>
    </row>
    <row r="957" spans="1:4" x14ac:dyDescent="0.3">
      <c r="C957" t="s">
        <v>1636</v>
      </c>
      <c r="D957" t="s">
        <v>1636</v>
      </c>
    </row>
    <row r="958" spans="1:4" x14ac:dyDescent="0.3">
      <c r="C958" t="s">
        <v>1918</v>
      </c>
      <c r="D958" t="s">
        <v>1918</v>
      </c>
    </row>
    <row r="961" spans="1:4" x14ac:dyDescent="0.3">
      <c r="A961" t="s">
        <v>1544</v>
      </c>
    </row>
    <row r="962" spans="1:4" x14ac:dyDescent="0.3">
      <c r="B962" s="233"/>
    </row>
    <row r="964" spans="1:4" x14ac:dyDescent="0.3">
      <c r="C964" t="s">
        <v>1919</v>
      </c>
      <c r="D964" t="s">
        <v>1919</v>
      </c>
    </row>
    <row r="965" spans="1:4" x14ac:dyDescent="0.3">
      <c r="C965" t="s">
        <v>1920</v>
      </c>
      <c r="D965" t="s">
        <v>1920</v>
      </c>
    </row>
    <row r="966" spans="1:4" x14ac:dyDescent="0.3">
      <c r="C966" t="s">
        <v>1921</v>
      </c>
      <c r="D966" t="s">
        <v>1921</v>
      </c>
    </row>
    <row r="967" spans="1:4" x14ac:dyDescent="0.3">
      <c r="C967" t="s">
        <v>1922</v>
      </c>
      <c r="D967" t="s">
        <v>1922</v>
      </c>
    </row>
    <row r="968" spans="1:4" x14ac:dyDescent="0.3">
      <c r="C968" t="s">
        <v>1923</v>
      </c>
      <c r="D968" t="s">
        <v>1923</v>
      </c>
    </row>
    <row r="969" spans="1:4" x14ac:dyDescent="0.3">
      <c r="C969" t="s">
        <v>1924</v>
      </c>
      <c r="D969" t="s">
        <v>1924</v>
      </c>
    </row>
    <row r="970" spans="1:4" x14ac:dyDescent="0.3">
      <c r="C970" t="s">
        <v>1925</v>
      </c>
      <c r="D970" t="s">
        <v>1925</v>
      </c>
    </row>
    <row r="971" spans="1:4" x14ac:dyDescent="0.3">
      <c r="C971" t="s">
        <v>1926</v>
      </c>
      <c r="D971" t="s">
        <v>1926</v>
      </c>
    </row>
    <row r="972" spans="1:4" x14ac:dyDescent="0.3">
      <c r="C972" t="s">
        <v>1927</v>
      </c>
      <c r="D972" t="s">
        <v>1927</v>
      </c>
    </row>
    <row r="973" spans="1:4" x14ac:dyDescent="0.3">
      <c r="C973" t="s">
        <v>1928</v>
      </c>
      <c r="D973" t="s">
        <v>1928</v>
      </c>
    </row>
    <row r="974" spans="1:4" x14ac:dyDescent="0.3">
      <c r="C974" t="s">
        <v>1929</v>
      </c>
      <c r="D974" t="s">
        <v>1929</v>
      </c>
    </row>
    <row r="975" spans="1:4" x14ac:dyDescent="0.3">
      <c r="C975" t="s">
        <v>1646</v>
      </c>
      <c r="D975" t="s">
        <v>1646</v>
      </c>
    </row>
    <row r="976" spans="1:4" x14ac:dyDescent="0.3">
      <c r="C976" t="s">
        <v>1647</v>
      </c>
      <c r="D976" t="s">
        <v>1647</v>
      </c>
    </row>
    <row r="977" spans="1:4" x14ac:dyDescent="0.3">
      <c r="C977" t="s">
        <v>1930</v>
      </c>
      <c r="D977" t="s">
        <v>1930</v>
      </c>
    </row>
    <row r="978" spans="1:4" x14ac:dyDescent="0.3">
      <c r="C978" t="s">
        <v>1622</v>
      </c>
      <c r="D978" t="s">
        <v>1622</v>
      </c>
    </row>
    <row r="979" spans="1:4" x14ac:dyDescent="0.3">
      <c r="C979" t="s">
        <v>1633</v>
      </c>
      <c r="D979" t="s">
        <v>1633</v>
      </c>
    </row>
    <row r="980" spans="1:4" x14ac:dyDescent="0.3">
      <c r="C980" t="s">
        <v>1931</v>
      </c>
      <c r="D980" t="s">
        <v>1931</v>
      </c>
    </row>
    <row r="981" spans="1:4" x14ac:dyDescent="0.3">
      <c r="C981" t="s">
        <v>1636</v>
      </c>
      <c r="D981" t="s">
        <v>1636</v>
      </c>
    </row>
    <row r="982" spans="1:4" x14ac:dyDescent="0.3">
      <c r="C982" t="s">
        <v>1932</v>
      </c>
      <c r="D982" t="s">
        <v>1932</v>
      </c>
    </row>
    <row r="983" spans="1:4" x14ac:dyDescent="0.3">
      <c r="C983" t="s">
        <v>1789</v>
      </c>
      <c r="D983" t="s">
        <v>1789</v>
      </c>
    </row>
    <row r="986" spans="1:4" x14ac:dyDescent="0.3">
      <c r="A986" t="s">
        <v>1554</v>
      </c>
    </row>
    <row r="987" spans="1:4" x14ac:dyDescent="0.3">
      <c r="B987" s="233"/>
    </row>
    <row r="988" spans="1:4" x14ac:dyDescent="0.3">
      <c r="C988" t="s">
        <v>1881</v>
      </c>
      <c r="D988" t="s">
        <v>1881</v>
      </c>
    </row>
    <row r="989" spans="1:4" x14ac:dyDescent="0.3">
      <c r="C989" t="s">
        <v>1627</v>
      </c>
      <c r="D989" t="s">
        <v>1627</v>
      </c>
    </row>
    <row r="990" spans="1:4" x14ac:dyDescent="0.3">
      <c r="C990" t="s">
        <v>1933</v>
      </c>
      <c r="D990" t="s">
        <v>1933</v>
      </c>
    </row>
    <row r="991" spans="1:4" x14ac:dyDescent="0.3">
      <c r="C991" t="s">
        <v>1934</v>
      </c>
      <c r="D991" t="s">
        <v>1934</v>
      </c>
    </row>
    <row r="992" spans="1:4" x14ac:dyDescent="0.3">
      <c r="C992" t="s">
        <v>1633</v>
      </c>
      <c r="D992" t="s">
        <v>1633</v>
      </c>
    </row>
    <row r="993" spans="3:4" x14ac:dyDescent="0.3">
      <c r="C993" t="s">
        <v>1634</v>
      </c>
      <c r="D993" t="s">
        <v>1634</v>
      </c>
    </row>
    <row r="994" spans="3:4" x14ac:dyDescent="0.3">
      <c r="C994" t="s">
        <v>1635</v>
      </c>
      <c r="D994" t="s">
        <v>1635</v>
      </c>
    </row>
    <row r="995" spans="3:4" x14ac:dyDescent="0.3">
      <c r="C995" t="s">
        <v>1636</v>
      </c>
      <c r="D995" t="s">
        <v>1636</v>
      </c>
    </row>
    <row r="996" spans="3:4" x14ac:dyDescent="0.3">
      <c r="C996" t="s">
        <v>1637</v>
      </c>
      <c r="D996" t="s">
        <v>1637</v>
      </c>
    </row>
    <row r="997" spans="3:4" x14ac:dyDescent="0.3">
      <c r="C997" t="s">
        <v>1638</v>
      </c>
      <c r="D997" t="s">
        <v>1638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BFE8-0A5B-4821-AE60-6D159A6DF4FB}">
  <dimension ref="A1:A37"/>
  <sheetViews>
    <sheetView workbookViewId="0"/>
  </sheetViews>
  <sheetFormatPr defaultRowHeight="16.5" x14ac:dyDescent="0.3"/>
  <sheetData>
    <row r="1" spans="1:1" x14ac:dyDescent="0.3">
      <c r="A1" t="s">
        <v>1344</v>
      </c>
    </row>
    <row r="2" spans="1:1" x14ac:dyDescent="0.3">
      <c r="A2" t="s">
        <v>1355</v>
      </c>
    </row>
    <row r="3" spans="1:1" x14ac:dyDescent="0.3">
      <c r="A3" t="s">
        <v>1361</v>
      </c>
    </row>
    <row r="4" spans="1:1" x14ac:dyDescent="0.3">
      <c r="A4" t="s">
        <v>1365</v>
      </c>
    </row>
    <row r="5" spans="1:1" x14ac:dyDescent="0.3">
      <c r="A5" t="s">
        <v>1382</v>
      </c>
    </row>
    <row r="6" spans="1:1" x14ac:dyDescent="0.3">
      <c r="A6" t="s">
        <v>1384</v>
      </c>
    </row>
    <row r="7" spans="1:1" x14ac:dyDescent="0.3">
      <c r="A7" t="s">
        <v>1395</v>
      </c>
    </row>
    <row r="8" spans="1:1" x14ac:dyDescent="0.3">
      <c r="A8" t="s">
        <v>1397</v>
      </c>
    </row>
    <row r="9" spans="1:1" x14ac:dyDescent="0.3">
      <c r="A9" t="s">
        <v>1399</v>
      </c>
    </row>
    <row r="10" spans="1:1" x14ac:dyDescent="0.3">
      <c r="A10" t="s">
        <v>215</v>
      </c>
    </row>
    <row r="11" spans="1:1" x14ac:dyDescent="0.3">
      <c r="A11" t="s">
        <v>228</v>
      </c>
    </row>
    <row r="12" spans="1:1" x14ac:dyDescent="0.3">
      <c r="A12" t="s">
        <v>231</v>
      </c>
    </row>
    <row r="13" spans="1:1" x14ac:dyDescent="0.3">
      <c r="A13" t="s">
        <v>233</v>
      </c>
    </row>
    <row r="14" spans="1:1" x14ac:dyDescent="0.3">
      <c r="A14" t="s">
        <v>1477</v>
      </c>
    </row>
    <row r="15" spans="1:1" x14ac:dyDescent="0.3">
      <c r="A15" t="s">
        <v>1479</v>
      </c>
    </row>
    <row r="16" spans="1:1" x14ac:dyDescent="0.3">
      <c r="A16" t="s">
        <v>1568</v>
      </c>
    </row>
    <row r="17" spans="1:1" x14ac:dyDescent="0.3">
      <c r="A17" t="s">
        <v>1482</v>
      </c>
    </row>
    <row r="18" spans="1:1" x14ac:dyDescent="0.3">
      <c r="A18" t="s">
        <v>1484</v>
      </c>
    </row>
    <row r="19" spans="1:1" x14ac:dyDescent="0.3">
      <c r="A19" t="s">
        <v>1569</v>
      </c>
    </row>
    <row r="20" spans="1:1" x14ac:dyDescent="0.3">
      <c r="A20" t="s">
        <v>234</v>
      </c>
    </row>
    <row r="21" spans="1:1" x14ac:dyDescent="0.3">
      <c r="A21" t="s">
        <v>238</v>
      </c>
    </row>
    <row r="22" spans="1:1" x14ac:dyDescent="0.3">
      <c r="A22" t="s">
        <v>1497</v>
      </c>
    </row>
    <row r="23" spans="1:1" x14ac:dyDescent="0.3">
      <c r="A23" t="s">
        <v>1498</v>
      </c>
    </row>
    <row r="24" spans="1:1" x14ac:dyDescent="0.3">
      <c r="A24" t="s">
        <v>1500</v>
      </c>
    </row>
    <row r="25" spans="1:1" x14ac:dyDescent="0.3">
      <c r="A25" t="s">
        <v>1570</v>
      </c>
    </row>
    <row r="26" spans="1:1" x14ac:dyDescent="0.3">
      <c r="A26" t="s">
        <v>1504</v>
      </c>
    </row>
    <row r="27" spans="1:1" x14ac:dyDescent="0.3">
      <c r="A27" t="s">
        <v>1505</v>
      </c>
    </row>
    <row r="28" spans="1:1" x14ac:dyDescent="0.3">
      <c r="A28" t="s">
        <v>1507</v>
      </c>
    </row>
    <row r="29" spans="1:1" x14ac:dyDescent="0.3">
      <c r="A29" t="s">
        <v>1513</v>
      </c>
    </row>
    <row r="30" spans="1:1" x14ac:dyDescent="0.3">
      <c r="A30" t="s">
        <v>1515</v>
      </c>
    </row>
    <row r="31" spans="1:1" x14ac:dyDescent="0.3">
      <c r="A31" t="s">
        <v>240</v>
      </c>
    </row>
    <row r="32" spans="1:1" x14ac:dyDescent="0.3">
      <c r="A32" t="s">
        <v>1518</v>
      </c>
    </row>
    <row r="33" spans="1:1" x14ac:dyDescent="0.3">
      <c r="A33" t="s">
        <v>1525</v>
      </c>
    </row>
    <row r="34" spans="1:1" x14ac:dyDescent="0.3">
      <c r="A34" t="s">
        <v>1529</v>
      </c>
    </row>
    <row r="35" spans="1:1" x14ac:dyDescent="0.3">
      <c r="A35" t="s">
        <v>1532</v>
      </c>
    </row>
    <row r="36" spans="1:1" x14ac:dyDescent="0.3">
      <c r="A36" t="s">
        <v>1544</v>
      </c>
    </row>
    <row r="37" spans="1:1" x14ac:dyDescent="0.3">
      <c r="A37" t="s">
        <v>1554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6942-3FA4-43D9-8BEC-32E9D841FA7A}">
  <dimension ref="A2:K43"/>
  <sheetViews>
    <sheetView zoomScale="90" zoomScaleNormal="90" workbookViewId="0">
      <selection activeCell="D39" sqref="D39"/>
    </sheetView>
  </sheetViews>
  <sheetFormatPr defaultRowHeight="16.5" x14ac:dyDescent="0.3"/>
  <cols>
    <col min="1" max="1" width="27" bestFit="1" customWidth="1"/>
    <col min="2" max="4" width="12.625" style="202" customWidth="1"/>
    <col min="5" max="5" width="14.875" style="223" bestFit="1" customWidth="1"/>
    <col min="6" max="6" width="14.875" style="223" customWidth="1"/>
    <col min="7" max="7" width="8.375" bestFit="1" customWidth="1"/>
    <col min="8" max="8" width="17.125" bestFit="1" customWidth="1"/>
    <col min="9" max="9" width="10" bestFit="1" customWidth="1"/>
    <col min="10" max="10" width="9.125" bestFit="1" customWidth="1"/>
    <col min="11" max="11" width="10" bestFit="1" customWidth="1"/>
  </cols>
  <sheetData>
    <row r="2" spans="1:11" x14ac:dyDescent="0.3">
      <c r="A2" s="204" t="s">
        <v>205</v>
      </c>
      <c r="B2" s="205" t="s">
        <v>1591</v>
      </c>
      <c r="C2" s="205" t="s">
        <v>1593</v>
      </c>
      <c r="D2" s="219" t="s">
        <v>1592</v>
      </c>
      <c r="E2" s="225" t="s">
        <v>1604</v>
      </c>
      <c r="F2" s="225" t="s">
        <v>1606</v>
      </c>
      <c r="I2" t="s">
        <v>1591</v>
      </c>
      <c r="J2" t="s">
        <v>1593</v>
      </c>
      <c r="K2" t="s">
        <v>1592</v>
      </c>
    </row>
    <row r="3" spans="1:11" x14ac:dyDescent="0.3">
      <c r="A3" s="211" t="s">
        <v>1344</v>
      </c>
      <c r="B3" s="212">
        <v>0.06</v>
      </c>
      <c r="C3" s="212">
        <v>0.06</v>
      </c>
      <c r="D3" s="220">
        <v>0.06</v>
      </c>
      <c r="E3" s="224" t="s">
        <v>1605</v>
      </c>
      <c r="F3" s="224" t="s">
        <v>1607</v>
      </c>
      <c r="H3" t="s">
        <v>1595</v>
      </c>
      <c r="I3" s="206">
        <f>SUM(B3:B18)</f>
        <v>6510.050000000002</v>
      </c>
      <c r="J3" s="206">
        <f>SUM(C3:C18)</f>
        <v>426.84000000000003</v>
      </c>
      <c r="K3" s="206">
        <f>SUM(D3:D18)</f>
        <v>78651.679999999993</v>
      </c>
    </row>
    <row r="4" spans="1:11" x14ac:dyDescent="0.3">
      <c r="A4" s="211" t="s">
        <v>1355</v>
      </c>
      <c r="B4" s="212">
        <v>424</v>
      </c>
      <c r="C4" s="212">
        <v>424</v>
      </c>
      <c r="D4" s="220">
        <v>424</v>
      </c>
      <c r="E4" s="224"/>
      <c r="F4" s="224"/>
      <c r="H4" t="s">
        <v>1594</v>
      </c>
      <c r="I4" s="208"/>
      <c r="J4" s="207"/>
      <c r="K4" s="207"/>
    </row>
    <row r="5" spans="1:11" x14ac:dyDescent="0.3">
      <c r="A5" s="211" t="s">
        <v>1361</v>
      </c>
      <c r="B5" s="212">
        <v>0.06</v>
      </c>
      <c r="C5" s="212">
        <v>0.06</v>
      </c>
      <c r="D5" s="220">
        <v>0.06</v>
      </c>
      <c r="E5" s="224"/>
      <c r="F5" s="224"/>
    </row>
    <row r="6" spans="1:11" x14ac:dyDescent="0.3">
      <c r="A6" s="211" t="s">
        <v>1365</v>
      </c>
      <c r="B6" s="212">
        <v>2048</v>
      </c>
      <c r="C6" s="212">
        <v>0.06</v>
      </c>
      <c r="D6" s="220">
        <v>2564</v>
      </c>
      <c r="E6" s="224"/>
      <c r="F6" s="224"/>
    </row>
    <row r="7" spans="1:11" x14ac:dyDescent="0.3">
      <c r="A7" s="216" t="s">
        <v>1377</v>
      </c>
      <c r="B7" s="217">
        <v>0.06</v>
      </c>
      <c r="C7" s="217">
        <v>0.06</v>
      </c>
      <c r="D7" s="221">
        <v>67648</v>
      </c>
      <c r="E7" s="224"/>
      <c r="F7" s="224"/>
    </row>
    <row r="8" spans="1:11" x14ac:dyDescent="0.3">
      <c r="A8" s="211" t="s">
        <v>1382</v>
      </c>
      <c r="B8" s="212">
        <v>2113</v>
      </c>
      <c r="C8" s="212">
        <v>0.06</v>
      </c>
      <c r="D8" s="220">
        <v>2368</v>
      </c>
      <c r="E8" s="224"/>
      <c r="F8" s="224"/>
      <c r="H8" s="209" t="s">
        <v>1597</v>
      </c>
    </row>
    <row r="9" spans="1:11" x14ac:dyDescent="0.3">
      <c r="A9" s="211" t="s">
        <v>1384</v>
      </c>
      <c r="B9" s="212">
        <v>0.06</v>
      </c>
      <c r="C9" s="212">
        <v>0.06</v>
      </c>
      <c r="D9" s="220">
        <v>0.31</v>
      </c>
      <c r="E9" s="224"/>
      <c r="F9" s="224"/>
      <c r="H9" s="2" t="s">
        <v>1596</v>
      </c>
    </row>
    <row r="10" spans="1:11" x14ac:dyDescent="0.3">
      <c r="A10" s="211" t="s">
        <v>1395</v>
      </c>
      <c r="B10" s="212">
        <v>0.06</v>
      </c>
      <c r="C10" s="212">
        <v>0.06</v>
      </c>
      <c r="D10" s="220">
        <v>0.06</v>
      </c>
      <c r="E10" s="224"/>
      <c r="F10" s="224"/>
    </row>
    <row r="11" spans="1:11" x14ac:dyDescent="0.3">
      <c r="A11" s="211" t="s">
        <v>1397</v>
      </c>
      <c r="B11" s="212">
        <v>40</v>
      </c>
      <c r="C11" s="212">
        <v>0.06</v>
      </c>
      <c r="D11" s="220">
        <v>3001</v>
      </c>
      <c r="E11" s="224"/>
      <c r="F11" s="224"/>
      <c r="H11" t="s">
        <v>1599</v>
      </c>
      <c r="I11">
        <f>COUNTA(A3:A100)</f>
        <v>41</v>
      </c>
    </row>
    <row r="12" spans="1:11" x14ac:dyDescent="0.3">
      <c r="A12" s="211" t="s">
        <v>1399</v>
      </c>
      <c r="B12" s="212">
        <v>0.06</v>
      </c>
      <c r="C12" s="212">
        <v>0.06</v>
      </c>
      <c r="D12" s="220">
        <v>136</v>
      </c>
      <c r="E12" s="224"/>
      <c r="F12" s="224"/>
    </row>
    <row r="13" spans="1:11" x14ac:dyDescent="0.3">
      <c r="A13" s="211" t="s">
        <v>215</v>
      </c>
      <c r="B13" s="212">
        <v>0.13</v>
      </c>
      <c r="C13" s="212">
        <v>0.06</v>
      </c>
      <c r="D13" s="220">
        <v>0.13</v>
      </c>
      <c r="E13" s="224"/>
      <c r="F13" s="224"/>
    </row>
    <row r="14" spans="1:11" x14ac:dyDescent="0.3">
      <c r="A14" s="226" t="s">
        <v>1608</v>
      </c>
      <c r="B14" s="227">
        <v>0.44</v>
      </c>
      <c r="C14" s="227">
        <v>2</v>
      </c>
      <c r="D14" s="228">
        <v>22</v>
      </c>
      <c r="E14" s="224"/>
      <c r="F14" s="224"/>
    </row>
    <row r="15" spans="1:11" x14ac:dyDescent="0.3">
      <c r="A15" s="211" t="s">
        <v>228</v>
      </c>
      <c r="B15" s="212">
        <v>0.06</v>
      </c>
      <c r="C15" s="212">
        <v>0.06</v>
      </c>
      <c r="D15" s="220">
        <v>0.06</v>
      </c>
      <c r="E15" s="224"/>
      <c r="F15" s="224"/>
      <c r="H15" s="218" t="s">
        <v>1600</v>
      </c>
    </row>
    <row r="16" spans="1:11" x14ac:dyDescent="0.3">
      <c r="A16" s="213" t="s">
        <v>231</v>
      </c>
      <c r="B16" s="214">
        <v>1856</v>
      </c>
      <c r="C16" s="212">
        <v>0.06</v>
      </c>
      <c r="D16" s="220">
        <v>1984</v>
      </c>
      <c r="E16" s="224"/>
      <c r="F16" s="224"/>
    </row>
    <row r="17" spans="1:6" x14ac:dyDescent="0.3">
      <c r="A17" s="211" t="s">
        <v>233</v>
      </c>
      <c r="B17" s="212">
        <v>0.06</v>
      </c>
      <c r="C17" s="212">
        <v>0.06</v>
      </c>
      <c r="D17" s="220">
        <v>144</v>
      </c>
      <c r="E17" s="224"/>
      <c r="F17" s="224"/>
    </row>
    <row r="18" spans="1:6" x14ac:dyDescent="0.3">
      <c r="A18" s="211" t="s">
        <v>1477</v>
      </c>
      <c r="B18" s="212">
        <v>28</v>
      </c>
      <c r="C18" s="212">
        <v>0.06</v>
      </c>
      <c r="D18" s="220">
        <v>360</v>
      </c>
      <c r="E18" s="224"/>
      <c r="F18" s="224"/>
    </row>
    <row r="19" spans="1:6" x14ac:dyDescent="0.3">
      <c r="A19" s="1" t="s">
        <v>1479</v>
      </c>
      <c r="B19" s="203">
        <v>0.06</v>
      </c>
      <c r="C19" s="203">
        <v>0.06</v>
      </c>
      <c r="D19" s="222">
        <v>0.06</v>
      </c>
      <c r="E19" s="224"/>
      <c r="F19" s="224"/>
    </row>
    <row r="20" spans="1:6" x14ac:dyDescent="0.3">
      <c r="A20" s="1" t="s">
        <v>1568</v>
      </c>
      <c r="B20" s="203">
        <v>0.06</v>
      </c>
      <c r="C20" s="203">
        <v>0.06</v>
      </c>
      <c r="D20" s="222">
        <v>5</v>
      </c>
      <c r="E20" s="224"/>
      <c r="F20" s="224"/>
    </row>
    <row r="21" spans="1:6" x14ac:dyDescent="0.3">
      <c r="A21" s="1" t="s">
        <v>1482</v>
      </c>
      <c r="B21" s="203">
        <v>1283</v>
      </c>
      <c r="C21" s="203">
        <v>0.06</v>
      </c>
      <c r="D21" s="222">
        <v>3005</v>
      </c>
      <c r="E21" s="224"/>
      <c r="F21" s="224"/>
    </row>
    <row r="22" spans="1:6" x14ac:dyDescent="0.3">
      <c r="A22" s="1" t="s">
        <v>1484</v>
      </c>
      <c r="B22" s="203">
        <v>0.06</v>
      </c>
      <c r="C22" s="203">
        <v>0.06</v>
      </c>
      <c r="D22" s="222">
        <v>17024</v>
      </c>
      <c r="E22" s="224"/>
      <c r="F22" s="224"/>
    </row>
    <row r="23" spans="1:6" x14ac:dyDescent="0.3">
      <c r="A23" s="1" t="s">
        <v>1569</v>
      </c>
      <c r="B23" s="203">
        <v>0.06</v>
      </c>
      <c r="C23" s="203">
        <v>0.06</v>
      </c>
      <c r="D23" s="222">
        <v>9</v>
      </c>
      <c r="E23" s="224"/>
      <c r="F23" s="224"/>
    </row>
    <row r="24" spans="1:6" x14ac:dyDescent="0.3">
      <c r="A24" s="2" t="s">
        <v>234</v>
      </c>
      <c r="B24" s="215">
        <v>2117</v>
      </c>
      <c r="C24" s="203">
        <v>0.06</v>
      </c>
      <c r="D24" s="222">
        <v>2432</v>
      </c>
      <c r="E24" s="224"/>
      <c r="F24" s="224"/>
    </row>
    <row r="25" spans="1:6" x14ac:dyDescent="0.3">
      <c r="A25" s="1" t="s">
        <v>238</v>
      </c>
      <c r="B25" s="203">
        <v>0.19</v>
      </c>
      <c r="C25" s="203">
        <v>0.06</v>
      </c>
      <c r="D25" s="222">
        <v>12</v>
      </c>
      <c r="E25" s="224"/>
      <c r="F25" s="224"/>
    </row>
    <row r="26" spans="1:6" x14ac:dyDescent="0.3">
      <c r="A26" s="1" t="s">
        <v>1497</v>
      </c>
      <c r="B26" s="203">
        <v>0.06</v>
      </c>
      <c r="C26" s="203">
        <v>0.06</v>
      </c>
      <c r="D26" s="222">
        <v>1600</v>
      </c>
      <c r="E26" s="224"/>
      <c r="F26" s="224"/>
    </row>
    <row r="27" spans="1:6" x14ac:dyDescent="0.3">
      <c r="A27" s="1" t="s">
        <v>1498</v>
      </c>
      <c r="B27" s="203">
        <v>2434</v>
      </c>
      <c r="C27" s="203">
        <v>0.06</v>
      </c>
      <c r="D27" s="222">
        <v>3269</v>
      </c>
      <c r="E27" s="224"/>
      <c r="F27" s="224"/>
    </row>
    <row r="28" spans="1:6" x14ac:dyDescent="0.3">
      <c r="A28" s="1" t="s">
        <v>1500</v>
      </c>
      <c r="B28" s="203">
        <v>0.06</v>
      </c>
      <c r="C28" s="203">
        <v>0.06</v>
      </c>
      <c r="D28" s="222">
        <v>16</v>
      </c>
      <c r="E28" s="224"/>
      <c r="F28" s="224"/>
    </row>
    <row r="29" spans="1:6" x14ac:dyDescent="0.3">
      <c r="A29" s="1" t="s">
        <v>1570</v>
      </c>
      <c r="B29" s="203">
        <v>0.44</v>
      </c>
      <c r="C29" s="203">
        <v>0.06</v>
      </c>
      <c r="D29" s="222">
        <v>2368</v>
      </c>
      <c r="E29" s="224"/>
      <c r="F29" s="224"/>
    </row>
    <row r="30" spans="1:6" x14ac:dyDescent="0.3">
      <c r="A30" s="1" t="s">
        <v>1504</v>
      </c>
      <c r="B30" s="203">
        <v>10</v>
      </c>
      <c r="C30" s="203">
        <v>0.06</v>
      </c>
      <c r="D30" s="222">
        <v>16</v>
      </c>
      <c r="E30" s="224"/>
      <c r="F30" s="224"/>
    </row>
    <row r="31" spans="1:6" x14ac:dyDescent="0.3">
      <c r="A31" s="1" t="s">
        <v>1505</v>
      </c>
      <c r="B31" s="203">
        <v>0.06</v>
      </c>
      <c r="C31" s="203">
        <v>0.06</v>
      </c>
      <c r="D31" s="222">
        <v>88</v>
      </c>
      <c r="E31" s="224"/>
      <c r="F31" s="224"/>
    </row>
    <row r="32" spans="1:6" x14ac:dyDescent="0.3">
      <c r="A32" s="1" t="s">
        <v>1507</v>
      </c>
      <c r="B32" s="203">
        <v>0.25</v>
      </c>
      <c r="C32" s="203">
        <v>0.06</v>
      </c>
      <c r="D32" s="222">
        <v>50</v>
      </c>
      <c r="E32" s="224"/>
      <c r="F32" s="224"/>
    </row>
    <row r="33" spans="1:6" x14ac:dyDescent="0.3">
      <c r="A33" s="229" t="s">
        <v>1609</v>
      </c>
      <c r="B33" s="230">
        <v>0.31</v>
      </c>
      <c r="C33" s="230">
        <v>0.06</v>
      </c>
      <c r="D33" s="231">
        <v>42</v>
      </c>
      <c r="E33" s="224"/>
      <c r="F33" s="224"/>
    </row>
    <row r="34" spans="1:6" x14ac:dyDescent="0.3">
      <c r="A34" s="229" t="s">
        <v>1610</v>
      </c>
      <c r="B34" s="230">
        <v>0.06</v>
      </c>
      <c r="C34" s="230">
        <v>0.06</v>
      </c>
      <c r="D34" s="231">
        <v>5</v>
      </c>
      <c r="E34" s="224"/>
      <c r="F34" s="224"/>
    </row>
    <row r="35" spans="1:6" x14ac:dyDescent="0.3">
      <c r="A35" s="1" t="s">
        <v>1513</v>
      </c>
      <c r="B35" s="203">
        <v>0.25</v>
      </c>
      <c r="C35" s="203">
        <v>0.06</v>
      </c>
      <c r="D35" s="222">
        <v>1920</v>
      </c>
      <c r="E35" s="224"/>
      <c r="F35" s="224"/>
    </row>
    <row r="36" spans="1:6" x14ac:dyDescent="0.3">
      <c r="A36" s="1" t="s">
        <v>1515</v>
      </c>
      <c r="B36" s="203">
        <v>0.06</v>
      </c>
      <c r="C36" s="203">
        <v>0.06</v>
      </c>
      <c r="D36" s="222">
        <v>37</v>
      </c>
      <c r="E36" s="224"/>
      <c r="F36" s="224"/>
    </row>
    <row r="37" spans="1:6" x14ac:dyDescent="0.3">
      <c r="A37" s="1" t="s">
        <v>240</v>
      </c>
      <c r="B37" s="203">
        <v>7</v>
      </c>
      <c r="C37" s="203">
        <v>0.06</v>
      </c>
      <c r="D37" s="222">
        <v>1792</v>
      </c>
      <c r="E37" s="224"/>
      <c r="F37" s="224"/>
    </row>
    <row r="38" spans="1:6" x14ac:dyDescent="0.3">
      <c r="A38" s="1" t="s">
        <v>1518</v>
      </c>
      <c r="B38" s="203">
        <v>27</v>
      </c>
      <c r="C38" s="203">
        <v>0.06</v>
      </c>
      <c r="D38" s="222">
        <v>35328</v>
      </c>
      <c r="E38" s="224"/>
      <c r="F38" s="224"/>
    </row>
    <row r="39" spans="1:6" x14ac:dyDescent="0.3">
      <c r="A39" s="1" t="s">
        <v>1611</v>
      </c>
      <c r="B39" s="203">
        <v>6795</v>
      </c>
      <c r="C39" s="203">
        <v>0.06</v>
      </c>
      <c r="D39" s="222">
        <v>1000</v>
      </c>
      <c r="E39" s="224"/>
      <c r="F39" s="224"/>
    </row>
    <row r="40" spans="1:6" x14ac:dyDescent="0.3">
      <c r="A40" s="1" t="s">
        <v>1529</v>
      </c>
      <c r="B40" s="203">
        <v>58</v>
      </c>
      <c r="C40" s="203">
        <v>0.06</v>
      </c>
      <c r="D40" s="222">
        <v>1088</v>
      </c>
      <c r="E40" s="224"/>
      <c r="F40" s="224"/>
    </row>
    <row r="41" spans="1:6" x14ac:dyDescent="0.3">
      <c r="A41" s="1" t="s">
        <v>1532</v>
      </c>
      <c r="B41" s="203">
        <v>1</v>
      </c>
      <c r="C41" s="203">
        <v>0.06</v>
      </c>
      <c r="D41" s="222">
        <v>88</v>
      </c>
      <c r="E41" s="224"/>
      <c r="F41" s="224"/>
    </row>
    <row r="42" spans="1:6" x14ac:dyDescent="0.3">
      <c r="A42" s="1" t="s">
        <v>1544</v>
      </c>
      <c r="B42" s="203">
        <v>0.06</v>
      </c>
      <c r="C42" s="203">
        <v>0.06</v>
      </c>
      <c r="D42" s="222">
        <v>0.06</v>
      </c>
      <c r="E42" s="224"/>
      <c r="F42" s="224"/>
    </row>
    <row r="43" spans="1:6" x14ac:dyDescent="0.3">
      <c r="A43" s="1" t="s">
        <v>1554</v>
      </c>
      <c r="B43" s="203">
        <v>0.06</v>
      </c>
      <c r="C43" s="203">
        <v>0.06</v>
      </c>
      <c r="D43" s="222">
        <v>184</v>
      </c>
      <c r="E43" s="224"/>
      <c r="F43" s="224"/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4DD2-A3F1-4DE5-A6D9-0112FD0B39CD}">
  <dimension ref="A2:B501"/>
  <sheetViews>
    <sheetView topLeftCell="A16" workbookViewId="0">
      <selection activeCell="B43" sqref="B43"/>
    </sheetView>
  </sheetViews>
  <sheetFormatPr defaultRowHeight="16.5" x14ac:dyDescent="0.3"/>
  <cols>
    <col min="2" max="2" width="120.625" customWidth="1"/>
  </cols>
  <sheetData>
    <row r="2" spans="1:2" ht="409.5" x14ac:dyDescent="0.3">
      <c r="A2">
        <v>1</v>
      </c>
      <c r="B2" s="28" t="s">
        <v>1590</v>
      </c>
    </row>
    <row r="3" spans="1:2" ht="181.5" x14ac:dyDescent="0.3">
      <c r="A3">
        <v>2</v>
      </c>
      <c r="B3" s="28" t="s">
        <v>1598</v>
      </c>
    </row>
    <row r="4" spans="1:2" x14ac:dyDescent="0.3">
      <c r="A4">
        <v>3</v>
      </c>
    </row>
    <row r="5" spans="1:2" x14ac:dyDescent="0.3">
      <c r="A5">
        <v>4</v>
      </c>
    </row>
    <row r="6" spans="1:2" x14ac:dyDescent="0.3">
      <c r="A6">
        <v>5</v>
      </c>
    </row>
    <row r="7" spans="1:2" x14ac:dyDescent="0.3">
      <c r="A7">
        <v>6</v>
      </c>
    </row>
    <row r="8" spans="1:2" x14ac:dyDescent="0.3">
      <c r="A8">
        <v>7</v>
      </c>
    </row>
    <row r="9" spans="1:2" x14ac:dyDescent="0.3">
      <c r="A9">
        <v>8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6" spans="1:2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8FF1-D8EB-48FB-B888-16CA2E048EE4}">
  <sheetPr filterMode="1"/>
  <dimension ref="A1:K148"/>
  <sheetViews>
    <sheetView zoomScale="90" zoomScaleNormal="90" workbookViewId="0">
      <pane ySplit="1" topLeftCell="A2" activePane="bottomLeft" state="frozen"/>
      <selection pane="bottomLeft" activeCell="G146" sqref="G146"/>
    </sheetView>
  </sheetViews>
  <sheetFormatPr defaultRowHeight="16.5" x14ac:dyDescent="0.3"/>
  <cols>
    <col min="1" max="1" width="35.5" bestFit="1" customWidth="1"/>
    <col min="2" max="2" width="12.375" bestFit="1" customWidth="1"/>
    <col min="3" max="3" width="9.5" bestFit="1" customWidth="1"/>
    <col min="4" max="4" width="9.625" bestFit="1" customWidth="1"/>
    <col min="5" max="5" width="11.125" bestFit="1" customWidth="1"/>
    <col min="6" max="6" width="11.875" bestFit="1" customWidth="1"/>
    <col min="7" max="7" width="47.25" customWidth="1"/>
    <col min="8" max="8" width="15.75" bestFit="1" customWidth="1"/>
  </cols>
  <sheetData>
    <row r="1" spans="1:11" x14ac:dyDescent="0.3">
      <c r="A1" s="201" t="s">
        <v>1560</v>
      </c>
      <c r="B1" s="201" t="s">
        <v>1561</v>
      </c>
      <c r="C1" s="201" t="s">
        <v>1562</v>
      </c>
      <c r="D1" s="201" t="s">
        <v>1578</v>
      </c>
      <c r="E1" s="201" t="s">
        <v>1579</v>
      </c>
      <c r="F1" s="201" t="s">
        <v>1580</v>
      </c>
      <c r="G1" s="201" t="s">
        <v>1563</v>
      </c>
      <c r="H1" s="201" t="s">
        <v>1587</v>
      </c>
      <c r="I1" s="201" t="s">
        <v>1586</v>
      </c>
    </row>
    <row r="2" spans="1:11" hidden="1" x14ac:dyDescent="0.3">
      <c r="A2" t="s">
        <v>1344</v>
      </c>
      <c r="B2">
        <v>45</v>
      </c>
      <c r="C2">
        <v>5</v>
      </c>
      <c r="F2" t="s">
        <v>1348</v>
      </c>
      <c r="G2" t="s">
        <v>1347</v>
      </c>
      <c r="K2" t="str">
        <f>CONCATENATE("insert into no_tb_mig_tables values ('", A2, "', ", B2, ", ", C2, ", '", D2, "', '", E2, "', '", F2, "', '", G2, "', NULL, SYSDATE);")</f>
        <v>insert into no_tb_mig_tables values ('AGRM', 45, 5, '', '', 'Y', '약관', NULL, SYSDATE);</v>
      </c>
    </row>
    <row r="3" spans="1:11" hidden="1" x14ac:dyDescent="0.3">
      <c r="A3" t="s">
        <v>1349</v>
      </c>
      <c r="B3">
        <v>6</v>
      </c>
      <c r="C3">
        <v>222</v>
      </c>
      <c r="G3" t="s">
        <v>1350</v>
      </c>
      <c r="K3" t="str">
        <f t="shared" ref="K3:K66" si="0">CONCATENATE("insert into no_tb_mig_tables values ('", A3, "', ", B3, ", ", C3, ", '", D3, "', '", E3, "', '", F3, "', '", G3, "', NULL, SYSDATE);")</f>
        <v>insert into no_tb_mig_tables values ('F_PROCLOG', 6, 222, '', '', '', '프로시저로그를 기록한다', NULL, SYSDATE);</v>
      </c>
    </row>
    <row r="4" spans="1:11" hidden="1" x14ac:dyDescent="0.3">
      <c r="A4" t="s">
        <v>1351</v>
      </c>
      <c r="B4">
        <v>0</v>
      </c>
      <c r="C4">
        <v>0</v>
      </c>
      <c r="F4" t="s">
        <v>1348</v>
      </c>
      <c r="G4" t="s">
        <v>1352</v>
      </c>
      <c r="K4" t="str">
        <f t="shared" si="0"/>
        <v>insert into no_tb_mig_tables values ('MBR_AGRM_AGR_BRKDWN', 0, 0, '', '', 'Y', '회원약관동의내역', NULL, SYSDATE);</v>
      </c>
    </row>
    <row r="5" spans="1:11" hidden="1" x14ac:dyDescent="0.3">
      <c r="A5" t="s">
        <v>1353</v>
      </c>
      <c r="B5">
        <v>68811480</v>
      </c>
      <c r="C5">
        <v>14949117</v>
      </c>
      <c r="D5" t="s">
        <v>216</v>
      </c>
      <c r="K5" t="str">
        <f t="shared" si="0"/>
        <v>insert into no_tb_mig_tables values ('TB_API_LOG', 68811480, 14949117, 'N', '', '', '', NULL, SYSDATE);</v>
      </c>
    </row>
    <row r="6" spans="1:11" hidden="1" x14ac:dyDescent="0.3">
      <c r="A6" t="s">
        <v>1355</v>
      </c>
      <c r="B6">
        <v>11</v>
      </c>
      <c r="C6">
        <v>68</v>
      </c>
      <c r="F6" t="s">
        <v>1348</v>
      </c>
      <c r="G6" t="s">
        <v>1356</v>
      </c>
      <c r="K6" t="str">
        <f t="shared" si="0"/>
        <v>insert into no_tb_mig_tables values ('TB_BATCH_GRADE_ADJ_AMT', 11, 68, '', '', 'Y', '등급조정금액 테이블', NULL, SYSDATE);</v>
      </c>
    </row>
    <row r="7" spans="1:11" hidden="1" x14ac:dyDescent="0.3">
      <c r="A7" t="s">
        <v>1357</v>
      </c>
      <c r="B7">
        <v>0</v>
      </c>
      <c r="C7">
        <v>0</v>
      </c>
      <c r="K7" t="str">
        <f t="shared" si="0"/>
        <v>insert into no_tb_mig_tables values ('TB_BATCH_GRADE_MEMBER_COUNT', 0, 0, '', '', '', '', NULL, SYSDATE);</v>
      </c>
    </row>
    <row r="8" spans="1:11" hidden="1" x14ac:dyDescent="0.3">
      <c r="A8" t="s">
        <v>1564</v>
      </c>
      <c r="B8">
        <v>1919</v>
      </c>
      <c r="C8">
        <v>20</v>
      </c>
      <c r="D8" t="s">
        <v>216</v>
      </c>
      <c r="G8" t="s">
        <v>1359</v>
      </c>
      <c r="K8" t="str">
        <f t="shared" si="0"/>
        <v>insert into no_tb_mig_tables values ('TB_BATCH_MILEAGE_COUNT', 1919, 20, 'N', '', '', '포인트정산조회', NULL, SYSDATE);</v>
      </c>
    </row>
    <row r="9" spans="1:11" hidden="1" x14ac:dyDescent="0.3">
      <c r="A9" t="s">
        <v>1361</v>
      </c>
      <c r="B9">
        <v>19</v>
      </c>
      <c r="C9">
        <v>5</v>
      </c>
      <c r="F9" t="s">
        <v>1348</v>
      </c>
      <c r="G9" t="s">
        <v>1362</v>
      </c>
      <c r="K9" t="str">
        <f t="shared" si="0"/>
        <v>insert into no_tb_mig_tables values ('TB_BNFT_MST', 19, 5, '', '', 'Y', '보상 마스터', NULL, SYSDATE);</v>
      </c>
    </row>
    <row r="10" spans="1:11" hidden="1" x14ac:dyDescent="0.3">
      <c r="A10" t="s">
        <v>209</v>
      </c>
      <c r="B10">
        <v>0</v>
      </c>
      <c r="C10">
        <v>0</v>
      </c>
      <c r="D10" t="s">
        <v>216</v>
      </c>
      <c r="E10" t="s">
        <v>216</v>
      </c>
      <c r="K10" t="str">
        <f t="shared" si="0"/>
        <v>insert into no_tb_mig_tables values ('TB_CALC_MST', 0, 0, 'N', 'N', '', '', NULL, SYSDATE);</v>
      </c>
    </row>
    <row r="11" spans="1:11" hidden="1" x14ac:dyDescent="0.3">
      <c r="A11" t="s">
        <v>1363</v>
      </c>
      <c r="B11">
        <v>0</v>
      </c>
      <c r="C11">
        <v>0</v>
      </c>
      <c r="D11" t="s">
        <v>216</v>
      </c>
      <c r="K11" t="str">
        <f t="shared" si="0"/>
        <v>insert into no_tb_mig_tables values ('TB_CALC_TOT', 0, 0, 'N', '', '', '', NULL, SYSDATE);</v>
      </c>
    </row>
    <row r="12" spans="1:11" hidden="1" x14ac:dyDescent="0.3">
      <c r="A12" t="s">
        <v>1364</v>
      </c>
      <c r="B12">
        <v>0</v>
      </c>
      <c r="C12">
        <v>0</v>
      </c>
      <c r="K12" t="str">
        <f t="shared" si="0"/>
        <v>insert into no_tb_mig_tables values ('TB_CARD_LIMIT', 0, 0, '', '', '', '', NULL, SYSDATE);</v>
      </c>
    </row>
    <row r="13" spans="1:11" s="186" customFormat="1" x14ac:dyDescent="0.3">
      <c r="A13" s="186" t="s">
        <v>1365</v>
      </c>
      <c r="B13" s="186">
        <v>17467581</v>
      </c>
      <c r="C13" s="186">
        <v>299240</v>
      </c>
      <c r="D13" s="186" t="s">
        <v>1348</v>
      </c>
      <c r="F13" s="186" t="s">
        <v>1348</v>
      </c>
      <c r="G13" s="186" t="s">
        <v>1366</v>
      </c>
      <c r="K13" s="186" t="str">
        <f t="shared" si="0"/>
        <v>insert into no_tb_mig_tables values ('TB_CARD_MILEAGE', 17467581, 299240, 'Y', '', 'Y', '카드별 마일리지', NULL, SYSDATE);</v>
      </c>
    </row>
    <row r="14" spans="1:11" hidden="1" x14ac:dyDescent="0.3">
      <c r="A14" t="s">
        <v>1368</v>
      </c>
      <c r="B14">
        <v>16638334</v>
      </c>
      <c r="C14">
        <v>61097</v>
      </c>
      <c r="G14" t="s">
        <v>1369</v>
      </c>
      <c r="K14" t="str">
        <f t="shared" si="0"/>
        <v>insert into no_tb_mig_tables values ('TB_CARD_MILEAGE_AS_IS', 16638334, 61097, '', '', '', '카드별 마일리지 10월16일마이그 하고 계속운영 했던것', NULL, SYSDATE);</v>
      </c>
    </row>
    <row r="15" spans="1:11" hidden="1" x14ac:dyDescent="0.3">
      <c r="A15" t="s">
        <v>1370</v>
      </c>
      <c r="B15">
        <v>5103355</v>
      </c>
      <c r="C15">
        <v>24377</v>
      </c>
      <c r="G15" t="s">
        <v>1371</v>
      </c>
      <c r="K15" t="str">
        <f t="shared" si="0"/>
        <v>insert into no_tb_mig_tables values ('TB_CARD_MILEAGE_BTNT', 5103355, 24377, '', '', '', '2019년12월 1일 온라인회원 카드 잔액 비교', NULL, SYSDATE);</v>
      </c>
    </row>
    <row r="16" spans="1:11" hidden="1" x14ac:dyDescent="0.3">
      <c r="A16" t="s">
        <v>1372</v>
      </c>
      <c r="B16">
        <v>16638737</v>
      </c>
      <c r="C16">
        <v>61097</v>
      </c>
      <c r="G16" t="s">
        <v>1373</v>
      </c>
      <c r="K16" t="str">
        <f t="shared" si="0"/>
        <v>insert into no_tb_mig_tables values ('TB_CARD_MILEAGE_CHK', 16638737, 61097, '', '', '', '카드별 마일리지 10월16일P_CUSTOMER 가용마일리지(10월16일 이후에 HIST에 적립 차감 계싼 한것) 11월30일 현재시점 가용마일리지', NULL, SYSDATE);</v>
      </c>
    </row>
    <row r="17" spans="1:11" hidden="1" x14ac:dyDescent="0.3">
      <c r="A17" t="s">
        <v>1374</v>
      </c>
      <c r="B17">
        <v>359496</v>
      </c>
      <c r="C17">
        <v>1882</v>
      </c>
      <c r="G17" t="s">
        <v>1375</v>
      </c>
      <c r="K17" t="str">
        <f t="shared" si="0"/>
        <v>insert into no_tb_mig_tables values ('TB_CARD_MILEAGE_CICS', 359496, 1882, '', '', '', '2019년12월1일 통합회원 카드 잔액 비교', NULL, SYSDATE);</v>
      </c>
    </row>
    <row r="18" spans="1:11" hidden="1" x14ac:dyDescent="0.3">
      <c r="A18" t="s">
        <v>1376</v>
      </c>
      <c r="B18">
        <v>16618534</v>
      </c>
      <c r="C18">
        <v>289025</v>
      </c>
      <c r="G18" t="s">
        <v>1366</v>
      </c>
      <c r="K18" t="str">
        <f t="shared" si="0"/>
        <v>insert into no_tb_mig_tables values ('TB_CARD_MILEAGE_MIG_20191121', 16618534, 289025, '', '', '', '카드별 마일리지', NULL, SYSDATE);</v>
      </c>
    </row>
    <row r="19" spans="1:11" hidden="1" x14ac:dyDescent="0.3">
      <c r="A19" t="s">
        <v>1377</v>
      </c>
      <c r="B19">
        <v>313932614</v>
      </c>
      <c r="C19">
        <v>8255344</v>
      </c>
      <c r="F19" t="s">
        <v>1348</v>
      </c>
      <c r="G19" t="s">
        <v>1378</v>
      </c>
      <c r="K19" t="str">
        <f t="shared" si="0"/>
        <v>insert into no_tb_mig_tables values ('TB_CARD_MILEAGE_MMIO', 313932614, 8255344, '', '', 'Y', '카드별월별 집계마일리지', NULL, SYSDATE);</v>
      </c>
    </row>
    <row r="20" spans="1:11" hidden="1" x14ac:dyDescent="0.3">
      <c r="A20" t="s">
        <v>1379</v>
      </c>
      <c r="B20">
        <v>25838181</v>
      </c>
      <c r="C20">
        <v>475321</v>
      </c>
      <c r="K20" t="str">
        <f t="shared" si="0"/>
        <v>insert into no_tb_mig_tables values ('TB_CARD_MILEAGE_MMIO_BACK', 25838181, 475321, '', '', '', '', NULL, SYSDATE);</v>
      </c>
    </row>
    <row r="21" spans="1:11" hidden="1" x14ac:dyDescent="0.3">
      <c r="A21" t="s">
        <v>1380</v>
      </c>
      <c r="B21">
        <v>11563459</v>
      </c>
      <c r="C21">
        <v>55997</v>
      </c>
      <c r="G21" t="s">
        <v>1381</v>
      </c>
      <c r="K21" t="str">
        <f t="shared" si="0"/>
        <v>insert into no_tb_mig_tables values ('TB_CARD_MILEAGE_OFF', 11563459, 55997, '', '', '', '2019년 12월 1일 Offline - P_Customer 카드마일리지 잔액 비교', NULL, SYSDATE);</v>
      </c>
    </row>
    <row r="22" spans="1:11" s="186" customFormat="1" x14ac:dyDescent="0.3">
      <c r="A22" s="186" t="s">
        <v>1382</v>
      </c>
      <c r="B22" s="186">
        <v>16720132</v>
      </c>
      <c r="C22" s="186">
        <v>283640</v>
      </c>
      <c r="D22" s="186" t="s">
        <v>1348</v>
      </c>
      <c r="F22" s="186" t="s">
        <v>1348</v>
      </c>
      <c r="G22" s="186" t="s">
        <v>1383</v>
      </c>
      <c r="K22" s="186" t="str">
        <f t="shared" si="0"/>
        <v>insert into no_tb_mig_tables values ('TB_CARD_MST', 16720132, 283640, 'Y', '', 'Y', '기본 카드 마스터', NULL, SYSDATE);</v>
      </c>
    </row>
    <row r="23" spans="1:11" s="186" customFormat="1" x14ac:dyDescent="0.3">
      <c r="A23" s="186" t="s">
        <v>1384</v>
      </c>
      <c r="B23" s="186">
        <v>2115</v>
      </c>
      <c r="C23" s="186">
        <v>43</v>
      </c>
      <c r="D23" s="186" t="s">
        <v>1348</v>
      </c>
      <c r="F23" s="186" t="s">
        <v>1348</v>
      </c>
      <c r="K23" s="186" t="str">
        <f t="shared" si="0"/>
        <v>insert into no_tb_mig_tables values ('TB_CARD_MST_LOG', 2115, 43, 'Y', '', 'Y', '', NULL, SYSDATE);</v>
      </c>
    </row>
    <row r="24" spans="1:11" hidden="1" x14ac:dyDescent="0.3">
      <c r="A24" t="s">
        <v>1385</v>
      </c>
      <c r="B24">
        <v>3</v>
      </c>
      <c r="C24">
        <v>4</v>
      </c>
      <c r="G24" t="s">
        <v>1387</v>
      </c>
      <c r="K24" t="str">
        <f t="shared" si="0"/>
        <v>insert into no_tb_mig_tables values ('TB_CARD_NO_CREATE', 3, 4, '', '', '', '카드 채번', NULL, SYSDATE);</v>
      </c>
    </row>
    <row r="25" spans="1:11" hidden="1" x14ac:dyDescent="0.3">
      <c r="A25" t="s">
        <v>1389</v>
      </c>
      <c r="B25">
        <v>0</v>
      </c>
      <c r="C25">
        <v>0</v>
      </c>
      <c r="G25" t="s">
        <v>1390</v>
      </c>
      <c r="K25" t="str">
        <f t="shared" si="0"/>
        <v>insert into no_tb_mig_tables values ('TB_CARD_NUMS', 0, 0, '', '', '', '카드 채번 관리', NULL, SYSDATE);</v>
      </c>
    </row>
    <row r="26" spans="1:11" hidden="1" x14ac:dyDescent="0.3">
      <c r="A26" t="s">
        <v>1328</v>
      </c>
      <c r="B26">
        <v>369</v>
      </c>
      <c r="C26">
        <v>10</v>
      </c>
      <c r="E26" t="s">
        <v>1348</v>
      </c>
      <c r="G26" t="s">
        <v>1391</v>
      </c>
      <c r="K26" t="str">
        <f t="shared" si="0"/>
        <v>insert into no_tb_mig_tables values ('TB_CARD_PBL', 369, 10, '', 'Y', '', '카드 발행 정보 관리', NULL, SYSDATE);</v>
      </c>
    </row>
    <row r="27" spans="1:11" hidden="1" x14ac:dyDescent="0.3">
      <c r="A27" t="s">
        <v>213</v>
      </c>
      <c r="B27">
        <v>114</v>
      </c>
      <c r="C27">
        <v>6</v>
      </c>
      <c r="E27" t="s">
        <v>1348</v>
      </c>
      <c r="G27" t="s">
        <v>1393</v>
      </c>
      <c r="K27" t="str">
        <f t="shared" si="0"/>
        <v>insert into no_tb_mig_tables values ('TB_CARD_TP', 114, 6, '', 'Y', '', '카드 유형 관리', NULL, SYSDATE);</v>
      </c>
    </row>
    <row r="28" spans="1:11" hidden="1" x14ac:dyDescent="0.3">
      <c r="A28" t="s">
        <v>1395</v>
      </c>
      <c r="B28">
        <v>253</v>
      </c>
      <c r="C28">
        <v>5</v>
      </c>
      <c r="F28" t="s">
        <v>1348</v>
      </c>
      <c r="G28" t="s">
        <v>1396</v>
      </c>
      <c r="K28" t="str">
        <f t="shared" si="0"/>
        <v>insert into no_tb_mig_tables values ('TB_CD_MST', 253, 5, '', '', 'Y', '공통코드 관리', NULL, SYSDATE);</v>
      </c>
    </row>
    <row r="29" spans="1:11" s="186" customFormat="1" x14ac:dyDescent="0.3">
      <c r="A29" s="186" t="s">
        <v>1397</v>
      </c>
      <c r="B29" s="186">
        <v>14212217</v>
      </c>
      <c r="C29" s="186">
        <v>362947</v>
      </c>
      <c r="D29" s="186" t="s">
        <v>1348</v>
      </c>
      <c r="F29" s="186" t="s">
        <v>1348</v>
      </c>
      <c r="G29" s="186" t="s">
        <v>1398</v>
      </c>
      <c r="K29" s="186" t="str">
        <f t="shared" si="0"/>
        <v>insert into no_tb_mig_tables values ('TB_COUP_HIST', 14212217, 362947, 'Y', '', 'Y', '쿠폰 사용 내역 관리', NULL, SYSDATE);</v>
      </c>
    </row>
    <row r="30" spans="1:11" s="186" customFormat="1" x14ac:dyDescent="0.3">
      <c r="A30" s="186" t="s">
        <v>1399</v>
      </c>
      <c r="B30" s="186">
        <v>811513</v>
      </c>
      <c r="C30" s="186">
        <v>17875</v>
      </c>
      <c r="D30" s="186" t="s">
        <v>1348</v>
      </c>
      <c r="F30" s="186" t="s">
        <v>1348</v>
      </c>
      <c r="K30" s="186" t="str">
        <f t="shared" si="0"/>
        <v>insert into no_tb_mig_tables values ('TB_COUP_HIST_LOG', 811513, 17875, 'Y', '', 'Y', '', NULL, SYSDATE);</v>
      </c>
    </row>
    <row r="31" spans="1:11" hidden="1" x14ac:dyDescent="0.3">
      <c r="A31" t="s">
        <v>1400</v>
      </c>
      <c r="B31">
        <v>302475</v>
      </c>
      <c r="C31">
        <v>7484</v>
      </c>
      <c r="G31" t="s">
        <v>1401</v>
      </c>
      <c r="K31" t="str">
        <f t="shared" si="0"/>
        <v>insert into no_tb_mig_tables values ('TB_COUP_HIST_TB', 302475, 7484, '', '', '', '쿠푼내역 MIGRATION 용 임시테이블', NULL, SYSDATE);</v>
      </c>
    </row>
    <row r="32" spans="1:11" hidden="1" x14ac:dyDescent="0.3">
      <c r="A32" t="s">
        <v>1565</v>
      </c>
      <c r="B32">
        <v>108197</v>
      </c>
      <c r="C32">
        <v>2647</v>
      </c>
      <c r="D32" t="s">
        <v>216</v>
      </c>
      <c r="G32" t="s">
        <v>1566</v>
      </c>
      <c r="K32" t="str">
        <f t="shared" si="0"/>
        <v>insert into no_tb_mig_tables values ('TB_COUP_HIST_UPLOADCHECK', 108197, 2647, 'N', '', '', '201028 일 에 쓴 임시테이블 같음.', NULL, SYSDATE);</v>
      </c>
    </row>
    <row r="33" spans="1:11" hidden="1" x14ac:dyDescent="0.3">
      <c r="A33" t="s">
        <v>1567</v>
      </c>
      <c r="B33">
        <v>6</v>
      </c>
      <c r="C33">
        <v>5</v>
      </c>
      <c r="K33" t="str">
        <f t="shared" si="0"/>
        <v>insert into no_tb_mig_tables values ('TB_COUP_ISSUE_REQ_IF', 6, 5, '', '', '', '', NULL, SYSDATE);</v>
      </c>
    </row>
    <row r="34" spans="1:11" hidden="1" x14ac:dyDescent="0.3">
      <c r="A34" t="s">
        <v>1406</v>
      </c>
      <c r="B34">
        <v>6</v>
      </c>
      <c r="C34">
        <v>5</v>
      </c>
      <c r="K34" t="str">
        <f t="shared" si="0"/>
        <v>insert into no_tb_mig_tables values ('TB_COUP_ISSUE_RES_IF', 6, 5, '', '', '', '', NULL, SYSDATE);</v>
      </c>
    </row>
    <row r="35" spans="1:11" hidden="1" x14ac:dyDescent="0.3">
      <c r="A35" t="s">
        <v>1407</v>
      </c>
      <c r="B35">
        <v>18018</v>
      </c>
      <c r="C35">
        <v>50</v>
      </c>
      <c r="K35" t="str">
        <f t="shared" si="0"/>
        <v>insert into no_tb_mig_tables values ('TB_COUP_MEM_TMP', 18018, 50, '', '', '', '', NULL, SYSDATE);</v>
      </c>
    </row>
    <row r="36" spans="1:11" s="186" customFormat="1" x14ac:dyDescent="0.3">
      <c r="A36" s="186" t="s">
        <v>215</v>
      </c>
      <c r="B36" s="186">
        <v>441</v>
      </c>
      <c r="C36" s="186">
        <v>16</v>
      </c>
      <c r="D36" s="186" t="s">
        <v>1348</v>
      </c>
      <c r="E36" s="186" t="s">
        <v>1348</v>
      </c>
      <c r="F36" s="186" t="s">
        <v>1348</v>
      </c>
      <c r="G36" s="186" t="s">
        <v>1408</v>
      </c>
      <c r="K36" s="186" t="str">
        <f t="shared" si="0"/>
        <v>insert into no_tb_mig_tables values ('TB_COUP_MST', 441, 16, 'Y', 'Y', 'Y', '기본 쿠폰 마스터 (쿠폰 프로모션과 무관)', NULL, SYSDATE);</v>
      </c>
    </row>
    <row r="37" spans="1:11" hidden="1" x14ac:dyDescent="0.3">
      <c r="A37" t="s">
        <v>219</v>
      </c>
      <c r="B37">
        <v>172</v>
      </c>
      <c r="C37">
        <v>9</v>
      </c>
      <c r="G37" t="s">
        <v>1409</v>
      </c>
      <c r="K37" t="str">
        <f t="shared" si="0"/>
        <v>insert into no_tb_mig_tables values ('TB_COUP_MST_TB', 172, 9, '', '', '', '쿠푼마스타 MIGRATION 용 임시테이블', NULL, SYSDATE);</v>
      </c>
    </row>
    <row r="38" spans="1:11" hidden="1" x14ac:dyDescent="0.3">
      <c r="A38" t="s">
        <v>220</v>
      </c>
      <c r="B38">
        <v>8</v>
      </c>
      <c r="C38">
        <v>5</v>
      </c>
      <c r="K38" t="str">
        <f t="shared" si="0"/>
        <v>insert into no_tb_mig_tables values ('TB_COUP_MST_TEST', 8, 5, '', '', '', '', NULL, SYSDATE);</v>
      </c>
    </row>
    <row r="39" spans="1:11" hidden="1" x14ac:dyDescent="0.3">
      <c r="A39" t="s">
        <v>1410</v>
      </c>
      <c r="B39">
        <v>0</v>
      </c>
      <c r="C39">
        <v>0</v>
      </c>
      <c r="K39" t="str">
        <f t="shared" si="0"/>
        <v>insert into no_tb_mig_tables values ('TB_COUP_NUMS', 0, 0, '', '', '', '', NULL, SYSDATE);</v>
      </c>
    </row>
    <row r="40" spans="1:11" hidden="1" x14ac:dyDescent="0.3">
      <c r="A40" t="s">
        <v>1411</v>
      </c>
      <c r="B40">
        <v>160</v>
      </c>
      <c r="C40">
        <v>6</v>
      </c>
      <c r="K40" t="str">
        <f t="shared" si="0"/>
        <v>insert into no_tb_mig_tables values ('TB_COUP_PBL', 160, 6, '', '', '', '', NULL, SYSDATE);</v>
      </c>
    </row>
    <row r="41" spans="1:11" hidden="1" x14ac:dyDescent="0.3">
      <c r="A41" t="s">
        <v>1412</v>
      </c>
      <c r="B41">
        <v>164</v>
      </c>
      <c r="C41">
        <v>9</v>
      </c>
      <c r="K41" t="str">
        <f t="shared" si="0"/>
        <v>insert into no_tb_mig_tables values ('TB_COUP_PBL_TB', 164, 9, '', '', '', '', NULL, SYSDATE);</v>
      </c>
    </row>
    <row r="42" spans="1:11" hidden="1" x14ac:dyDescent="0.3">
      <c r="A42" t="s">
        <v>1413</v>
      </c>
      <c r="B42">
        <v>0</v>
      </c>
      <c r="C42">
        <v>0</v>
      </c>
      <c r="K42" t="str">
        <f t="shared" si="0"/>
        <v>insert into no_tb_mig_tables values ('TB_COUP_USE_CANCEL_REQ_IF', 0, 0, '', '', '', '', NULL, SYSDATE);</v>
      </c>
    </row>
    <row r="43" spans="1:11" hidden="1" x14ac:dyDescent="0.3">
      <c r="A43" t="s">
        <v>1414</v>
      </c>
      <c r="B43">
        <v>0</v>
      </c>
      <c r="C43">
        <v>0</v>
      </c>
      <c r="K43" t="str">
        <f t="shared" si="0"/>
        <v>insert into no_tb_mig_tables values ('TB_COUP_USE_CANCEL_RES_IF', 0, 0, '', '', '', '', NULL, SYSDATE);</v>
      </c>
    </row>
    <row r="44" spans="1:11" hidden="1" x14ac:dyDescent="0.3">
      <c r="A44" t="s">
        <v>1415</v>
      </c>
      <c r="B44">
        <v>0</v>
      </c>
      <c r="C44">
        <v>0</v>
      </c>
      <c r="K44" t="str">
        <f t="shared" si="0"/>
        <v>insert into no_tb_mig_tables values ('TB_DDL', 0, 0, '', '', '', '', NULL, SYSDATE);</v>
      </c>
    </row>
    <row r="45" spans="1:11" hidden="1" x14ac:dyDescent="0.3">
      <c r="A45" t="s">
        <v>1416</v>
      </c>
      <c r="B45">
        <v>260494</v>
      </c>
      <c r="C45">
        <v>2764</v>
      </c>
      <c r="F45" t="s">
        <v>1348</v>
      </c>
      <c r="G45" t="s">
        <v>1417</v>
      </c>
      <c r="K45" t="str">
        <f t="shared" si="0"/>
        <v>insert into no_tb_mig_tables values ('TB_ERP_BATCH_LOG', 260494, 2764, '', '', 'Y', ' 배치이력', NULL, SYSDATE);</v>
      </c>
    </row>
    <row r="46" spans="1:11" hidden="1" x14ac:dyDescent="0.3">
      <c r="A46" t="s">
        <v>1418</v>
      </c>
      <c r="B46">
        <v>0</v>
      </c>
      <c r="C46">
        <v>0</v>
      </c>
      <c r="K46" t="str">
        <f t="shared" si="0"/>
        <v>insert into no_tb_mig_tables values ('TB_EXTINCT_MILEAGE', 0, 0, '', '', '', '', NULL, SYSDATE);</v>
      </c>
    </row>
    <row r="47" spans="1:11" hidden="1" x14ac:dyDescent="0.3">
      <c r="A47" t="s">
        <v>221</v>
      </c>
      <c r="B47">
        <v>841092</v>
      </c>
      <c r="C47">
        <v>19277</v>
      </c>
      <c r="D47" t="s">
        <v>216</v>
      </c>
      <c r="E47" t="s">
        <v>216</v>
      </c>
      <c r="G47" t="s">
        <v>1419</v>
      </c>
      <c r="K47" t="str">
        <f t="shared" si="0"/>
        <v>insert into no_tb_mig_tables values ('TB_FREQ_HIST', 841092, 19277, 'N', 'N', '', '프리퀀시 적립/오퍼 수령(사용) 내역 (TR)', NULL, SYSDATE);</v>
      </c>
    </row>
    <row r="48" spans="1:11" hidden="1" x14ac:dyDescent="0.3">
      <c r="A48" t="s">
        <v>1420</v>
      </c>
      <c r="B48">
        <v>545488</v>
      </c>
      <c r="C48">
        <v>7174</v>
      </c>
      <c r="G48" t="s">
        <v>1421</v>
      </c>
      <c r="K48" t="str">
        <f t="shared" si="0"/>
        <v>insert into no_tb_mig_tables values ('TB_FREQ_MEM', 545488, 7174, '', '', '', '회원 별 프리퀀시 보유 현황 집계 (조회용)', NULL, SYSDATE);</v>
      </c>
    </row>
    <row r="49" spans="1:11" hidden="1" x14ac:dyDescent="0.3">
      <c r="A49" t="s">
        <v>223</v>
      </c>
      <c r="B49">
        <v>1</v>
      </c>
      <c r="C49">
        <v>5</v>
      </c>
      <c r="D49" t="s">
        <v>216</v>
      </c>
      <c r="G49" t="s">
        <v>1422</v>
      </c>
      <c r="K49" t="str">
        <f t="shared" si="0"/>
        <v>insert into no_tb_mig_tables values ('TB_FREQ_MST', 1, 5, 'N', '', '', '프리퀀시 마스터', NULL, SYSDATE);</v>
      </c>
    </row>
    <row r="50" spans="1:11" hidden="1" x14ac:dyDescent="0.3">
      <c r="A50" t="s">
        <v>1424</v>
      </c>
      <c r="B50">
        <v>387422</v>
      </c>
      <c r="C50">
        <v>9587</v>
      </c>
      <c r="K50" t="str">
        <f t="shared" si="0"/>
        <v>insert into no_tb_mig_tables values ('TB_FREQ_OFFER_MEM', 387422, 9587, '', '', '', '', NULL, SYSDATE);</v>
      </c>
    </row>
    <row r="51" spans="1:11" hidden="1" x14ac:dyDescent="0.3">
      <c r="A51" t="s">
        <v>1425</v>
      </c>
      <c r="B51">
        <v>6</v>
      </c>
      <c r="C51">
        <v>5</v>
      </c>
      <c r="G51" t="s">
        <v>1426</v>
      </c>
      <c r="K51" t="str">
        <f t="shared" si="0"/>
        <v>insert into no_tb_mig_tables values ('TB_FREQ_OFFER_MST', 6, 5, '', '', '', '프리퀀시 오퍼 제공 정보', NULL, SYSDATE);</v>
      </c>
    </row>
    <row r="52" spans="1:11" hidden="1" x14ac:dyDescent="0.3">
      <c r="A52" t="s">
        <v>1427</v>
      </c>
      <c r="B52">
        <v>0</v>
      </c>
      <c r="C52">
        <v>0</v>
      </c>
      <c r="D52" t="s">
        <v>216</v>
      </c>
      <c r="G52" t="s">
        <v>1428</v>
      </c>
      <c r="K52" t="str">
        <f t="shared" si="0"/>
        <v>insert into no_tb_mig_tables values ('TB_GCRD_APPR', 0, 0, 'N', '', '', 'TB_기프트카드승인', NULL, SYSDATE);</v>
      </c>
    </row>
    <row r="53" spans="1:11" hidden="1" x14ac:dyDescent="0.3">
      <c r="A53" t="s">
        <v>1429</v>
      </c>
      <c r="B53">
        <v>0</v>
      </c>
      <c r="C53">
        <v>0</v>
      </c>
      <c r="G53" t="s">
        <v>1430</v>
      </c>
      <c r="K53" t="str">
        <f t="shared" si="0"/>
        <v>insert into no_tb_mig_tables values ('TB_GCRD_APPR_REFUND_DTL', 0, 0, '', '', '', 'TB_기프트카드승인환불상세  ', NULL, SYSDATE);</v>
      </c>
    </row>
    <row r="54" spans="1:11" hidden="1" x14ac:dyDescent="0.3">
      <c r="A54" t="s">
        <v>1431</v>
      </c>
      <c r="B54">
        <v>0</v>
      </c>
      <c r="C54">
        <v>0</v>
      </c>
      <c r="D54" t="s">
        <v>216</v>
      </c>
      <c r="G54" t="s">
        <v>1432</v>
      </c>
      <c r="K54" t="str">
        <f t="shared" si="0"/>
        <v>insert into no_tb_mig_tables values ('TB_GCRD_INOUT', 0, 0, 'N', '', '', 'TB_기프트카드수불', NULL, SYSDATE);</v>
      </c>
    </row>
    <row r="55" spans="1:11" hidden="1" x14ac:dyDescent="0.3">
      <c r="A55" t="s">
        <v>1433</v>
      </c>
      <c r="B55">
        <v>0</v>
      </c>
      <c r="C55">
        <v>0</v>
      </c>
      <c r="G55" t="s">
        <v>1434</v>
      </c>
      <c r="K55" t="str">
        <f t="shared" si="0"/>
        <v>insert into no_tb_mig_tables values ('TB_GCRD_INOUT_APPR_REL', 0, 0, '', '', '', 'TB_기프트카드수불승인관계', NULL, SYSDATE);</v>
      </c>
    </row>
    <row r="56" spans="1:11" hidden="1" x14ac:dyDescent="0.3">
      <c r="A56" t="s">
        <v>1435</v>
      </c>
      <c r="B56">
        <v>0</v>
      </c>
      <c r="C56">
        <v>0</v>
      </c>
      <c r="G56" t="s">
        <v>1436</v>
      </c>
      <c r="K56" t="str">
        <f t="shared" si="0"/>
        <v>insert into no_tb_mig_tables values ('TB_GCRD_INOUT_DTL', 0, 0, '', '', '', 'TB_기프트카드수불상세', NULL, SYSDATE);</v>
      </c>
    </row>
    <row r="57" spans="1:11" hidden="1" x14ac:dyDescent="0.3">
      <c r="A57" t="s">
        <v>1437</v>
      </c>
      <c r="B57">
        <v>0</v>
      </c>
      <c r="C57">
        <v>0</v>
      </c>
      <c r="G57" t="s">
        <v>1438</v>
      </c>
      <c r="K57" t="str">
        <f t="shared" si="0"/>
        <v>insert into no_tb_mig_tables values ('TB_GCRD_INOUT_DTL_SNO', 0, 0, '', '', '', 'TB_기프트카드수불상세시리얼', NULL, SYSDATE);</v>
      </c>
    </row>
    <row r="58" spans="1:11" hidden="1" x14ac:dyDescent="0.3">
      <c r="A58" t="s">
        <v>1439</v>
      </c>
      <c r="B58">
        <v>0</v>
      </c>
      <c r="C58">
        <v>0</v>
      </c>
      <c r="D58" t="s">
        <v>216</v>
      </c>
      <c r="G58" t="s">
        <v>1440</v>
      </c>
      <c r="K58" t="str">
        <f t="shared" si="0"/>
        <v>insert into no_tb_mig_tables values ('TB_GCRD_ISSU', 0, 0, 'N', '', '', 'TB_기프트카드발행', NULL, SYSDATE);</v>
      </c>
    </row>
    <row r="59" spans="1:11" hidden="1" x14ac:dyDescent="0.3">
      <c r="A59" t="s">
        <v>1441</v>
      </c>
      <c r="B59">
        <v>0</v>
      </c>
      <c r="C59">
        <v>0</v>
      </c>
      <c r="D59" t="s">
        <v>216</v>
      </c>
      <c r="G59" t="s">
        <v>1442</v>
      </c>
      <c r="K59" t="str">
        <f t="shared" si="0"/>
        <v>insert into no_tb_mig_tables values ('TB_GCRD_ISSU_HIST', 0, 0, 'N', '', '', 'TB_기프트카드발행변경이력', NULL, SYSDATE);</v>
      </c>
    </row>
    <row r="60" spans="1:11" hidden="1" x14ac:dyDescent="0.3">
      <c r="A60" t="s">
        <v>224</v>
      </c>
      <c r="B60">
        <v>1</v>
      </c>
      <c r="C60">
        <v>5</v>
      </c>
      <c r="G60" t="s">
        <v>1443</v>
      </c>
      <c r="K60" t="str">
        <f t="shared" si="0"/>
        <v>insert into no_tb_mig_tables values ('TB_GCRD_ITEM', 1, 5, '', '', '', 'TB_기프트카드권종', NULL, SYSDATE);</v>
      </c>
    </row>
    <row r="61" spans="1:11" hidden="1" x14ac:dyDescent="0.3">
      <c r="A61" t="s">
        <v>1444</v>
      </c>
      <c r="B61">
        <v>0</v>
      </c>
      <c r="C61">
        <v>0</v>
      </c>
      <c r="D61" t="s">
        <v>216</v>
      </c>
      <c r="G61" t="s">
        <v>1445</v>
      </c>
      <c r="K61" t="str">
        <f t="shared" si="0"/>
        <v>insert into no_tb_mig_tables values ('TB_GCRD_IV', 0, 0, 'N', '', '', 'TB_기프트카드송장', NULL, SYSDATE);</v>
      </c>
    </row>
    <row r="62" spans="1:11" hidden="1" x14ac:dyDescent="0.3">
      <c r="A62" t="s">
        <v>1446</v>
      </c>
      <c r="B62">
        <v>0</v>
      </c>
      <c r="C62">
        <v>0</v>
      </c>
      <c r="G62" t="s">
        <v>1447</v>
      </c>
      <c r="K62" t="str">
        <f t="shared" si="0"/>
        <v>insert into no_tb_mig_tables values ('TB_GCRD_IV_DTL', 0, 0, '', '', '', 'TB_기프트카드송장상세', NULL, SYSDATE);</v>
      </c>
    </row>
    <row r="63" spans="1:11" hidden="1" x14ac:dyDescent="0.3">
      <c r="A63" t="s">
        <v>1448</v>
      </c>
      <c r="B63">
        <v>0</v>
      </c>
      <c r="C63">
        <v>0</v>
      </c>
      <c r="G63" t="s">
        <v>1449</v>
      </c>
      <c r="K63" t="str">
        <f t="shared" si="0"/>
        <v>insert into no_tb_mig_tables values ('TB_GCRD_IV_DTL_SNO', 0, 0, '', '', '', 'TB_기프트카드송장상세시리얼', NULL, SYSDATE);</v>
      </c>
    </row>
    <row r="64" spans="1:11" hidden="1" x14ac:dyDescent="0.3">
      <c r="A64" t="s">
        <v>1450</v>
      </c>
      <c r="B64">
        <v>0</v>
      </c>
      <c r="C64">
        <v>0</v>
      </c>
      <c r="D64" t="s">
        <v>216</v>
      </c>
      <c r="G64" t="s">
        <v>1451</v>
      </c>
      <c r="K64" t="str">
        <f t="shared" si="0"/>
        <v>insert into no_tb_mig_tables values ('TB_GCRD_ORD', 0, 0, 'N', '', '', 'TB_기프트카드주문', NULL, SYSDATE);</v>
      </c>
    </row>
    <row r="65" spans="1:11" hidden="1" x14ac:dyDescent="0.3">
      <c r="A65" t="s">
        <v>1452</v>
      </c>
      <c r="B65">
        <v>0</v>
      </c>
      <c r="C65">
        <v>0</v>
      </c>
      <c r="G65" t="s">
        <v>1453</v>
      </c>
      <c r="K65" t="str">
        <f t="shared" si="0"/>
        <v>insert into no_tb_mig_tables values ('TB_GCRD_ORD_DTL', 0, 0, '', '', '', 'TB_기프트카드주문상세', NULL, SYSDATE);</v>
      </c>
    </row>
    <row r="66" spans="1:11" hidden="1" x14ac:dyDescent="0.3">
      <c r="A66" t="s">
        <v>1454</v>
      </c>
      <c r="B66">
        <v>0</v>
      </c>
      <c r="C66">
        <v>0</v>
      </c>
      <c r="D66" t="s">
        <v>216</v>
      </c>
      <c r="G66" t="s">
        <v>1455</v>
      </c>
      <c r="K66" t="str">
        <f t="shared" si="0"/>
        <v>insert into no_tb_mig_tables values ('TB_GCRD_STOCK', 0, 0, 'N', '', '', 'TB_기프트카드재고', NULL, SYSDATE);</v>
      </c>
    </row>
    <row r="67" spans="1:11" hidden="1" x14ac:dyDescent="0.3">
      <c r="A67" t="s">
        <v>1456</v>
      </c>
      <c r="B67">
        <v>0</v>
      </c>
      <c r="C67">
        <v>0</v>
      </c>
      <c r="D67" t="s">
        <v>216</v>
      </c>
      <c r="G67" t="s">
        <v>1457</v>
      </c>
      <c r="K67" t="str">
        <f t="shared" ref="K67:K130" si="1">CONCATENATE("insert into no_tb_mig_tables values ('", A67, "', ", B67, ", ", C67, ", '", D67, "', '", E67, "', '", F67, "', '", G67, "', NULL, SYSDATE);")</f>
        <v>insert into no_tb_mig_tables values ('TB_GCRD_STOCK_DAY', 0, 0, 'N', '', '', 'TB_기프트카드일재고', NULL, SYSDATE);</v>
      </c>
    </row>
    <row r="68" spans="1:11" hidden="1" x14ac:dyDescent="0.3">
      <c r="A68" t="s">
        <v>1458</v>
      </c>
      <c r="B68">
        <v>0</v>
      </c>
      <c r="C68">
        <v>0</v>
      </c>
      <c r="D68" t="s">
        <v>216</v>
      </c>
      <c r="G68" t="s">
        <v>1459</v>
      </c>
      <c r="K68" t="str">
        <f t="shared" si="1"/>
        <v>insert into no_tb_mig_tables values ('TB_GCRD_TR_LOG', 0, 0, 'N', '', '', 'TB_기프트카드거래로그', NULL, SYSDATE);</v>
      </c>
    </row>
    <row r="69" spans="1:11" s="186" customFormat="1" x14ac:dyDescent="0.3">
      <c r="A69" s="186" t="s">
        <v>1460</v>
      </c>
      <c r="B69" s="186">
        <v>12</v>
      </c>
      <c r="C69" s="186">
        <v>5</v>
      </c>
      <c r="D69" s="186" t="s">
        <v>1348</v>
      </c>
      <c r="G69" s="186" t="s">
        <v>1461</v>
      </c>
      <c r="K69" s="186" t="str">
        <f t="shared" si="1"/>
        <v>insert into no_tb_mig_tables values ('TB_GIFT_CARD_ACC_HIST', 12, 5, 'Y', '', '', '키프트카드 승인 내역 TR', NULL, SYSDATE);</v>
      </c>
    </row>
    <row r="70" spans="1:11" s="186" customFormat="1" x14ac:dyDescent="0.3">
      <c r="A70" s="186" t="s">
        <v>1462</v>
      </c>
      <c r="B70" s="186">
        <v>10</v>
      </c>
      <c r="C70" s="186">
        <v>5</v>
      </c>
      <c r="D70" s="186" t="s">
        <v>1348</v>
      </c>
      <c r="G70" s="186" t="s">
        <v>1463</v>
      </c>
      <c r="K70" s="186" t="str">
        <f t="shared" si="1"/>
        <v>insert into no_tb_mig_tables values ('TB_GIFT_CARD_MST', 10, 5, 'Y', '', '', '기프트카드 마스터', NULL, SYSDATE);</v>
      </c>
    </row>
    <row r="71" spans="1:11" hidden="1" x14ac:dyDescent="0.3">
      <c r="A71" t="s">
        <v>1464</v>
      </c>
      <c r="B71">
        <v>0</v>
      </c>
      <c r="C71">
        <v>0</v>
      </c>
      <c r="G71" t="s">
        <v>1465</v>
      </c>
      <c r="K71" t="str">
        <f t="shared" si="1"/>
        <v>insert into no_tb_mig_tables values ('TB_GIFT_CARD_NUMS', 0, 0, '', '', '', '기프트카드 번호 채번 관리', NULL, SYSDATE);</v>
      </c>
    </row>
    <row r="72" spans="1:11" hidden="1" x14ac:dyDescent="0.3">
      <c r="A72" t="s">
        <v>1466</v>
      </c>
      <c r="B72">
        <v>0</v>
      </c>
      <c r="C72">
        <v>0</v>
      </c>
      <c r="G72" t="s">
        <v>1467</v>
      </c>
      <c r="K72" t="str">
        <f t="shared" si="1"/>
        <v>insert into no_tb_mig_tables values ('TB_GIFT_CARD_PBL', 0, 0, '', '', '', '기프트카드 발행 관리', NULL, SYSDATE);</v>
      </c>
    </row>
    <row r="73" spans="1:11" hidden="1" x14ac:dyDescent="0.3">
      <c r="A73" t="s">
        <v>226</v>
      </c>
      <c r="B73">
        <v>1</v>
      </c>
      <c r="C73">
        <v>5</v>
      </c>
      <c r="G73" t="s">
        <v>1468</v>
      </c>
      <c r="K73" t="str">
        <f t="shared" si="1"/>
        <v>insert into no_tb_mig_tables values ('TB_GIFT_CARD_TP', 1, 5, '', '', '', '기프트카드 유형 마스터', NULL, SYSDATE);</v>
      </c>
    </row>
    <row r="74" spans="1:11" hidden="1" x14ac:dyDescent="0.3">
      <c r="A74" t="s">
        <v>228</v>
      </c>
      <c r="B74">
        <v>10</v>
      </c>
      <c r="C74">
        <v>5</v>
      </c>
      <c r="F74" t="s">
        <v>1348</v>
      </c>
      <c r="G74" t="s">
        <v>1469</v>
      </c>
      <c r="K74" t="str">
        <f t="shared" si="1"/>
        <v>insert into no_tb_mig_tables values ('TB_GRADE_MST', 10, 5, '', '', 'Y', '회원 등급 마스터', NULL, SYSDATE);</v>
      </c>
    </row>
    <row r="75" spans="1:11" hidden="1" x14ac:dyDescent="0.3">
      <c r="A75" t="s">
        <v>1470</v>
      </c>
      <c r="B75">
        <v>24</v>
      </c>
      <c r="C75">
        <v>370</v>
      </c>
      <c r="K75" t="str">
        <f t="shared" si="1"/>
        <v>insert into no_tb_mig_tables values ('TB_IFM_COUPON', 24, 370, '', '', '', '', NULL, SYSDATE);</v>
      </c>
    </row>
    <row r="76" spans="1:11" hidden="1" x14ac:dyDescent="0.3">
      <c r="A76" t="s">
        <v>1472</v>
      </c>
      <c r="B76">
        <v>13563</v>
      </c>
      <c r="C76">
        <v>1252</v>
      </c>
      <c r="G76" t="s">
        <v>1473</v>
      </c>
      <c r="K76" t="str">
        <f t="shared" si="1"/>
        <v>insert into no_tb_mig_tables values ('TB_MEM_ACTION_LOG', 13563, 1252, '', '', '', '고객회원 조회/변경/다운로드 로그', NULL, SYSDATE);</v>
      </c>
    </row>
    <row r="77" spans="1:11" s="186" customFormat="1" x14ac:dyDescent="0.3">
      <c r="A77" s="186" t="s">
        <v>231</v>
      </c>
      <c r="B77" s="186">
        <v>17491291</v>
      </c>
      <c r="C77" s="186">
        <v>263143</v>
      </c>
      <c r="D77" s="186" t="s">
        <v>1348</v>
      </c>
      <c r="F77" s="186" t="s">
        <v>1348</v>
      </c>
      <c r="G77" s="186" t="s">
        <v>1475</v>
      </c>
      <c r="K77" s="186" t="str">
        <f t="shared" si="1"/>
        <v>insert into no_tb_mig_tables values ('TB_MEM_ADDINFO', 17491291, 263143, 'Y', '', 'Y', '멤버십 회원의 부가 입력 정보를 관리', NULL, SYSDATE);</v>
      </c>
    </row>
    <row r="78" spans="1:11" s="186" customFormat="1" x14ac:dyDescent="0.3">
      <c r="A78" s="186" t="s">
        <v>233</v>
      </c>
      <c r="B78" s="186">
        <v>1582786</v>
      </c>
      <c r="C78" s="186">
        <v>17237</v>
      </c>
      <c r="D78" s="186" t="s">
        <v>1348</v>
      </c>
      <c r="F78" s="186" t="s">
        <v>1348</v>
      </c>
      <c r="K78" s="186" t="str">
        <f t="shared" si="1"/>
        <v>insert into no_tb_mig_tables values ('TB_MEM_ADDINFO_LOG', 1582786, 17237, 'Y', '', 'Y', '', NULL, SYSDATE);</v>
      </c>
    </row>
    <row r="79" spans="1:11" hidden="1" x14ac:dyDescent="0.3">
      <c r="A79" t="s">
        <v>1477</v>
      </c>
      <c r="B79">
        <v>2318354</v>
      </c>
      <c r="C79">
        <v>43374</v>
      </c>
      <c r="F79" t="s">
        <v>1348</v>
      </c>
      <c r="G79" t="s">
        <v>1478</v>
      </c>
      <c r="K79" t="str">
        <f t="shared" si="1"/>
        <v>insert into no_tb_mig_tables values ('TB_MEM_BNFT_HIST', 2318354, 43374, '', '', 'Y', '보상 지급 이력', NULL, SYSDATE);</v>
      </c>
    </row>
    <row r="80" spans="1:11" hidden="1" x14ac:dyDescent="0.3">
      <c r="A80" t="s">
        <v>1479</v>
      </c>
      <c r="B80">
        <v>16</v>
      </c>
      <c r="C80">
        <v>13</v>
      </c>
      <c r="F80" t="s">
        <v>1348</v>
      </c>
      <c r="K80" t="str">
        <f t="shared" si="1"/>
        <v>insert into no_tb_mig_tables values ('TB_MEM_CALC_RULE', 16, 13, '', '', 'Y', '', NULL, SYSDATE);</v>
      </c>
    </row>
    <row r="81" spans="1:11" hidden="1" x14ac:dyDescent="0.3">
      <c r="A81" t="s">
        <v>1568</v>
      </c>
      <c r="B81">
        <v>16982</v>
      </c>
      <c r="C81">
        <v>622</v>
      </c>
      <c r="F81" t="s">
        <v>1348</v>
      </c>
      <c r="G81" t="s">
        <v>1481</v>
      </c>
      <c r="K81" t="str">
        <f t="shared" si="1"/>
        <v>insert into no_tb_mig_tables values ('TB_MEM_GIFTICON_HIST', 16982, 622, '', '', 'Y', '멤버쉽외부기프티콘증정&amp;발송내역|할리스커피쿠폰및여러가지사용', NULL, SYSDATE);</v>
      </c>
    </row>
    <row r="82" spans="1:11" hidden="1" x14ac:dyDescent="0.3">
      <c r="A82" t="s">
        <v>1482</v>
      </c>
      <c r="B82">
        <v>17436737</v>
      </c>
      <c r="C82">
        <v>384872</v>
      </c>
      <c r="F82" t="s">
        <v>1348</v>
      </c>
      <c r="G82" t="s">
        <v>1483</v>
      </c>
      <c r="K82" t="str">
        <f t="shared" si="1"/>
        <v>insert into no_tb_mig_tables values ('TB_MEM_GRADE', 17436737, 384872, '', '', 'Y', '각 회원의 등급 정보를 관리', NULL, SYSDATE);</v>
      </c>
    </row>
    <row r="83" spans="1:11" hidden="1" x14ac:dyDescent="0.3">
      <c r="A83" t="s">
        <v>1484</v>
      </c>
      <c r="B83">
        <v>100395426</v>
      </c>
      <c r="C83">
        <v>2166732</v>
      </c>
      <c r="F83" t="s">
        <v>1348</v>
      </c>
      <c r="G83" t="s">
        <v>1485</v>
      </c>
      <c r="K83" t="str">
        <f t="shared" si="1"/>
        <v>insert into no_tb_mig_tables values ('TB_MEM_GRADE_ADJ_HIST', 100395426, 2166732, '', '', 'Y', '배치등급조정 이력정보', NULL, SYSDATE);</v>
      </c>
    </row>
    <row r="84" spans="1:11" hidden="1" x14ac:dyDescent="0.3">
      <c r="A84" t="s">
        <v>1486</v>
      </c>
      <c r="B84">
        <v>0</v>
      </c>
      <c r="C84">
        <v>0</v>
      </c>
      <c r="G84" t="s">
        <v>1485</v>
      </c>
      <c r="K84" t="str">
        <f t="shared" si="1"/>
        <v>insert into no_tb_mig_tables values ('TB_MEM_GRADE_ADJ_HIST_TEMP', 0, 0, '', '', '', '배치등급조정 이력정보', NULL, SYSDATE);</v>
      </c>
    </row>
    <row r="85" spans="1:11" hidden="1" x14ac:dyDescent="0.3">
      <c r="A85" t="s">
        <v>1487</v>
      </c>
      <c r="B85">
        <v>291193923</v>
      </c>
      <c r="C85">
        <v>4620129</v>
      </c>
      <c r="K85" t="str">
        <f t="shared" si="1"/>
        <v>insert into no_tb_mig_tables values ('TB_MEM_GRADE_LOG', 291193923, 4620129, '', '', '', '', NULL, SYSDATE);</v>
      </c>
    </row>
    <row r="86" spans="1:11" hidden="1" x14ac:dyDescent="0.3">
      <c r="A86" t="s">
        <v>1489</v>
      </c>
      <c r="B86">
        <v>11068526</v>
      </c>
      <c r="C86">
        <v>155012</v>
      </c>
      <c r="K86" t="str">
        <f t="shared" si="1"/>
        <v>insert into no_tb_mig_tables values ('TB_MEM_GRADE_TMP', 11068526, 155012, '', '', '', '', NULL, SYSDATE);</v>
      </c>
    </row>
    <row r="87" spans="1:11" hidden="1" x14ac:dyDescent="0.3">
      <c r="A87" t="s">
        <v>1569</v>
      </c>
      <c r="B87">
        <v>49862</v>
      </c>
      <c r="C87">
        <v>1126</v>
      </c>
      <c r="F87" t="s">
        <v>1348</v>
      </c>
      <c r="G87" t="s">
        <v>1491</v>
      </c>
      <c r="K87" t="str">
        <f t="shared" si="1"/>
        <v>insert into no_tb_mig_tables values ('TB_MEM_GRADE_TRANS', 49862, 1126, '', '', 'Y', '신규 멤버십 즉시전환 내역', NULL, SYSDATE);</v>
      </c>
    </row>
    <row r="88" spans="1:11" s="186" customFormat="1" x14ac:dyDescent="0.3">
      <c r="A88" s="186" t="s">
        <v>234</v>
      </c>
      <c r="B88" s="186">
        <v>16720277</v>
      </c>
      <c r="C88" s="186">
        <v>288376</v>
      </c>
      <c r="D88" s="186" t="s">
        <v>1348</v>
      </c>
      <c r="E88" s="186" t="s">
        <v>1348</v>
      </c>
      <c r="F88" s="186" t="s">
        <v>1348</v>
      </c>
      <c r="G88" s="186" t="s">
        <v>1492</v>
      </c>
      <c r="K88" s="186" t="str">
        <f t="shared" si="1"/>
        <v>insert into no_tb_mig_tables values ('TB_MEM_JOININFO', 16720277, 288376, 'Y', 'Y', 'Y', '멤버십 회원의 가입 채널/가입 경로/가입일자 등 가입 관련 정보를 관리', NULL, SYSDATE);</v>
      </c>
    </row>
    <row r="89" spans="1:11" hidden="1" x14ac:dyDescent="0.3">
      <c r="A89" t="s">
        <v>237</v>
      </c>
      <c r="B89">
        <v>16672669</v>
      </c>
      <c r="C89">
        <v>282751</v>
      </c>
      <c r="G89" t="s">
        <v>1493</v>
      </c>
      <c r="K89" t="str">
        <f t="shared" si="1"/>
        <v>insert into no_tb_mig_tables values ('TB_MEM_JOININFO_20191220', 16672669, 282751, '', '', '', '준회원(1) -&gt; 정회원(0) 변경전, TB_MEM_JOININFO.MEM_TP ', NULL, SYSDATE);</v>
      </c>
    </row>
    <row r="90" spans="1:11" hidden="1" x14ac:dyDescent="0.3">
      <c r="A90" t="s">
        <v>238</v>
      </c>
      <c r="B90">
        <v>74892</v>
      </c>
      <c r="C90">
        <v>1378</v>
      </c>
      <c r="F90" t="s">
        <v>1348</v>
      </c>
      <c r="K90" t="str">
        <f t="shared" si="1"/>
        <v>insert into no_tb_mig_tables values ('TB_MEM_JOININFO_LOG', 74892, 1378, '', '', 'Y', '', NULL, SYSDATE);</v>
      </c>
    </row>
    <row r="91" spans="1:11" hidden="1" x14ac:dyDescent="0.3">
      <c r="A91" t="s">
        <v>1494</v>
      </c>
      <c r="B91">
        <v>16608370</v>
      </c>
      <c r="C91">
        <v>267904</v>
      </c>
      <c r="K91" t="str">
        <f t="shared" si="1"/>
        <v>insert into no_tb_mig_tables values ('TB_MEM_MILEAGE', 16608370, 267904, '', '', '', '', NULL, SYSDATE);</v>
      </c>
    </row>
    <row r="92" spans="1:11" hidden="1" x14ac:dyDescent="0.3">
      <c r="A92" t="s">
        <v>239</v>
      </c>
      <c r="B92">
        <v>0</v>
      </c>
      <c r="C92">
        <v>0</v>
      </c>
      <c r="K92" t="str">
        <f t="shared" si="1"/>
        <v>insert into no_tb_mig_tables values ('TB_MEM_MILEAGE_LIMIT', 0, 0, '', '', '', '', NULL, SYSDATE);</v>
      </c>
    </row>
    <row r="93" spans="1:11" hidden="1" x14ac:dyDescent="0.3">
      <c r="A93" t="s">
        <v>1496</v>
      </c>
      <c r="B93">
        <v>0</v>
      </c>
      <c r="C93">
        <v>5</v>
      </c>
      <c r="K93" t="str">
        <f t="shared" si="1"/>
        <v>insert into no_tb_mig_tables values ('TB_MEM_MOD_REQ_IF', 0, 5, '', '', '', '', NULL, SYSDATE);</v>
      </c>
    </row>
    <row r="94" spans="1:11" hidden="1" x14ac:dyDescent="0.3">
      <c r="A94" t="s">
        <v>1497</v>
      </c>
      <c r="B94">
        <v>10179544</v>
      </c>
      <c r="C94">
        <v>188258</v>
      </c>
      <c r="F94" t="s">
        <v>1348</v>
      </c>
      <c r="K94" t="str">
        <f t="shared" si="1"/>
        <v>insert into no_tb_mig_tables values ('TB_MEM_MOD_RES_IF', 10179544, 188258, '', '', 'Y', '', NULL, SYSDATE);</v>
      </c>
    </row>
    <row r="95" spans="1:11" hidden="1" x14ac:dyDescent="0.3">
      <c r="A95" t="s">
        <v>1498</v>
      </c>
      <c r="B95">
        <v>17350454</v>
      </c>
      <c r="C95">
        <v>436715</v>
      </c>
      <c r="F95" t="s">
        <v>1348</v>
      </c>
      <c r="G95" t="s">
        <v>1499</v>
      </c>
      <c r="K95" t="str">
        <f t="shared" si="1"/>
        <v>insert into no_tb_mig_tables values ('TB_MEM_MST', 17350454, 436715, '', '', 'Y', '멤버십 기본 정보를 관리', NULL, SYSDATE);</v>
      </c>
    </row>
    <row r="96" spans="1:11" hidden="1" x14ac:dyDescent="0.3">
      <c r="A96" t="s">
        <v>1500</v>
      </c>
      <c r="B96">
        <v>75428</v>
      </c>
      <c r="C96">
        <v>2008</v>
      </c>
      <c r="F96" t="s">
        <v>1348</v>
      </c>
      <c r="K96" t="str">
        <f t="shared" si="1"/>
        <v>insert into no_tb_mig_tables values ('TB_MEM_MST_LOG', 75428, 2008, '', '', 'Y', '', NULL, SYSDATE);</v>
      </c>
    </row>
    <row r="97" spans="1:11" hidden="1" x14ac:dyDescent="0.3">
      <c r="A97" t="s">
        <v>1501</v>
      </c>
      <c r="B97">
        <v>0</v>
      </c>
      <c r="C97">
        <v>0</v>
      </c>
      <c r="K97" t="str">
        <f t="shared" si="1"/>
        <v>insert into no_tb_mig_tables values ('TB_MEM_NUMS', 0, 0, '', '', '', '', NULL, SYSDATE);</v>
      </c>
    </row>
    <row r="98" spans="1:11" hidden="1" x14ac:dyDescent="0.3">
      <c r="A98" t="s">
        <v>1570</v>
      </c>
      <c r="B98">
        <v>17611994</v>
      </c>
      <c r="C98">
        <v>303072</v>
      </c>
      <c r="F98" t="s">
        <v>1348</v>
      </c>
      <c r="G98" t="s">
        <v>1503</v>
      </c>
      <c r="K98" t="str">
        <f t="shared" si="1"/>
        <v>insert into no_tb_mig_tables values ('TB_MEM_RECV_AGR', 17611994, 303072, '', '', 'Y', 'SMS, APP PUSH, DM, TM 등 광고성 정보 수신 여부를 관리', NULL, SYSDATE);</v>
      </c>
    </row>
    <row r="99" spans="1:11" hidden="1" x14ac:dyDescent="0.3">
      <c r="A99" t="s">
        <v>1504</v>
      </c>
      <c r="B99">
        <v>133185</v>
      </c>
      <c r="C99">
        <v>2134</v>
      </c>
      <c r="F99" t="s">
        <v>1348</v>
      </c>
      <c r="K99" t="str">
        <f t="shared" si="1"/>
        <v>insert into no_tb_mig_tables values ('TB_MEM_RECV_AGR_LOG', 133185, 2134, '', '', 'Y', '', NULL, SYSDATE);</v>
      </c>
    </row>
    <row r="100" spans="1:11" hidden="1" x14ac:dyDescent="0.3">
      <c r="A100" t="s">
        <v>1505</v>
      </c>
      <c r="B100">
        <v>422411</v>
      </c>
      <c r="C100">
        <v>11117</v>
      </c>
      <c r="F100" t="s">
        <v>1348</v>
      </c>
      <c r="K100" t="str">
        <f t="shared" si="1"/>
        <v>insert into no_tb_mig_tables values ('TB_MEM_REST', 422411, 11117, '', '', 'Y', '', NULL, SYSDATE);</v>
      </c>
    </row>
    <row r="101" spans="1:11" hidden="1" x14ac:dyDescent="0.3">
      <c r="A101" t="s">
        <v>1506</v>
      </c>
      <c r="B101">
        <v>118539</v>
      </c>
      <c r="C101">
        <v>1337</v>
      </c>
      <c r="K101" t="str">
        <f t="shared" si="1"/>
        <v>insert into no_tb_mig_tables values ('TB_MEM_REST_BAK', 118539, 1337, '', '', '', '', NULL, SYSDATE);</v>
      </c>
    </row>
    <row r="102" spans="1:11" hidden="1" x14ac:dyDescent="0.3">
      <c r="A102" t="s">
        <v>1507</v>
      </c>
      <c r="B102">
        <v>421577</v>
      </c>
      <c r="C102">
        <v>6166</v>
      </c>
      <c r="F102" t="s">
        <v>1348</v>
      </c>
      <c r="K102" t="str">
        <f t="shared" si="1"/>
        <v>insert into no_tb_mig_tables values ('TB_MEM_REST_MST', 421577, 6166, '', '', 'Y', '', NULL, SYSDATE);</v>
      </c>
    </row>
    <row r="103" spans="1:11" hidden="1" x14ac:dyDescent="0.3">
      <c r="A103" t="s">
        <v>1508</v>
      </c>
      <c r="B103">
        <v>421578</v>
      </c>
      <c r="C103">
        <v>5284</v>
      </c>
      <c r="F103" t="s">
        <v>1348</v>
      </c>
      <c r="K103" t="str">
        <f t="shared" si="1"/>
        <v>insert into no_tb_mig_tables values ('TB_MEM_REST_REQ', 421578, 5284, '', '', 'Y', '', NULL, SYSDATE);</v>
      </c>
    </row>
    <row r="104" spans="1:11" hidden="1" x14ac:dyDescent="0.3">
      <c r="A104" t="s">
        <v>1509</v>
      </c>
      <c r="B104">
        <v>0</v>
      </c>
      <c r="C104">
        <v>0</v>
      </c>
      <c r="K104" t="str">
        <f t="shared" si="1"/>
        <v>insert into no_tb_mig_tables values ('TB_MEM_SEARCH_HIST', 0, 0, '', '', '', '', NULL, SYSDATE);</v>
      </c>
    </row>
    <row r="105" spans="1:11" hidden="1" x14ac:dyDescent="0.3">
      <c r="A105" t="s">
        <v>1571</v>
      </c>
      <c r="B105">
        <v>3</v>
      </c>
      <c r="C105">
        <v>5</v>
      </c>
      <c r="K105" t="str">
        <f t="shared" si="1"/>
        <v>insert into no_tb_mig_tables values ('TB_MEM_SEARCH_LOG', 3, 5, '', '', '', '', NULL, SYSDATE);</v>
      </c>
    </row>
    <row r="106" spans="1:11" hidden="1" x14ac:dyDescent="0.3">
      <c r="A106" t="s">
        <v>1511</v>
      </c>
      <c r="B106">
        <v>35851</v>
      </c>
      <c r="C106">
        <v>622</v>
      </c>
      <c r="F106" t="s">
        <v>1348</v>
      </c>
      <c r="G106" t="s">
        <v>1512</v>
      </c>
      <c r="K106" t="str">
        <f t="shared" si="1"/>
        <v>insert into no_tb_mig_tables values ('TB_MEM_SMS_RECV_DISAGR_LOG', 35851, 622, '', '', 'Y', '080 sms수신거부전화 처리이력', NULL, SYSDATE);</v>
      </c>
    </row>
    <row r="107" spans="1:11" hidden="1" x14ac:dyDescent="0.3">
      <c r="A107" t="s">
        <v>1513</v>
      </c>
      <c r="B107">
        <v>22191797</v>
      </c>
      <c r="C107">
        <v>237520</v>
      </c>
      <c r="F107" t="s">
        <v>1348</v>
      </c>
      <c r="G107" t="s">
        <v>1572</v>
      </c>
      <c r="K107" t="str">
        <f t="shared" si="1"/>
        <v>insert into no_tb_mig_tables values ('TB_MEM_TEMS_AGR', 22191797, 237520, '', '', 'Y', '약관동의정보', NULL, SYSDATE);</v>
      </c>
    </row>
    <row r="108" spans="1:11" hidden="1" x14ac:dyDescent="0.3">
      <c r="A108" t="s">
        <v>1515</v>
      </c>
      <c r="B108">
        <v>316372</v>
      </c>
      <c r="C108">
        <v>4276</v>
      </c>
      <c r="F108" t="s">
        <v>1348</v>
      </c>
      <c r="G108" t="s">
        <v>1573</v>
      </c>
      <c r="K108" t="str">
        <f t="shared" si="1"/>
        <v>insert into no_tb_mig_tables values ('TB_MEM_TRANS', 316372, 4276, '', '', 'Y', '멤버십번호 이동', NULL, SYSDATE);</v>
      </c>
    </row>
    <row r="109" spans="1:11" s="186" customFormat="1" x14ac:dyDescent="0.3">
      <c r="A109" s="186" t="s">
        <v>240</v>
      </c>
      <c r="B109" s="186">
        <v>6980201</v>
      </c>
      <c r="C109" s="186">
        <v>221249</v>
      </c>
      <c r="D109" s="186" t="s">
        <v>1348</v>
      </c>
      <c r="F109" s="186" t="s">
        <v>1348</v>
      </c>
      <c r="G109" s="186" t="s">
        <v>1517</v>
      </c>
      <c r="K109" s="186" t="str">
        <f t="shared" si="1"/>
        <v>insert into no_tb_mig_tables values ('TB_MILEAGE_DTL', 6980201, 221249, 'Y', '', 'Y', '마일리지 적립/사용 상세 (제품 별 적립 등)', NULL, SYSDATE);</v>
      </c>
    </row>
    <row r="110" spans="1:11" s="186" customFormat="1" x14ac:dyDescent="0.3">
      <c r="A110" s="186" t="s">
        <v>1518</v>
      </c>
      <c r="B110" s="186">
        <v>152498141</v>
      </c>
      <c r="C110" s="186">
        <v>4802754</v>
      </c>
      <c r="D110" s="186" t="s">
        <v>1348</v>
      </c>
      <c r="F110" s="186" t="s">
        <v>1348</v>
      </c>
      <c r="G110" s="186" t="s">
        <v>1519</v>
      </c>
      <c r="K110" s="186" t="str">
        <f t="shared" si="1"/>
        <v>insert into no_tb_mig_tables values ('TB_MILEAGE_HIST', 152498141, 4802754, 'Y', '', 'Y', '마일리지 적립/사용 헤더', NULL, SYSDATE);</v>
      </c>
    </row>
    <row r="111" spans="1:11" s="186" customFormat="1" x14ac:dyDescent="0.3">
      <c r="A111" s="186" t="s">
        <v>1520</v>
      </c>
      <c r="B111" s="186">
        <v>144</v>
      </c>
      <c r="C111" s="186">
        <v>16</v>
      </c>
      <c r="D111" s="186" t="s">
        <v>1348</v>
      </c>
      <c r="K111" s="186" t="str">
        <f t="shared" si="1"/>
        <v>insert into no_tb_mig_tables values ('TB_MILEAGE_HIST_USE_CHK', 144, 16, 'Y', '', '', '', NULL, SYSDATE);</v>
      </c>
    </row>
    <row r="112" spans="1:11" hidden="1" x14ac:dyDescent="0.3">
      <c r="A112" t="s">
        <v>1574</v>
      </c>
      <c r="B112">
        <v>1005</v>
      </c>
      <c r="C112">
        <v>20</v>
      </c>
      <c r="D112" t="s">
        <v>216</v>
      </c>
      <c r="G112" t="s">
        <v>1575</v>
      </c>
      <c r="K112" t="str">
        <f t="shared" si="1"/>
        <v>insert into no_tb_mig_tables values ('TB_MILEAGE_MOD_REQ_IF', 1005, 20, 'N', '', '', '210203 운영에서 테스트 한 것임.', NULL, SYSDATE);</v>
      </c>
    </row>
    <row r="113" spans="1:11" hidden="1" x14ac:dyDescent="0.3">
      <c r="A113" t="s">
        <v>1523</v>
      </c>
      <c r="B113">
        <v>1005</v>
      </c>
      <c r="C113">
        <v>20</v>
      </c>
      <c r="D113" t="s">
        <v>216</v>
      </c>
      <c r="G113" t="s">
        <v>1575</v>
      </c>
      <c r="K113" t="str">
        <f t="shared" si="1"/>
        <v>insert into no_tb_mig_tables values ('TB_MILEAGE_MOD_RES_IF', 1005, 20, 'N', '', '', '210203 운영에서 테스트 한 것임.', NULL, SYSDATE);</v>
      </c>
    </row>
    <row r="114" spans="1:11" hidden="1" x14ac:dyDescent="0.3">
      <c r="A114" t="s">
        <v>1525</v>
      </c>
      <c r="B114">
        <v>6220300</v>
      </c>
      <c r="C114">
        <v>6430082</v>
      </c>
      <c r="F114" t="s">
        <v>1348</v>
      </c>
      <c r="G114" t="s">
        <v>1576</v>
      </c>
      <c r="K114" t="str">
        <f t="shared" si="1"/>
        <v>insert into no_tb_mig_tables values ('TB_MILEAGE_PROC', 6220300, 6430082, '', '', 'Y', '처리 마일리지', NULL, SYSDATE);</v>
      </c>
    </row>
    <row r="115" spans="1:11" hidden="1" x14ac:dyDescent="0.3">
      <c r="A115" t="s">
        <v>1527</v>
      </c>
      <c r="B115">
        <v>5</v>
      </c>
      <c r="C115">
        <v>13</v>
      </c>
      <c r="K115" t="str">
        <f t="shared" si="1"/>
        <v>insert into no_tb_mig_tables values ('TB_MILEAGE_PROC_TMP', 5, 13, '', '', '', '', NULL, SYSDATE);</v>
      </c>
    </row>
    <row r="116" spans="1:11" hidden="1" x14ac:dyDescent="0.3">
      <c r="A116" t="s">
        <v>242</v>
      </c>
      <c r="B116">
        <v>10</v>
      </c>
      <c r="C116">
        <v>5</v>
      </c>
      <c r="D116" t="s">
        <v>216</v>
      </c>
      <c r="K116" t="str">
        <f t="shared" si="1"/>
        <v>insert into no_tb_mig_tables values ('TB_MILEAGE_RULE', 10, 5, 'N', '', '', '', NULL, SYSDATE);</v>
      </c>
    </row>
    <row r="117" spans="1:11" hidden="1" x14ac:dyDescent="0.3">
      <c r="A117" t="s">
        <v>1529</v>
      </c>
      <c r="B117">
        <v>5508426</v>
      </c>
      <c r="C117">
        <v>131840</v>
      </c>
      <c r="F117" t="s">
        <v>1348</v>
      </c>
      <c r="G117" t="s">
        <v>1530</v>
      </c>
      <c r="K117" t="str">
        <f t="shared" si="1"/>
        <v>insert into no_tb_mig_tables values ('TB_MILEAGE_TRANS', 5508426, 131840, '', '', 'Y', '마일리지 이관 내역 관리', NULL, SYSDATE);</v>
      </c>
    </row>
    <row r="118" spans="1:11" s="186" customFormat="1" x14ac:dyDescent="0.3">
      <c r="A118" s="186" t="s">
        <v>1531</v>
      </c>
      <c r="B118" s="186">
        <v>191</v>
      </c>
      <c r="C118" s="186">
        <v>8</v>
      </c>
      <c r="D118" s="186" t="s">
        <v>1348</v>
      </c>
      <c r="K118" s="186" t="str">
        <f t="shared" si="1"/>
        <v>insert into no_tb_mig_tables values ('TB_MILEAGE_USE_CHK', 191, 8, 'Y', '', '', '', NULL, SYSDATE);</v>
      </c>
    </row>
    <row r="119" spans="1:11" hidden="1" x14ac:dyDescent="0.3">
      <c r="A119" t="s">
        <v>1532</v>
      </c>
      <c r="B119">
        <v>941493</v>
      </c>
      <c r="C119">
        <v>10097</v>
      </c>
      <c r="F119" t="s">
        <v>1348</v>
      </c>
      <c r="K119" t="str">
        <f t="shared" si="1"/>
        <v>insert into no_tb_mig_tables values ('TB_ONLINE_ORDER', 941493, 10097, '', '', 'Y', '', NULL, SYSDATE);</v>
      </c>
    </row>
    <row r="120" spans="1:11" hidden="1" x14ac:dyDescent="0.3">
      <c r="A120" t="s">
        <v>1533</v>
      </c>
      <c r="B120">
        <v>300989</v>
      </c>
      <c r="C120">
        <v>1333</v>
      </c>
      <c r="K120" t="str">
        <f t="shared" si="1"/>
        <v>insert into no_tb_mig_tables values ('TB_ONLINE_ORDER_2', 300989, 1333, '', '', '', '', NULL, SYSDATE);</v>
      </c>
    </row>
    <row r="121" spans="1:11" hidden="1" x14ac:dyDescent="0.3">
      <c r="A121" t="s">
        <v>1534</v>
      </c>
      <c r="B121">
        <v>934908</v>
      </c>
      <c r="C121">
        <v>10163</v>
      </c>
      <c r="K121" t="str">
        <f t="shared" si="1"/>
        <v>insert into no_tb_mig_tables values ('TB_ONLINE_ORDER_20210401', 934908, 10163, '', '', '', '', NULL, SYSDATE);</v>
      </c>
    </row>
    <row r="122" spans="1:11" hidden="1" x14ac:dyDescent="0.3">
      <c r="A122" t="s">
        <v>1535</v>
      </c>
      <c r="B122">
        <v>939266</v>
      </c>
      <c r="C122">
        <v>10208</v>
      </c>
      <c r="K122" t="str">
        <f t="shared" si="1"/>
        <v>insert into no_tb_mig_tables values ('TB_ONLINE_ORDER_20210405', 939266, 10208, '', '', '', '', NULL, SYSDATE);</v>
      </c>
    </row>
    <row r="123" spans="1:11" hidden="1" x14ac:dyDescent="0.3">
      <c r="A123" t="s">
        <v>1536</v>
      </c>
      <c r="B123">
        <v>60367</v>
      </c>
      <c r="C123">
        <v>244</v>
      </c>
      <c r="K123" t="str">
        <f t="shared" si="1"/>
        <v>insert into no_tb_mig_tables values ('TB_ONLINE_ORDER_DETAIL', 60367, 244, '', '', '', '', NULL, SYSDATE);</v>
      </c>
    </row>
    <row r="124" spans="1:11" hidden="1" x14ac:dyDescent="0.3">
      <c r="A124" t="s">
        <v>1538</v>
      </c>
      <c r="B124">
        <v>129814</v>
      </c>
      <c r="C124">
        <v>1185</v>
      </c>
      <c r="K124" t="str">
        <f t="shared" si="1"/>
        <v>insert into no_tb_mig_tables values ('TB_ONLINE_ORDER_TEMP', 129814, 1185, '', '', '', '', NULL, SYSDATE);</v>
      </c>
    </row>
    <row r="125" spans="1:11" hidden="1" x14ac:dyDescent="0.3">
      <c r="A125" t="s">
        <v>1539</v>
      </c>
      <c r="B125">
        <v>28</v>
      </c>
      <c r="C125">
        <v>5</v>
      </c>
      <c r="G125" t="s">
        <v>1577</v>
      </c>
      <c r="K125" t="str">
        <f t="shared" si="1"/>
        <v>insert into no_tb_mig_tables values ('TB_PROM_DTL', 28, 5, '', '', '', '프로모션은 직접 확인해야 함.', NULL, SYSDATE);</v>
      </c>
    </row>
    <row r="126" spans="1:11" hidden="1" x14ac:dyDescent="0.3">
      <c r="A126" t="s">
        <v>1541</v>
      </c>
      <c r="B126">
        <v>0</v>
      </c>
      <c r="C126">
        <v>0</v>
      </c>
      <c r="K126" t="str">
        <f t="shared" si="1"/>
        <v>insert into no_tb_mig_tables values ('TB_PROM_ITEM', 0, 0, '', '', '', '', NULL, SYSDATE);</v>
      </c>
    </row>
    <row r="127" spans="1:11" hidden="1" x14ac:dyDescent="0.3">
      <c r="A127" t="s">
        <v>1542</v>
      </c>
      <c r="B127">
        <v>0</v>
      </c>
      <c r="C127">
        <v>0</v>
      </c>
      <c r="K127" t="str">
        <f t="shared" si="1"/>
        <v>insert into no_tb_mig_tables values ('TB_PROM_MEM', 0, 0, '', '', '', '', NULL, SYSDATE);</v>
      </c>
    </row>
    <row r="128" spans="1:11" hidden="1" x14ac:dyDescent="0.3">
      <c r="A128" t="s">
        <v>1543</v>
      </c>
      <c r="B128">
        <v>14</v>
      </c>
      <c r="C128">
        <v>5</v>
      </c>
      <c r="K128" t="str">
        <f t="shared" si="1"/>
        <v>insert into no_tb_mig_tables values ('TB_PROM_MST', 14, 5, '', '', '', '', NULL, SYSDATE);</v>
      </c>
    </row>
    <row r="129" spans="1:11" hidden="1" x14ac:dyDescent="0.3">
      <c r="A129" t="s">
        <v>245</v>
      </c>
      <c r="B129">
        <v>0</v>
      </c>
      <c r="C129">
        <v>0</v>
      </c>
      <c r="D129" t="s">
        <v>216</v>
      </c>
      <c r="K129" t="str">
        <f t="shared" si="1"/>
        <v>insert into no_tb_mig_tables values ('TB_SHOP_MST', 0, 0, 'N', '', '', '', NULL, SYSDATE);</v>
      </c>
    </row>
    <row r="130" spans="1:11" hidden="1" x14ac:dyDescent="0.3">
      <c r="A130" t="s">
        <v>1544</v>
      </c>
      <c r="B130">
        <v>10</v>
      </c>
      <c r="C130">
        <v>4</v>
      </c>
      <c r="F130" t="s">
        <v>1348</v>
      </c>
      <c r="K130" t="str">
        <f t="shared" si="1"/>
        <v>insert into no_tb_mig_tables values ('TB_SMS_MST', 10, 4, '', '', 'Y', '', NULL, SYSDATE);</v>
      </c>
    </row>
    <row r="131" spans="1:11" hidden="1" x14ac:dyDescent="0.3">
      <c r="A131" t="s">
        <v>246</v>
      </c>
      <c r="B131">
        <v>0</v>
      </c>
      <c r="C131">
        <v>0</v>
      </c>
      <c r="D131" t="s">
        <v>216</v>
      </c>
      <c r="G131" t="s">
        <v>1545</v>
      </c>
      <c r="K131" t="str">
        <f t="shared" ref="K131:K138" si="2">CONCATENATE("insert into no_tb_mig_tables values ('", A131, "', ", B131, ", ", C131, ", '", D131, "', '", E131, "', '", F131, "', '", G131, "', NULL, SYSDATE);")</f>
        <v>insert into no_tb_mig_tables values ('TB_STAMP_HIST', 0, 0, 'N', '', '', '스탬프 적립/오퍼 수령(사용) 내역 (TR)', NULL, SYSDATE);</v>
      </c>
    </row>
    <row r="132" spans="1:11" hidden="1" x14ac:dyDescent="0.3">
      <c r="A132" t="s">
        <v>1546</v>
      </c>
      <c r="B132">
        <v>0</v>
      </c>
      <c r="C132">
        <v>0</v>
      </c>
      <c r="G132" t="s">
        <v>1547</v>
      </c>
      <c r="K132" t="str">
        <f t="shared" si="2"/>
        <v>insert into no_tb_mig_tables values ('TB_STAMP_MEM', 0, 0, '', '', '', '회원 별 스탬프 보유 현황 집계 (조회용)', NULL, SYSDATE);</v>
      </c>
    </row>
    <row r="133" spans="1:11" hidden="1" x14ac:dyDescent="0.3">
      <c r="A133" t="s">
        <v>1548</v>
      </c>
      <c r="B133">
        <v>0</v>
      </c>
      <c r="C133">
        <v>0</v>
      </c>
      <c r="G133" t="s">
        <v>1549</v>
      </c>
      <c r="K133" t="str">
        <f t="shared" si="2"/>
        <v>insert into no_tb_mig_tables values ('TB_STAMP_MST', 0, 0, '', '', '', '스탬프 마스터', NULL, SYSDATE);</v>
      </c>
    </row>
    <row r="134" spans="1:11" hidden="1" x14ac:dyDescent="0.3">
      <c r="A134" t="s">
        <v>1550</v>
      </c>
      <c r="B134">
        <v>0</v>
      </c>
      <c r="C134">
        <v>0</v>
      </c>
      <c r="K134" t="str">
        <f t="shared" si="2"/>
        <v>insert into no_tb_mig_tables values ('TB_STAMP_OFFER_MEM', 0, 0, '', '', '', '', NULL, SYSDATE);</v>
      </c>
    </row>
    <row r="135" spans="1:11" hidden="1" x14ac:dyDescent="0.3">
      <c r="A135" t="s">
        <v>1551</v>
      </c>
      <c r="B135">
        <v>0</v>
      </c>
      <c r="C135">
        <v>0</v>
      </c>
      <c r="G135" t="s">
        <v>1552</v>
      </c>
      <c r="K135" t="str">
        <f t="shared" si="2"/>
        <v>insert into no_tb_mig_tables values ('TB_STAMP_OFFER_MST', 0, 0, '', '', '', '스탬프 오퍼 제공 정보', NULL, SYSDATE);</v>
      </c>
    </row>
    <row r="136" spans="1:11" hidden="1" x14ac:dyDescent="0.3">
      <c r="A136" t="s">
        <v>247</v>
      </c>
      <c r="B136">
        <v>35</v>
      </c>
      <c r="C136">
        <v>5</v>
      </c>
      <c r="E136" t="s">
        <v>1348</v>
      </c>
      <c r="G136" t="s">
        <v>1553</v>
      </c>
      <c r="K136" t="str">
        <f t="shared" si="2"/>
        <v>insert into no_tb_mig_tables values ('TB_TERMS_MST', 35, 5, '', 'Y', '', '약관 관리', NULL, SYSDATE);</v>
      </c>
    </row>
    <row r="137" spans="1:11" s="186" customFormat="1" x14ac:dyDescent="0.3">
      <c r="A137" s="186" t="s">
        <v>1554</v>
      </c>
      <c r="B137" s="186">
        <v>1597969</v>
      </c>
      <c r="C137" s="186">
        <v>23357</v>
      </c>
      <c r="D137" s="186" t="s">
        <v>1348</v>
      </c>
      <c r="F137" s="186" t="s">
        <v>1348</v>
      </c>
      <c r="G137" s="186" t="s">
        <v>1555</v>
      </c>
      <c r="K137" s="186" t="str">
        <f t="shared" si="2"/>
        <v>insert into no_tb_mig_tables values ('TB_TRANS_SHOP_HIST', 1597969, 23357, 'Y', '', 'Y', '폐점점포 이관내역', NULL, SYSDATE);</v>
      </c>
    </row>
    <row r="138" spans="1:11" s="186" customFormat="1" x14ac:dyDescent="0.3">
      <c r="A138" s="186" t="s">
        <v>1556</v>
      </c>
      <c r="B138" s="186">
        <v>128</v>
      </c>
      <c r="C138" s="186">
        <v>5</v>
      </c>
      <c r="D138" s="186" t="s">
        <v>1348</v>
      </c>
      <c r="G138" s="186" t="s">
        <v>1557</v>
      </c>
      <c r="K138" s="186" t="str">
        <f t="shared" si="2"/>
        <v>insert into no_tb_mig_tables values ('TB_TRANS_SHOP_LOG', 128, 5, 'Y', '', '', '폐점 점포 이관 로그', NULL, SYSDATE);</v>
      </c>
    </row>
    <row r="144" spans="1:11" x14ac:dyDescent="0.3">
      <c r="A144" t="s">
        <v>1585</v>
      </c>
      <c r="C144" s="1">
        <f>COUNTA(A2:A140)</f>
        <v>137</v>
      </c>
    </row>
    <row r="145" spans="1:3" x14ac:dyDescent="0.3">
      <c r="A145" t="s">
        <v>1581</v>
      </c>
      <c r="C145" s="1">
        <f>COUNTIF(D2:D144, "Y")</f>
        <v>17</v>
      </c>
    </row>
    <row r="146" spans="1:3" x14ac:dyDescent="0.3">
      <c r="A146" t="s">
        <v>1582</v>
      </c>
      <c r="C146" s="1">
        <f>COUNTIF(E2:E144, "Y")</f>
        <v>5</v>
      </c>
    </row>
    <row r="147" spans="1:3" x14ac:dyDescent="0.3">
      <c r="A147" t="s">
        <v>1583</v>
      </c>
      <c r="C147" s="210">
        <f>COUNTIF(F2:F144, "Y")</f>
        <v>42</v>
      </c>
    </row>
    <row r="148" spans="1:3" x14ac:dyDescent="0.3">
      <c r="A148" t="s">
        <v>1584</v>
      </c>
      <c r="C148" s="3">
        <f>COUNTIFS(D2:D140, "Y", F2:F140, "Y")</f>
        <v>12</v>
      </c>
    </row>
  </sheetData>
  <autoFilter ref="A1:K138" xr:uid="{6D2FC97E-A01E-44AD-A34A-7FAE2B35960B}">
    <filterColumn colId="3">
      <filters>
        <filter val="Y"/>
      </filters>
    </filterColumn>
  </autoFilter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F102-FA38-4C74-8A3B-E257A965BC2E}">
  <dimension ref="A1:L142"/>
  <sheetViews>
    <sheetView zoomScale="90" zoomScaleNormal="9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6.5" x14ac:dyDescent="0.3"/>
  <cols>
    <col min="1" max="1" width="35.5" bestFit="1" customWidth="1"/>
    <col min="2" max="2" width="19.375" bestFit="1" customWidth="1"/>
    <col min="4" max="4" width="12.5" style="175" bestFit="1" customWidth="1"/>
    <col min="5" max="5" width="11" style="175" bestFit="1" customWidth="1"/>
    <col min="6" max="6" width="16.25" bestFit="1" customWidth="1"/>
    <col min="7" max="7" width="60.625" customWidth="1"/>
    <col min="12" max="12" width="30.625" customWidth="1"/>
  </cols>
  <sheetData>
    <row r="1" spans="1:12" x14ac:dyDescent="0.3">
      <c r="A1" s="173" t="s">
        <v>1334</v>
      </c>
      <c r="B1" s="173" t="s">
        <v>1335</v>
      </c>
      <c r="C1" s="173" t="s">
        <v>1336</v>
      </c>
      <c r="D1" s="174" t="s">
        <v>1337</v>
      </c>
      <c r="E1" s="174" t="s">
        <v>1338</v>
      </c>
      <c r="F1" s="173" t="s">
        <v>1339</v>
      </c>
      <c r="G1" s="173" t="s">
        <v>1340</v>
      </c>
      <c r="I1" t="s">
        <v>1341</v>
      </c>
      <c r="J1" t="s">
        <v>1342</v>
      </c>
      <c r="K1" t="s">
        <v>1343</v>
      </c>
      <c r="L1" t="s">
        <v>250</v>
      </c>
    </row>
    <row r="2" spans="1:12" x14ac:dyDescent="0.3">
      <c r="A2" t="s">
        <v>1344</v>
      </c>
      <c r="B2" t="s">
        <v>1345</v>
      </c>
      <c r="C2" t="s">
        <v>1346</v>
      </c>
      <c r="D2" s="175">
        <v>45</v>
      </c>
      <c r="E2" s="175">
        <v>5</v>
      </c>
      <c r="F2" s="176">
        <v>43916</v>
      </c>
      <c r="G2" t="s">
        <v>1347</v>
      </c>
      <c r="K2" t="s">
        <v>1348</v>
      </c>
    </row>
    <row r="3" spans="1:12" x14ac:dyDescent="0.3">
      <c r="A3" t="s">
        <v>1349</v>
      </c>
      <c r="B3" t="s">
        <v>1345</v>
      </c>
      <c r="C3" t="s">
        <v>1346</v>
      </c>
      <c r="D3" s="175">
        <v>6</v>
      </c>
      <c r="E3" s="175">
        <v>222</v>
      </c>
      <c r="F3" s="176">
        <v>43655</v>
      </c>
      <c r="G3" t="s">
        <v>1350</v>
      </c>
    </row>
    <row r="4" spans="1:12" x14ac:dyDescent="0.3">
      <c r="A4" t="s">
        <v>1601</v>
      </c>
      <c r="B4" t="s">
        <v>1345</v>
      </c>
      <c r="C4" t="s">
        <v>1346</v>
      </c>
      <c r="D4" s="175">
        <v>0</v>
      </c>
      <c r="E4" s="175">
        <v>0</v>
      </c>
      <c r="F4" s="176">
        <v>43913</v>
      </c>
      <c r="G4" t="s">
        <v>1352</v>
      </c>
      <c r="K4" t="s">
        <v>1602</v>
      </c>
      <c r="L4" t="s">
        <v>1603</v>
      </c>
    </row>
    <row r="5" spans="1:12" s="177" customFormat="1" x14ac:dyDescent="0.3">
      <c r="A5" s="177" t="s">
        <v>1353</v>
      </c>
      <c r="C5" s="177" t="s">
        <v>1346</v>
      </c>
      <c r="D5" s="178">
        <v>68811480</v>
      </c>
      <c r="E5" s="178">
        <v>14949117</v>
      </c>
      <c r="F5" s="179">
        <v>44283</v>
      </c>
      <c r="I5" s="177" t="s">
        <v>1354</v>
      </c>
    </row>
    <row r="6" spans="1:12" x14ac:dyDescent="0.3">
      <c r="A6" t="s">
        <v>1355</v>
      </c>
      <c r="B6" t="s">
        <v>1345</v>
      </c>
      <c r="C6" t="s">
        <v>1346</v>
      </c>
      <c r="D6" s="175">
        <v>11</v>
      </c>
      <c r="E6" s="175">
        <v>68</v>
      </c>
      <c r="F6" s="176">
        <v>43726</v>
      </c>
      <c r="G6" t="s">
        <v>1356</v>
      </c>
      <c r="K6" t="s">
        <v>1348</v>
      </c>
    </row>
    <row r="7" spans="1:12" x14ac:dyDescent="0.3">
      <c r="A7" t="s">
        <v>1357</v>
      </c>
      <c r="B7" t="s">
        <v>1345</v>
      </c>
      <c r="C7" t="s">
        <v>1346</v>
      </c>
      <c r="D7" s="175">
        <v>0</v>
      </c>
      <c r="E7" s="175">
        <v>0</v>
      </c>
      <c r="F7" s="176">
        <v>43642</v>
      </c>
    </row>
    <row r="8" spans="1:12" x14ac:dyDescent="0.3">
      <c r="A8" t="s">
        <v>1358</v>
      </c>
      <c r="B8" t="s">
        <v>1345</v>
      </c>
      <c r="C8" t="s">
        <v>1346</v>
      </c>
      <c r="D8" s="175">
        <v>1919</v>
      </c>
      <c r="E8" s="175">
        <v>20</v>
      </c>
      <c r="F8" s="176">
        <v>43703</v>
      </c>
      <c r="G8" t="s">
        <v>1359</v>
      </c>
      <c r="I8" t="s">
        <v>1354</v>
      </c>
      <c r="L8" t="s">
        <v>1360</v>
      </c>
    </row>
    <row r="9" spans="1:12" x14ac:dyDescent="0.3">
      <c r="A9" t="s">
        <v>1361</v>
      </c>
      <c r="B9" t="s">
        <v>1345</v>
      </c>
      <c r="C9" t="s">
        <v>1346</v>
      </c>
      <c r="D9" s="175">
        <v>19</v>
      </c>
      <c r="E9" s="175">
        <v>5</v>
      </c>
      <c r="F9" s="176">
        <v>44230</v>
      </c>
      <c r="G9" t="s">
        <v>1362</v>
      </c>
      <c r="K9" t="s">
        <v>1348</v>
      </c>
    </row>
    <row r="10" spans="1:12" x14ac:dyDescent="0.3">
      <c r="A10" t="s">
        <v>209</v>
      </c>
      <c r="B10" t="s">
        <v>1345</v>
      </c>
      <c r="C10" t="s">
        <v>1346</v>
      </c>
      <c r="D10" s="175">
        <v>0</v>
      </c>
      <c r="E10" s="175">
        <v>0</v>
      </c>
      <c r="F10" s="176">
        <v>43592</v>
      </c>
      <c r="I10" t="s">
        <v>1354</v>
      </c>
      <c r="J10" t="s">
        <v>1354</v>
      </c>
    </row>
    <row r="11" spans="1:12" x14ac:dyDescent="0.3">
      <c r="A11" t="s">
        <v>1363</v>
      </c>
      <c r="B11" t="s">
        <v>1345</v>
      </c>
      <c r="C11" t="s">
        <v>1346</v>
      </c>
      <c r="D11" s="175">
        <v>0</v>
      </c>
      <c r="E11" s="175">
        <v>0</v>
      </c>
      <c r="F11" s="176">
        <v>43592</v>
      </c>
      <c r="I11" t="s">
        <v>1354</v>
      </c>
    </row>
    <row r="12" spans="1:12" x14ac:dyDescent="0.3">
      <c r="A12" t="s">
        <v>1364</v>
      </c>
      <c r="B12" t="s">
        <v>1345</v>
      </c>
      <c r="C12" t="s">
        <v>1346</v>
      </c>
      <c r="D12" s="175">
        <v>0</v>
      </c>
      <c r="E12" s="175">
        <v>0</v>
      </c>
      <c r="F12" s="176">
        <v>43592</v>
      </c>
    </row>
    <row r="13" spans="1:12" s="177" customFormat="1" x14ac:dyDescent="0.3">
      <c r="A13" s="177" t="s">
        <v>1365</v>
      </c>
      <c r="B13" s="177" t="s">
        <v>1345</v>
      </c>
      <c r="C13" s="177" t="s">
        <v>1346</v>
      </c>
      <c r="D13" s="178">
        <v>17467581</v>
      </c>
      <c r="E13" s="178">
        <v>299240</v>
      </c>
      <c r="F13" s="179">
        <v>44257</v>
      </c>
      <c r="G13" s="177" t="s">
        <v>1366</v>
      </c>
      <c r="I13" s="180" t="s">
        <v>1367</v>
      </c>
      <c r="J13" s="180"/>
      <c r="K13" s="180" t="s">
        <v>1348</v>
      </c>
    </row>
    <row r="14" spans="1:12" x14ac:dyDescent="0.3">
      <c r="A14" t="s">
        <v>1368</v>
      </c>
      <c r="B14" t="s">
        <v>1345</v>
      </c>
      <c r="C14" t="s">
        <v>1346</v>
      </c>
      <c r="D14" s="175">
        <v>16638334</v>
      </c>
      <c r="E14" s="175">
        <v>61097</v>
      </c>
      <c r="F14" s="176">
        <v>43799</v>
      </c>
      <c r="G14" t="s">
        <v>1369</v>
      </c>
    </row>
    <row r="15" spans="1:12" x14ac:dyDescent="0.3">
      <c r="A15" t="s">
        <v>1370</v>
      </c>
      <c r="B15" t="s">
        <v>1345</v>
      </c>
      <c r="C15" t="s">
        <v>1346</v>
      </c>
      <c r="D15" s="175">
        <v>5103355</v>
      </c>
      <c r="E15" s="175">
        <v>24377</v>
      </c>
      <c r="F15" s="176">
        <v>43800</v>
      </c>
      <c r="G15" t="s">
        <v>1371</v>
      </c>
    </row>
    <row r="16" spans="1:12" x14ac:dyDescent="0.3">
      <c r="A16" t="s">
        <v>1372</v>
      </c>
      <c r="B16" t="s">
        <v>1345</v>
      </c>
      <c r="C16" t="s">
        <v>1346</v>
      </c>
      <c r="D16" s="175">
        <v>16638737</v>
      </c>
      <c r="E16" s="175">
        <v>61097</v>
      </c>
      <c r="F16" s="176">
        <v>43799</v>
      </c>
      <c r="G16" t="s">
        <v>1373</v>
      </c>
    </row>
    <row r="17" spans="1:12" x14ac:dyDescent="0.3">
      <c r="A17" t="s">
        <v>1374</v>
      </c>
      <c r="B17" t="s">
        <v>1345</v>
      </c>
      <c r="C17" t="s">
        <v>1346</v>
      </c>
      <c r="D17" s="175">
        <v>359496</v>
      </c>
      <c r="E17" s="175">
        <v>1882</v>
      </c>
      <c r="F17" s="176">
        <v>43800</v>
      </c>
      <c r="G17" t="s">
        <v>1375</v>
      </c>
    </row>
    <row r="18" spans="1:12" x14ac:dyDescent="0.3">
      <c r="A18" t="s">
        <v>1376</v>
      </c>
      <c r="B18" t="s">
        <v>1345</v>
      </c>
      <c r="C18" t="s">
        <v>1346</v>
      </c>
      <c r="D18" s="175">
        <v>16618534</v>
      </c>
      <c r="E18" s="175">
        <v>289025</v>
      </c>
      <c r="F18" s="176">
        <v>43791</v>
      </c>
      <c r="G18" t="s">
        <v>1366</v>
      </c>
    </row>
    <row r="19" spans="1:12" s="181" customFormat="1" x14ac:dyDescent="0.3">
      <c r="A19" s="181" t="s">
        <v>1377</v>
      </c>
      <c r="B19" s="181" t="s">
        <v>1345</v>
      </c>
      <c r="C19" s="181" t="s">
        <v>1346</v>
      </c>
      <c r="D19" s="182">
        <v>313932614</v>
      </c>
      <c r="E19" s="182">
        <v>8255344</v>
      </c>
      <c r="F19" s="183">
        <v>44287</v>
      </c>
      <c r="G19" s="181" t="s">
        <v>1378</v>
      </c>
      <c r="K19" s="181" t="s">
        <v>1348</v>
      </c>
    </row>
    <row r="20" spans="1:12" x14ac:dyDescent="0.3">
      <c r="A20" t="s">
        <v>1379</v>
      </c>
      <c r="B20" t="s">
        <v>1345</v>
      </c>
      <c r="C20" t="s">
        <v>1346</v>
      </c>
      <c r="D20" s="175">
        <v>25838181</v>
      </c>
      <c r="E20" s="175">
        <v>475321</v>
      </c>
      <c r="F20" s="176">
        <v>43829</v>
      </c>
    </row>
    <row r="21" spans="1:12" x14ac:dyDescent="0.3">
      <c r="A21" t="s">
        <v>1380</v>
      </c>
      <c r="B21" t="s">
        <v>1345</v>
      </c>
      <c r="C21" t="s">
        <v>1346</v>
      </c>
      <c r="D21" s="175">
        <v>11563459</v>
      </c>
      <c r="E21" s="175">
        <v>55997</v>
      </c>
      <c r="F21" s="176">
        <v>43800</v>
      </c>
      <c r="G21" t="s">
        <v>1381</v>
      </c>
    </row>
    <row r="22" spans="1:12" s="177" customFormat="1" x14ac:dyDescent="0.3">
      <c r="A22" s="177" t="s">
        <v>1382</v>
      </c>
      <c r="B22" s="177" t="s">
        <v>1345</v>
      </c>
      <c r="C22" s="177" t="s">
        <v>1346</v>
      </c>
      <c r="D22" s="178">
        <v>16720132</v>
      </c>
      <c r="E22" s="178">
        <v>283640</v>
      </c>
      <c r="F22" s="179">
        <v>43844</v>
      </c>
      <c r="G22" s="177" t="s">
        <v>1383</v>
      </c>
      <c r="I22" s="180" t="s">
        <v>1367</v>
      </c>
      <c r="J22" s="180"/>
      <c r="K22" s="180" t="s">
        <v>1348</v>
      </c>
    </row>
    <row r="23" spans="1:12" s="177" customFormat="1" x14ac:dyDescent="0.3">
      <c r="A23" s="177" t="s">
        <v>1384</v>
      </c>
      <c r="B23" s="177" t="s">
        <v>1345</v>
      </c>
      <c r="C23" s="177" t="s">
        <v>1346</v>
      </c>
      <c r="D23" s="178">
        <v>2115</v>
      </c>
      <c r="E23" s="178">
        <v>43</v>
      </c>
      <c r="F23" s="179">
        <v>44274</v>
      </c>
      <c r="I23" s="180" t="s">
        <v>1367</v>
      </c>
      <c r="J23" s="180"/>
      <c r="K23" s="180" t="s">
        <v>1348</v>
      </c>
    </row>
    <row r="24" spans="1:12" x14ac:dyDescent="0.3">
      <c r="A24" t="s">
        <v>1385</v>
      </c>
      <c r="B24" t="s">
        <v>1386</v>
      </c>
      <c r="C24" t="s">
        <v>1346</v>
      </c>
      <c r="D24" s="175">
        <v>3</v>
      </c>
      <c r="E24" s="175">
        <v>4</v>
      </c>
      <c r="F24" s="176">
        <v>43754</v>
      </c>
      <c r="G24" t="s">
        <v>1387</v>
      </c>
      <c r="L24" t="s">
        <v>1388</v>
      </c>
    </row>
    <row r="25" spans="1:12" x14ac:dyDescent="0.3">
      <c r="A25" t="s">
        <v>1389</v>
      </c>
      <c r="B25" t="s">
        <v>1345</v>
      </c>
      <c r="C25" t="s">
        <v>1346</v>
      </c>
      <c r="D25" s="175">
        <v>0</v>
      </c>
      <c r="E25" s="175">
        <v>0</v>
      </c>
      <c r="F25" s="176">
        <v>43592</v>
      </c>
      <c r="G25" t="s">
        <v>1390</v>
      </c>
    </row>
    <row r="26" spans="1:12" x14ac:dyDescent="0.3">
      <c r="A26" t="s">
        <v>1328</v>
      </c>
      <c r="B26" t="s">
        <v>1345</v>
      </c>
      <c r="C26" t="s">
        <v>1346</v>
      </c>
      <c r="D26" s="175">
        <v>369</v>
      </c>
      <c r="E26" s="175">
        <v>10</v>
      </c>
      <c r="F26" s="176">
        <v>43754</v>
      </c>
      <c r="G26" t="s">
        <v>1391</v>
      </c>
      <c r="J26" t="s">
        <v>1367</v>
      </c>
      <c r="L26" t="s">
        <v>1392</v>
      </c>
    </row>
    <row r="27" spans="1:12" x14ac:dyDescent="0.3">
      <c r="A27" t="s">
        <v>213</v>
      </c>
      <c r="B27" t="s">
        <v>1345</v>
      </c>
      <c r="C27" t="s">
        <v>1346</v>
      </c>
      <c r="D27" s="175">
        <v>114</v>
      </c>
      <c r="E27" s="175">
        <v>6</v>
      </c>
      <c r="F27" s="176">
        <v>43754</v>
      </c>
      <c r="G27" t="s">
        <v>1393</v>
      </c>
      <c r="J27" t="s">
        <v>1367</v>
      </c>
      <c r="L27" t="s">
        <v>1394</v>
      </c>
    </row>
    <row r="28" spans="1:12" x14ac:dyDescent="0.3">
      <c r="A28" t="s">
        <v>1395</v>
      </c>
      <c r="B28" t="s">
        <v>1345</v>
      </c>
      <c r="C28" t="s">
        <v>1346</v>
      </c>
      <c r="D28" s="175">
        <v>253</v>
      </c>
      <c r="E28" s="175">
        <v>5</v>
      </c>
      <c r="F28" s="176">
        <v>43971</v>
      </c>
      <c r="G28" t="s">
        <v>1396</v>
      </c>
      <c r="K28" t="s">
        <v>1348</v>
      </c>
    </row>
    <row r="29" spans="1:12" s="177" customFormat="1" x14ac:dyDescent="0.3">
      <c r="A29" s="177" t="s">
        <v>1397</v>
      </c>
      <c r="B29" s="177" t="s">
        <v>1345</v>
      </c>
      <c r="C29" s="177" t="s">
        <v>1346</v>
      </c>
      <c r="D29" s="178">
        <v>14212217</v>
      </c>
      <c r="E29" s="178">
        <v>362947</v>
      </c>
      <c r="F29" s="179">
        <v>44274</v>
      </c>
      <c r="G29" s="177" t="s">
        <v>1398</v>
      </c>
      <c r="I29" s="180" t="s">
        <v>1367</v>
      </c>
      <c r="J29" s="180"/>
      <c r="K29" s="180" t="s">
        <v>1348</v>
      </c>
    </row>
    <row r="30" spans="1:12" s="177" customFormat="1" x14ac:dyDescent="0.3">
      <c r="A30" s="177" t="s">
        <v>1399</v>
      </c>
      <c r="B30" s="177" t="s">
        <v>1345</v>
      </c>
      <c r="C30" s="177" t="s">
        <v>1346</v>
      </c>
      <c r="D30" s="178">
        <v>811513</v>
      </c>
      <c r="E30" s="178">
        <v>17875</v>
      </c>
      <c r="F30" s="179">
        <v>44282</v>
      </c>
      <c r="I30" s="180" t="s">
        <v>1367</v>
      </c>
      <c r="J30" s="180"/>
      <c r="K30" s="180" t="s">
        <v>1348</v>
      </c>
    </row>
    <row r="31" spans="1:12" x14ac:dyDescent="0.3">
      <c r="A31" t="s">
        <v>1400</v>
      </c>
      <c r="B31" t="s">
        <v>1345</v>
      </c>
      <c r="C31" t="s">
        <v>1346</v>
      </c>
      <c r="D31" s="175">
        <v>302475</v>
      </c>
      <c r="E31" s="175">
        <v>7484</v>
      </c>
      <c r="F31" s="176">
        <v>43754</v>
      </c>
      <c r="G31" s="184" t="s">
        <v>1401</v>
      </c>
    </row>
    <row r="32" spans="1:12" x14ac:dyDescent="0.3">
      <c r="A32" t="s">
        <v>1402</v>
      </c>
      <c r="B32" t="s">
        <v>1345</v>
      </c>
      <c r="C32" t="s">
        <v>1346</v>
      </c>
      <c r="D32" s="175">
        <v>108197</v>
      </c>
      <c r="E32" s="175">
        <v>2647</v>
      </c>
      <c r="F32" s="176">
        <v>44132</v>
      </c>
      <c r="G32" s="185" t="s">
        <v>1403</v>
      </c>
      <c r="I32" t="s">
        <v>1354</v>
      </c>
    </row>
    <row r="33" spans="1:12" x14ac:dyDescent="0.3">
      <c r="A33" t="s">
        <v>1404</v>
      </c>
      <c r="B33" t="s">
        <v>1345</v>
      </c>
      <c r="C33" t="s">
        <v>1346</v>
      </c>
      <c r="D33" s="175">
        <v>6</v>
      </c>
      <c r="E33" s="175">
        <v>5</v>
      </c>
      <c r="F33" s="176">
        <v>43643</v>
      </c>
      <c r="L33" t="s">
        <v>1405</v>
      </c>
    </row>
    <row r="34" spans="1:12" x14ac:dyDescent="0.3">
      <c r="A34" t="s">
        <v>1406</v>
      </c>
      <c r="B34" t="s">
        <v>1345</v>
      </c>
      <c r="C34" t="s">
        <v>1346</v>
      </c>
      <c r="D34" s="175">
        <v>6</v>
      </c>
      <c r="E34" s="175">
        <v>5</v>
      </c>
      <c r="F34" s="176">
        <v>43643</v>
      </c>
      <c r="L34" t="s">
        <v>1405</v>
      </c>
    </row>
    <row r="35" spans="1:12" x14ac:dyDescent="0.3">
      <c r="A35" t="s">
        <v>1407</v>
      </c>
      <c r="B35" t="s">
        <v>1345</v>
      </c>
      <c r="C35" t="s">
        <v>1346</v>
      </c>
      <c r="D35" s="175">
        <v>18018</v>
      </c>
      <c r="E35" s="175">
        <v>50</v>
      </c>
      <c r="F35" s="176">
        <v>43783</v>
      </c>
    </row>
    <row r="36" spans="1:12" s="177" customFormat="1" x14ac:dyDescent="0.3">
      <c r="A36" s="177" t="s">
        <v>215</v>
      </c>
      <c r="B36" s="177" t="s">
        <v>1345</v>
      </c>
      <c r="C36" s="177" t="s">
        <v>1346</v>
      </c>
      <c r="D36" s="178">
        <v>441</v>
      </c>
      <c r="E36" s="178">
        <v>16</v>
      </c>
      <c r="F36" s="179">
        <v>44252</v>
      </c>
      <c r="G36" s="177" t="s">
        <v>1408</v>
      </c>
      <c r="I36" s="180" t="s">
        <v>1367</v>
      </c>
      <c r="J36" s="180" t="s">
        <v>1367</v>
      </c>
      <c r="K36" s="180" t="s">
        <v>1348</v>
      </c>
    </row>
    <row r="37" spans="1:12" x14ac:dyDescent="0.3">
      <c r="A37" t="s">
        <v>219</v>
      </c>
      <c r="B37" t="s">
        <v>1345</v>
      </c>
      <c r="C37" t="s">
        <v>1346</v>
      </c>
      <c r="D37" s="175">
        <v>172</v>
      </c>
      <c r="E37" s="175">
        <v>9</v>
      </c>
      <c r="F37" s="176">
        <v>43754</v>
      </c>
      <c r="G37" t="s">
        <v>1409</v>
      </c>
    </row>
    <row r="38" spans="1:12" x14ac:dyDescent="0.3">
      <c r="A38" t="s">
        <v>220</v>
      </c>
      <c r="B38" t="s">
        <v>1345</v>
      </c>
      <c r="C38" t="s">
        <v>1346</v>
      </c>
      <c r="D38" s="175">
        <v>8</v>
      </c>
      <c r="E38" s="175">
        <v>5</v>
      </c>
      <c r="F38" s="176">
        <v>43783</v>
      </c>
    </row>
    <row r="39" spans="1:12" x14ac:dyDescent="0.3">
      <c r="A39" t="s">
        <v>1410</v>
      </c>
      <c r="B39" t="s">
        <v>1345</v>
      </c>
      <c r="C39" t="s">
        <v>1346</v>
      </c>
      <c r="D39" s="175">
        <v>0</v>
      </c>
      <c r="E39" s="175">
        <v>0</v>
      </c>
      <c r="F39" s="176">
        <v>43592</v>
      </c>
    </row>
    <row r="40" spans="1:12" x14ac:dyDescent="0.3">
      <c r="A40" t="s">
        <v>1411</v>
      </c>
      <c r="B40" t="s">
        <v>1345</v>
      </c>
      <c r="C40" t="s">
        <v>1346</v>
      </c>
      <c r="D40" s="175">
        <v>160</v>
      </c>
      <c r="E40" s="175">
        <v>6</v>
      </c>
      <c r="F40" s="176">
        <v>43689</v>
      </c>
    </row>
    <row r="41" spans="1:12" x14ac:dyDescent="0.3">
      <c r="A41" t="s">
        <v>1412</v>
      </c>
      <c r="B41" t="s">
        <v>1345</v>
      </c>
      <c r="C41" t="s">
        <v>1346</v>
      </c>
      <c r="D41" s="175">
        <v>164</v>
      </c>
      <c r="E41" s="175">
        <v>9</v>
      </c>
      <c r="F41" s="176">
        <v>43754</v>
      </c>
    </row>
    <row r="42" spans="1:12" x14ac:dyDescent="0.3">
      <c r="A42" t="s">
        <v>1413</v>
      </c>
      <c r="B42" t="s">
        <v>1345</v>
      </c>
      <c r="C42" t="s">
        <v>1346</v>
      </c>
      <c r="D42" s="175">
        <v>0</v>
      </c>
      <c r="E42" s="175">
        <v>0</v>
      </c>
      <c r="F42" s="176">
        <v>43664</v>
      </c>
    </row>
    <row r="43" spans="1:12" x14ac:dyDescent="0.3">
      <c r="A43" t="s">
        <v>1414</v>
      </c>
      <c r="B43" t="s">
        <v>1345</v>
      </c>
      <c r="C43" t="s">
        <v>1346</v>
      </c>
      <c r="D43" s="175">
        <v>0</v>
      </c>
      <c r="E43" s="175">
        <v>0</v>
      </c>
      <c r="F43" s="176">
        <v>43664</v>
      </c>
    </row>
    <row r="44" spans="1:12" x14ac:dyDescent="0.3">
      <c r="A44" t="s">
        <v>1415</v>
      </c>
      <c r="B44" t="s">
        <v>1345</v>
      </c>
      <c r="C44" t="s">
        <v>1346</v>
      </c>
      <c r="D44" s="175">
        <v>0</v>
      </c>
      <c r="E44" s="175">
        <v>0</v>
      </c>
      <c r="F44" s="176">
        <v>43592</v>
      </c>
    </row>
    <row r="45" spans="1:12" x14ac:dyDescent="0.3">
      <c r="A45" t="s">
        <v>1416</v>
      </c>
      <c r="B45" t="s">
        <v>1345</v>
      </c>
      <c r="C45" t="s">
        <v>1346</v>
      </c>
      <c r="D45" s="175">
        <v>260494</v>
      </c>
      <c r="E45" s="175">
        <v>2764</v>
      </c>
      <c r="F45" s="176">
        <v>44282</v>
      </c>
      <c r="G45" t="s">
        <v>1417</v>
      </c>
      <c r="K45" t="s">
        <v>1348</v>
      </c>
    </row>
    <row r="46" spans="1:12" x14ac:dyDescent="0.3">
      <c r="A46" t="s">
        <v>1418</v>
      </c>
      <c r="B46" t="s">
        <v>1345</v>
      </c>
      <c r="C46" t="s">
        <v>1346</v>
      </c>
      <c r="D46" s="175">
        <v>0</v>
      </c>
      <c r="E46" s="175">
        <v>0</v>
      </c>
      <c r="F46" s="176">
        <v>43592</v>
      </c>
    </row>
    <row r="47" spans="1:12" x14ac:dyDescent="0.3">
      <c r="A47" t="s">
        <v>221</v>
      </c>
      <c r="B47" t="s">
        <v>1345</v>
      </c>
      <c r="C47" t="s">
        <v>1346</v>
      </c>
      <c r="D47" s="175">
        <v>841092</v>
      </c>
      <c r="E47" s="175">
        <v>19277</v>
      </c>
      <c r="F47" s="176">
        <v>43763</v>
      </c>
      <c r="G47" t="s">
        <v>1419</v>
      </c>
      <c r="I47" t="s">
        <v>1354</v>
      </c>
      <c r="J47" t="s">
        <v>1354</v>
      </c>
    </row>
    <row r="48" spans="1:12" x14ac:dyDescent="0.3">
      <c r="A48" t="s">
        <v>1420</v>
      </c>
      <c r="B48" t="s">
        <v>1345</v>
      </c>
      <c r="C48" t="s">
        <v>1346</v>
      </c>
      <c r="D48" s="175">
        <v>545488</v>
      </c>
      <c r="E48" s="175">
        <v>7174</v>
      </c>
      <c r="F48" s="176">
        <v>43768</v>
      </c>
      <c r="G48" t="s">
        <v>1421</v>
      </c>
    </row>
    <row r="49" spans="1:12" x14ac:dyDescent="0.3">
      <c r="A49" t="s">
        <v>223</v>
      </c>
      <c r="B49" t="s">
        <v>1345</v>
      </c>
      <c r="C49" t="s">
        <v>1346</v>
      </c>
      <c r="D49" s="175">
        <v>1</v>
      </c>
      <c r="E49" s="175">
        <v>5</v>
      </c>
      <c r="F49" s="176">
        <v>43754</v>
      </c>
      <c r="G49" t="s">
        <v>1422</v>
      </c>
      <c r="I49" t="s">
        <v>1354</v>
      </c>
      <c r="L49" t="s">
        <v>1423</v>
      </c>
    </row>
    <row r="50" spans="1:12" x14ac:dyDescent="0.3">
      <c r="A50" t="s">
        <v>1424</v>
      </c>
      <c r="B50" t="s">
        <v>1345</v>
      </c>
      <c r="C50" t="s">
        <v>1346</v>
      </c>
      <c r="D50" s="175">
        <v>387422</v>
      </c>
      <c r="E50" s="175">
        <v>9587</v>
      </c>
      <c r="F50" s="176">
        <v>43763</v>
      </c>
    </row>
    <row r="51" spans="1:12" x14ac:dyDescent="0.3">
      <c r="A51" t="s">
        <v>1425</v>
      </c>
      <c r="B51" t="s">
        <v>1345</v>
      </c>
      <c r="C51" t="s">
        <v>1346</v>
      </c>
      <c r="D51" s="175">
        <v>6</v>
      </c>
      <c r="E51" s="175">
        <v>5</v>
      </c>
      <c r="F51" s="176">
        <v>43769</v>
      </c>
      <c r="G51" t="s">
        <v>1426</v>
      </c>
    </row>
    <row r="52" spans="1:12" x14ac:dyDescent="0.3">
      <c r="A52" t="s">
        <v>1427</v>
      </c>
      <c r="B52" t="s">
        <v>1386</v>
      </c>
      <c r="C52" t="s">
        <v>1346</v>
      </c>
      <c r="D52" s="175">
        <v>0</v>
      </c>
      <c r="E52" s="175">
        <v>0</v>
      </c>
      <c r="F52" s="176">
        <v>43969</v>
      </c>
      <c r="G52" t="s">
        <v>1428</v>
      </c>
      <c r="I52" t="s">
        <v>1354</v>
      </c>
    </row>
    <row r="53" spans="1:12" x14ac:dyDescent="0.3">
      <c r="A53" t="s">
        <v>1429</v>
      </c>
      <c r="B53" t="s">
        <v>1386</v>
      </c>
      <c r="C53" t="s">
        <v>1346</v>
      </c>
      <c r="D53" s="175">
        <v>0</v>
      </c>
      <c r="E53" s="175">
        <v>0</v>
      </c>
      <c r="F53" s="176">
        <v>43969</v>
      </c>
      <c r="G53" t="s">
        <v>1430</v>
      </c>
    </row>
    <row r="54" spans="1:12" x14ac:dyDescent="0.3">
      <c r="A54" t="s">
        <v>1431</v>
      </c>
      <c r="B54" t="s">
        <v>1386</v>
      </c>
      <c r="C54" t="s">
        <v>1346</v>
      </c>
      <c r="D54" s="175">
        <v>0</v>
      </c>
      <c r="E54" s="175">
        <v>0</v>
      </c>
      <c r="F54" s="176">
        <v>43969</v>
      </c>
      <c r="G54" t="s">
        <v>1432</v>
      </c>
      <c r="I54" t="s">
        <v>1354</v>
      </c>
    </row>
    <row r="55" spans="1:12" x14ac:dyDescent="0.3">
      <c r="A55" t="s">
        <v>1433</v>
      </c>
      <c r="B55" t="s">
        <v>1386</v>
      </c>
      <c r="C55" t="s">
        <v>1346</v>
      </c>
      <c r="D55" s="175">
        <v>0</v>
      </c>
      <c r="E55" s="175">
        <v>0</v>
      </c>
      <c r="F55" s="176">
        <v>43969</v>
      </c>
      <c r="G55" t="s">
        <v>1434</v>
      </c>
    </row>
    <row r="56" spans="1:12" x14ac:dyDescent="0.3">
      <c r="A56" t="s">
        <v>1435</v>
      </c>
      <c r="B56" t="s">
        <v>1386</v>
      </c>
      <c r="C56" t="s">
        <v>1346</v>
      </c>
      <c r="D56" s="175">
        <v>0</v>
      </c>
      <c r="E56" s="175">
        <v>0</v>
      </c>
      <c r="F56" s="176">
        <v>43969</v>
      </c>
      <c r="G56" t="s">
        <v>1436</v>
      </c>
    </row>
    <row r="57" spans="1:12" x14ac:dyDescent="0.3">
      <c r="A57" t="s">
        <v>1437</v>
      </c>
      <c r="B57" t="s">
        <v>1386</v>
      </c>
      <c r="C57" t="s">
        <v>1346</v>
      </c>
      <c r="D57" s="175">
        <v>0</v>
      </c>
      <c r="E57" s="175">
        <v>0</v>
      </c>
      <c r="F57" s="176">
        <v>43969</v>
      </c>
      <c r="G57" t="s">
        <v>1438</v>
      </c>
    </row>
    <row r="58" spans="1:12" x14ac:dyDescent="0.3">
      <c r="A58" t="s">
        <v>1439</v>
      </c>
      <c r="B58" t="s">
        <v>1386</v>
      </c>
      <c r="C58" t="s">
        <v>1346</v>
      </c>
      <c r="D58" s="175">
        <v>0</v>
      </c>
      <c r="E58" s="175">
        <v>0</v>
      </c>
      <c r="F58" s="176">
        <v>43969</v>
      </c>
      <c r="G58" t="s">
        <v>1440</v>
      </c>
      <c r="I58" t="s">
        <v>1354</v>
      </c>
    </row>
    <row r="59" spans="1:12" x14ac:dyDescent="0.3">
      <c r="A59" t="s">
        <v>1441</v>
      </c>
      <c r="B59" t="s">
        <v>1386</v>
      </c>
      <c r="C59" t="s">
        <v>1346</v>
      </c>
      <c r="D59" s="175">
        <v>0</v>
      </c>
      <c r="E59" s="175">
        <v>0</v>
      </c>
      <c r="F59" s="176">
        <v>43969</v>
      </c>
      <c r="G59" t="s">
        <v>1442</v>
      </c>
      <c r="I59" t="s">
        <v>1354</v>
      </c>
    </row>
    <row r="60" spans="1:12" x14ac:dyDescent="0.3">
      <c r="A60" t="s">
        <v>224</v>
      </c>
      <c r="B60" t="s">
        <v>1386</v>
      </c>
      <c r="C60" t="s">
        <v>1346</v>
      </c>
      <c r="D60" s="175">
        <v>1</v>
      </c>
      <c r="E60" s="175">
        <v>5</v>
      </c>
      <c r="F60" s="176">
        <v>43990</v>
      </c>
      <c r="G60" t="s">
        <v>1443</v>
      </c>
    </row>
    <row r="61" spans="1:12" x14ac:dyDescent="0.3">
      <c r="A61" t="s">
        <v>1444</v>
      </c>
      <c r="B61" t="s">
        <v>1386</v>
      </c>
      <c r="C61" t="s">
        <v>1346</v>
      </c>
      <c r="D61" s="175">
        <v>0</v>
      </c>
      <c r="E61" s="175">
        <v>0</v>
      </c>
      <c r="F61" s="176">
        <v>43969</v>
      </c>
      <c r="G61" t="s">
        <v>1445</v>
      </c>
      <c r="I61" t="s">
        <v>1354</v>
      </c>
    </row>
    <row r="62" spans="1:12" x14ac:dyDescent="0.3">
      <c r="A62" t="s">
        <v>1446</v>
      </c>
      <c r="B62" t="s">
        <v>1386</v>
      </c>
      <c r="C62" t="s">
        <v>1346</v>
      </c>
      <c r="D62" s="175">
        <v>0</v>
      </c>
      <c r="E62" s="175">
        <v>0</v>
      </c>
      <c r="F62" s="176">
        <v>43969</v>
      </c>
      <c r="G62" t="s">
        <v>1447</v>
      </c>
    </row>
    <row r="63" spans="1:12" x14ac:dyDescent="0.3">
      <c r="A63" t="s">
        <v>1448</v>
      </c>
      <c r="B63" t="s">
        <v>1386</v>
      </c>
      <c r="C63" t="s">
        <v>1346</v>
      </c>
      <c r="D63" s="175">
        <v>0</v>
      </c>
      <c r="E63" s="175">
        <v>0</v>
      </c>
      <c r="F63" s="176">
        <v>43969</v>
      </c>
      <c r="G63" t="s">
        <v>1449</v>
      </c>
    </row>
    <row r="64" spans="1:12" x14ac:dyDescent="0.3">
      <c r="A64" t="s">
        <v>1450</v>
      </c>
      <c r="B64" t="s">
        <v>1386</v>
      </c>
      <c r="C64" t="s">
        <v>1346</v>
      </c>
      <c r="D64" s="175">
        <v>0</v>
      </c>
      <c r="E64" s="175">
        <v>0</v>
      </c>
      <c r="F64" s="176">
        <v>43969</v>
      </c>
      <c r="G64" t="s">
        <v>1451</v>
      </c>
      <c r="I64" t="s">
        <v>1354</v>
      </c>
    </row>
    <row r="65" spans="1:12" x14ac:dyDescent="0.3">
      <c r="A65" t="s">
        <v>1452</v>
      </c>
      <c r="B65" t="s">
        <v>1386</v>
      </c>
      <c r="C65" t="s">
        <v>1346</v>
      </c>
      <c r="D65" s="175">
        <v>0</v>
      </c>
      <c r="E65" s="175">
        <v>0</v>
      </c>
      <c r="F65" s="176">
        <v>43969</v>
      </c>
      <c r="G65" t="s">
        <v>1453</v>
      </c>
    </row>
    <row r="66" spans="1:12" x14ac:dyDescent="0.3">
      <c r="A66" t="s">
        <v>1454</v>
      </c>
      <c r="B66" t="s">
        <v>1386</v>
      </c>
      <c r="C66" t="s">
        <v>1346</v>
      </c>
      <c r="D66" s="175">
        <v>0</v>
      </c>
      <c r="E66" s="175">
        <v>0</v>
      </c>
      <c r="F66" s="176">
        <v>43969</v>
      </c>
      <c r="G66" t="s">
        <v>1455</v>
      </c>
      <c r="I66" t="s">
        <v>1354</v>
      </c>
    </row>
    <row r="67" spans="1:12" x14ac:dyDescent="0.3">
      <c r="A67" t="s">
        <v>1456</v>
      </c>
      <c r="B67" t="s">
        <v>1386</v>
      </c>
      <c r="C67" t="s">
        <v>1346</v>
      </c>
      <c r="D67" s="175">
        <v>0</v>
      </c>
      <c r="E67" s="175">
        <v>0</v>
      </c>
      <c r="F67" s="176">
        <v>43969</v>
      </c>
      <c r="G67" t="s">
        <v>1457</v>
      </c>
      <c r="I67" t="s">
        <v>1354</v>
      </c>
    </row>
    <row r="68" spans="1:12" x14ac:dyDescent="0.3">
      <c r="A68" t="s">
        <v>1458</v>
      </c>
      <c r="B68" t="s">
        <v>1386</v>
      </c>
      <c r="C68" t="s">
        <v>1346</v>
      </c>
      <c r="D68" s="175">
        <v>0</v>
      </c>
      <c r="E68" s="175">
        <v>0</v>
      </c>
      <c r="F68" s="176">
        <v>43969</v>
      </c>
      <c r="G68" t="s">
        <v>1459</v>
      </c>
      <c r="I68" t="s">
        <v>1354</v>
      </c>
    </row>
    <row r="69" spans="1:12" s="177" customFormat="1" x14ac:dyDescent="0.3">
      <c r="A69" s="177" t="s">
        <v>1460</v>
      </c>
      <c r="B69" s="177" t="s">
        <v>1345</v>
      </c>
      <c r="C69" s="177" t="s">
        <v>1346</v>
      </c>
      <c r="D69" s="178">
        <v>12</v>
      </c>
      <c r="E69" s="178">
        <v>5</v>
      </c>
      <c r="F69" s="179">
        <v>43738</v>
      </c>
      <c r="G69" s="177" t="s">
        <v>1461</v>
      </c>
      <c r="I69" s="177" t="s">
        <v>1367</v>
      </c>
    </row>
    <row r="70" spans="1:12" s="177" customFormat="1" x14ac:dyDescent="0.3">
      <c r="A70" s="177" t="s">
        <v>1462</v>
      </c>
      <c r="B70" s="177" t="s">
        <v>1345</v>
      </c>
      <c r="C70" s="177" t="s">
        <v>1346</v>
      </c>
      <c r="D70" s="178">
        <v>10</v>
      </c>
      <c r="E70" s="178">
        <v>5</v>
      </c>
      <c r="F70" s="179">
        <v>43738</v>
      </c>
      <c r="G70" s="177" t="s">
        <v>1463</v>
      </c>
      <c r="I70" s="177" t="s">
        <v>1367</v>
      </c>
    </row>
    <row r="71" spans="1:12" x14ac:dyDescent="0.3">
      <c r="A71" t="s">
        <v>1464</v>
      </c>
      <c r="B71" t="s">
        <v>1345</v>
      </c>
      <c r="C71" t="s">
        <v>1346</v>
      </c>
      <c r="D71" s="175">
        <v>0</v>
      </c>
      <c r="E71" s="175">
        <v>0</v>
      </c>
      <c r="F71" s="176">
        <v>43592</v>
      </c>
      <c r="G71" t="s">
        <v>1465</v>
      </c>
    </row>
    <row r="72" spans="1:12" x14ac:dyDescent="0.3">
      <c r="A72" t="s">
        <v>1466</v>
      </c>
      <c r="B72" t="s">
        <v>1345</v>
      </c>
      <c r="C72" t="s">
        <v>1346</v>
      </c>
      <c r="D72" s="175">
        <v>0</v>
      </c>
      <c r="E72" s="175">
        <v>0</v>
      </c>
      <c r="F72" s="176">
        <v>43592</v>
      </c>
      <c r="G72" t="s">
        <v>1467</v>
      </c>
    </row>
    <row r="73" spans="1:12" x14ac:dyDescent="0.3">
      <c r="A73" t="s">
        <v>226</v>
      </c>
      <c r="B73" t="s">
        <v>1345</v>
      </c>
      <c r="C73" t="s">
        <v>1346</v>
      </c>
      <c r="D73" s="175">
        <v>1</v>
      </c>
      <c r="E73" s="175">
        <v>5</v>
      </c>
      <c r="F73" s="176">
        <v>43623</v>
      </c>
      <c r="G73" t="s">
        <v>1468</v>
      </c>
    </row>
    <row r="74" spans="1:12" x14ac:dyDescent="0.3">
      <c r="A74" t="s">
        <v>228</v>
      </c>
      <c r="B74" t="s">
        <v>1345</v>
      </c>
      <c r="C74" t="s">
        <v>1346</v>
      </c>
      <c r="D74" s="175">
        <v>10</v>
      </c>
      <c r="E74" s="175">
        <v>5</v>
      </c>
      <c r="F74" s="176">
        <v>43851</v>
      </c>
      <c r="G74" t="s">
        <v>1469</v>
      </c>
      <c r="K74" t="s">
        <v>1348</v>
      </c>
    </row>
    <row r="75" spans="1:12" x14ac:dyDescent="0.3">
      <c r="A75" t="s">
        <v>1470</v>
      </c>
      <c r="B75" t="s">
        <v>1345</v>
      </c>
      <c r="C75" t="s">
        <v>1346</v>
      </c>
      <c r="D75" s="175">
        <v>24</v>
      </c>
      <c r="E75" s="175">
        <v>370</v>
      </c>
      <c r="F75" s="176">
        <v>43648</v>
      </c>
      <c r="L75" t="s">
        <v>1471</v>
      </c>
    </row>
    <row r="76" spans="1:12" s="186" customFormat="1" x14ac:dyDescent="0.3">
      <c r="A76" s="186" t="s">
        <v>1472</v>
      </c>
      <c r="B76" s="186" t="s">
        <v>1345</v>
      </c>
      <c r="C76" s="186" t="s">
        <v>1346</v>
      </c>
      <c r="D76" s="187">
        <v>13563</v>
      </c>
      <c r="E76" s="187">
        <v>1252</v>
      </c>
      <c r="F76" s="188">
        <v>44298</v>
      </c>
      <c r="G76" s="186" t="s">
        <v>1473</v>
      </c>
      <c r="L76" s="186" t="s">
        <v>1474</v>
      </c>
    </row>
    <row r="77" spans="1:12" s="177" customFormat="1" x14ac:dyDescent="0.3">
      <c r="A77" s="177" t="s">
        <v>231</v>
      </c>
      <c r="B77" s="177" t="s">
        <v>1345</v>
      </c>
      <c r="C77" s="177" t="s">
        <v>1346</v>
      </c>
      <c r="D77" s="178">
        <v>17491291</v>
      </c>
      <c r="E77" s="178">
        <v>263143</v>
      </c>
      <c r="F77" s="179">
        <v>44276</v>
      </c>
      <c r="G77" s="177" t="s">
        <v>1475</v>
      </c>
      <c r="I77" s="180" t="s">
        <v>1367</v>
      </c>
      <c r="J77" s="180"/>
      <c r="K77" s="180" t="s">
        <v>1348</v>
      </c>
    </row>
    <row r="78" spans="1:12" s="189" customFormat="1" x14ac:dyDescent="0.3">
      <c r="A78" s="189" t="s">
        <v>233</v>
      </c>
      <c r="B78" s="189" t="s">
        <v>1345</v>
      </c>
      <c r="C78" s="189" t="s">
        <v>1346</v>
      </c>
      <c r="D78" s="190">
        <v>1582786</v>
      </c>
      <c r="E78" s="190">
        <v>17237</v>
      </c>
      <c r="F78" s="191">
        <v>44208</v>
      </c>
      <c r="I78" s="180" t="s">
        <v>1367</v>
      </c>
      <c r="J78" s="180"/>
      <c r="K78" s="180" t="s">
        <v>1367</v>
      </c>
      <c r="L78" s="189" t="s">
        <v>1476</v>
      </c>
    </row>
    <row r="79" spans="1:12" x14ac:dyDescent="0.3">
      <c r="A79" t="s">
        <v>1477</v>
      </c>
      <c r="B79" t="s">
        <v>1345</v>
      </c>
      <c r="C79" t="s">
        <v>1346</v>
      </c>
      <c r="D79" s="175">
        <v>2318354</v>
      </c>
      <c r="E79" s="175">
        <v>43374</v>
      </c>
      <c r="F79" s="176">
        <v>44284</v>
      </c>
      <c r="G79" t="s">
        <v>1478</v>
      </c>
      <c r="K79" t="s">
        <v>1348</v>
      </c>
    </row>
    <row r="80" spans="1:12" x14ac:dyDescent="0.3">
      <c r="A80" t="s">
        <v>1479</v>
      </c>
      <c r="B80" t="s">
        <v>1345</v>
      </c>
      <c r="C80" t="s">
        <v>1346</v>
      </c>
      <c r="D80" s="175">
        <v>16</v>
      </c>
      <c r="E80" s="175">
        <v>13</v>
      </c>
      <c r="F80" s="176">
        <v>44271</v>
      </c>
      <c r="K80" t="s">
        <v>1348</v>
      </c>
    </row>
    <row r="81" spans="1:12" x14ac:dyDescent="0.3">
      <c r="A81" t="s">
        <v>1480</v>
      </c>
      <c r="B81" t="s">
        <v>1345</v>
      </c>
      <c r="C81" t="s">
        <v>1346</v>
      </c>
      <c r="D81" s="175">
        <v>16982</v>
      </c>
      <c r="E81" s="175">
        <v>622</v>
      </c>
      <c r="F81" s="176">
        <v>44089</v>
      </c>
      <c r="G81" t="s">
        <v>1481</v>
      </c>
      <c r="K81" t="s">
        <v>1348</v>
      </c>
    </row>
    <row r="82" spans="1:12" x14ac:dyDescent="0.3">
      <c r="A82" t="s">
        <v>1482</v>
      </c>
      <c r="B82" t="s">
        <v>1345</v>
      </c>
      <c r="C82" t="s">
        <v>1346</v>
      </c>
      <c r="D82" s="175">
        <v>17436737</v>
      </c>
      <c r="E82" s="175">
        <v>384872</v>
      </c>
      <c r="F82" s="176">
        <v>44235</v>
      </c>
      <c r="G82" t="s">
        <v>1483</v>
      </c>
      <c r="K82" t="s">
        <v>1348</v>
      </c>
    </row>
    <row r="83" spans="1:12" s="192" customFormat="1" x14ac:dyDescent="0.3">
      <c r="A83" s="192" t="s">
        <v>1484</v>
      </c>
      <c r="B83" s="192" t="s">
        <v>1345</v>
      </c>
      <c r="C83" s="192" t="s">
        <v>1346</v>
      </c>
      <c r="D83" s="182">
        <v>100395426</v>
      </c>
      <c r="E83" s="182">
        <v>2166732</v>
      </c>
      <c r="F83" s="183">
        <v>44235</v>
      </c>
      <c r="G83" s="192" t="s">
        <v>1485</v>
      </c>
      <c r="K83" s="192" t="s">
        <v>1348</v>
      </c>
    </row>
    <row r="84" spans="1:12" x14ac:dyDescent="0.3">
      <c r="A84" t="s">
        <v>1486</v>
      </c>
      <c r="B84" t="s">
        <v>1345</v>
      </c>
      <c r="C84" t="s">
        <v>1346</v>
      </c>
      <c r="D84" s="175">
        <v>0</v>
      </c>
      <c r="E84" s="175">
        <v>0</v>
      </c>
      <c r="F84" s="176">
        <v>43959</v>
      </c>
      <c r="G84" t="s">
        <v>1485</v>
      </c>
    </row>
    <row r="85" spans="1:12" x14ac:dyDescent="0.3">
      <c r="A85" t="s">
        <v>1487</v>
      </c>
      <c r="B85" t="s">
        <v>1345</v>
      </c>
      <c r="C85" t="s">
        <v>1346</v>
      </c>
      <c r="D85" s="175">
        <v>291193923</v>
      </c>
      <c r="E85" s="175">
        <v>4620129</v>
      </c>
      <c r="F85" s="176">
        <v>44294</v>
      </c>
      <c r="L85" t="s">
        <v>1488</v>
      </c>
    </row>
    <row r="86" spans="1:12" x14ac:dyDescent="0.3">
      <c r="A86" t="s">
        <v>1489</v>
      </c>
      <c r="B86" t="s">
        <v>1345</v>
      </c>
      <c r="C86" t="s">
        <v>1346</v>
      </c>
      <c r="D86" s="175">
        <v>11068526</v>
      </c>
      <c r="E86" s="175">
        <v>155012</v>
      </c>
      <c r="F86" s="176">
        <v>43657</v>
      </c>
    </row>
    <row r="87" spans="1:12" x14ac:dyDescent="0.3">
      <c r="A87" t="s">
        <v>1490</v>
      </c>
      <c r="B87" t="s">
        <v>1345</v>
      </c>
      <c r="C87" t="s">
        <v>1346</v>
      </c>
      <c r="D87" s="175">
        <v>49862</v>
      </c>
      <c r="E87" s="175">
        <v>1126</v>
      </c>
      <c r="F87" s="176">
        <v>44141</v>
      </c>
      <c r="G87" t="s">
        <v>1491</v>
      </c>
      <c r="K87" t="s">
        <v>1348</v>
      </c>
    </row>
    <row r="88" spans="1:12" s="177" customFormat="1" x14ac:dyDescent="0.3">
      <c r="A88" s="177" t="s">
        <v>234</v>
      </c>
      <c r="B88" s="177" t="s">
        <v>1345</v>
      </c>
      <c r="C88" s="177" t="s">
        <v>1346</v>
      </c>
      <c r="D88" s="178">
        <v>16720277</v>
      </c>
      <c r="E88" s="178">
        <v>288376</v>
      </c>
      <c r="F88" s="179">
        <v>43844</v>
      </c>
      <c r="G88" s="177" t="s">
        <v>1492</v>
      </c>
      <c r="I88" s="180" t="s">
        <v>1367</v>
      </c>
      <c r="J88" s="180" t="s">
        <v>1367</v>
      </c>
      <c r="K88" s="180" t="s">
        <v>1348</v>
      </c>
    </row>
    <row r="89" spans="1:12" x14ac:dyDescent="0.3">
      <c r="A89" t="s">
        <v>237</v>
      </c>
      <c r="B89" t="s">
        <v>1345</v>
      </c>
      <c r="C89" t="s">
        <v>1346</v>
      </c>
      <c r="D89" s="175">
        <v>16672669</v>
      </c>
      <c r="E89" s="175">
        <v>282751</v>
      </c>
      <c r="F89" s="176">
        <v>43819</v>
      </c>
      <c r="G89" t="s">
        <v>1493</v>
      </c>
    </row>
    <row r="90" spans="1:12" s="189" customFormat="1" x14ac:dyDescent="0.3">
      <c r="A90" s="189" t="s">
        <v>238</v>
      </c>
      <c r="B90" s="189" t="s">
        <v>1345</v>
      </c>
      <c r="C90" s="189" t="s">
        <v>1346</v>
      </c>
      <c r="D90" s="190">
        <v>74892</v>
      </c>
      <c r="E90" s="190">
        <v>1378</v>
      </c>
      <c r="F90" s="191">
        <v>44281</v>
      </c>
      <c r="K90" s="189" t="s">
        <v>1367</v>
      </c>
      <c r="L90" s="189" t="s">
        <v>1476</v>
      </c>
    </row>
    <row r="91" spans="1:12" x14ac:dyDescent="0.3">
      <c r="A91" t="s">
        <v>1494</v>
      </c>
      <c r="B91" t="s">
        <v>1345</v>
      </c>
      <c r="C91" t="s">
        <v>1346</v>
      </c>
      <c r="D91" s="175">
        <v>16608370</v>
      </c>
      <c r="E91" s="175">
        <v>267904</v>
      </c>
      <c r="F91" s="176">
        <v>43754</v>
      </c>
      <c r="L91" t="s">
        <v>1495</v>
      </c>
    </row>
    <row r="92" spans="1:12" x14ac:dyDescent="0.3">
      <c r="A92" t="s">
        <v>239</v>
      </c>
      <c r="B92" t="s">
        <v>1345</v>
      </c>
      <c r="C92" t="s">
        <v>1346</v>
      </c>
      <c r="D92" s="175">
        <v>0</v>
      </c>
      <c r="E92" s="175">
        <v>0</v>
      </c>
      <c r="F92" s="176">
        <v>43749</v>
      </c>
    </row>
    <row r="93" spans="1:12" x14ac:dyDescent="0.3">
      <c r="A93" t="s">
        <v>1496</v>
      </c>
      <c r="B93" t="s">
        <v>1345</v>
      </c>
      <c r="C93" t="s">
        <v>1346</v>
      </c>
      <c r="D93" s="175">
        <v>0</v>
      </c>
      <c r="E93" s="175">
        <v>5</v>
      </c>
      <c r="F93" s="176">
        <v>43754</v>
      </c>
    </row>
    <row r="94" spans="1:12" x14ac:dyDescent="0.3">
      <c r="A94" t="s">
        <v>1497</v>
      </c>
      <c r="B94" t="s">
        <v>1345</v>
      </c>
      <c r="C94" t="s">
        <v>1346</v>
      </c>
      <c r="D94" s="175">
        <v>10179544</v>
      </c>
      <c r="E94" s="175">
        <v>188258</v>
      </c>
      <c r="F94" s="176">
        <v>44051</v>
      </c>
      <c r="K94" t="s">
        <v>1348</v>
      </c>
    </row>
    <row r="95" spans="1:12" x14ac:dyDescent="0.3">
      <c r="A95" t="s">
        <v>1498</v>
      </c>
      <c r="B95" t="s">
        <v>1345</v>
      </c>
      <c r="C95" t="s">
        <v>1346</v>
      </c>
      <c r="D95" s="175">
        <v>17350454</v>
      </c>
      <c r="E95" s="175">
        <v>436715</v>
      </c>
      <c r="F95" s="176">
        <v>44158</v>
      </c>
      <c r="G95" t="s">
        <v>1499</v>
      </c>
      <c r="K95" t="s">
        <v>1348</v>
      </c>
    </row>
    <row r="96" spans="1:12" x14ac:dyDescent="0.3">
      <c r="A96" t="s">
        <v>1500</v>
      </c>
      <c r="B96" t="s">
        <v>1345</v>
      </c>
      <c r="C96" t="s">
        <v>1346</v>
      </c>
      <c r="D96" s="175">
        <v>75428</v>
      </c>
      <c r="E96" s="175">
        <v>2008</v>
      </c>
      <c r="F96" s="176">
        <v>44286</v>
      </c>
      <c r="K96" t="s">
        <v>1348</v>
      </c>
    </row>
    <row r="97" spans="1:11" s="193" customFormat="1" x14ac:dyDescent="0.3">
      <c r="A97" s="193" t="s">
        <v>1501</v>
      </c>
      <c r="B97" s="193" t="s">
        <v>1345</v>
      </c>
      <c r="C97" s="193" t="s">
        <v>1346</v>
      </c>
      <c r="D97" s="194">
        <v>0</v>
      </c>
      <c r="E97" s="194">
        <v>0</v>
      </c>
      <c r="F97" s="195">
        <v>43592</v>
      </c>
    </row>
    <row r="98" spans="1:11" x14ac:dyDescent="0.3">
      <c r="A98" t="s">
        <v>1502</v>
      </c>
      <c r="B98" t="s">
        <v>1345</v>
      </c>
      <c r="C98" t="s">
        <v>1346</v>
      </c>
      <c r="D98" s="175">
        <v>17611994</v>
      </c>
      <c r="E98" s="175">
        <v>303072</v>
      </c>
      <c r="F98" s="176">
        <v>44299</v>
      </c>
      <c r="G98" t="s">
        <v>1503</v>
      </c>
      <c r="K98" t="s">
        <v>1348</v>
      </c>
    </row>
    <row r="99" spans="1:11" x14ac:dyDescent="0.3">
      <c r="A99" t="s">
        <v>1504</v>
      </c>
      <c r="B99" t="s">
        <v>1345</v>
      </c>
      <c r="C99" t="s">
        <v>1346</v>
      </c>
      <c r="D99" s="175">
        <v>133185</v>
      </c>
      <c r="E99" s="175">
        <v>2134</v>
      </c>
      <c r="F99" s="176">
        <v>44302</v>
      </c>
      <c r="K99" t="s">
        <v>1348</v>
      </c>
    </row>
    <row r="100" spans="1:11" x14ac:dyDescent="0.3">
      <c r="A100" t="s">
        <v>1505</v>
      </c>
      <c r="B100" t="s">
        <v>1345</v>
      </c>
      <c r="C100" t="s">
        <v>1346</v>
      </c>
      <c r="D100" s="175">
        <v>422411</v>
      </c>
      <c r="E100" s="175">
        <v>11117</v>
      </c>
      <c r="F100" s="176">
        <v>44293</v>
      </c>
      <c r="K100" t="s">
        <v>1348</v>
      </c>
    </row>
    <row r="101" spans="1:11" x14ac:dyDescent="0.3">
      <c r="A101" t="s">
        <v>1506</v>
      </c>
      <c r="B101" t="s">
        <v>1345</v>
      </c>
      <c r="C101" t="s">
        <v>1346</v>
      </c>
      <c r="D101" s="175">
        <v>118539</v>
      </c>
      <c r="E101" s="175">
        <v>1337</v>
      </c>
      <c r="F101" s="176">
        <v>43970</v>
      </c>
    </row>
    <row r="102" spans="1:11" x14ac:dyDescent="0.3">
      <c r="A102" t="s">
        <v>1507</v>
      </c>
      <c r="B102" t="s">
        <v>1345</v>
      </c>
      <c r="C102" t="s">
        <v>1346</v>
      </c>
      <c r="D102" s="175">
        <v>421577</v>
      </c>
      <c r="E102" s="175">
        <v>6166</v>
      </c>
      <c r="F102" s="176">
        <v>44292</v>
      </c>
      <c r="K102" t="s">
        <v>1348</v>
      </c>
    </row>
    <row r="103" spans="1:11" x14ac:dyDescent="0.3">
      <c r="A103" t="s">
        <v>1508</v>
      </c>
      <c r="B103" t="s">
        <v>1345</v>
      </c>
      <c r="C103" t="s">
        <v>1346</v>
      </c>
      <c r="D103" s="175">
        <v>421578</v>
      </c>
      <c r="E103" s="175">
        <v>5284</v>
      </c>
      <c r="F103" s="176">
        <v>44292</v>
      </c>
      <c r="K103" t="s">
        <v>1348</v>
      </c>
    </row>
    <row r="104" spans="1:11" x14ac:dyDescent="0.3">
      <c r="A104" t="s">
        <v>1509</v>
      </c>
      <c r="B104" t="s">
        <v>1345</v>
      </c>
      <c r="C104" t="s">
        <v>1346</v>
      </c>
      <c r="D104" s="175">
        <v>0</v>
      </c>
      <c r="E104" s="175">
        <v>0</v>
      </c>
      <c r="F104" s="176">
        <v>43592</v>
      </c>
    </row>
    <row r="105" spans="1:11" x14ac:dyDescent="0.3">
      <c r="A105" t="s">
        <v>1510</v>
      </c>
      <c r="B105" t="s">
        <v>1345</v>
      </c>
      <c r="C105" t="s">
        <v>1346</v>
      </c>
      <c r="D105" s="175">
        <v>3</v>
      </c>
      <c r="E105" s="175">
        <v>5</v>
      </c>
      <c r="F105" s="176">
        <v>44180</v>
      </c>
    </row>
    <row r="106" spans="1:11" x14ac:dyDescent="0.3">
      <c r="A106" t="s">
        <v>1511</v>
      </c>
      <c r="B106" t="s">
        <v>1345</v>
      </c>
      <c r="C106" t="s">
        <v>1346</v>
      </c>
      <c r="D106" s="175">
        <v>35851</v>
      </c>
      <c r="E106" s="175">
        <v>622</v>
      </c>
      <c r="F106" s="176">
        <v>44285</v>
      </c>
      <c r="G106" t="s">
        <v>1512</v>
      </c>
      <c r="K106" t="s">
        <v>1348</v>
      </c>
    </row>
    <row r="107" spans="1:11" x14ac:dyDescent="0.3">
      <c r="A107" t="s">
        <v>1513</v>
      </c>
      <c r="B107" t="s">
        <v>1345</v>
      </c>
      <c r="C107" t="s">
        <v>1346</v>
      </c>
      <c r="D107" s="175">
        <v>22191797</v>
      </c>
      <c r="E107" s="175">
        <v>237520</v>
      </c>
      <c r="F107" s="176">
        <v>43920</v>
      </c>
      <c r="G107" s="184" t="s">
        <v>1514</v>
      </c>
      <c r="K107" t="s">
        <v>1348</v>
      </c>
    </row>
    <row r="108" spans="1:11" x14ac:dyDescent="0.3">
      <c r="A108" t="s">
        <v>1515</v>
      </c>
      <c r="B108" t="s">
        <v>1345</v>
      </c>
      <c r="C108" t="s">
        <v>1346</v>
      </c>
      <c r="D108" s="175">
        <v>316372</v>
      </c>
      <c r="E108" s="175">
        <v>4276</v>
      </c>
      <c r="F108" s="176">
        <v>43789</v>
      </c>
      <c r="G108" s="185" t="s">
        <v>1516</v>
      </c>
      <c r="K108" t="s">
        <v>1348</v>
      </c>
    </row>
    <row r="109" spans="1:11" s="177" customFormat="1" x14ac:dyDescent="0.3">
      <c r="A109" s="177" t="s">
        <v>240</v>
      </c>
      <c r="B109" s="177" t="s">
        <v>1345</v>
      </c>
      <c r="C109" s="177" t="s">
        <v>1346</v>
      </c>
      <c r="D109" s="178">
        <v>6980201</v>
      </c>
      <c r="E109" s="178">
        <v>221249</v>
      </c>
      <c r="F109" s="179">
        <v>44283</v>
      </c>
      <c r="G109" s="177" t="s">
        <v>1517</v>
      </c>
      <c r="I109" s="180" t="s">
        <v>1367</v>
      </c>
      <c r="J109" s="180"/>
      <c r="K109" s="180" t="s">
        <v>1348</v>
      </c>
    </row>
    <row r="110" spans="1:11" s="181" customFormat="1" x14ac:dyDescent="0.3">
      <c r="A110" s="181" t="s">
        <v>1518</v>
      </c>
      <c r="B110" s="181" t="s">
        <v>1345</v>
      </c>
      <c r="C110" s="181" t="s">
        <v>1346</v>
      </c>
      <c r="D110" s="182">
        <v>152498141</v>
      </c>
      <c r="E110" s="182">
        <v>4802754</v>
      </c>
      <c r="F110" s="183">
        <v>44093</v>
      </c>
      <c r="G110" s="181" t="s">
        <v>1519</v>
      </c>
      <c r="I110" s="181" t="s">
        <v>1367</v>
      </c>
      <c r="K110" s="181" t="s">
        <v>1367</v>
      </c>
    </row>
    <row r="111" spans="1:11" s="177" customFormat="1" x14ac:dyDescent="0.3">
      <c r="A111" s="177" t="s">
        <v>1520</v>
      </c>
      <c r="B111" s="177" t="s">
        <v>1345</v>
      </c>
      <c r="C111" s="177" t="s">
        <v>1346</v>
      </c>
      <c r="D111" s="178">
        <v>144</v>
      </c>
      <c r="E111" s="178">
        <v>16</v>
      </c>
      <c r="F111" s="179">
        <v>43804</v>
      </c>
      <c r="I111" s="177" t="s">
        <v>1367</v>
      </c>
    </row>
    <row r="112" spans="1:11" s="177" customFormat="1" x14ac:dyDescent="0.3">
      <c r="A112" s="177" t="s">
        <v>1521</v>
      </c>
      <c r="B112" s="177" t="s">
        <v>1345</v>
      </c>
      <c r="C112" s="177" t="s">
        <v>1346</v>
      </c>
      <c r="D112" s="178">
        <v>1005</v>
      </c>
      <c r="E112" s="178">
        <v>20</v>
      </c>
      <c r="F112" s="179">
        <v>44230</v>
      </c>
      <c r="G112" s="196" t="s">
        <v>1522</v>
      </c>
      <c r="I112" s="177" t="s">
        <v>1354</v>
      </c>
    </row>
    <row r="113" spans="1:12" s="196" customFormat="1" x14ac:dyDescent="0.3">
      <c r="A113" s="196" t="s">
        <v>1523</v>
      </c>
      <c r="B113" s="196" t="s">
        <v>1345</v>
      </c>
      <c r="C113" s="196" t="s">
        <v>1346</v>
      </c>
      <c r="D113" s="197">
        <v>1005</v>
      </c>
      <c r="E113" s="197">
        <v>20</v>
      </c>
      <c r="F113" s="198">
        <v>44230</v>
      </c>
      <c r="G113" s="196" t="s">
        <v>1522</v>
      </c>
      <c r="I113" s="196" t="s">
        <v>1354</v>
      </c>
      <c r="L113" s="196" t="s">
        <v>1524</v>
      </c>
    </row>
    <row r="114" spans="1:12" x14ac:dyDescent="0.3">
      <c r="A114" t="s">
        <v>1525</v>
      </c>
      <c r="B114" t="s">
        <v>1345</v>
      </c>
      <c r="C114" t="s">
        <v>1346</v>
      </c>
      <c r="D114" s="175">
        <v>6220300</v>
      </c>
      <c r="E114" s="175">
        <v>6430082</v>
      </c>
      <c r="F114" s="176">
        <v>44292</v>
      </c>
      <c r="G114" s="185" t="s">
        <v>1526</v>
      </c>
      <c r="K114" t="s">
        <v>1348</v>
      </c>
    </row>
    <row r="115" spans="1:12" x14ac:dyDescent="0.3">
      <c r="A115" t="s">
        <v>1527</v>
      </c>
      <c r="B115" t="s">
        <v>1345</v>
      </c>
      <c r="C115" t="s">
        <v>1346</v>
      </c>
      <c r="D115" s="175">
        <v>5</v>
      </c>
      <c r="E115" s="175">
        <v>13</v>
      </c>
      <c r="F115" s="176">
        <v>43760</v>
      </c>
    </row>
    <row r="116" spans="1:12" s="177" customFormat="1" x14ac:dyDescent="0.3">
      <c r="A116" s="177" t="s">
        <v>242</v>
      </c>
      <c r="B116" s="177" t="s">
        <v>1345</v>
      </c>
      <c r="C116" s="177" t="s">
        <v>1346</v>
      </c>
      <c r="D116" s="178">
        <v>10</v>
      </c>
      <c r="E116" s="178">
        <v>5</v>
      </c>
      <c r="F116" s="179">
        <v>43851</v>
      </c>
      <c r="I116" s="177" t="s">
        <v>1354</v>
      </c>
      <c r="L116" s="177" t="s">
        <v>1528</v>
      </c>
    </row>
    <row r="117" spans="1:12" x14ac:dyDescent="0.3">
      <c r="A117" t="s">
        <v>1529</v>
      </c>
      <c r="B117" t="s">
        <v>1345</v>
      </c>
      <c r="C117" t="s">
        <v>1346</v>
      </c>
      <c r="D117" s="175">
        <v>5508426</v>
      </c>
      <c r="E117" s="175">
        <v>131840</v>
      </c>
      <c r="F117" s="176">
        <v>43754</v>
      </c>
      <c r="G117" t="s">
        <v>1530</v>
      </c>
      <c r="K117" t="s">
        <v>1348</v>
      </c>
    </row>
    <row r="118" spans="1:12" s="177" customFormat="1" x14ac:dyDescent="0.3">
      <c r="A118" s="177" t="s">
        <v>1531</v>
      </c>
      <c r="B118" s="177" t="s">
        <v>1345</v>
      </c>
      <c r="C118" s="177" t="s">
        <v>1346</v>
      </c>
      <c r="D118" s="178">
        <v>191</v>
      </c>
      <c r="E118" s="178">
        <v>8</v>
      </c>
      <c r="F118" s="179">
        <v>43804</v>
      </c>
      <c r="I118" s="177" t="s">
        <v>1367</v>
      </c>
    </row>
    <row r="119" spans="1:12" x14ac:dyDescent="0.3">
      <c r="A119" t="s">
        <v>1532</v>
      </c>
      <c r="B119" t="s">
        <v>1345</v>
      </c>
      <c r="C119" t="s">
        <v>1346</v>
      </c>
      <c r="D119" s="175">
        <v>941493</v>
      </c>
      <c r="E119" s="175">
        <v>10097</v>
      </c>
      <c r="F119" s="176">
        <v>44292</v>
      </c>
      <c r="K119" t="s">
        <v>1348</v>
      </c>
    </row>
    <row r="120" spans="1:12" x14ac:dyDescent="0.3">
      <c r="A120" t="s">
        <v>1533</v>
      </c>
      <c r="B120" t="s">
        <v>1345</v>
      </c>
      <c r="C120" t="s">
        <v>1346</v>
      </c>
      <c r="D120" s="175">
        <v>300989</v>
      </c>
      <c r="E120" s="175">
        <v>1333</v>
      </c>
      <c r="F120" s="176">
        <v>44151</v>
      </c>
    </row>
    <row r="121" spans="1:12" x14ac:dyDescent="0.3">
      <c r="A121" t="s">
        <v>1534</v>
      </c>
      <c r="B121" t="s">
        <v>1345</v>
      </c>
      <c r="C121" t="s">
        <v>1346</v>
      </c>
      <c r="D121" s="175">
        <v>934908</v>
      </c>
      <c r="E121" s="175">
        <v>10163</v>
      </c>
      <c r="F121" s="176">
        <v>44288</v>
      </c>
    </row>
    <row r="122" spans="1:12" x14ac:dyDescent="0.3">
      <c r="A122" t="s">
        <v>1535</v>
      </c>
      <c r="B122" t="s">
        <v>1345</v>
      </c>
      <c r="C122" t="s">
        <v>1346</v>
      </c>
      <c r="D122" s="175">
        <v>939266</v>
      </c>
      <c r="E122" s="175">
        <v>10208</v>
      </c>
      <c r="F122" s="176">
        <v>44292</v>
      </c>
    </row>
    <row r="123" spans="1:12" x14ac:dyDescent="0.3">
      <c r="A123" t="s">
        <v>1536</v>
      </c>
      <c r="B123" t="s">
        <v>1345</v>
      </c>
      <c r="C123" t="s">
        <v>1346</v>
      </c>
      <c r="D123" s="175">
        <v>60367</v>
      </c>
      <c r="E123" s="175">
        <v>244</v>
      </c>
      <c r="F123" s="176">
        <v>43927</v>
      </c>
      <c r="L123" t="s">
        <v>1537</v>
      </c>
    </row>
    <row r="124" spans="1:12" x14ac:dyDescent="0.3">
      <c r="A124" t="s">
        <v>1538</v>
      </c>
      <c r="B124" t="s">
        <v>1345</v>
      </c>
      <c r="C124" t="s">
        <v>1346</v>
      </c>
      <c r="D124" s="175">
        <v>129814</v>
      </c>
      <c r="E124" s="175">
        <v>1185</v>
      </c>
      <c r="F124" s="176">
        <v>44019</v>
      </c>
    </row>
    <row r="125" spans="1:12" s="184" customFormat="1" x14ac:dyDescent="0.3">
      <c r="A125" s="184" t="s">
        <v>1539</v>
      </c>
      <c r="B125" s="184" t="s">
        <v>1345</v>
      </c>
      <c r="C125" s="184" t="s">
        <v>1346</v>
      </c>
      <c r="D125" s="199">
        <v>28</v>
      </c>
      <c r="E125" s="199">
        <v>5</v>
      </c>
      <c r="F125" s="200">
        <v>44063</v>
      </c>
      <c r="G125" s="184" t="s">
        <v>1540</v>
      </c>
    </row>
    <row r="126" spans="1:12" s="184" customFormat="1" x14ac:dyDescent="0.3">
      <c r="A126" s="184" t="s">
        <v>1541</v>
      </c>
      <c r="B126" s="184" t="s">
        <v>1345</v>
      </c>
      <c r="C126" s="184" t="s">
        <v>1346</v>
      </c>
      <c r="D126" s="199">
        <v>0</v>
      </c>
      <c r="E126" s="199">
        <v>0</v>
      </c>
      <c r="F126" s="200">
        <v>43970</v>
      </c>
    </row>
    <row r="127" spans="1:12" s="184" customFormat="1" x14ac:dyDescent="0.3">
      <c r="A127" s="184" t="s">
        <v>1542</v>
      </c>
      <c r="B127" s="184" t="s">
        <v>1345</v>
      </c>
      <c r="C127" s="184" t="s">
        <v>1346</v>
      </c>
      <c r="D127" s="199">
        <v>0</v>
      </c>
      <c r="E127" s="199">
        <v>0</v>
      </c>
      <c r="F127" s="200">
        <v>43970</v>
      </c>
    </row>
    <row r="128" spans="1:12" s="184" customFormat="1" x14ac:dyDescent="0.3">
      <c r="A128" s="184" t="s">
        <v>1543</v>
      </c>
      <c r="B128" s="184" t="s">
        <v>1345</v>
      </c>
      <c r="C128" s="184" t="s">
        <v>1346</v>
      </c>
      <c r="D128" s="199">
        <v>14</v>
      </c>
      <c r="E128" s="199">
        <v>5</v>
      </c>
      <c r="F128" s="200">
        <v>44063</v>
      </c>
    </row>
    <row r="129" spans="1:12" x14ac:dyDescent="0.3">
      <c r="A129" t="s">
        <v>245</v>
      </c>
      <c r="B129" t="s">
        <v>1345</v>
      </c>
      <c r="C129" t="s">
        <v>1346</v>
      </c>
      <c r="D129" s="175">
        <v>0</v>
      </c>
      <c r="E129" s="175">
        <v>0</v>
      </c>
      <c r="F129" s="176">
        <v>43592</v>
      </c>
      <c r="I129" t="s">
        <v>1354</v>
      </c>
    </row>
    <row r="130" spans="1:12" x14ac:dyDescent="0.3">
      <c r="A130" t="s">
        <v>1544</v>
      </c>
      <c r="B130" t="s">
        <v>1345</v>
      </c>
      <c r="C130" t="s">
        <v>1346</v>
      </c>
      <c r="D130" s="175">
        <v>10</v>
      </c>
      <c r="E130" s="175">
        <v>4</v>
      </c>
      <c r="F130" s="176">
        <v>44186</v>
      </c>
      <c r="K130" t="s">
        <v>1348</v>
      </c>
    </row>
    <row r="131" spans="1:12" x14ac:dyDescent="0.3">
      <c r="A131" t="s">
        <v>246</v>
      </c>
      <c r="B131" t="s">
        <v>1345</v>
      </c>
      <c r="C131" t="s">
        <v>1346</v>
      </c>
      <c r="D131" s="175">
        <v>0</v>
      </c>
      <c r="E131" s="175">
        <v>0</v>
      </c>
      <c r="F131" s="176">
        <v>43978</v>
      </c>
      <c r="G131" t="s">
        <v>1545</v>
      </c>
      <c r="I131" t="s">
        <v>1354</v>
      </c>
    </row>
    <row r="132" spans="1:12" x14ac:dyDescent="0.3">
      <c r="A132" t="s">
        <v>1546</v>
      </c>
      <c r="B132" t="s">
        <v>1345</v>
      </c>
      <c r="C132" t="s">
        <v>1346</v>
      </c>
      <c r="D132" s="175">
        <v>0</v>
      </c>
      <c r="E132" s="175">
        <v>0</v>
      </c>
      <c r="F132" s="176">
        <v>43978</v>
      </c>
      <c r="G132" t="s">
        <v>1547</v>
      </c>
    </row>
    <row r="133" spans="1:12" x14ac:dyDescent="0.3">
      <c r="A133" t="s">
        <v>1548</v>
      </c>
      <c r="B133" t="s">
        <v>1345</v>
      </c>
      <c r="C133" t="s">
        <v>1346</v>
      </c>
      <c r="D133" s="175">
        <v>0</v>
      </c>
      <c r="E133" s="175">
        <v>0</v>
      </c>
      <c r="F133" s="176">
        <v>43978</v>
      </c>
      <c r="G133" t="s">
        <v>1549</v>
      </c>
    </row>
    <row r="134" spans="1:12" x14ac:dyDescent="0.3">
      <c r="A134" t="s">
        <v>1550</v>
      </c>
      <c r="B134" t="s">
        <v>1345</v>
      </c>
      <c r="C134" t="s">
        <v>1346</v>
      </c>
      <c r="D134" s="175">
        <v>0</v>
      </c>
      <c r="E134" s="175">
        <v>0</v>
      </c>
      <c r="F134" s="176">
        <v>43978</v>
      </c>
    </row>
    <row r="135" spans="1:12" x14ac:dyDescent="0.3">
      <c r="A135" t="s">
        <v>1551</v>
      </c>
      <c r="B135" t="s">
        <v>1345</v>
      </c>
      <c r="C135" t="s">
        <v>1346</v>
      </c>
      <c r="D135" s="175">
        <v>0</v>
      </c>
      <c r="E135" s="175">
        <v>0</v>
      </c>
      <c r="F135" s="176">
        <v>43978</v>
      </c>
      <c r="G135" t="s">
        <v>1552</v>
      </c>
    </row>
    <row r="136" spans="1:12" x14ac:dyDescent="0.3">
      <c r="A136" t="s">
        <v>247</v>
      </c>
      <c r="B136" t="s">
        <v>1345</v>
      </c>
      <c r="C136" t="s">
        <v>1346</v>
      </c>
      <c r="D136" s="175">
        <v>35</v>
      </c>
      <c r="E136" s="175">
        <v>5</v>
      </c>
      <c r="F136" s="176">
        <v>43917</v>
      </c>
      <c r="G136" t="s">
        <v>1553</v>
      </c>
      <c r="J136" t="s">
        <v>1367</v>
      </c>
    </row>
    <row r="137" spans="1:12" s="177" customFormat="1" x14ac:dyDescent="0.3">
      <c r="A137" s="177" t="s">
        <v>1554</v>
      </c>
      <c r="B137" s="177" t="s">
        <v>1345</v>
      </c>
      <c r="C137" s="177" t="s">
        <v>1346</v>
      </c>
      <c r="D137" s="178">
        <v>1597969</v>
      </c>
      <c r="E137" s="178">
        <v>23357</v>
      </c>
      <c r="F137" s="179">
        <v>44208</v>
      </c>
      <c r="G137" s="177" t="s">
        <v>1555</v>
      </c>
      <c r="I137" s="180" t="s">
        <v>1367</v>
      </c>
      <c r="J137" s="180"/>
      <c r="K137" s="180" t="s">
        <v>1348</v>
      </c>
    </row>
    <row r="138" spans="1:12" s="177" customFormat="1" x14ac:dyDescent="0.3">
      <c r="A138" s="177" t="s">
        <v>1589</v>
      </c>
      <c r="B138" s="177" t="s">
        <v>1345</v>
      </c>
      <c r="C138" s="177" t="s">
        <v>1346</v>
      </c>
      <c r="D138" s="178">
        <v>128</v>
      </c>
      <c r="E138" s="178">
        <v>5</v>
      </c>
      <c r="F138" s="179">
        <v>44084</v>
      </c>
      <c r="G138" s="177" t="s">
        <v>1557</v>
      </c>
      <c r="I138" s="177" t="s">
        <v>1354</v>
      </c>
      <c r="L138" s="177" t="s">
        <v>1588</v>
      </c>
    </row>
    <row r="141" spans="1:12" x14ac:dyDescent="0.3">
      <c r="G141" s="1" t="s">
        <v>1558</v>
      </c>
      <c r="H141" s="1">
        <f>COUNTA(A2:A138)</f>
        <v>137</v>
      </c>
      <c r="I141" s="2">
        <f>COUNTIF(I2:I139, "Y")</f>
        <v>16</v>
      </c>
      <c r="J141" s="2">
        <f>COUNTIF(J2:J139, "Y")</f>
        <v>5</v>
      </c>
      <c r="K141" s="2">
        <f>COUNTIF(K2:K139, "Y")</f>
        <v>41</v>
      </c>
    </row>
    <row r="142" spans="1:12" x14ac:dyDescent="0.3">
      <c r="G142" t="s">
        <v>1559</v>
      </c>
      <c r="H142">
        <f>COUNTIFS(I2:I138, "Y", K2:K138, "Y")</f>
        <v>12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9756A-61E6-4622-947C-8E6CC555339F}">
  <dimension ref="A1:L142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6.5" x14ac:dyDescent="0.3"/>
  <cols>
    <col min="1" max="1" width="35.5" bestFit="1" customWidth="1"/>
    <col min="2" max="2" width="19.375" bestFit="1" customWidth="1"/>
    <col min="4" max="4" width="12.5" style="175" bestFit="1" customWidth="1"/>
    <col min="5" max="5" width="11" style="175" bestFit="1" customWidth="1"/>
    <col min="6" max="6" width="16.25" bestFit="1" customWidth="1"/>
    <col min="7" max="7" width="60.625" customWidth="1"/>
    <col min="12" max="12" width="30.625" customWidth="1"/>
  </cols>
  <sheetData>
    <row r="1" spans="1:12" x14ac:dyDescent="0.3">
      <c r="A1" s="173" t="s">
        <v>1334</v>
      </c>
      <c r="B1" s="173" t="s">
        <v>1335</v>
      </c>
      <c r="C1" s="173" t="s">
        <v>1336</v>
      </c>
      <c r="D1" s="174" t="s">
        <v>1337</v>
      </c>
      <c r="E1" s="174" t="s">
        <v>1338</v>
      </c>
      <c r="F1" s="173" t="s">
        <v>1339</v>
      </c>
      <c r="G1" s="173" t="s">
        <v>1340</v>
      </c>
      <c r="I1" t="s">
        <v>1341</v>
      </c>
      <c r="J1" t="s">
        <v>1342</v>
      </c>
      <c r="K1" t="s">
        <v>1343</v>
      </c>
      <c r="L1" t="s">
        <v>250</v>
      </c>
    </row>
    <row r="2" spans="1:12" x14ac:dyDescent="0.3">
      <c r="A2" t="s">
        <v>1344</v>
      </c>
      <c r="B2" t="s">
        <v>1345</v>
      </c>
      <c r="C2" t="s">
        <v>1346</v>
      </c>
      <c r="D2" s="175">
        <v>45</v>
      </c>
      <c r="E2" s="175">
        <v>5</v>
      </c>
      <c r="F2" s="176">
        <v>43916</v>
      </c>
      <c r="G2" t="s">
        <v>1347</v>
      </c>
      <c r="K2" t="s">
        <v>1348</v>
      </c>
    </row>
    <row r="3" spans="1:12" x14ac:dyDescent="0.3">
      <c r="A3" t="s">
        <v>1349</v>
      </c>
      <c r="B3" t="s">
        <v>1345</v>
      </c>
      <c r="C3" t="s">
        <v>1346</v>
      </c>
      <c r="D3" s="175">
        <v>6</v>
      </c>
      <c r="E3" s="175">
        <v>222</v>
      </c>
      <c r="F3" s="176">
        <v>43655</v>
      </c>
      <c r="G3" t="s">
        <v>1350</v>
      </c>
    </row>
    <row r="4" spans="1:12" x14ac:dyDescent="0.3">
      <c r="A4" t="s">
        <v>1351</v>
      </c>
      <c r="B4" t="s">
        <v>1345</v>
      </c>
      <c r="C4" t="s">
        <v>1346</v>
      </c>
      <c r="D4" s="175">
        <v>0</v>
      </c>
      <c r="E4" s="175">
        <v>0</v>
      </c>
      <c r="F4" s="176">
        <v>43913</v>
      </c>
      <c r="G4" t="s">
        <v>1352</v>
      </c>
      <c r="K4" t="s">
        <v>1348</v>
      </c>
    </row>
    <row r="5" spans="1:12" s="177" customFormat="1" x14ac:dyDescent="0.3">
      <c r="A5" s="177" t="s">
        <v>1353</v>
      </c>
      <c r="C5" s="177" t="s">
        <v>1346</v>
      </c>
      <c r="D5" s="178">
        <v>68811480</v>
      </c>
      <c r="E5" s="178">
        <v>14949117</v>
      </c>
      <c r="F5" s="179">
        <v>44283</v>
      </c>
      <c r="I5" s="177" t="s">
        <v>1354</v>
      </c>
    </row>
    <row r="6" spans="1:12" x14ac:dyDescent="0.3">
      <c r="A6" t="s">
        <v>1355</v>
      </c>
      <c r="B6" t="s">
        <v>1345</v>
      </c>
      <c r="C6" t="s">
        <v>1346</v>
      </c>
      <c r="D6" s="175">
        <v>11</v>
      </c>
      <c r="E6" s="175">
        <v>68</v>
      </c>
      <c r="F6" s="176">
        <v>43726</v>
      </c>
      <c r="G6" t="s">
        <v>1356</v>
      </c>
      <c r="K6" t="s">
        <v>1348</v>
      </c>
    </row>
    <row r="7" spans="1:12" x14ac:dyDescent="0.3">
      <c r="A7" t="s">
        <v>1357</v>
      </c>
      <c r="B7" t="s">
        <v>1345</v>
      </c>
      <c r="C7" t="s">
        <v>1346</v>
      </c>
      <c r="D7" s="175">
        <v>0</v>
      </c>
      <c r="E7" s="175">
        <v>0</v>
      </c>
      <c r="F7" s="176">
        <v>43642</v>
      </c>
    </row>
    <row r="8" spans="1:12" x14ac:dyDescent="0.3">
      <c r="A8" t="s">
        <v>1358</v>
      </c>
      <c r="B8" t="s">
        <v>1345</v>
      </c>
      <c r="C8" t="s">
        <v>1346</v>
      </c>
      <c r="D8" s="175">
        <v>1919</v>
      </c>
      <c r="E8" s="175">
        <v>20</v>
      </c>
      <c r="F8" s="176">
        <v>43703</v>
      </c>
      <c r="G8" t="s">
        <v>1359</v>
      </c>
      <c r="I8" t="s">
        <v>1354</v>
      </c>
      <c r="L8" t="s">
        <v>1360</v>
      </c>
    </row>
    <row r="9" spans="1:12" x14ac:dyDescent="0.3">
      <c r="A9" t="s">
        <v>1361</v>
      </c>
      <c r="B9" t="s">
        <v>1345</v>
      </c>
      <c r="C9" t="s">
        <v>1346</v>
      </c>
      <c r="D9" s="175">
        <v>19</v>
      </c>
      <c r="E9" s="175">
        <v>5</v>
      </c>
      <c r="F9" s="176">
        <v>44230</v>
      </c>
      <c r="G9" t="s">
        <v>1362</v>
      </c>
      <c r="K9" t="s">
        <v>1348</v>
      </c>
    </row>
    <row r="10" spans="1:12" x14ac:dyDescent="0.3">
      <c r="A10" t="s">
        <v>209</v>
      </c>
      <c r="B10" t="s">
        <v>1345</v>
      </c>
      <c r="C10" t="s">
        <v>1346</v>
      </c>
      <c r="D10" s="175">
        <v>0</v>
      </c>
      <c r="E10" s="175">
        <v>0</v>
      </c>
      <c r="F10" s="176">
        <v>43592</v>
      </c>
      <c r="I10" t="s">
        <v>1354</v>
      </c>
      <c r="J10" t="s">
        <v>1354</v>
      </c>
    </row>
    <row r="11" spans="1:12" x14ac:dyDescent="0.3">
      <c r="A11" t="s">
        <v>1363</v>
      </c>
      <c r="B11" t="s">
        <v>1345</v>
      </c>
      <c r="C11" t="s">
        <v>1346</v>
      </c>
      <c r="D11" s="175">
        <v>0</v>
      </c>
      <c r="E11" s="175">
        <v>0</v>
      </c>
      <c r="F11" s="176">
        <v>43592</v>
      </c>
      <c r="I11" t="s">
        <v>1354</v>
      </c>
    </row>
    <row r="12" spans="1:12" x14ac:dyDescent="0.3">
      <c r="A12" t="s">
        <v>1364</v>
      </c>
      <c r="B12" t="s">
        <v>1345</v>
      </c>
      <c r="C12" t="s">
        <v>1346</v>
      </c>
      <c r="D12" s="175">
        <v>0</v>
      </c>
      <c r="E12" s="175">
        <v>0</v>
      </c>
      <c r="F12" s="176">
        <v>43592</v>
      </c>
    </row>
    <row r="13" spans="1:12" s="177" customFormat="1" x14ac:dyDescent="0.3">
      <c r="A13" s="177" t="s">
        <v>1365</v>
      </c>
      <c r="B13" s="177" t="s">
        <v>1345</v>
      </c>
      <c r="C13" s="177" t="s">
        <v>1346</v>
      </c>
      <c r="D13" s="178">
        <v>17467581</v>
      </c>
      <c r="E13" s="178">
        <v>299240</v>
      </c>
      <c r="F13" s="179">
        <v>44257</v>
      </c>
      <c r="G13" s="177" t="s">
        <v>1366</v>
      </c>
      <c r="I13" s="180" t="s">
        <v>1367</v>
      </c>
      <c r="J13" s="180"/>
      <c r="K13" s="180" t="s">
        <v>1348</v>
      </c>
    </row>
    <row r="14" spans="1:12" x14ac:dyDescent="0.3">
      <c r="A14" t="s">
        <v>1368</v>
      </c>
      <c r="B14" t="s">
        <v>1345</v>
      </c>
      <c r="C14" t="s">
        <v>1346</v>
      </c>
      <c r="D14" s="175">
        <v>16638334</v>
      </c>
      <c r="E14" s="175">
        <v>61097</v>
      </c>
      <c r="F14" s="176">
        <v>43799</v>
      </c>
      <c r="G14" t="s">
        <v>1369</v>
      </c>
    </row>
    <row r="15" spans="1:12" x14ac:dyDescent="0.3">
      <c r="A15" t="s">
        <v>1370</v>
      </c>
      <c r="B15" t="s">
        <v>1345</v>
      </c>
      <c r="C15" t="s">
        <v>1346</v>
      </c>
      <c r="D15" s="175">
        <v>5103355</v>
      </c>
      <c r="E15" s="175">
        <v>24377</v>
      </c>
      <c r="F15" s="176">
        <v>43800</v>
      </c>
      <c r="G15" t="s">
        <v>1371</v>
      </c>
    </row>
    <row r="16" spans="1:12" x14ac:dyDescent="0.3">
      <c r="A16" t="s">
        <v>1372</v>
      </c>
      <c r="B16" t="s">
        <v>1345</v>
      </c>
      <c r="C16" t="s">
        <v>1346</v>
      </c>
      <c r="D16" s="175">
        <v>16638737</v>
      </c>
      <c r="E16" s="175">
        <v>61097</v>
      </c>
      <c r="F16" s="176">
        <v>43799</v>
      </c>
      <c r="G16" t="s">
        <v>1373</v>
      </c>
    </row>
    <row r="17" spans="1:12" x14ac:dyDescent="0.3">
      <c r="A17" t="s">
        <v>1374</v>
      </c>
      <c r="B17" t="s">
        <v>1345</v>
      </c>
      <c r="C17" t="s">
        <v>1346</v>
      </c>
      <c r="D17" s="175">
        <v>359496</v>
      </c>
      <c r="E17" s="175">
        <v>1882</v>
      </c>
      <c r="F17" s="176">
        <v>43800</v>
      </c>
      <c r="G17" t="s">
        <v>1375</v>
      </c>
    </row>
    <row r="18" spans="1:12" x14ac:dyDescent="0.3">
      <c r="A18" t="s">
        <v>1376</v>
      </c>
      <c r="B18" t="s">
        <v>1345</v>
      </c>
      <c r="C18" t="s">
        <v>1346</v>
      </c>
      <c r="D18" s="175">
        <v>16618534</v>
      </c>
      <c r="E18" s="175">
        <v>289025</v>
      </c>
      <c r="F18" s="176">
        <v>43791</v>
      </c>
      <c r="G18" t="s">
        <v>1366</v>
      </c>
    </row>
    <row r="19" spans="1:12" s="181" customFormat="1" x14ac:dyDescent="0.3">
      <c r="A19" s="181" t="s">
        <v>1377</v>
      </c>
      <c r="B19" s="181" t="s">
        <v>1345</v>
      </c>
      <c r="C19" s="181" t="s">
        <v>1346</v>
      </c>
      <c r="D19" s="182">
        <v>313932614</v>
      </c>
      <c r="E19" s="182">
        <v>8255344</v>
      </c>
      <c r="F19" s="183">
        <v>44287</v>
      </c>
      <c r="G19" s="181" t="s">
        <v>1378</v>
      </c>
      <c r="K19" s="181" t="s">
        <v>1348</v>
      </c>
    </row>
    <row r="20" spans="1:12" x14ac:dyDescent="0.3">
      <c r="A20" t="s">
        <v>1379</v>
      </c>
      <c r="B20" t="s">
        <v>1345</v>
      </c>
      <c r="C20" t="s">
        <v>1346</v>
      </c>
      <c r="D20" s="175">
        <v>25838181</v>
      </c>
      <c r="E20" s="175">
        <v>475321</v>
      </c>
      <c r="F20" s="176">
        <v>43829</v>
      </c>
    </row>
    <row r="21" spans="1:12" x14ac:dyDescent="0.3">
      <c r="A21" t="s">
        <v>1380</v>
      </c>
      <c r="B21" t="s">
        <v>1345</v>
      </c>
      <c r="C21" t="s">
        <v>1346</v>
      </c>
      <c r="D21" s="175">
        <v>11563459</v>
      </c>
      <c r="E21" s="175">
        <v>55997</v>
      </c>
      <c r="F21" s="176">
        <v>43800</v>
      </c>
      <c r="G21" t="s">
        <v>1381</v>
      </c>
    </row>
    <row r="22" spans="1:12" s="177" customFormat="1" x14ac:dyDescent="0.3">
      <c r="A22" s="177" t="s">
        <v>1382</v>
      </c>
      <c r="B22" s="177" t="s">
        <v>1345</v>
      </c>
      <c r="C22" s="177" t="s">
        <v>1346</v>
      </c>
      <c r="D22" s="178">
        <v>16720132</v>
      </c>
      <c r="E22" s="178">
        <v>283640</v>
      </c>
      <c r="F22" s="179">
        <v>43844</v>
      </c>
      <c r="G22" s="177" t="s">
        <v>1383</v>
      </c>
      <c r="I22" s="180" t="s">
        <v>1367</v>
      </c>
      <c r="J22" s="180"/>
      <c r="K22" s="180" t="s">
        <v>1348</v>
      </c>
    </row>
    <row r="23" spans="1:12" s="177" customFormat="1" x14ac:dyDescent="0.3">
      <c r="A23" s="177" t="s">
        <v>1384</v>
      </c>
      <c r="B23" s="177" t="s">
        <v>1345</v>
      </c>
      <c r="C23" s="177" t="s">
        <v>1346</v>
      </c>
      <c r="D23" s="178">
        <v>2115</v>
      </c>
      <c r="E23" s="178">
        <v>43</v>
      </c>
      <c r="F23" s="179">
        <v>44274</v>
      </c>
      <c r="I23" s="180" t="s">
        <v>1367</v>
      </c>
      <c r="J23" s="180"/>
      <c r="K23" s="180" t="s">
        <v>1348</v>
      </c>
    </row>
    <row r="24" spans="1:12" x14ac:dyDescent="0.3">
      <c r="A24" t="s">
        <v>1385</v>
      </c>
      <c r="B24" t="s">
        <v>1386</v>
      </c>
      <c r="C24" t="s">
        <v>1346</v>
      </c>
      <c r="D24" s="175">
        <v>3</v>
      </c>
      <c r="E24" s="175">
        <v>4</v>
      </c>
      <c r="F24" s="176">
        <v>43754</v>
      </c>
      <c r="G24" t="s">
        <v>1387</v>
      </c>
      <c r="L24" t="s">
        <v>1388</v>
      </c>
    </row>
    <row r="25" spans="1:12" x14ac:dyDescent="0.3">
      <c r="A25" t="s">
        <v>1389</v>
      </c>
      <c r="B25" t="s">
        <v>1345</v>
      </c>
      <c r="C25" t="s">
        <v>1346</v>
      </c>
      <c r="D25" s="175">
        <v>0</v>
      </c>
      <c r="E25" s="175">
        <v>0</v>
      </c>
      <c r="F25" s="176">
        <v>43592</v>
      </c>
      <c r="G25" t="s">
        <v>1390</v>
      </c>
    </row>
    <row r="26" spans="1:12" x14ac:dyDescent="0.3">
      <c r="A26" t="s">
        <v>1328</v>
      </c>
      <c r="B26" t="s">
        <v>1345</v>
      </c>
      <c r="C26" t="s">
        <v>1346</v>
      </c>
      <c r="D26" s="175">
        <v>369</v>
      </c>
      <c r="E26" s="175">
        <v>10</v>
      </c>
      <c r="F26" s="176">
        <v>43754</v>
      </c>
      <c r="G26" t="s">
        <v>1391</v>
      </c>
      <c r="J26" t="s">
        <v>1367</v>
      </c>
      <c r="L26" t="s">
        <v>1392</v>
      </c>
    </row>
    <row r="27" spans="1:12" x14ac:dyDescent="0.3">
      <c r="A27" t="s">
        <v>213</v>
      </c>
      <c r="B27" t="s">
        <v>1345</v>
      </c>
      <c r="C27" t="s">
        <v>1346</v>
      </c>
      <c r="D27" s="175">
        <v>114</v>
      </c>
      <c r="E27" s="175">
        <v>6</v>
      </c>
      <c r="F27" s="176">
        <v>43754</v>
      </c>
      <c r="G27" t="s">
        <v>1393</v>
      </c>
      <c r="J27" t="s">
        <v>1367</v>
      </c>
      <c r="L27" t="s">
        <v>1394</v>
      </c>
    </row>
    <row r="28" spans="1:12" x14ac:dyDescent="0.3">
      <c r="A28" t="s">
        <v>1395</v>
      </c>
      <c r="B28" t="s">
        <v>1345</v>
      </c>
      <c r="C28" t="s">
        <v>1346</v>
      </c>
      <c r="D28" s="175">
        <v>253</v>
      </c>
      <c r="E28" s="175">
        <v>5</v>
      </c>
      <c r="F28" s="176">
        <v>43971</v>
      </c>
      <c r="G28" t="s">
        <v>1396</v>
      </c>
      <c r="K28" t="s">
        <v>1348</v>
      </c>
    </row>
    <row r="29" spans="1:12" s="177" customFormat="1" x14ac:dyDescent="0.3">
      <c r="A29" s="177" t="s">
        <v>1397</v>
      </c>
      <c r="B29" s="177" t="s">
        <v>1345</v>
      </c>
      <c r="C29" s="177" t="s">
        <v>1346</v>
      </c>
      <c r="D29" s="178">
        <v>14212217</v>
      </c>
      <c r="E29" s="178">
        <v>362947</v>
      </c>
      <c r="F29" s="179">
        <v>44274</v>
      </c>
      <c r="G29" s="177" t="s">
        <v>1398</v>
      </c>
      <c r="I29" s="180" t="s">
        <v>1367</v>
      </c>
      <c r="J29" s="180"/>
      <c r="K29" s="180" t="s">
        <v>1348</v>
      </c>
    </row>
    <row r="30" spans="1:12" s="177" customFormat="1" x14ac:dyDescent="0.3">
      <c r="A30" s="177" t="s">
        <v>1399</v>
      </c>
      <c r="B30" s="177" t="s">
        <v>1345</v>
      </c>
      <c r="C30" s="177" t="s">
        <v>1346</v>
      </c>
      <c r="D30" s="178">
        <v>811513</v>
      </c>
      <c r="E30" s="178">
        <v>17875</v>
      </c>
      <c r="F30" s="179">
        <v>44282</v>
      </c>
      <c r="I30" s="180" t="s">
        <v>1367</v>
      </c>
      <c r="J30" s="180"/>
      <c r="K30" s="180" t="s">
        <v>1348</v>
      </c>
    </row>
    <row r="31" spans="1:12" x14ac:dyDescent="0.3">
      <c r="A31" t="s">
        <v>1400</v>
      </c>
      <c r="B31" t="s">
        <v>1345</v>
      </c>
      <c r="C31" t="s">
        <v>1346</v>
      </c>
      <c r="D31" s="175">
        <v>302475</v>
      </c>
      <c r="E31" s="175">
        <v>7484</v>
      </c>
      <c r="F31" s="176">
        <v>43754</v>
      </c>
      <c r="G31" s="184" t="s">
        <v>1401</v>
      </c>
    </row>
    <row r="32" spans="1:12" x14ac:dyDescent="0.3">
      <c r="A32" t="s">
        <v>1402</v>
      </c>
      <c r="B32" t="s">
        <v>1345</v>
      </c>
      <c r="C32" t="s">
        <v>1346</v>
      </c>
      <c r="D32" s="175">
        <v>108197</v>
      </c>
      <c r="E32" s="175">
        <v>2647</v>
      </c>
      <c r="F32" s="176">
        <v>44132</v>
      </c>
      <c r="G32" s="185" t="s">
        <v>1403</v>
      </c>
      <c r="I32" t="s">
        <v>1354</v>
      </c>
    </row>
    <row r="33" spans="1:12" x14ac:dyDescent="0.3">
      <c r="A33" t="s">
        <v>1404</v>
      </c>
      <c r="B33" t="s">
        <v>1345</v>
      </c>
      <c r="C33" t="s">
        <v>1346</v>
      </c>
      <c r="D33" s="175">
        <v>6</v>
      </c>
      <c r="E33" s="175">
        <v>5</v>
      </c>
      <c r="F33" s="176">
        <v>43643</v>
      </c>
      <c r="L33" t="s">
        <v>1405</v>
      </c>
    </row>
    <row r="34" spans="1:12" x14ac:dyDescent="0.3">
      <c r="A34" t="s">
        <v>1406</v>
      </c>
      <c r="B34" t="s">
        <v>1345</v>
      </c>
      <c r="C34" t="s">
        <v>1346</v>
      </c>
      <c r="D34" s="175">
        <v>6</v>
      </c>
      <c r="E34" s="175">
        <v>5</v>
      </c>
      <c r="F34" s="176">
        <v>43643</v>
      </c>
      <c r="L34" t="s">
        <v>1405</v>
      </c>
    </row>
    <row r="35" spans="1:12" x14ac:dyDescent="0.3">
      <c r="A35" t="s">
        <v>1407</v>
      </c>
      <c r="B35" t="s">
        <v>1345</v>
      </c>
      <c r="C35" t="s">
        <v>1346</v>
      </c>
      <c r="D35" s="175">
        <v>18018</v>
      </c>
      <c r="E35" s="175">
        <v>50</v>
      </c>
      <c r="F35" s="176">
        <v>43783</v>
      </c>
    </row>
    <row r="36" spans="1:12" s="177" customFormat="1" x14ac:dyDescent="0.3">
      <c r="A36" s="177" t="s">
        <v>215</v>
      </c>
      <c r="B36" s="177" t="s">
        <v>1345</v>
      </c>
      <c r="C36" s="177" t="s">
        <v>1346</v>
      </c>
      <c r="D36" s="178">
        <v>441</v>
      </c>
      <c r="E36" s="178">
        <v>16</v>
      </c>
      <c r="F36" s="179">
        <v>44252</v>
      </c>
      <c r="G36" s="177" t="s">
        <v>1408</v>
      </c>
      <c r="I36" s="180" t="s">
        <v>1367</v>
      </c>
      <c r="J36" s="180" t="s">
        <v>1367</v>
      </c>
      <c r="K36" s="180" t="s">
        <v>1348</v>
      </c>
    </row>
    <row r="37" spans="1:12" x14ac:dyDescent="0.3">
      <c r="A37" t="s">
        <v>219</v>
      </c>
      <c r="B37" t="s">
        <v>1345</v>
      </c>
      <c r="C37" t="s">
        <v>1346</v>
      </c>
      <c r="D37" s="175">
        <v>172</v>
      </c>
      <c r="E37" s="175">
        <v>9</v>
      </c>
      <c r="F37" s="176">
        <v>43754</v>
      </c>
      <c r="G37" t="s">
        <v>1409</v>
      </c>
    </row>
    <row r="38" spans="1:12" x14ac:dyDescent="0.3">
      <c r="A38" t="s">
        <v>220</v>
      </c>
      <c r="B38" t="s">
        <v>1345</v>
      </c>
      <c r="C38" t="s">
        <v>1346</v>
      </c>
      <c r="D38" s="175">
        <v>8</v>
      </c>
      <c r="E38" s="175">
        <v>5</v>
      </c>
      <c r="F38" s="176">
        <v>43783</v>
      </c>
    </row>
    <row r="39" spans="1:12" x14ac:dyDescent="0.3">
      <c r="A39" t="s">
        <v>1410</v>
      </c>
      <c r="B39" t="s">
        <v>1345</v>
      </c>
      <c r="C39" t="s">
        <v>1346</v>
      </c>
      <c r="D39" s="175">
        <v>0</v>
      </c>
      <c r="E39" s="175">
        <v>0</v>
      </c>
      <c r="F39" s="176">
        <v>43592</v>
      </c>
    </row>
    <row r="40" spans="1:12" x14ac:dyDescent="0.3">
      <c r="A40" t="s">
        <v>1411</v>
      </c>
      <c r="B40" t="s">
        <v>1345</v>
      </c>
      <c r="C40" t="s">
        <v>1346</v>
      </c>
      <c r="D40" s="175">
        <v>160</v>
      </c>
      <c r="E40" s="175">
        <v>6</v>
      </c>
      <c r="F40" s="176">
        <v>43689</v>
      </c>
    </row>
    <row r="41" spans="1:12" x14ac:dyDescent="0.3">
      <c r="A41" t="s">
        <v>1412</v>
      </c>
      <c r="B41" t="s">
        <v>1345</v>
      </c>
      <c r="C41" t="s">
        <v>1346</v>
      </c>
      <c r="D41" s="175">
        <v>164</v>
      </c>
      <c r="E41" s="175">
        <v>9</v>
      </c>
      <c r="F41" s="176">
        <v>43754</v>
      </c>
    </row>
    <row r="42" spans="1:12" x14ac:dyDescent="0.3">
      <c r="A42" t="s">
        <v>1413</v>
      </c>
      <c r="B42" t="s">
        <v>1345</v>
      </c>
      <c r="C42" t="s">
        <v>1346</v>
      </c>
      <c r="D42" s="175">
        <v>0</v>
      </c>
      <c r="E42" s="175">
        <v>0</v>
      </c>
      <c r="F42" s="176">
        <v>43664</v>
      </c>
    </row>
    <row r="43" spans="1:12" x14ac:dyDescent="0.3">
      <c r="A43" t="s">
        <v>1414</v>
      </c>
      <c r="B43" t="s">
        <v>1345</v>
      </c>
      <c r="C43" t="s">
        <v>1346</v>
      </c>
      <c r="D43" s="175">
        <v>0</v>
      </c>
      <c r="E43" s="175">
        <v>0</v>
      </c>
      <c r="F43" s="176">
        <v>43664</v>
      </c>
    </row>
    <row r="44" spans="1:12" x14ac:dyDescent="0.3">
      <c r="A44" t="s">
        <v>1415</v>
      </c>
      <c r="B44" t="s">
        <v>1345</v>
      </c>
      <c r="C44" t="s">
        <v>1346</v>
      </c>
      <c r="D44" s="175">
        <v>0</v>
      </c>
      <c r="E44" s="175">
        <v>0</v>
      </c>
      <c r="F44" s="176">
        <v>43592</v>
      </c>
    </row>
    <row r="45" spans="1:12" x14ac:dyDescent="0.3">
      <c r="A45" t="s">
        <v>1416</v>
      </c>
      <c r="B45" t="s">
        <v>1345</v>
      </c>
      <c r="C45" t="s">
        <v>1346</v>
      </c>
      <c r="D45" s="175">
        <v>260494</v>
      </c>
      <c r="E45" s="175">
        <v>2764</v>
      </c>
      <c r="F45" s="176">
        <v>44282</v>
      </c>
      <c r="G45" t="s">
        <v>1417</v>
      </c>
      <c r="K45" t="s">
        <v>1348</v>
      </c>
    </row>
    <row r="46" spans="1:12" x14ac:dyDescent="0.3">
      <c r="A46" t="s">
        <v>1418</v>
      </c>
      <c r="B46" t="s">
        <v>1345</v>
      </c>
      <c r="C46" t="s">
        <v>1346</v>
      </c>
      <c r="D46" s="175">
        <v>0</v>
      </c>
      <c r="E46" s="175">
        <v>0</v>
      </c>
      <c r="F46" s="176">
        <v>43592</v>
      </c>
    </row>
    <row r="47" spans="1:12" x14ac:dyDescent="0.3">
      <c r="A47" t="s">
        <v>221</v>
      </c>
      <c r="B47" t="s">
        <v>1345</v>
      </c>
      <c r="C47" t="s">
        <v>1346</v>
      </c>
      <c r="D47" s="175">
        <v>841092</v>
      </c>
      <c r="E47" s="175">
        <v>19277</v>
      </c>
      <c r="F47" s="176">
        <v>43763</v>
      </c>
      <c r="G47" t="s">
        <v>1419</v>
      </c>
      <c r="I47" t="s">
        <v>1354</v>
      </c>
      <c r="J47" t="s">
        <v>1354</v>
      </c>
    </row>
    <row r="48" spans="1:12" x14ac:dyDescent="0.3">
      <c r="A48" t="s">
        <v>1420</v>
      </c>
      <c r="B48" t="s">
        <v>1345</v>
      </c>
      <c r="C48" t="s">
        <v>1346</v>
      </c>
      <c r="D48" s="175">
        <v>545488</v>
      </c>
      <c r="E48" s="175">
        <v>7174</v>
      </c>
      <c r="F48" s="176">
        <v>43768</v>
      </c>
      <c r="G48" t="s">
        <v>1421</v>
      </c>
    </row>
    <row r="49" spans="1:12" x14ac:dyDescent="0.3">
      <c r="A49" t="s">
        <v>223</v>
      </c>
      <c r="B49" t="s">
        <v>1345</v>
      </c>
      <c r="C49" t="s">
        <v>1346</v>
      </c>
      <c r="D49" s="175">
        <v>1</v>
      </c>
      <c r="E49" s="175">
        <v>5</v>
      </c>
      <c r="F49" s="176">
        <v>43754</v>
      </c>
      <c r="G49" t="s">
        <v>1422</v>
      </c>
      <c r="I49" t="s">
        <v>1354</v>
      </c>
      <c r="L49" t="s">
        <v>1423</v>
      </c>
    </row>
    <row r="50" spans="1:12" x14ac:dyDescent="0.3">
      <c r="A50" t="s">
        <v>1424</v>
      </c>
      <c r="B50" t="s">
        <v>1345</v>
      </c>
      <c r="C50" t="s">
        <v>1346</v>
      </c>
      <c r="D50" s="175">
        <v>387422</v>
      </c>
      <c r="E50" s="175">
        <v>9587</v>
      </c>
      <c r="F50" s="176">
        <v>43763</v>
      </c>
    </row>
    <row r="51" spans="1:12" x14ac:dyDescent="0.3">
      <c r="A51" t="s">
        <v>1425</v>
      </c>
      <c r="B51" t="s">
        <v>1345</v>
      </c>
      <c r="C51" t="s">
        <v>1346</v>
      </c>
      <c r="D51" s="175">
        <v>6</v>
      </c>
      <c r="E51" s="175">
        <v>5</v>
      </c>
      <c r="F51" s="176">
        <v>43769</v>
      </c>
      <c r="G51" t="s">
        <v>1426</v>
      </c>
    </row>
    <row r="52" spans="1:12" x14ac:dyDescent="0.3">
      <c r="A52" t="s">
        <v>1427</v>
      </c>
      <c r="B52" t="s">
        <v>1386</v>
      </c>
      <c r="C52" t="s">
        <v>1346</v>
      </c>
      <c r="D52" s="175">
        <v>0</v>
      </c>
      <c r="E52" s="175">
        <v>0</v>
      </c>
      <c r="F52" s="176">
        <v>43969</v>
      </c>
      <c r="G52" t="s">
        <v>1428</v>
      </c>
      <c r="I52" t="s">
        <v>1354</v>
      </c>
    </row>
    <row r="53" spans="1:12" x14ac:dyDescent="0.3">
      <c r="A53" t="s">
        <v>1429</v>
      </c>
      <c r="B53" t="s">
        <v>1386</v>
      </c>
      <c r="C53" t="s">
        <v>1346</v>
      </c>
      <c r="D53" s="175">
        <v>0</v>
      </c>
      <c r="E53" s="175">
        <v>0</v>
      </c>
      <c r="F53" s="176">
        <v>43969</v>
      </c>
      <c r="G53" t="s">
        <v>1430</v>
      </c>
    </row>
    <row r="54" spans="1:12" x14ac:dyDescent="0.3">
      <c r="A54" t="s">
        <v>1431</v>
      </c>
      <c r="B54" t="s">
        <v>1386</v>
      </c>
      <c r="C54" t="s">
        <v>1346</v>
      </c>
      <c r="D54" s="175">
        <v>0</v>
      </c>
      <c r="E54" s="175">
        <v>0</v>
      </c>
      <c r="F54" s="176">
        <v>43969</v>
      </c>
      <c r="G54" t="s">
        <v>1432</v>
      </c>
      <c r="I54" t="s">
        <v>1354</v>
      </c>
    </row>
    <row r="55" spans="1:12" x14ac:dyDescent="0.3">
      <c r="A55" t="s">
        <v>1433</v>
      </c>
      <c r="B55" t="s">
        <v>1386</v>
      </c>
      <c r="C55" t="s">
        <v>1346</v>
      </c>
      <c r="D55" s="175">
        <v>0</v>
      </c>
      <c r="E55" s="175">
        <v>0</v>
      </c>
      <c r="F55" s="176">
        <v>43969</v>
      </c>
      <c r="G55" t="s">
        <v>1434</v>
      </c>
    </row>
    <row r="56" spans="1:12" x14ac:dyDescent="0.3">
      <c r="A56" t="s">
        <v>1435</v>
      </c>
      <c r="B56" t="s">
        <v>1386</v>
      </c>
      <c r="C56" t="s">
        <v>1346</v>
      </c>
      <c r="D56" s="175">
        <v>0</v>
      </c>
      <c r="E56" s="175">
        <v>0</v>
      </c>
      <c r="F56" s="176">
        <v>43969</v>
      </c>
      <c r="G56" t="s">
        <v>1436</v>
      </c>
    </row>
    <row r="57" spans="1:12" x14ac:dyDescent="0.3">
      <c r="A57" t="s">
        <v>1437</v>
      </c>
      <c r="B57" t="s">
        <v>1386</v>
      </c>
      <c r="C57" t="s">
        <v>1346</v>
      </c>
      <c r="D57" s="175">
        <v>0</v>
      </c>
      <c r="E57" s="175">
        <v>0</v>
      </c>
      <c r="F57" s="176">
        <v>43969</v>
      </c>
      <c r="G57" t="s">
        <v>1438</v>
      </c>
    </row>
    <row r="58" spans="1:12" x14ac:dyDescent="0.3">
      <c r="A58" t="s">
        <v>1439</v>
      </c>
      <c r="B58" t="s">
        <v>1386</v>
      </c>
      <c r="C58" t="s">
        <v>1346</v>
      </c>
      <c r="D58" s="175">
        <v>0</v>
      </c>
      <c r="E58" s="175">
        <v>0</v>
      </c>
      <c r="F58" s="176">
        <v>43969</v>
      </c>
      <c r="G58" t="s">
        <v>1440</v>
      </c>
      <c r="I58" t="s">
        <v>1354</v>
      </c>
    </row>
    <row r="59" spans="1:12" x14ac:dyDescent="0.3">
      <c r="A59" t="s">
        <v>1441</v>
      </c>
      <c r="B59" t="s">
        <v>1386</v>
      </c>
      <c r="C59" t="s">
        <v>1346</v>
      </c>
      <c r="D59" s="175">
        <v>0</v>
      </c>
      <c r="E59" s="175">
        <v>0</v>
      </c>
      <c r="F59" s="176">
        <v>43969</v>
      </c>
      <c r="G59" t="s">
        <v>1442</v>
      </c>
      <c r="I59" t="s">
        <v>1354</v>
      </c>
    </row>
    <row r="60" spans="1:12" x14ac:dyDescent="0.3">
      <c r="A60" t="s">
        <v>224</v>
      </c>
      <c r="B60" t="s">
        <v>1386</v>
      </c>
      <c r="C60" t="s">
        <v>1346</v>
      </c>
      <c r="D60" s="175">
        <v>1</v>
      </c>
      <c r="E60" s="175">
        <v>5</v>
      </c>
      <c r="F60" s="176">
        <v>43990</v>
      </c>
      <c r="G60" t="s">
        <v>1443</v>
      </c>
    </row>
    <row r="61" spans="1:12" x14ac:dyDescent="0.3">
      <c r="A61" t="s">
        <v>1444</v>
      </c>
      <c r="B61" t="s">
        <v>1386</v>
      </c>
      <c r="C61" t="s">
        <v>1346</v>
      </c>
      <c r="D61" s="175">
        <v>0</v>
      </c>
      <c r="E61" s="175">
        <v>0</v>
      </c>
      <c r="F61" s="176">
        <v>43969</v>
      </c>
      <c r="G61" t="s">
        <v>1445</v>
      </c>
      <c r="I61" t="s">
        <v>1354</v>
      </c>
    </row>
    <row r="62" spans="1:12" x14ac:dyDescent="0.3">
      <c r="A62" t="s">
        <v>1446</v>
      </c>
      <c r="B62" t="s">
        <v>1386</v>
      </c>
      <c r="C62" t="s">
        <v>1346</v>
      </c>
      <c r="D62" s="175">
        <v>0</v>
      </c>
      <c r="E62" s="175">
        <v>0</v>
      </c>
      <c r="F62" s="176">
        <v>43969</v>
      </c>
      <c r="G62" t="s">
        <v>1447</v>
      </c>
    </row>
    <row r="63" spans="1:12" x14ac:dyDescent="0.3">
      <c r="A63" t="s">
        <v>1448</v>
      </c>
      <c r="B63" t="s">
        <v>1386</v>
      </c>
      <c r="C63" t="s">
        <v>1346</v>
      </c>
      <c r="D63" s="175">
        <v>0</v>
      </c>
      <c r="E63" s="175">
        <v>0</v>
      </c>
      <c r="F63" s="176">
        <v>43969</v>
      </c>
      <c r="G63" t="s">
        <v>1449</v>
      </c>
    </row>
    <row r="64" spans="1:12" x14ac:dyDescent="0.3">
      <c r="A64" t="s">
        <v>1450</v>
      </c>
      <c r="B64" t="s">
        <v>1386</v>
      </c>
      <c r="C64" t="s">
        <v>1346</v>
      </c>
      <c r="D64" s="175">
        <v>0</v>
      </c>
      <c r="E64" s="175">
        <v>0</v>
      </c>
      <c r="F64" s="176">
        <v>43969</v>
      </c>
      <c r="G64" t="s">
        <v>1451</v>
      </c>
      <c r="I64" t="s">
        <v>1354</v>
      </c>
    </row>
    <row r="65" spans="1:12" x14ac:dyDescent="0.3">
      <c r="A65" t="s">
        <v>1452</v>
      </c>
      <c r="B65" t="s">
        <v>1386</v>
      </c>
      <c r="C65" t="s">
        <v>1346</v>
      </c>
      <c r="D65" s="175">
        <v>0</v>
      </c>
      <c r="E65" s="175">
        <v>0</v>
      </c>
      <c r="F65" s="176">
        <v>43969</v>
      </c>
      <c r="G65" t="s">
        <v>1453</v>
      </c>
    </row>
    <row r="66" spans="1:12" x14ac:dyDescent="0.3">
      <c r="A66" t="s">
        <v>1454</v>
      </c>
      <c r="B66" t="s">
        <v>1386</v>
      </c>
      <c r="C66" t="s">
        <v>1346</v>
      </c>
      <c r="D66" s="175">
        <v>0</v>
      </c>
      <c r="E66" s="175">
        <v>0</v>
      </c>
      <c r="F66" s="176">
        <v>43969</v>
      </c>
      <c r="G66" t="s">
        <v>1455</v>
      </c>
      <c r="I66" t="s">
        <v>1354</v>
      </c>
    </row>
    <row r="67" spans="1:12" x14ac:dyDescent="0.3">
      <c r="A67" t="s">
        <v>1456</v>
      </c>
      <c r="B67" t="s">
        <v>1386</v>
      </c>
      <c r="C67" t="s">
        <v>1346</v>
      </c>
      <c r="D67" s="175">
        <v>0</v>
      </c>
      <c r="E67" s="175">
        <v>0</v>
      </c>
      <c r="F67" s="176">
        <v>43969</v>
      </c>
      <c r="G67" t="s">
        <v>1457</v>
      </c>
      <c r="I67" t="s">
        <v>1354</v>
      </c>
    </row>
    <row r="68" spans="1:12" x14ac:dyDescent="0.3">
      <c r="A68" t="s">
        <v>1458</v>
      </c>
      <c r="B68" t="s">
        <v>1386</v>
      </c>
      <c r="C68" t="s">
        <v>1346</v>
      </c>
      <c r="D68" s="175">
        <v>0</v>
      </c>
      <c r="E68" s="175">
        <v>0</v>
      </c>
      <c r="F68" s="176">
        <v>43969</v>
      </c>
      <c r="G68" t="s">
        <v>1459</v>
      </c>
      <c r="I68" t="s">
        <v>1354</v>
      </c>
    </row>
    <row r="69" spans="1:12" s="177" customFormat="1" x14ac:dyDescent="0.3">
      <c r="A69" s="177" t="s">
        <v>1460</v>
      </c>
      <c r="B69" s="177" t="s">
        <v>1345</v>
      </c>
      <c r="C69" s="177" t="s">
        <v>1346</v>
      </c>
      <c r="D69" s="178">
        <v>12</v>
      </c>
      <c r="E69" s="178">
        <v>5</v>
      </c>
      <c r="F69" s="179">
        <v>43738</v>
      </c>
      <c r="G69" s="177" t="s">
        <v>1461</v>
      </c>
      <c r="I69" s="177" t="s">
        <v>1367</v>
      </c>
    </row>
    <row r="70" spans="1:12" s="177" customFormat="1" x14ac:dyDescent="0.3">
      <c r="A70" s="177" t="s">
        <v>1462</v>
      </c>
      <c r="B70" s="177" t="s">
        <v>1345</v>
      </c>
      <c r="C70" s="177" t="s">
        <v>1346</v>
      </c>
      <c r="D70" s="178">
        <v>10</v>
      </c>
      <c r="E70" s="178">
        <v>5</v>
      </c>
      <c r="F70" s="179">
        <v>43738</v>
      </c>
      <c r="G70" s="177" t="s">
        <v>1463</v>
      </c>
      <c r="I70" s="177" t="s">
        <v>1367</v>
      </c>
    </row>
    <row r="71" spans="1:12" x14ac:dyDescent="0.3">
      <c r="A71" t="s">
        <v>1464</v>
      </c>
      <c r="B71" t="s">
        <v>1345</v>
      </c>
      <c r="C71" t="s">
        <v>1346</v>
      </c>
      <c r="D71" s="175">
        <v>0</v>
      </c>
      <c r="E71" s="175">
        <v>0</v>
      </c>
      <c r="F71" s="176">
        <v>43592</v>
      </c>
      <c r="G71" t="s">
        <v>1465</v>
      </c>
    </row>
    <row r="72" spans="1:12" x14ac:dyDescent="0.3">
      <c r="A72" t="s">
        <v>1466</v>
      </c>
      <c r="B72" t="s">
        <v>1345</v>
      </c>
      <c r="C72" t="s">
        <v>1346</v>
      </c>
      <c r="D72" s="175">
        <v>0</v>
      </c>
      <c r="E72" s="175">
        <v>0</v>
      </c>
      <c r="F72" s="176">
        <v>43592</v>
      </c>
      <c r="G72" t="s">
        <v>1467</v>
      </c>
    </row>
    <row r="73" spans="1:12" x14ac:dyDescent="0.3">
      <c r="A73" t="s">
        <v>226</v>
      </c>
      <c r="B73" t="s">
        <v>1345</v>
      </c>
      <c r="C73" t="s">
        <v>1346</v>
      </c>
      <c r="D73" s="175">
        <v>1</v>
      </c>
      <c r="E73" s="175">
        <v>5</v>
      </c>
      <c r="F73" s="176">
        <v>43623</v>
      </c>
      <c r="G73" t="s">
        <v>1468</v>
      </c>
    </row>
    <row r="74" spans="1:12" x14ac:dyDescent="0.3">
      <c r="A74" t="s">
        <v>228</v>
      </c>
      <c r="B74" t="s">
        <v>1345</v>
      </c>
      <c r="C74" t="s">
        <v>1346</v>
      </c>
      <c r="D74" s="175">
        <v>10</v>
      </c>
      <c r="E74" s="175">
        <v>5</v>
      </c>
      <c r="F74" s="176">
        <v>43851</v>
      </c>
      <c r="G74" t="s">
        <v>1469</v>
      </c>
      <c r="K74" t="s">
        <v>1348</v>
      </c>
    </row>
    <row r="75" spans="1:12" x14ac:dyDescent="0.3">
      <c r="A75" t="s">
        <v>1470</v>
      </c>
      <c r="B75" t="s">
        <v>1345</v>
      </c>
      <c r="C75" t="s">
        <v>1346</v>
      </c>
      <c r="D75" s="175">
        <v>24</v>
      </c>
      <c r="E75" s="175">
        <v>370</v>
      </c>
      <c r="F75" s="176">
        <v>43648</v>
      </c>
      <c r="L75" t="s">
        <v>1471</v>
      </c>
    </row>
    <row r="76" spans="1:12" s="186" customFormat="1" x14ac:dyDescent="0.3">
      <c r="A76" s="186" t="s">
        <v>1472</v>
      </c>
      <c r="B76" s="186" t="s">
        <v>1345</v>
      </c>
      <c r="C76" s="186" t="s">
        <v>1346</v>
      </c>
      <c r="D76" s="187">
        <v>13563</v>
      </c>
      <c r="E76" s="187">
        <v>1252</v>
      </c>
      <c r="F76" s="188">
        <v>44298</v>
      </c>
      <c r="G76" s="186" t="s">
        <v>1473</v>
      </c>
      <c r="L76" s="186" t="s">
        <v>1474</v>
      </c>
    </row>
    <row r="77" spans="1:12" s="177" customFormat="1" x14ac:dyDescent="0.3">
      <c r="A77" s="177" t="s">
        <v>231</v>
      </c>
      <c r="B77" s="177" t="s">
        <v>1345</v>
      </c>
      <c r="C77" s="177" t="s">
        <v>1346</v>
      </c>
      <c r="D77" s="178">
        <v>17491291</v>
      </c>
      <c r="E77" s="178">
        <v>263143</v>
      </c>
      <c r="F77" s="179">
        <v>44276</v>
      </c>
      <c r="G77" s="177" t="s">
        <v>1475</v>
      </c>
      <c r="I77" s="180" t="s">
        <v>1367</v>
      </c>
      <c r="J77" s="180"/>
      <c r="K77" s="180" t="s">
        <v>1348</v>
      </c>
    </row>
    <row r="78" spans="1:12" s="189" customFormat="1" x14ac:dyDescent="0.3">
      <c r="A78" s="189" t="s">
        <v>233</v>
      </c>
      <c r="B78" s="189" t="s">
        <v>1345</v>
      </c>
      <c r="C78" s="189" t="s">
        <v>1346</v>
      </c>
      <c r="D78" s="190">
        <v>1582786</v>
      </c>
      <c r="E78" s="190">
        <v>17237</v>
      </c>
      <c r="F78" s="191">
        <v>44208</v>
      </c>
      <c r="I78" s="180" t="s">
        <v>1367</v>
      </c>
      <c r="J78" s="180"/>
      <c r="K78" s="180" t="s">
        <v>1367</v>
      </c>
      <c r="L78" s="189" t="s">
        <v>1476</v>
      </c>
    </row>
    <row r="79" spans="1:12" x14ac:dyDescent="0.3">
      <c r="A79" t="s">
        <v>1477</v>
      </c>
      <c r="B79" t="s">
        <v>1345</v>
      </c>
      <c r="C79" t="s">
        <v>1346</v>
      </c>
      <c r="D79" s="175">
        <v>2318354</v>
      </c>
      <c r="E79" s="175">
        <v>43374</v>
      </c>
      <c r="F79" s="176">
        <v>44284</v>
      </c>
      <c r="G79" t="s">
        <v>1478</v>
      </c>
      <c r="K79" t="s">
        <v>1348</v>
      </c>
    </row>
    <row r="80" spans="1:12" x14ac:dyDescent="0.3">
      <c r="A80" t="s">
        <v>1479</v>
      </c>
      <c r="B80" t="s">
        <v>1345</v>
      </c>
      <c r="C80" t="s">
        <v>1346</v>
      </c>
      <c r="D80" s="175">
        <v>16</v>
      </c>
      <c r="E80" s="175">
        <v>13</v>
      </c>
      <c r="F80" s="176">
        <v>44271</v>
      </c>
      <c r="K80" t="s">
        <v>1348</v>
      </c>
    </row>
    <row r="81" spans="1:12" x14ac:dyDescent="0.3">
      <c r="A81" t="s">
        <v>1480</v>
      </c>
      <c r="B81" t="s">
        <v>1345</v>
      </c>
      <c r="C81" t="s">
        <v>1346</v>
      </c>
      <c r="D81" s="175">
        <v>16982</v>
      </c>
      <c r="E81" s="175">
        <v>622</v>
      </c>
      <c r="F81" s="176">
        <v>44089</v>
      </c>
      <c r="G81" t="s">
        <v>1481</v>
      </c>
      <c r="K81" t="s">
        <v>1348</v>
      </c>
    </row>
    <row r="82" spans="1:12" x14ac:dyDescent="0.3">
      <c r="A82" t="s">
        <v>1482</v>
      </c>
      <c r="B82" t="s">
        <v>1345</v>
      </c>
      <c r="C82" t="s">
        <v>1346</v>
      </c>
      <c r="D82" s="175">
        <v>17436737</v>
      </c>
      <c r="E82" s="175">
        <v>384872</v>
      </c>
      <c r="F82" s="176">
        <v>44235</v>
      </c>
      <c r="G82" t="s">
        <v>1483</v>
      </c>
      <c r="K82" t="s">
        <v>1348</v>
      </c>
    </row>
    <row r="83" spans="1:12" s="192" customFormat="1" x14ac:dyDescent="0.3">
      <c r="A83" s="192" t="s">
        <v>1484</v>
      </c>
      <c r="B83" s="192" t="s">
        <v>1345</v>
      </c>
      <c r="C83" s="192" t="s">
        <v>1346</v>
      </c>
      <c r="D83" s="182">
        <v>100395426</v>
      </c>
      <c r="E83" s="182">
        <v>2166732</v>
      </c>
      <c r="F83" s="183">
        <v>44235</v>
      </c>
      <c r="G83" s="192" t="s">
        <v>1485</v>
      </c>
      <c r="K83" s="192" t="s">
        <v>1348</v>
      </c>
    </row>
    <row r="84" spans="1:12" x14ac:dyDescent="0.3">
      <c r="A84" t="s">
        <v>1486</v>
      </c>
      <c r="B84" t="s">
        <v>1345</v>
      </c>
      <c r="C84" t="s">
        <v>1346</v>
      </c>
      <c r="D84" s="175">
        <v>0</v>
      </c>
      <c r="E84" s="175">
        <v>0</v>
      </c>
      <c r="F84" s="176">
        <v>43959</v>
      </c>
      <c r="G84" t="s">
        <v>1485</v>
      </c>
    </row>
    <row r="85" spans="1:12" x14ac:dyDescent="0.3">
      <c r="A85" t="s">
        <v>1487</v>
      </c>
      <c r="B85" t="s">
        <v>1345</v>
      </c>
      <c r="C85" t="s">
        <v>1346</v>
      </c>
      <c r="D85" s="175">
        <v>291193923</v>
      </c>
      <c r="E85" s="175">
        <v>4620129</v>
      </c>
      <c r="F85" s="176">
        <v>44294</v>
      </c>
      <c r="L85" t="s">
        <v>1488</v>
      </c>
    </row>
    <row r="86" spans="1:12" x14ac:dyDescent="0.3">
      <c r="A86" t="s">
        <v>1489</v>
      </c>
      <c r="B86" t="s">
        <v>1345</v>
      </c>
      <c r="C86" t="s">
        <v>1346</v>
      </c>
      <c r="D86" s="175">
        <v>11068526</v>
      </c>
      <c r="E86" s="175">
        <v>155012</v>
      </c>
      <c r="F86" s="176">
        <v>43657</v>
      </c>
    </row>
    <row r="87" spans="1:12" x14ac:dyDescent="0.3">
      <c r="A87" t="s">
        <v>1490</v>
      </c>
      <c r="B87" t="s">
        <v>1345</v>
      </c>
      <c r="C87" t="s">
        <v>1346</v>
      </c>
      <c r="D87" s="175">
        <v>49862</v>
      </c>
      <c r="E87" s="175">
        <v>1126</v>
      </c>
      <c r="F87" s="176">
        <v>44141</v>
      </c>
      <c r="G87" t="s">
        <v>1491</v>
      </c>
      <c r="K87" t="s">
        <v>1348</v>
      </c>
    </row>
    <row r="88" spans="1:12" s="177" customFormat="1" x14ac:dyDescent="0.3">
      <c r="A88" s="177" t="s">
        <v>234</v>
      </c>
      <c r="B88" s="177" t="s">
        <v>1345</v>
      </c>
      <c r="C88" s="177" t="s">
        <v>1346</v>
      </c>
      <c r="D88" s="178">
        <v>16720277</v>
      </c>
      <c r="E88" s="178">
        <v>288376</v>
      </c>
      <c r="F88" s="179">
        <v>43844</v>
      </c>
      <c r="G88" s="177" t="s">
        <v>1492</v>
      </c>
      <c r="I88" s="180" t="s">
        <v>1367</v>
      </c>
      <c r="J88" s="180" t="s">
        <v>1367</v>
      </c>
      <c r="K88" s="180" t="s">
        <v>1348</v>
      </c>
    </row>
    <row r="89" spans="1:12" x14ac:dyDescent="0.3">
      <c r="A89" t="s">
        <v>237</v>
      </c>
      <c r="B89" t="s">
        <v>1345</v>
      </c>
      <c r="C89" t="s">
        <v>1346</v>
      </c>
      <c r="D89" s="175">
        <v>16672669</v>
      </c>
      <c r="E89" s="175">
        <v>282751</v>
      </c>
      <c r="F89" s="176">
        <v>43819</v>
      </c>
      <c r="G89" t="s">
        <v>1493</v>
      </c>
    </row>
    <row r="90" spans="1:12" s="189" customFormat="1" x14ac:dyDescent="0.3">
      <c r="A90" s="189" t="s">
        <v>238</v>
      </c>
      <c r="B90" s="189" t="s">
        <v>1345</v>
      </c>
      <c r="C90" s="189" t="s">
        <v>1346</v>
      </c>
      <c r="D90" s="190">
        <v>74892</v>
      </c>
      <c r="E90" s="190">
        <v>1378</v>
      </c>
      <c r="F90" s="191">
        <v>44281</v>
      </c>
      <c r="K90" s="189" t="s">
        <v>1367</v>
      </c>
      <c r="L90" s="189" t="s">
        <v>1476</v>
      </c>
    </row>
    <row r="91" spans="1:12" x14ac:dyDescent="0.3">
      <c r="A91" t="s">
        <v>1494</v>
      </c>
      <c r="B91" t="s">
        <v>1345</v>
      </c>
      <c r="C91" t="s">
        <v>1346</v>
      </c>
      <c r="D91" s="175">
        <v>16608370</v>
      </c>
      <c r="E91" s="175">
        <v>267904</v>
      </c>
      <c r="F91" s="176">
        <v>43754</v>
      </c>
      <c r="L91" t="s">
        <v>1495</v>
      </c>
    </row>
    <row r="92" spans="1:12" x14ac:dyDescent="0.3">
      <c r="A92" t="s">
        <v>239</v>
      </c>
      <c r="B92" t="s">
        <v>1345</v>
      </c>
      <c r="C92" t="s">
        <v>1346</v>
      </c>
      <c r="D92" s="175">
        <v>0</v>
      </c>
      <c r="E92" s="175">
        <v>0</v>
      </c>
      <c r="F92" s="176">
        <v>43749</v>
      </c>
    </row>
    <row r="93" spans="1:12" x14ac:dyDescent="0.3">
      <c r="A93" t="s">
        <v>1496</v>
      </c>
      <c r="B93" t="s">
        <v>1345</v>
      </c>
      <c r="C93" t="s">
        <v>1346</v>
      </c>
      <c r="D93" s="175">
        <v>0</v>
      </c>
      <c r="E93" s="175">
        <v>5</v>
      </c>
      <c r="F93" s="176">
        <v>43754</v>
      </c>
    </row>
    <row r="94" spans="1:12" x14ac:dyDescent="0.3">
      <c r="A94" t="s">
        <v>1497</v>
      </c>
      <c r="B94" t="s">
        <v>1345</v>
      </c>
      <c r="C94" t="s">
        <v>1346</v>
      </c>
      <c r="D94" s="175">
        <v>10179544</v>
      </c>
      <c r="E94" s="175">
        <v>188258</v>
      </c>
      <c r="F94" s="176">
        <v>44051</v>
      </c>
      <c r="K94" t="s">
        <v>1348</v>
      </c>
    </row>
    <row r="95" spans="1:12" x14ac:dyDescent="0.3">
      <c r="A95" t="s">
        <v>1498</v>
      </c>
      <c r="B95" t="s">
        <v>1345</v>
      </c>
      <c r="C95" t="s">
        <v>1346</v>
      </c>
      <c r="D95" s="175">
        <v>17350454</v>
      </c>
      <c r="E95" s="175">
        <v>436715</v>
      </c>
      <c r="F95" s="176">
        <v>44158</v>
      </c>
      <c r="G95" t="s">
        <v>1499</v>
      </c>
      <c r="K95" t="s">
        <v>1348</v>
      </c>
    </row>
    <row r="96" spans="1:12" x14ac:dyDescent="0.3">
      <c r="A96" t="s">
        <v>1500</v>
      </c>
      <c r="B96" t="s">
        <v>1345</v>
      </c>
      <c r="C96" t="s">
        <v>1346</v>
      </c>
      <c r="D96" s="175">
        <v>75428</v>
      </c>
      <c r="E96" s="175">
        <v>2008</v>
      </c>
      <c r="F96" s="176">
        <v>44286</v>
      </c>
      <c r="K96" t="s">
        <v>1348</v>
      </c>
    </row>
    <row r="97" spans="1:11" s="193" customFormat="1" x14ac:dyDescent="0.3">
      <c r="A97" s="193" t="s">
        <v>1501</v>
      </c>
      <c r="B97" s="193" t="s">
        <v>1345</v>
      </c>
      <c r="C97" s="193" t="s">
        <v>1346</v>
      </c>
      <c r="D97" s="194">
        <v>0</v>
      </c>
      <c r="E97" s="194">
        <v>0</v>
      </c>
      <c r="F97" s="195">
        <v>43592</v>
      </c>
    </row>
    <row r="98" spans="1:11" x14ac:dyDescent="0.3">
      <c r="A98" t="s">
        <v>1502</v>
      </c>
      <c r="B98" t="s">
        <v>1345</v>
      </c>
      <c r="C98" t="s">
        <v>1346</v>
      </c>
      <c r="D98" s="175">
        <v>17611994</v>
      </c>
      <c r="E98" s="175">
        <v>303072</v>
      </c>
      <c r="F98" s="176">
        <v>44299</v>
      </c>
      <c r="G98" t="s">
        <v>1503</v>
      </c>
      <c r="K98" t="s">
        <v>1348</v>
      </c>
    </row>
    <row r="99" spans="1:11" x14ac:dyDescent="0.3">
      <c r="A99" t="s">
        <v>1504</v>
      </c>
      <c r="B99" t="s">
        <v>1345</v>
      </c>
      <c r="C99" t="s">
        <v>1346</v>
      </c>
      <c r="D99" s="175">
        <v>133185</v>
      </c>
      <c r="E99" s="175">
        <v>2134</v>
      </c>
      <c r="F99" s="176">
        <v>44302</v>
      </c>
      <c r="K99" t="s">
        <v>1348</v>
      </c>
    </row>
    <row r="100" spans="1:11" x14ac:dyDescent="0.3">
      <c r="A100" t="s">
        <v>1505</v>
      </c>
      <c r="B100" t="s">
        <v>1345</v>
      </c>
      <c r="C100" t="s">
        <v>1346</v>
      </c>
      <c r="D100" s="175">
        <v>422411</v>
      </c>
      <c r="E100" s="175">
        <v>11117</v>
      </c>
      <c r="F100" s="176">
        <v>44293</v>
      </c>
      <c r="K100" t="s">
        <v>1348</v>
      </c>
    </row>
    <row r="101" spans="1:11" x14ac:dyDescent="0.3">
      <c r="A101" t="s">
        <v>1506</v>
      </c>
      <c r="B101" t="s">
        <v>1345</v>
      </c>
      <c r="C101" t="s">
        <v>1346</v>
      </c>
      <c r="D101" s="175">
        <v>118539</v>
      </c>
      <c r="E101" s="175">
        <v>1337</v>
      </c>
      <c r="F101" s="176">
        <v>43970</v>
      </c>
    </row>
    <row r="102" spans="1:11" x14ac:dyDescent="0.3">
      <c r="A102" t="s">
        <v>1507</v>
      </c>
      <c r="B102" t="s">
        <v>1345</v>
      </c>
      <c r="C102" t="s">
        <v>1346</v>
      </c>
      <c r="D102" s="175">
        <v>421577</v>
      </c>
      <c r="E102" s="175">
        <v>6166</v>
      </c>
      <c r="F102" s="176">
        <v>44292</v>
      </c>
      <c r="K102" t="s">
        <v>1348</v>
      </c>
    </row>
    <row r="103" spans="1:11" x14ac:dyDescent="0.3">
      <c r="A103" t="s">
        <v>1508</v>
      </c>
      <c r="B103" t="s">
        <v>1345</v>
      </c>
      <c r="C103" t="s">
        <v>1346</v>
      </c>
      <c r="D103" s="175">
        <v>421578</v>
      </c>
      <c r="E103" s="175">
        <v>5284</v>
      </c>
      <c r="F103" s="176">
        <v>44292</v>
      </c>
      <c r="K103" t="s">
        <v>1348</v>
      </c>
    </row>
    <row r="104" spans="1:11" x14ac:dyDescent="0.3">
      <c r="A104" t="s">
        <v>1509</v>
      </c>
      <c r="B104" t="s">
        <v>1345</v>
      </c>
      <c r="C104" t="s">
        <v>1346</v>
      </c>
      <c r="D104" s="175">
        <v>0</v>
      </c>
      <c r="E104" s="175">
        <v>0</v>
      </c>
      <c r="F104" s="176">
        <v>43592</v>
      </c>
    </row>
    <row r="105" spans="1:11" x14ac:dyDescent="0.3">
      <c r="A105" t="s">
        <v>1510</v>
      </c>
      <c r="B105" t="s">
        <v>1345</v>
      </c>
      <c r="C105" t="s">
        <v>1346</v>
      </c>
      <c r="D105" s="175">
        <v>3</v>
      </c>
      <c r="E105" s="175">
        <v>5</v>
      </c>
      <c r="F105" s="176">
        <v>44180</v>
      </c>
    </row>
    <row r="106" spans="1:11" x14ac:dyDescent="0.3">
      <c r="A106" t="s">
        <v>1511</v>
      </c>
      <c r="B106" t="s">
        <v>1345</v>
      </c>
      <c r="C106" t="s">
        <v>1346</v>
      </c>
      <c r="D106" s="175">
        <v>35851</v>
      </c>
      <c r="E106" s="175">
        <v>622</v>
      </c>
      <c r="F106" s="176">
        <v>44285</v>
      </c>
      <c r="G106" t="s">
        <v>1512</v>
      </c>
      <c r="K106" t="s">
        <v>1348</v>
      </c>
    </row>
    <row r="107" spans="1:11" x14ac:dyDescent="0.3">
      <c r="A107" t="s">
        <v>1513</v>
      </c>
      <c r="B107" t="s">
        <v>1345</v>
      </c>
      <c r="C107" t="s">
        <v>1346</v>
      </c>
      <c r="D107" s="175">
        <v>22191797</v>
      </c>
      <c r="E107" s="175">
        <v>237520</v>
      </c>
      <c r="F107" s="176">
        <v>43920</v>
      </c>
      <c r="G107" s="184" t="s">
        <v>1514</v>
      </c>
      <c r="K107" t="s">
        <v>1348</v>
      </c>
    </row>
    <row r="108" spans="1:11" x14ac:dyDescent="0.3">
      <c r="A108" t="s">
        <v>1515</v>
      </c>
      <c r="B108" t="s">
        <v>1345</v>
      </c>
      <c r="C108" t="s">
        <v>1346</v>
      </c>
      <c r="D108" s="175">
        <v>316372</v>
      </c>
      <c r="E108" s="175">
        <v>4276</v>
      </c>
      <c r="F108" s="176">
        <v>43789</v>
      </c>
      <c r="G108" s="185" t="s">
        <v>1516</v>
      </c>
      <c r="K108" t="s">
        <v>1348</v>
      </c>
    </row>
    <row r="109" spans="1:11" s="177" customFormat="1" x14ac:dyDescent="0.3">
      <c r="A109" s="177" t="s">
        <v>240</v>
      </c>
      <c r="B109" s="177" t="s">
        <v>1345</v>
      </c>
      <c r="C109" s="177" t="s">
        <v>1346</v>
      </c>
      <c r="D109" s="178">
        <v>6980201</v>
      </c>
      <c r="E109" s="178">
        <v>221249</v>
      </c>
      <c r="F109" s="179">
        <v>44283</v>
      </c>
      <c r="G109" s="177" t="s">
        <v>1517</v>
      </c>
      <c r="I109" s="180" t="s">
        <v>1367</v>
      </c>
      <c r="J109" s="180"/>
      <c r="K109" s="180" t="s">
        <v>1348</v>
      </c>
    </row>
    <row r="110" spans="1:11" s="181" customFormat="1" x14ac:dyDescent="0.3">
      <c r="A110" s="181" t="s">
        <v>1518</v>
      </c>
      <c r="B110" s="181" t="s">
        <v>1345</v>
      </c>
      <c r="C110" s="181" t="s">
        <v>1346</v>
      </c>
      <c r="D110" s="182">
        <v>152498141</v>
      </c>
      <c r="E110" s="182">
        <v>4802754</v>
      </c>
      <c r="F110" s="183">
        <v>44093</v>
      </c>
      <c r="G110" s="181" t="s">
        <v>1519</v>
      </c>
      <c r="I110" s="181" t="s">
        <v>1367</v>
      </c>
      <c r="K110" s="181" t="s">
        <v>1367</v>
      </c>
    </row>
    <row r="111" spans="1:11" s="177" customFormat="1" x14ac:dyDescent="0.3">
      <c r="A111" s="177" t="s">
        <v>1520</v>
      </c>
      <c r="B111" s="177" t="s">
        <v>1345</v>
      </c>
      <c r="C111" s="177" t="s">
        <v>1346</v>
      </c>
      <c r="D111" s="178">
        <v>144</v>
      </c>
      <c r="E111" s="178">
        <v>16</v>
      </c>
      <c r="F111" s="179">
        <v>43804</v>
      </c>
      <c r="I111" s="177" t="s">
        <v>1367</v>
      </c>
    </row>
    <row r="112" spans="1:11" s="177" customFormat="1" x14ac:dyDescent="0.3">
      <c r="A112" s="177" t="s">
        <v>1521</v>
      </c>
      <c r="B112" s="177" t="s">
        <v>1345</v>
      </c>
      <c r="C112" s="177" t="s">
        <v>1346</v>
      </c>
      <c r="D112" s="178">
        <v>1005</v>
      </c>
      <c r="E112" s="178">
        <v>20</v>
      </c>
      <c r="F112" s="179">
        <v>44230</v>
      </c>
      <c r="G112" s="196" t="s">
        <v>1522</v>
      </c>
      <c r="I112" s="177" t="s">
        <v>1354</v>
      </c>
    </row>
    <row r="113" spans="1:12" s="196" customFormat="1" x14ac:dyDescent="0.3">
      <c r="A113" s="196" t="s">
        <v>1523</v>
      </c>
      <c r="B113" s="196" t="s">
        <v>1345</v>
      </c>
      <c r="C113" s="196" t="s">
        <v>1346</v>
      </c>
      <c r="D113" s="197">
        <v>1005</v>
      </c>
      <c r="E113" s="197">
        <v>20</v>
      </c>
      <c r="F113" s="198">
        <v>44230</v>
      </c>
      <c r="G113" s="196" t="s">
        <v>1522</v>
      </c>
      <c r="I113" s="196" t="s">
        <v>1354</v>
      </c>
      <c r="L113" s="196" t="s">
        <v>1524</v>
      </c>
    </row>
    <row r="114" spans="1:12" x14ac:dyDescent="0.3">
      <c r="A114" t="s">
        <v>1525</v>
      </c>
      <c r="B114" t="s">
        <v>1345</v>
      </c>
      <c r="C114" t="s">
        <v>1346</v>
      </c>
      <c r="D114" s="175">
        <v>6220300</v>
      </c>
      <c r="E114" s="175">
        <v>6430082</v>
      </c>
      <c r="F114" s="176">
        <v>44292</v>
      </c>
      <c r="G114" s="185" t="s">
        <v>1526</v>
      </c>
      <c r="K114" t="s">
        <v>1348</v>
      </c>
    </row>
    <row r="115" spans="1:12" x14ac:dyDescent="0.3">
      <c r="A115" t="s">
        <v>1527</v>
      </c>
      <c r="B115" t="s">
        <v>1345</v>
      </c>
      <c r="C115" t="s">
        <v>1346</v>
      </c>
      <c r="D115" s="175">
        <v>5</v>
      </c>
      <c r="E115" s="175">
        <v>13</v>
      </c>
      <c r="F115" s="176">
        <v>43760</v>
      </c>
    </row>
    <row r="116" spans="1:12" s="177" customFormat="1" x14ac:dyDescent="0.3">
      <c r="A116" s="177" t="s">
        <v>242</v>
      </c>
      <c r="B116" s="177" t="s">
        <v>1345</v>
      </c>
      <c r="C116" s="177" t="s">
        <v>1346</v>
      </c>
      <c r="D116" s="178">
        <v>10</v>
      </c>
      <c r="E116" s="178">
        <v>5</v>
      </c>
      <c r="F116" s="179">
        <v>43851</v>
      </c>
      <c r="I116" s="177" t="s">
        <v>1354</v>
      </c>
      <c r="L116" s="177" t="s">
        <v>1528</v>
      </c>
    </row>
    <row r="117" spans="1:12" x14ac:dyDescent="0.3">
      <c r="A117" t="s">
        <v>1529</v>
      </c>
      <c r="B117" t="s">
        <v>1345</v>
      </c>
      <c r="C117" t="s">
        <v>1346</v>
      </c>
      <c r="D117" s="175">
        <v>5508426</v>
      </c>
      <c r="E117" s="175">
        <v>131840</v>
      </c>
      <c r="F117" s="176">
        <v>43754</v>
      </c>
      <c r="G117" t="s">
        <v>1530</v>
      </c>
      <c r="K117" t="s">
        <v>1348</v>
      </c>
    </row>
    <row r="118" spans="1:12" s="177" customFormat="1" x14ac:dyDescent="0.3">
      <c r="A118" s="177" t="s">
        <v>1531</v>
      </c>
      <c r="B118" s="177" t="s">
        <v>1345</v>
      </c>
      <c r="C118" s="177" t="s">
        <v>1346</v>
      </c>
      <c r="D118" s="178">
        <v>191</v>
      </c>
      <c r="E118" s="178">
        <v>8</v>
      </c>
      <c r="F118" s="179">
        <v>43804</v>
      </c>
      <c r="I118" s="177" t="s">
        <v>1367</v>
      </c>
    </row>
    <row r="119" spans="1:12" x14ac:dyDescent="0.3">
      <c r="A119" t="s">
        <v>1532</v>
      </c>
      <c r="B119" t="s">
        <v>1345</v>
      </c>
      <c r="C119" t="s">
        <v>1346</v>
      </c>
      <c r="D119" s="175">
        <v>941493</v>
      </c>
      <c r="E119" s="175">
        <v>10097</v>
      </c>
      <c r="F119" s="176">
        <v>44292</v>
      </c>
      <c r="K119" t="s">
        <v>1348</v>
      </c>
    </row>
    <row r="120" spans="1:12" x14ac:dyDescent="0.3">
      <c r="A120" t="s">
        <v>1533</v>
      </c>
      <c r="B120" t="s">
        <v>1345</v>
      </c>
      <c r="C120" t="s">
        <v>1346</v>
      </c>
      <c r="D120" s="175">
        <v>300989</v>
      </c>
      <c r="E120" s="175">
        <v>1333</v>
      </c>
      <c r="F120" s="176">
        <v>44151</v>
      </c>
    </row>
    <row r="121" spans="1:12" x14ac:dyDescent="0.3">
      <c r="A121" t="s">
        <v>1534</v>
      </c>
      <c r="B121" t="s">
        <v>1345</v>
      </c>
      <c r="C121" t="s">
        <v>1346</v>
      </c>
      <c r="D121" s="175">
        <v>934908</v>
      </c>
      <c r="E121" s="175">
        <v>10163</v>
      </c>
      <c r="F121" s="176">
        <v>44288</v>
      </c>
    </row>
    <row r="122" spans="1:12" x14ac:dyDescent="0.3">
      <c r="A122" t="s">
        <v>1535</v>
      </c>
      <c r="B122" t="s">
        <v>1345</v>
      </c>
      <c r="C122" t="s">
        <v>1346</v>
      </c>
      <c r="D122" s="175">
        <v>939266</v>
      </c>
      <c r="E122" s="175">
        <v>10208</v>
      </c>
      <c r="F122" s="176">
        <v>44292</v>
      </c>
    </row>
    <row r="123" spans="1:12" x14ac:dyDescent="0.3">
      <c r="A123" t="s">
        <v>1536</v>
      </c>
      <c r="B123" t="s">
        <v>1345</v>
      </c>
      <c r="C123" t="s">
        <v>1346</v>
      </c>
      <c r="D123" s="175">
        <v>60367</v>
      </c>
      <c r="E123" s="175">
        <v>244</v>
      </c>
      <c r="F123" s="176">
        <v>43927</v>
      </c>
      <c r="L123" t="s">
        <v>1537</v>
      </c>
    </row>
    <row r="124" spans="1:12" x14ac:dyDescent="0.3">
      <c r="A124" t="s">
        <v>1538</v>
      </c>
      <c r="B124" t="s">
        <v>1345</v>
      </c>
      <c r="C124" t="s">
        <v>1346</v>
      </c>
      <c r="D124" s="175">
        <v>129814</v>
      </c>
      <c r="E124" s="175">
        <v>1185</v>
      </c>
      <c r="F124" s="176">
        <v>44019</v>
      </c>
    </row>
    <row r="125" spans="1:12" s="184" customFormat="1" x14ac:dyDescent="0.3">
      <c r="A125" s="184" t="s">
        <v>1539</v>
      </c>
      <c r="B125" s="184" t="s">
        <v>1345</v>
      </c>
      <c r="C125" s="184" t="s">
        <v>1346</v>
      </c>
      <c r="D125" s="199">
        <v>28</v>
      </c>
      <c r="E125" s="199">
        <v>5</v>
      </c>
      <c r="F125" s="200">
        <v>44063</v>
      </c>
      <c r="G125" s="184" t="s">
        <v>1540</v>
      </c>
    </row>
    <row r="126" spans="1:12" s="184" customFormat="1" x14ac:dyDescent="0.3">
      <c r="A126" s="184" t="s">
        <v>1541</v>
      </c>
      <c r="B126" s="184" t="s">
        <v>1345</v>
      </c>
      <c r="C126" s="184" t="s">
        <v>1346</v>
      </c>
      <c r="D126" s="199">
        <v>0</v>
      </c>
      <c r="E126" s="199">
        <v>0</v>
      </c>
      <c r="F126" s="200">
        <v>43970</v>
      </c>
    </row>
    <row r="127" spans="1:12" s="184" customFormat="1" x14ac:dyDescent="0.3">
      <c r="A127" s="184" t="s">
        <v>1542</v>
      </c>
      <c r="B127" s="184" t="s">
        <v>1345</v>
      </c>
      <c r="C127" s="184" t="s">
        <v>1346</v>
      </c>
      <c r="D127" s="199">
        <v>0</v>
      </c>
      <c r="E127" s="199">
        <v>0</v>
      </c>
      <c r="F127" s="200">
        <v>43970</v>
      </c>
    </row>
    <row r="128" spans="1:12" s="184" customFormat="1" x14ac:dyDescent="0.3">
      <c r="A128" s="184" t="s">
        <v>1543</v>
      </c>
      <c r="B128" s="184" t="s">
        <v>1345</v>
      </c>
      <c r="C128" s="184" t="s">
        <v>1346</v>
      </c>
      <c r="D128" s="199">
        <v>14</v>
      </c>
      <c r="E128" s="199">
        <v>5</v>
      </c>
      <c r="F128" s="200">
        <v>44063</v>
      </c>
    </row>
    <row r="129" spans="1:11" x14ac:dyDescent="0.3">
      <c r="A129" t="s">
        <v>245</v>
      </c>
      <c r="B129" t="s">
        <v>1345</v>
      </c>
      <c r="C129" t="s">
        <v>1346</v>
      </c>
      <c r="D129" s="175">
        <v>0</v>
      </c>
      <c r="E129" s="175">
        <v>0</v>
      </c>
      <c r="F129" s="176">
        <v>43592</v>
      </c>
      <c r="I129" t="s">
        <v>1354</v>
      </c>
    </row>
    <row r="130" spans="1:11" x14ac:dyDescent="0.3">
      <c r="A130" t="s">
        <v>1544</v>
      </c>
      <c r="B130" t="s">
        <v>1345</v>
      </c>
      <c r="C130" t="s">
        <v>1346</v>
      </c>
      <c r="D130" s="175">
        <v>10</v>
      </c>
      <c r="E130" s="175">
        <v>4</v>
      </c>
      <c r="F130" s="176">
        <v>44186</v>
      </c>
      <c r="K130" t="s">
        <v>1348</v>
      </c>
    </row>
    <row r="131" spans="1:11" x14ac:dyDescent="0.3">
      <c r="A131" t="s">
        <v>246</v>
      </c>
      <c r="B131" t="s">
        <v>1345</v>
      </c>
      <c r="C131" t="s">
        <v>1346</v>
      </c>
      <c r="D131" s="175">
        <v>0</v>
      </c>
      <c r="E131" s="175">
        <v>0</v>
      </c>
      <c r="F131" s="176">
        <v>43978</v>
      </c>
      <c r="G131" t="s">
        <v>1545</v>
      </c>
      <c r="I131" t="s">
        <v>1354</v>
      </c>
    </row>
    <row r="132" spans="1:11" x14ac:dyDescent="0.3">
      <c r="A132" t="s">
        <v>1546</v>
      </c>
      <c r="B132" t="s">
        <v>1345</v>
      </c>
      <c r="C132" t="s">
        <v>1346</v>
      </c>
      <c r="D132" s="175">
        <v>0</v>
      </c>
      <c r="E132" s="175">
        <v>0</v>
      </c>
      <c r="F132" s="176">
        <v>43978</v>
      </c>
      <c r="G132" t="s">
        <v>1547</v>
      </c>
    </row>
    <row r="133" spans="1:11" x14ac:dyDescent="0.3">
      <c r="A133" t="s">
        <v>1548</v>
      </c>
      <c r="B133" t="s">
        <v>1345</v>
      </c>
      <c r="C133" t="s">
        <v>1346</v>
      </c>
      <c r="D133" s="175">
        <v>0</v>
      </c>
      <c r="E133" s="175">
        <v>0</v>
      </c>
      <c r="F133" s="176">
        <v>43978</v>
      </c>
      <c r="G133" t="s">
        <v>1549</v>
      </c>
    </row>
    <row r="134" spans="1:11" x14ac:dyDescent="0.3">
      <c r="A134" t="s">
        <v>1550</v>
      </c>
      <c r="B134" t="s">
        <v>1345</v>
      </c>
      <c r="C134" t="s">
        <v>1346</v>
      </c>
      <c r="D134" s="175">
        <v>0</v>
      </c>
      <c r="E134" s="175">
        <v>0</v>
      </c>
      <c r="F134" s="176">
        <v>43978</v>
      </c>
    </row>
    <row r="135" spans="1:11" x14ac:dyDescent="0.3">
      <c r="A135" t="s">
        <v>1551</v>
      </c>
      <c r="B135" t="s">
        <v>1345</v>
      </c>
      <c r="C135" t="s">
        <v>1346</v>
      </c>
      <c r="D135" s="175">
        <v>0</v>
      </c>
      <c r="E135" s="175">
        <v>0</v>
      </c>
      <c r="F135" s="176">
        <v>43978</v>
      </c>
      <c r="G135" t="s">
        <v>1552</v>
      </c>
    </row>
    <row r="136" spans="1:11" x14ac:dyDescent="0.3">
      <c r="A136" t="s">
        <v>247</v>
      </c>
      <c r="B136" t="s">
        <v>1345</v>
      </c>
      <c r="C136" t="s">
        <v>1346</v>
      </c>
      <c r="D136" s="175">
        <v>35</v>
      </c>
      <c r="E136" s="175">
        <v>5</v>
      </c>
      <c r="F136" s="176">
        <v>43917</v>
      </c>
      <c r="G136" t="s">
        <v>1553</v>
      </c>
      <c r="J136" t="s">
        <v>1367</v>
      </c>
    </row>
    <row r="137" spans="1:11" s="177" customFormat="1" x14ac:dyDescent="0.3">
      <c r="A137" s="177" t="s">
        <v>1554</v>
      </c>
      <c r="B137" s="177" t="s">
        <v>1345</v>
      </c>
      <c r="C137" s="177" t="s">
        <v>1346</v>
      </c>
      <c r="D137" s="178">
        <v>1597969</v>
      </c>
      <c r="E137" s="178">
        <v>23357</v>
      </c>
      <c r="F137" s="179">
        <v>44208</v>
      </c>
      <c r="G137" s="177" t="s">
        <v>1555</v>
      </c>
      <c r="I137" s="180" t="s">
        <v>1367</v>
      </c>
      <c r="J137" s="180"/>
      <c r="K137" s="180" t="s">
        <v>1348</v>
      </c>
    </row>
    <row r="138" spans="1:11" s="177" customFormat="1" x14ac:dyDescent="0.3">
      <c r="A138" s="177" t="s">
        <v>1556</v>
      </c>
      <c r="B138" s="177" t="s">
        <v>1345</v>
      </c>
      <c r="C138" s="177" t="s">
        <v>1346</v>
      </c>
      <c r="D138" s="178">
        <v>128</v>
      </c>
      <c r="E138" s="178">
        <v>5</v>
      </c>
      <c r="F138" s="179">
        <v>44084</v>
      </c>
      <c r="G138" s="177" t="s">
        <v>1557</v>
      </c>
      <c r="I138" s="177" t="s">
        <v>1367</v>
      </c>
    </row>
    <row r="141" spans="1:11" x14ac:dyDescent="0.3">
      <c r="G141" s="1" t="s">
        <v>1558</v>
      </c>
      <c r="H141" s="1">
        <f>COUNTA(A2:A138)</f>
        <v>137</v>
      </c>
      <c r="I141" s="2">
        <f>COUNTIF(I2:I139, "Y")</f>
        <v>17</v>
      </c>
      <c r="J141" s="2">
        <f>COUNTIF(J2:J139, "Y")</f>
        <v>5</v>
      </c>
      <c r="K141" s="2">
        <f>COUNTIF(K2:K139, "Y")</f>
        <v>42</v>
      </c>
    </row>
    <row r="142" spans="1:11" x14ac:dyDescent="0.3">
      <c r="G142" t="s">
        <v>1559</v>
      </c>
      <c r="H142">
        <f>COUNTIFS(I2:I138, "Y", K2:K138, "Y")</f>
        <v>12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EDC6-3BA8-490C-99EF-B0D37D861919}">
  <dimension ref="A1:I29"/>
  <sheetViews>
    <sheetView zoomScale="90" zoomScaleNormal="90" workbookViewId="0">
      <selection activeCell="C17" sqref="C17"/>
    </sheetView>
  </sheetViews>
  <sheetFormatPr defaultRowHeight="16.5" x14ac:dyDescent="0.3"/>
  <cols>
    <col min="1" max="1" width="28.625" bestFit="1" customWidth="1"/>
    <col min="2" max="2" width="10.25" bestFit="1" customWidth="1"/>
    <col min="3" max="3" width="16.5" bestFit="1" customWidth="1"/>
    <col min="4" max="4" width="17.125" bestFit="1" customWidth="1"/>
    <col min="5" max="5" width="14.875" bestFit="1" customWidth="1"/>
    <col min="6" max="6" width="8.375" bestFit="1" customWidth="1"/>
  </cols>
  <sheetData>
    <row r="1" spans="1:9" x14ac:dyDescent="0.3">
      <c r="A1" t="s">
        <v>207</v>
      </c>
    </row>
    <row r="2" spans="1:9" x14ac:dyDescent="0.3">
      <c r="A2" s="3" t="s">
        <v>205</v>
      </c>
      <c r="B2" s="3" t="s">
        <v>248</v>
      </c>
      <c r="C2" s="3" t="s">
        <v>249</v>
      </c>
      <c r="D2" s="3" t="s">
        <v>250</v>
      </c>
      <c r="E2" s="3" t="s">
        <v>251</v>
      </c>
      <c r="F2" s="3" t="s">
        <v>252</v>
      </c>
    </row>
    <row r="4" spans="1:9" x14ac:dyDescent="0.3">
      <c r="A4" t="s">
        <v>1328</v>
      </c>
      <c r="B4">
        <v>2</v>
      </c>
      <c r="C4" t="s">
        <v>1329</v>
      </c>
      <c r="D4" t="s">
        <v>1330</v>
      </c>
      <c r="E4" t="s">
        <v>212</v>
      </c>
      <c r="F4" t="s">
        <v>216</v>
      </c>
      <c r="I4" t="str">
        <f t="shared" ref="I4:I29" si="0">CONCATENATE("select distinct ", C4, " from ", A4, ";")</f>
        <v>select distinct DIV_CD from TB_CARD_PBL;</v>
      </c>
    </row>
    <row r="5" spans="1:9" x14ac:dyDescent="0.3">
      <c r="A5" t="s">
        <v>213</v>
      </c>
      <c r="B5">
        <v>3</v>
      </c>
      <c r="C5" t="s">
        <v>210</v>
      </c>
      <c r="D5" t="s">
        <v>211</v>
      </c>
      <c r="E5" t="s">
        <v>214</v>
      </c>
      <c r="I5" t="str">
        <f t="shared" si="0"/>
        <v>select distinct BRAND_CD from TB_CARD_TP;</v>
      </c>
    </row>
    <row r="6" spans="1:9" x14ac:dyDescent="0.3">
      <c r="A6" t="s">
        <v>215</v>
      </c>
      <c r="B6">
        <v>3</v>
      </c>
      <c r="C6" t="s">
        <v>210</v>
      </c>
      <c r="D6" t="s">
        <v>211</v>
      </c>
      <c r="E6" t="s">
        <v>212</v>
      </c>
      <c r="F6" t="s">
        <v>216</v>
      </c>
      <c r="I6" t="str">
        <f t="shared" si="0"/>
        <v>select distinct BRAND_CD from TB_COUP_MST;</v>
      </c>
    </row>
    <row r="12" spans="1:9" x14ac:dyDescent="0.3">
      <c r="A12" t="s">
        <v>221</v>
      </c>
      <c r="B12">
        <v>6</v>
      </c>
      <c r="C12" t="s">
        <v>210</v>
      </c>
      <c r="D12" t="s">
        <v>222</v>
      </c>
      <c r="E12" t="s">
        <v>214</v>
      </c>
      <c r="I12" t="str">
        <f t="shared" si="0"/>
        <v>select distinct BRAND_CD from TB_FREQ_HIST;</v>
      </c>
    </row>
    <row r="20" spans="1:9" x14ac:dyDescent="0.3">
      <c r="A20" t="s">
        <v>234</v>
      </c>
      <c r="B20">
        <v>3</v>
      </c>
      <c r="C20" t="s">
        <v>235</v>
      </c>
      <c r="D20" t="s">
        <v>236</v>
      </c>
      <c r="E20" t="s">
        <v>214</v>
      </c>
      <c r="I20" t="str">
        <f t="shared" si="0"/>
        <v>select distinct JOIN_BRAND_CD from TB_MEM_JOININFO;</v>
      </c>
    </row>
    <row r="29" spans="1:9" x14ac:dyDescent="0.3">
      <c r="A29" t="s">
        <v>247</v>
      </c>
      <c r="B29">
        <v>5</v>
      </c>
      <c r="C29" t="s">
        <v>210</v>
      </c>
      <c r="D29" t="s">
        <v>211</v>
      </c>
      <c r="E29" t="s">
        <v>214</v>
      </c>
      <c r="I29" t="str">
        <f t="shared" si="0"/>
        <v>select distinct BRAND_CD from TB_TERMS_MST;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4. 테이블 및 인덱스 확인 (2)</vt:lpstr>
      <vt:lpstr>4. 테이블 및 인덱스 확인</vt:lpstr>
      <vt:lpstr>Sheet2</vt:lpstr>
      <vt:lpstr>3. 테이블 size 및 작업시간 추정.</vt:lpstr>
      <vt:lpstr>2. program log</vt:lpstr>
      <vt:lpstr>1. CTAS NO_TB_MIG_TABLES</vt:lpstr>
      <vt:lpstr>0. AS-IS운영. TABLE_20210425</vt:lpstr>
      <vt:lpstr>0. AS-IS운영. TABLE_20210417</vt:lpstr>
      <vt:lpstr>UNION 찾기 - 불필요</vt:lpstr>
      <vt:lpstr>UNION 찾기</vt:lpstr>
      <vt:lpstr>"BRAND" 로 찾기</vt:lpstr>
      <vt:lpstr>"브랜드" 로 찾기</vt:lpstr>
      <vt:lpstr>매핑_AsIs_ToBe</vt:lpstr>
      <vt:lpstr>TEMPLATE-1</vt:lpstr>
      <vt:lpstr>TEMPLATE-2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탁창범</dc:creator>
  <cp:lastModifiedBy>탁창범</cp:lastModifiedBy>
  <dcterms:created xsi:type="dcterms:W3CDTF">2021-04-21T23:53:35Z</dcterms:created>
  <dcterms:modified xsi:type="dcterms:W3CDTF">2021-04-28T02:59:28Z</dcterms:modified>
</cp:coreProperties>
</file>