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taratko/Documents/ctaratko.github.io/"/>
    </mc:Choice>
  </mc:AlternateContent>
  <xr:revisionPtr revIDLastSave="0" documentId="8_{6398F010-B34C-CB4B-BB77-881622535F1F}" xr6:coauthVersionLast="47" xr6:coauthVersionMax="47" xr10:uidLastSave="{00000000-0000-0000-0000-000000000000}"/>
  <bookViews>
    <workbookView xWindow="-120" yWindow="500" windowWidth="29040" windowHeight="15720" xr2:uid="{1E7E10F8-8CB2-4C5B-BEE8-0C49F531297C}"/>
  </bookViews>
  <sheets>
    <sheet name="Sudoku Test" sheetId="2" r:id="rId1"/>
    <sheet name="Sudoku Plugin" sheetId="1" r:id="rId2"/>
    <sheet name="Sheet2" sheetId="4" r:id="rId3"/>
  </sheets>
  <definedNames>
    <definedName name="ExternalData_1" localSheetId="0" hidden="1">'Sudoku Test'!#REF!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E24" i="4"/>
  <c r="E25" i="4"/>
  <c r="E10" i="4"/>
  <c r="E7" i="4"/>
  <c r="E5" i="4"/>
  <c r="E15" i="4"/>
  <c r="E13" i="4"/>
  <c r="E21" i="4"/>
  <c r="E19" i="4"/>
  <c r="E3" i="4"/>
  <c r="E17" i="4"/>
  <c r="E11" i="4"/>
  <c r="E8" i="4"/>
  <c r="E6" i="4"/>
  <c r="E16" i="4"/>
  <c r="E14" i="4"/>
  <c r="E22" i="4"/>
  <c r="E20" i="4"/>
  <c r="E4" i="4"/>
  <c r="E18" i="4"/>
  <c r="E12" i="4"/>
  <c r="E9" i="4"/>
  <c r="E23" i="4"/>
  <c r="D16" i="2"/>
  <c r="AB4" i="2"/>
  <c r="B17" i="2"/>
  <c r="C17" i="2"/>
  <c r="D17" i="2"/>
  <c r="E17" i="2"/>
  <c r="F17" i="2"/>
  <c r="G17" i="2"/>
  <c r="H17" i="2"/>
  <c r="J17" i="2"/>
  <c r="B18" i="2"/>
  <c r="C18" i="2"/>
  <c r="D18" i="2"/>
  <c r="E18" i="2"/>
  <c r="F18" i="2"/>
  <c r="G18" i="2"/>
  <c r="H18" i="2"/>
  <c r="J18" i="2"/>
  <c r="B19" i="2"/>
  <c r="C19" i="2"/>
  <c r="D19" i="2"/>
  <c r="E19" i="2"/>
  <c r="F19" i="2"/>
  <c r="G19" i="2"/>
  <c r="H19" i="2"/>
  <c r="J19" i="2"/>
  <c r="B20" i="2"/>
  <c r="C20" i="2"/>
  <c r="D20" i="2"/>
  <c r="E20" i="2"/>
  <c r="F20" i="2"/>
  <c r="G20" i="2"/>
  <c r="H20" i="2"/>
  <c r="J20" i="2"/>
  <c r="B21" i="2"/>
  <c r="C21" i="2"/>
  <c r="D21" i="2"/>
  <c r="E21" i="2"/>
  <c r="F21" i="2"/>
  <c r="G21" i="2"/>
  <c r="H21" i="2"/>
  <c r="J21" i="2"/>
  <c r="B22" i="2"/>
  <c r="C22" i="2"/>
  <c r="D22" i="2"/>
  <c r="E22" i="2"/>
  <c r="F22" i="2"/>
  <c r="G22" i="2"/>
  <c r="H22" i="2"/>
  <c r="J22" i="2"/>
  <c r="B24" i="2"/>
  <c r="C24" i="2"/>
  <c r="D24" i="2"/>
  <c r="E24" i="2"/>
  <c r="F24" i="2"/>
  <c r="G24" i="2"/>
  <c r="H24" i="2"/>
  <c r="J24" i="2"/>
  <c r="C16" i="2"/>
  <c r="E16" i="2"/>
  <c r="F16" i="2"/>
  <c r="G16" i="2"/>
  <c r="H16" i="2"/>
  <c r="J16" i="2"/>
  <c r="B16" i="2"/>
  <c r="AD24" i="2"/>
  <c r="AE24" i="2"/>
  <c r="AF24" i="2"/>
  <c r="AG24" i="2"/>
  <c r="AH24" i="2"/>
  <c r="AI24" i="2"/>
  <c r="AJ24" i="2"/>
  <c r="AK24" i="2"/>
  <c r="AC24" i="2"/>
  <c r="AD23" i="2"/>
  <c r="AE23" i="2"/>
  <c r="AF23" i="2"/>
  <c r="AG23" i="2"/>
  <c r="AH23" i="2"/>
  <c r="AI23" i="2"/>
  <c r="AJ23" i="2"/>
  <c r="AK23" i="2"/>
  <c r="AC23" i="2"/>
  <c r="R24" i="2"/>
  <c r="S24" i="2"/>
  <c r="T24" i="2"/>
  <c r="U24" i="2"/>
  <c r="V24" i="2"/>
  <c r="W24" i="2"/>
  <c r="I24" i="2" s="1"/>
  <c r="X24" i="2"/>
  <c r="R23" i="2"/>
  <c r="S23" i="2"/>
  <c r="T23" i="2"/>
  <c r="U23" i="2"/>
  <c r="V23" i="2"/>
  <c r="W23" i="2"/>
  <c r="X23" i="2"/>
  <c r="R22" i="2"/>
  <c r="S22" i="2"/>
  <c r="T22" i="2"/>
  <c r="U22" i="2"/>
  <c r="V22" i="2"/>
  <c r="W22" i="2"/>
  <c r="I22" i="2" s="1"/>
  <c r="X22" i="2"/>
  <c r="R21" i="2"/>
  <c r="S21" i="2"/>
  <c r="T21" i="2"/>
  <c r="U21" i="2"/>
  <c r="V21" i="2"/>
  <c r="W21" i="2"/>
  <c r="I21" i="2" s="1"/>
  <c r="X21" i="2"/>
  <c r="R20" i="2"/>
  <c r="S20" i="2"/>
  <c r="T20" i="2"/>
  <c r="U20" i="2"/>
  <c r="V20" i="2"/>
  <c r="W20" i="2"/>
  <c r="I20" i="2" s="1"/>
  <c r="X20" i="2"/>
  <c r="R19" i="2"/>
  <c r="S19" i="2"/>
  <c r="T19" i="2"/>
  <c r="U19" i="2"/>
  <c r="V19" i="2"/>
  <c r="W19" i="2"/>
  <c r="I19" i="2" s="1"/>
  <c r="X19" i="2"/>
  <c r="R18" i="2"/>
  <c r="S18" i="2"/>
  <c r="T18" i="2"/>
  <c r="U18" i="2"/>
  <c r="V18" i="2"/>
  <c r="W18" i="2"/>
  <c r="I18" i="2" s="1"/>
  <c r="X18" i="2"/>
  <c r="Q24" i="2"/>
  <c r="Q23" i="2"/>
  <c r="Q22" i="2"/>
  <c r="Q21" i="2"/>
  <c r="Q19" i="2"/>
  <c r="Q18" i="2"/>
  <c r="R17" i="2"/>
  <c r="S17" i="2"/>
  <c r="T17" i="2"/>
  <c r="U17" i="2"/>
  <c r="V17" i="2"/>
  <c r="W17" i="2"/>
  <c r="I17" i="2" s="1"/>
  <c r="X17" i="2"/>
  <c r="Q17" i="2"/>
  <c r="R16" i="2"/>
  <c r="S16" i="2"/>
  <c r="T16" i="2"/>
  <c r="U16" i="2"/>
  <c r="V16" i="2"/>
  <c r="W16" i="2"/>
  <c r="I16" i="2" s="1"/>
  <c r="X16" i="2"/>
  <c r="Q16" i="2"/>
  <c r="P24" i="2"/>
  <c r="P23" i="2"/>
  <c r="P22" i="2"/>
  <c r="P21" i="2"/>
  <c r="P20" i="2"/>
  <c r="P19" i="2"/>
  <c r="P18" i="2"/>
  <c r="P17" i="2"/>
  <c r="Q20" i="2"/>
  <c r="P16" i="2"/>
  <c r="Q12" i="2"/>
  <c r="R12" i="2"/>
  <c r="S12" i="2"/>
  <c r="T12" i="2"/>
  <c r="U12" i="2"/>
  <c r="V12" i="2"/>
  <c r="W12" i="2"/>
  <c r="X12" i="2"/>
  <c r="P12" i="2"/>
  <c r="Q11" i="2"/>
  <c r="C23" i="2" s="1"/>
  <c r="R11" i="2"/>
  <c r="D23" i="2" s="1"/>
  <c r="S11" i="2"/>
  <c r="E23" i="2" s="1"/>
  <c r="T11" i="2"/>
  <c r="F23" i="2" s="1"/>
  <c r="U11" i="2"/>
  <c r="G23" i="2" s="1"/>
  <c r="V11" i="2"/>
  <c r="H23" i="2" s="1"/>
  <c r="W11" i="2"/>
  <c r="X11" i="2"/>
  <c r="J23" i="2" s="1"/>
  <c r="P11" i="2"/>
  <c r="B23" i="2" s="1"/>
  <c r="Q10" i="2"/>
  <c r="R10" i="2"/>
  <c r="S10" i="2"/>
  <c r="T10" i="2"/>
  <c r="U10" i="2"/>
  <c r="V10" i="2"/>
  <c r="W10" i="2"/>
  <c r="X10" i="2"/>
  <c r="P10" i="2"/>
  <c r="Q9" i="2"/>
  <c r="R9" i="2"/>
  <c r="S9" i="2"/>
  <c r="T9" i="2"/>
  <c r="U9" i="2"/>
  <c r="V9" i="2"/>
  <c r="W9" i="2"/>
  <c r="X9" i="2"/>
  <c r="P9" i="2"/>
  <c r="Q8" i="2"/>
  <c r="R8" i="2"/>
  <c r="S8" i="2"/>
  <c r="T8" i="2"/>
  <c r="U8" i="2"/>
  <c r="V8" i="2"/>
  <c r="W8" i="2"/>
  <c r="X8" i="2"/>
  <c r="P8" i="2"/>
  <c r="Q7" i="2"/>
  <c r="R7" i="2"/>
  <c r="S7" i="2"/>
  <c r="T7" i="2"/>
  <c r="U7" i="2"/>
  <c r="V7" i="2"/>
  <c r="W7" i="2"/>
  <c r="X7" i="2"/>
  <c r="P7" i="2"/>
  <c r="Q6" i="2"/>
  <c r="R6" i="2"/>
  <c r="S6" i="2"/>
  <c r="T6" i="2"/>
  <c r="U6" i="2"/>
  <c r="V6" i="2"/>
  <c r="W6" i="2"/>
  <c r="X6" i="2"/>
  <c r="P6" i="2"/>
  <c r="Q5" i="2"/>
  <c r="R5" i="2"/>
  <c r="S5" i="2"/>
  <c r="T5" i="2"/>
  <c r="U5" i="2"/>
  <c r="V5" i="2"/>
  <c r="W5" i="2"/>
  <c r="X5" i="2"/>
  <c r="P5" i="2"/>
  <c r="Q4" i="2"/>
  <c r="R4" i="2"/>
  <c r="S4" i="2"/>
  <c r="T4" i="2"/>
  <c r="U4" i="2"/>
  <c r="V4" i="2"/>
  <c r="W4" i="2"/>
  <c r="X4" i="2"/>
  <c r="P4" i="2"/>
  <c r="AD22" i="2"/>
  <c r="AE22" i="2"/>
  <c r="AF22" i="2"/>
  <c r="AG22" i="2"/>
  <c r="AH22" i="2"/>
  <c r="AI22" i="2"/>
  <c r="AJ22" i="2"/>
  <c r="AK22" i="2"/>
  <c r="AC22" i="2"/>
  <c r="AD21" i="2"/>
  <c r="AE21" i="2"/>
  <c r="AF21" i="2"/>
  <c r="AG21" i="2"/>
  <c r="AH21" i="2"/>
  <c r="AI21" i="2"/>
  <c r="AJ21" i="2"/>
  <c r="AK21" i="2"/>
  <c r="AC21" i="2"/>
  <c r="AD20" i="2"/>
  <c r="AE20" i="2"/>
  <c r="AF20" i="2"/>
  <c r="AG20" i="2"/>
  <c r="AH20" i="2"/>
  <c r="AI20" i="2"/>
  <c r="AJ20" i="2"/>
  <c r="AK20" i="2"/>
  <c r="AC20" i="2"/>
  <c r="AD19" i="2"/>
  <c r="AE19" i="2"/>
  <c r="AF19" i="2"/>
  <c r="AG19" i="2"/>
  <c r="AH19" i="2"/>
  <c r="AI19" i="2"/>
  <c r="AJ19" i="2"/>
  <c r="AK19" i="2"/>
  <c r="AC19" i="2"/>
  <c r="AD18" i="2"/>
  <c r="AE18" i="2"/>
  <c r="AF18" i="2"/>
  <c r="AG18" i="2"/>
  <c r="AH18" i="2"/>
  <c r="AI18" i="2"/>
  <c r="AJ18" i="2"/>
  <c r="AK18" i="2"/>
  <c r="AC18" i="2"/>
  <c r="AD16" i="2"/>
  <c r="AE16" i="2"/>
  <c r="AF16" i="2"/>
  <c r="AG16" i="2"/>
  <c r="AH16" i="2"/>
  <c r="AI16" i="2"/>
  <c r="AJ16" i="2"/>
  <c r="AK16" i="2"/>
  <c r="AC16" i="2"/>
  <c r="AD17" i="2"/>
  <c r="AE17" i="2"/>
  <c r="AF17" i="2"/>
  <c r="AG17" i="2"/>
  <c r="AH17" i="2"/>
  <c r="AI17" i="2"/>
  <c r="AJ17" i="2"/>
  <c r="AK17" i="2"/>
  <c r="AC17" i="2"/>
  <c r="C13" i="2"/>
  <c r="D13" i="2"/>
  <c r="E13" i="2"/>
  <c r="F13" i="2"/>
  <c r="G13" i="2"/>
  <c r="H13" i="2"/>
  <c r="I13" i="2"/>
  <c r="J13" i="2"/>
  <c r="B13" i="2"/>
  <c r="M3" i="2"/>
  <c r="M4" i="2"/>
  <c r="M5" i="2"/>
  <c r="M6" i="2"/>
  <c r="M7" i="2"/>
  <c r="M8" i="2"/>
  <c r="M9" i="2"/>
  <c r="M10" i="2"/>
  <c r="M2" i="2"/>
  <c r="E11" i="2"/>
  <c r="E12" i="2" s="1"/>
  <c r="C11" i="2"/>
  <c r="C12" i="2" s="1"/>
  <c r="D11" i="2"/>
  <c r="D12" i="2" s="1"/>
  <c r="F11" i="2"/>
  <c r="F12" i="2" s="1"/>
  <c r="G11" i="2"/>
  <c r="G12" i="2" s="1"/>
  <c r="H11" i="2"/>
  <c r="H12" i="2" s="1"/>
  <c r="I11" i="2"/>
  <c r="I12" i="2" s="1"/>
  <c r="J11" i="2"/>
  <c r="J12" i="2" s="1"/>
  <c r="B11" i="2"/>
  <c r="B12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3" i="2"/>
  <c r="L3" i="2" s="1"/>
  <c r="K2" i="2"/>
  <c r="L2" i="2" s="1"/>
  <c r="I2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01DC8C-B360-4D63-A742-D519D7CB1B09}" keepAlive="1" name="Query - 2023 Federal Poverty Guidelines" description="Connection to the '2023 Federal Poverty Guidelines' query in the workbook." type="5" refreshedVersion="0" background="1">
    <dbPr connection="Provider=Microsoft.Mashup.OleDb.1;Data Source=$Workbook$;Location=&quot;2023 Federal Poverty Guidelines&quot;;Extended Properties=&quot;&quot;" command="SELECT * FROM [2023 Federal Poverty Guidelines]"/>
  </connection>
  <connection id="2" xr16:uid="{4375C0B5-8770-414E-8869-453F311758A3}" keepAlive="1" name="Query - https://sudoku com/challenges/daily-sudoku" description="Connection to the 'https://sudoku com/challenges/daily-sudoku' query in the workbook." type="5" refreshedVersion="0" background="1">
    <dbPr connection="Provider=Microsoft.Mashup.OleDb.1;Data Source=$Workbook$;Location=&quot;https://sudoku com/challenges/daily-sudoku&quot;;Extended Properties=&quot;&quot;" command="SELECT * FROM [https://sudoku com/challenges/daily-sudoku]"/>
  </connection>
</connections>
</file>

<file path=xl/sharedStrings.xml><?xml version="1.0" encoding="utf-8"?>
<sst xmlns="http://schemas.openxmlformats.org/spreadsheetml/2006/main" count="159" uniqueCount="85">
  <si>
    <t>Total Left</t>
  </si>
  <si>
    <t>Total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</si>
  <si>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</si>
  <si>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</si>
  <si>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</si>
  <si>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</si>
  <si>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</si>
  <si>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</si>
  <si>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</si>
  <si>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</si>
  <si>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</si>
  <si>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# Needed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</si>
  <si>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</si>
  <si>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</si>
  <si>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</si>
  <si>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</si>
  <si>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</si>
  <si>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</si>
  <si>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</si>
  <si>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</si>
  <si>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</si>
  <si>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</si>
  <si>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</si>
  <si>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</si>
  <si>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</si>
  <si>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</si>
  <si>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</si>
  <si>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</si>
  <si>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</si>
  <si>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</si>
  <si>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Row Contents</t>
  </si>
  <si>
    <t>Column Contents</t>
  </si>
  <si>
    <t>amt Left</t>
  </si>
  <si>
    <t>needed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</si>
  <si>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</si>
  <si>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</si>
  <si>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</si>
  <si>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</si>
  <si>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</si>
  <si>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</si>
  <si>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</si>
  <si>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</si>
  <si>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</si>
  <si>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3x3 Contents</t>
  </si>
  <si>
    <t>Row</t>
  </si>
  <si>
    <t>Col</t>
  </si>
  <si>
    <t>1,2,3</t>
  </si>
  <si>
    <t>4,5,6</t>
  </si>
  <si>
    <t>7,8,9</t>
  </si>
  <si>
    <t>MISSING VALUES</t>
  </si>
  <si>
    <t>First Name</t>
  </si>
  <si>
    <t>Last Name</t>
  </si>
  <si>
    <t>Email Domain</t>
  </si>
  <si>
    <t>Poop</t>
  </si>
  <si>
    <t>Mcgeddon</t>
  </si>
  <si>
    <t>gmail</t>
  </si>
  <si>
    <t>Will</t>
  </si>
  <si>
    <t>Smith</t>
  </si>
  <si>
    <t>yahoo</t>
  </si>
  <si>
    <t>aol</t>
  </si>
  <si>
    <t>hotmail</t>
  </si>
  <si>
    <t>Turner</t>
  </si>
  <si>
    <t>James</t>
  </si>
  <si>
    <t>Daidone</t>
  </si>
  <si>
    <t>Fortnite</t>
  </si>
  <si>
    <t>Battlepass</t>
  </si>
  <si>
    <t>msn</t>
  </si>
  <si>
    <t>hsbc</t>
  </si>
  <si>
    <t>Work Email Address</t>
  </si>
  <si>
    <t>Christopher</t>
  </si>
  <si>
    <t>Taratko</t>
  </si>
  <si>
    <t>Ligma</t>
  </si>
  <si>
    <t>Balls</t>
  </si>
  <si>
    <t>Kaden</t>
  </si>
  <si>
    <t>Wheeler</t>
  </si>
  <si>
    <t>Paul</t>
  </si>
  <si>
    <t>Yan</t>
  </si>
  <si>
    <t>Miriam</t>
  </si>
  <si>
    <t>Cup</t>
  </si>
  <si>
    <t>Cain</t>
  </si>
  <si>
    <t>Able</t>
  </si>
  <si>
    <t>Mike</t>
  </si>
  <si>
    <t>Hunt</t>
  </si>
  <si>
    <t>The Use of Concat</t>
  </si>
  <si>
    <t>(Im literally a pro)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</si>
</sst>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rgb="FF222222"/>
      <name val="Times New Roman"/>
      <family val="1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666699"/>
      </left>
      <right/>
      <top style="thick">
        <color rgb="FF666699"/>
      </top>
      <bottom/>
      <diagonal/>
    </border>
    <border>
      <left style="medium">
        <color rgb="FFDDDDEE"/>
      </left>
      <right/>
      <top style="thick">
        <color rgb="FF666699"/>
      </top>
      <bottom/>
      <diagonal/>
    </border>
    <border>
      <left style="thick">
        <color rgb="FF666699"/>
      </left>
      <right/>
      <top style="medium">
        <color rgb="FFDDDDEE"/>
      </top>
      <bottom/>
      <diagonal/>
    </border>
    <border>
      <left style="medium">
        <color rgb="FFDDDDEE"/>
      </left>
      <right/>
      <top style="medium">
        <color rgb="FFDDDDEE"/>
      </top>
      <bottom/>
      <diagonal/>
    </border>
    <border>
      <left style="thick">
        <color rgb="FF666699"/>
      </left>
      <right/>
      <top style="medium">
        <color rgb="FFDDDDEE"/>
      </top>
      <bottom style="thick">
        <color rgb="FF666699"/>
      </bottom>
      <diagonal/>
    </border>
    <border>
      <left style="medium">
        <color rgb="FFDDDDEE"/>
      </left>
      <right/>
      <top style="medium">
        <color rgb="FFDDDDEE"/>
      </top>
      <bottom style="thick">
        <color rgb="FF666699"/>
      </bottom>
      <diagonal/>
    </border>
    <border>
      <left style="medium">
        <color rgb="FFDDDDEE"/>
      </left>
      <right style="thick">
        <color rgb="FF666699"/>
      </right>
      <top style="thick">
        <color rgb="FF666699"/>
      </top>
      <bottom/>
      <diagonal/>
    </border>
    <border>
      <left style="medium">
        <color rgb="FFDDDDEE"/>
      </left>
      <right style="thick">
        <color rgb="FF666699"/>
      </right>
      <top style="medium">
        <color rgb="FFDDDDEE"/>
      </top>
      <bottom/>
      <diagonal/>
    </border>
    <border>
      <left style="medium">
        <color rgb="FFDDDDEE"/>
      </left>
      <right style="thick">
        <color rgb="FF666699"/>
      </right>
      <top style="medium">
        <color rgb="FFDDDDEE"/>
      </top>
      <bottom style="thick">
        <color rgb="FF666699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26" xfId="0" applyBorder="1"/>
    <xf numFmtId="0" fontId="2" fillId="0" borderId="27" xfId="0" applyFont="1" applyBorder="1" applyAlignment="1">
      <alignment horizontal="center"/>
    </xf>
    <xf numFmtId="0" fontId="0" fillId="0" borderId="28" xfId="0" applyBorder="1"/>
    <xf numFmtId="0" fontId="2" fillId="0" borderId="29" xfId="0" applyFont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4" xfId="0" applyBorder="1"/>
    <xf numFmtId="0" fontId="0" fillId="0" borderId="27" xfId="0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" fontId="4" fillId="0" borderId="40" xfId="0" applyNumberFormat="1" applyFont="1" applyBorder="1"/>
    <xf numFmtId="16" fontId="4" fillId="0" borderId="41" xfId="0" applyNumberFormat="1" applyFont="1" applyBorder="1"/>
    <xf numFmtId="0" fontId="4" fillId="0" borderId="38" xfId="0" applyFont="1" applyBorder="1"/>
    <xf numFmtId="0" fontId="4" fillId="0" borderId="39" xfId="0" applyFont="1" applyBorder="1"/>
    <xf numFmtId="0" fontId="4" fillId="0" borderId="40" xfId="0" quotePrefix="1" applyFont="1" applyBorder="1"/>
    <xf numFmtId="0" fontId="4" fillId="0" borderId="40" xfId="0" applyFont="1" applyBorder="1"/>
    <xf numFmtId="0" fontId="4" fillId="0" borderId="41" xfId="0" applyFont="1" applyBorder="1"/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8" fillId="0" borderId="32" xfId="0" applyFont="1" applyBorder="1"/>
    <xf numFmtId="0" fontId="8" fillId="0" borderId="33" xfId="0" applyFont="1" applyBorder="1"/>
    <xf numFmtId="0" fontId="8" fillId="0" borderId="34" xfId="0" applyFont="1" applyBorder="1"/>
    <xf numFmtId="0" fontId="8" fillId="0" borderId="35" xfId="0" applyFont="1" applyBorder="1"/>
    <xf numFmtId="0" fontId="8" fillId="0" borderId="36" xfId="0" applyFont="1" applyBorder="1"/>
    <xf numFmtId="0" fontId="8" fillId="0" borderId="37" xfId="0" applyFont="1" applyBorder="1"/>
    <xf numFmtId="0" fontId="9" fillId="4" borderId="44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9" fillId="4" borderId="48" xfId="0" applyFont="1" applyFill="1" applyBorder="1" applyAlignment="1">
      <alignment horizontal="center" vertical="center" wrapText="1"/>
    </xf>
    <xf numFmtId="0" fontId="9" fillId="4" borderId="49" xfId="0" applyFont="1" applyFill="1" applyBorder="1" applyAlignment="1">
      <alignment horizontal="center" vertical="center" wrapText="1"/>
    </xf>
    <xf numFmtId="0" fontId="9" fillId="4" borderId="50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9" fillId="4" borderId="5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" fontId="12" fillId="0" borderId="24" xfId="0" applyNumberFormat="1" applyFont="1" applyBorder="1"/>
    <xf numFmtId="16" fontId="12" fillId="0" borderId="26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0" fillId="0" borderId="31" xfId="0" applyFont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10" xfId="0" applyFill="1" applyBorder="1"/>
    <xf numFmtId="0" fontId="0" fillId="6" borderId="3" xfId="0" applyFill="1" applyBorder="1"/>
    <xf numFmtId="0" fontId="0" fillId="6" borderId="42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5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5" xfId="0" applyFill="1" applyBorder="1"/>
    <xf numFmtId="0" fontId="0" fillId="6" borderId="43" xfId="0" applyFill="1" applyBorder="1"/>
    <xf numFmtId="0" fontId="0" fillId="6" borderId="22" xfId="0" applyFill="1" applyBorder="1"/>
    <xf numFmtId="0" fontId="0" fillId="6" borderId="17" xfId="0" applyFill="1" applyBorder="1"/>
    <xf numFmtId="0" fontId="0" fillId="6" borderId="8" xfId="0" applyFill="1" applyBorder="1"/>
    <xf numFmtId="0" fontId="0" fillId="6" borderId="16" xfId="0" applyFill="1" applyBorder="1"/>
    <xf numFmtId="0" fontId="0" fillId="6" borderId="23" xfId="0" applyFill="1" applyBorder="1"/>
    <xf numFmtId="0" fontId="0" fillId="6" borderId="6" xfId="0" applyFill="1" applyBorder="1"/>
    <xf numFmtId="0" fontId="0" fillId="6" borderId="21" xfId="0" applyFill="1" applyBorder="1"/>
    <xf numFmtId="0" fontId="0" fillId="0" borderId="27" xfId="0" applyBorder="1" applyAlignment="1">
      <alignment horizontal="right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</xdr:col>
          <xdr:colOff>342900</xdr:colOff>
          <xdr:row>1</xdr:row>
          <xdr:rowOff>228600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2</xdr:col>
          <xdr:colOff>342900</xdr:colOff>
          <xdr:row>1</xdr:row>
          <xdr:rowOff>228600</xdr:rowOff>
        </xdr:to>
        <xdr:sp macro="" textlink="">
          <xdr:nvSpPr>
            <xdr:cNvPr id="2050" name="Control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3</xdr:col>
          <xdr:colOff>342900</xdr:colOff>
          <xdr:row>1</xdr:row>
          <xdr:rowOff>228600</xdr:rowOff>
        </xdr:to>
        <xdr:sp macro="" textlink="">
          <xdr:nvSpPr>
            <xdr:cNvPr id="2051" name="Control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4</xdr:col>
          <xdr:colOff>342900</xdr:colOff>
          <xdr:row>1</xdr:row>
          <xdr:rowOff>228600</xdr:rowOff>
        </xdr:to>
        <xdr:sp macro="" textlink="">
          <xdr:nvSpPr>
            <xdr:cNvPr id="2052" name="Control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5</xdr:col>
          <xdr:colOff>342900</xdr:colOff>
          <xdr:row>1</xdr:row>
          <xdr:rowOff>228600</xdr:rowOff>
        </xdr:to>
        <xdr:sp macro="" textlink="">
          <xdr:nvSpPr>
            <xdr:cNvPr id="2053" name="Control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342900</xdr:colOff>
          <xdr:row>1</xdr:row>
          <xdr:rowOff>228600</xdr:rowOff>
        </xdr:to>
        <xdr:sp macro="" textlink="">
          <xdr:nvSpPr>
            <xdr:cNvPr id="2054" name="Control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7</xdr:col>
          <xdr:colOff>342900</xdr:colOff>
          <xdr:row>1</xdr:row>
          <xdr:rowOff>228600</xdr:rowOff>
        </xdr:to>
        <xdr:sp macro="" textlink="">
          <xdr:nvSpPr>
            <xdr:cNvPr id="2055" name="Control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1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0</xdr:rowOff>
        </xdr:from>
        <xdr:to>
          <xdr:col>8</xdr:col>
          <xdr:colOff>342900</xdr:colOff>
          <xdr:row>1</xdr:row>
          <xdr:rowOff>228600</xdr:rowOff>
        </xdr:to>
        <xdr:sp macro="" textlink="">
          <xdr:nvSpPr>
            <xdr:cNvPr id="2056" name="Control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</xdr:row>
          <xdr:rowOff>0</xdr:rowOff>
        </xdr:from>
        <xdr:to>
          <xdr:col>9</xdr:col>
          <xdr:colOff>342900</xdr:colOff>
          <xdr:row>1</xdr:row>
          <xdr:rowOff>228600</xdr:rowOff>
        </xdr:to>
        <xdr:sp macro="" textlink="">
          <xdr:nvSpPr>
            <xdr:cNvPr id="2057" name="Control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1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342900</xdr:colOff>
          <xdr:row>2</xdr:row>
          <xdr:rowOff>228600</xdr:rowOff>
        </xdr:to>
        <xdr:sp macro="" textlink="">
          <xdr:nvSpPr>
            <xdr:cNvPr id="2058" name="Control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2</xdr:col>
          <xdr:colOff>342900</xdr:colOff>
          <xdr:row>2</xdr:row>
          <xdr:rowOff>228600</xdr:rowOff>
        </xdr:to>
        <xdr:sp macro="" textlink="">
          <xdr:nvSpPr>
            <xdr:cNvPr id="2059" name="Control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1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3</xdr:col>
          <xdr:colOff>342900</xdr:colOff>
          <xdr:row>2</xdr:row>
          <xdr:rowOff>228600</xdr:rowOff>
        </xdr:to>
        <xdr:sp macro="" textlink="">
          <xdr:nvSpPr>
            <xdr:cNvPr id="2060" name="Control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1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342900</xdr:colOff>
          <xdr:row>2</xdr:row>
          <xdr:rowOff>228600</xdr:rowOff>
        </xdr:to>
        <xdr:sp macro="" textlink="">
          <xdr:nvSpPr>
            <xdr:cNvPr id="2061" name="Control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342900</xdr:colOff>
          <xdr:row>2</xdr:row>
          <xdr:rowOff>228600</xdr:rowOff>
        </xdr:to>
        <xdr:sp macro="" textlink="">
          <xdr:nvSpPr>
            <xdr:cNvPr id="2062" name="Control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342900</xdr:colOff>
          <xdr:row>2</xdr:row>
          <xdr:rowOff>228600</xdr:rowOff>
        </xdr:to>
        <xdr:sp macro="" textlink="">
          <xdr:nvSpPr>
            <xdr:cNvPr id="2063" name="Control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</xdr:row>
          <xdr:rowOff>0</xdr:rowOff>
        </xdr:from>
        <xdr:to>
          <xdr:col>7</xdr:col>
          <xdr:colOff>342900</xdr:colOff>
          <xdr:row>2</xdr:row>
          <xdr:rowOff>228600</xdr:rowOff>
        </xdr:to>
        <xdr:sp macro="" textlink="">
          <xdr:nvSpPr>
            <xdr:cNvPr id="2064" name="Control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0</xdr:rowOff>
        </xdr:from>
        <xdr:to>
          <xdr:col>8</xdr:col>
          <xdr:colOff>342900</xdr:colOff>
          <xdr:row>2</xdr:row>
          <xdr:rowOff>228600</xdr:rowOff>
        </xdr:to>
        <xdr:sp macro="" textlink="">
          <xdr:nvSpPr>
            <xdr:cNvPr id="2065" name="Control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342900</xdr:colOff>
          <xdr:row>2</xdr:row>
          <xdr:rowOff>228600</xdr:rowOff>
        </xdr:to>
        <xdr:sp macro="" textlink="">
          <xdr:nvSpPr>
            <xdr:cNvPr id="2066" name="Control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342900</xdr:colOff>
          <xdr:row>3</xdr:row>
          <xdr:rowOff>228600</xdr:rowOff>
        </xdr:to>
        <xdr:sp macro="" textlink="">
          <xdr:nvSpPr>
            <xdr:cNvPr id="2067" name="Control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342900</xdr:colOff>
          <xdr:row>3</xdr:row>
          <xdr:rowOff>228600</xdr:rowOff>
        </xdr:to>
        <xdr:sp macro="" textlink="">
          <xdr:nvSpPr>
            <xdr:cNvPr id="2068" name="Control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1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342900</xdr:colOff>
          <xdr:row>3</xdr:row>
          <xdr:rowOff>228600</xdr:rowOff>
        </xdr:to>
        <xdr:sp macro="" textlink="">
          <xdr:nvSpPr>
            <xdr:cNvPr id="2069" name="Control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1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342900</xdr:colOff>
          <xdr:row>3</xdr:row>
          <xdr:rowOff>228600</xdr:rowOff>
        </xdr:to>
        <xdr:sp macro="" textlink="">
          <xdr:nvSpPr>
            <xdr:cNvPr id="2070" name="Control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1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342900</xdr:colOff>
          <xdr:row>3</xdr:row>
          <xdr:rowOff>228600</xdr:rowOff>
        </xdr:to>
        <xdr:sp macro="" textlink="">
          <xdr:nvSpPr>
            <xdr:cNvPr id="2071" name="Control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342900</xdr:colOff>
          <xdr:row>3</xdr:row>
          <xdr:rowOff>228600</xdr:rowOff>
        </xdr:to>
        <xdr:sp macro="" textlink="">
          <xdr:nvSpPr>
            <xdr:cNvPr id="2072" name="Control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342900</xdr:colOff>
          <xdr:row>3</xdr:row>
          <xdr:rowOff>228600</xdr:rowOff>
        </xdr:to>
        <xdr:sp macro="" textlink="">
          <xdr:nvSpPr>
            <xdr:cNvPr id="2073" name="Control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342900</xdr:colOff>
          <xdr:row>3</xdr:row>
          <xdr:rowOff>228600</xdr:rowOff>
        </xdr:to>
        <xdr:sp macro="" textlink="">
          <xdr:nvSpPr>
            <xdr:cNvPr id="2074" name="Control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342900</xdr:colOff>
          <xdr:row>3</xdr:row>
          <xdr:rowOff>228600</xdr:rowOff>
        </xdr:to>
        <xdr:sp macro="" textlink="">
          <xdr:nvSpPr>
            <xdr:cNvPr id="2075" name="Control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342900</xdr:colOff>
          <xdr:row>4</xdr:row>
          <xdr:rowOff>228600</xdr:rowOff>
        </xdr:to>
        <xdr:sp macro="" textlink="">
          <xdr:nvSpPr>
            <xdr:cNvPr id="2076" name="Control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2</xdr:col>
          <xdr:colOff>342900</xdr:colOff>
          <xdr:row>4</xdr:row>
          <xdr:rowOff>228600</xdr:rowOff>
        </xdr:to>
        <xdr:sp macro="" textlink="">
          <xdr:nvSpPr>
            <xdr:cNvPr id="2077" name="Control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3</xdr:col>
          <xdr:colOff>342900</xdr:colOff>
          <xdr:row>4</xdr:row>
          <xdr:rowOff>228600</xdr:rowOff>
        </xdr:to>
        <xdr:sp macro="" textlink="">
          <xdr:nvSpPr>
            <xdr:cNvPr id="2078" name="Control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4</xdr:col>
          <xdr:colOff>342900</xdr:colOff>
          <xdr:row>4</xdr:row>
          <xdr:rowOff>228600</xdr:rowOff>
        </xdr:to>
        <xdr:sp macro="" textlink="">
          <xdr:nvSpPr>
            <xdr:cNvPr id="2079" name="Control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5</xdr:col>
          <xdr:colOff>342900</xdr:colOff>
          <xdr:row>4</xdr:row>
          <xdr:rowOff>228600</xdr:rowOff>
        </xdr:to>
        <xdr:sp macro="" textlink="">
          <xdr:nvSpPr>
            <xdr:cNvPr id="2080" name="Control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342900</xdr:colOff>
          <xdr:row>4</xdr:row>
          <xdr:rowOff>228600</xdr:rowOff>
        </xdr:to>
        <xdr:sp macro="" textlink="">
          <xdr:nvSpPr>
            <xdr:cNvPr id="2081" name="Control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0</xdr:rowOff>
        </xdr:from>
        <xdr:to>
          <xdr:col>7</xdr:col>
          <xdr:colOff>342900</xdr:colOff>
          <xdr:row>4</xdr:row>
          <xdr:rowOff>228600</xdr:rowOff>
        </xdr:to>
        <xdr:sp macro="" textlink="">
          <xdr:nvSpPr>
            <xdr:cNvPr id="2082" name="Control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1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8</xdr:col>
          <xdr:colOff>342900</xdr:colOff>
          <xdr:row>4</xdr:row>
          <xdr:rowOff>228600</xdr:rowOff>
        </xdr:to>
        <xdr:sp macro="" textlink="">
          <xdr:nvSpPr>
            <xdr:cNvPr id="2083" name="Control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1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342900</xdr:colOff>
          <xdr:row>4</xdr:row>
          <xdr:rowOff>228600</xdr:rowOff>
        </xdr:to>
        <xdr:sp macro="" textlink="">
          <xdr:nvSpPr>
            <xdr:cNvPr id="2084" name="Control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1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342900</xdr:colOff>
          <xdr:row>5</xdr:row>
          <xdr:rowOff>228600</xdr:rowOff>
        </xdr:to>
        <xdr:sp macro="" textlink="">
          <xdr:nvSpPr>
            <xdr:cNvPr id="2085" name="Control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1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342900</xdr:colOff>
          <xdr:row>5</xdr:row>
          <xdr:rowOff>228600</xdr:rowOff>
        </xdr:to>
        <xdr:sp macro="" textlink="">
          <xdr:nvSpPr>
            <xdr:cNvPr id="2086" name="Control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1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3</xdr:col>
          <xdr:colOff>342900</xdr:colOff>
          <xdr:row>5</xdr:row>
          <xdr:rowOff>228600</xdr:rowOff>
        </xdr:to>
        <xdr:sp macro="" textlink="">
          <xdr:nvSpPr>
            <xdr:cNvPr id="2087" name="Control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1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4</xdr:col>
          <xdr:colOff>342900</xdr:colOff>
          <xdr:row>5</xdr:row>
          <xdr:rowOff>228600</xdr:rowOff>
        </xdr:to>
        <xdr:sp macro="" textlink="">
          <xdr:nvSpPr>
            <xdr:cNvPr id="2088" name="Control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1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5</xdr:col>
          <xdr:colOff>342900</xdr:colOff>
          <xdr:row>5</xdr:row>
          <xdr:rowOff>228600</xdr:rowOff>
        </xdr:to>
        <xdr:sp macro="" textlink="">
          <xdr:nvSpPr>
            <xdr:cNvPr id="2089" name="Control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1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342900</xdr:colOff>
          <xdr:row>5</xdr:row>
          <xdr:rowOff>228600</xdr:rowOff>
        </xdr:to>
        <xdr:sp macro="" textlink="">
          <xdr:nvSpPr>
            <xdr:cNvPr id="2090" name="Control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1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0</xdr:rowOff>
        </xdr:from>
        <xdr:to>
          <xdr:col>7</xdr:col>
          <xdr:colOff>342900</xdr:colOff>
          <xdr:row>5</xdr:row>
          <xdr:rowOff>228600</xdr:rowOff>
        </xdr:to>
        <xdr:sp macro="" textlink="">
          <xdr:nvSpPr>
            <xdr:cNvPr id="2091" name="Control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1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0</xdr:rowOff>
        </xdr:from>
        <xdr:to>
          <xdr:col>8</xdr:col>
          <xdr:colOff>342900</xdr:colOff>
          <xdr:row>5</xdr:row>
          <xdr:rowOff>228600</xdr:rowOff>
        </xdr:to>
        <xdr:sp macro="" textlink="">
          <xdr:nvSpPr>
            <xdr:cNvPr id="2092" name="Control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1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342900</xdr:colOff>
          <xdr:row>5</xdr:row>
          <xdr:rowOff>228600</xdr:rowOff>
        </xdr:to>
        <xdr:sp macro="" textlink="">
          <xdr:nvSpPr>
            <xdr:cNvPr id="2093" name="Control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1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342900</xdr:colOff>
          <xdr:row>6</xdr:row>
          <xdr:rowOff>228600</xdr:rowOff>
        </xdr:to>
        <xdr:sp macro="" textlink="">
          <xdr:nvSpPr>
            <xdr:cNvPr id="2094" name="Control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1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2</xdr:col>
          <xdr:colOff>342900</xdr:colOff>
          <xdr:row>6</xdr:row>
          <xdr:rowOff>228600</xdr:rowOff>
        </xdr:to>
        <xdr:sp macro="" textlink="">
          <xdr:nvSpPr>
            <xdr:cNvPr id="2095" name="Control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1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3</xdr:col>
          <xdr:colOff>342900</xdr:colOff>
          <xdr:row>6</xdr:row>
          <xdr:rowOff>228600</xdr:rowOff>
        </xdr:to>
        <xdr:sp macro="" textlink="">
          <xdr:nvSpPr>
            <xdr:cNvPr id="2096" name="Control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1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4</xdr:col>
          <xdr:colOff>342900</xdr:colOff>
          <xdr:row>6</xdr:row>
          <xdr:rowOff>228600</xdr:rowOff>
        </xdr:to>
        <xdr:sp macro="" textlink="">
          <xdr:nvSpPr>
            <xdr:cNvPr id="2097" name="Control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1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5</xdr:col>
          <xdr:colOff>342900</xdr:colOff>
          <xdr:row>6</xdr:row>
          <xdr:rowOff>228600</xdr:rowOff>
        </xdr:to>
        <xdr:sp macro="" textlink="">
          <xdr:nvSpPr>
            <xdr:cNvPr id="2098" name="Control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1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342900</xdr:colOff>
          <xdr:row>6</xdr:row>
          <xdr:rowOff>228600</xdr:rowOff>
        </xdr:to>
        <xdr:sp macro="" textlink="">
          <xdr:nvSpPr>
            <xdr:cNvPr id="2099" name="Control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1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342900</xdr:colOff>
          <xdr:row>6</xdr:row>
          <xdr:rowOff>228600</xdr:rowOff>
        </xdr:to>
        <xdr:sp macro="" textlink="">
          <xdr:nvSpPr>
            <xdr:cNvPr id="2100" name="Control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1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0</xdr:rowOff>
        </xdr:from>
        <xdr:to>
          <xdr:col>8</xdr:col>
          <xdr:colOff>342900</xdr:colOff>
          <xdr:row>6</xdr:row>
          <xdr:rowOff>228600</xdr:rowOff>
        </xdr:to>
        <xdr:sp macro="" textlink="">
          <xdr:nvSpPr>
            <xdr:cNvPr id="2101" name="Control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1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</xdr:row>
          <xdr:rowOff>0</xdr:rowOff>
        </xdr:from>
        <xdr:to>
          <xdr:col>9</xdr:col>
          <xdr:colOff>342900</xdr:colOff>
          <xdr:row>6</xdr:row>
          <xdr:rowOff>228600</xdr:rowOff>
        </xdr:to>
        <xdr:sp macro="" textlink="">
          <xdr:nvSpPr>
            <xdr:cNvPr id="2102" name="Control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1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342900</xdr:colOff>
          <xdr:row>7</xdr:row>
          <xdr:rowOff>228600</xdr:rowOff>
        </xdr:to>
        <xdr:sp macro="" textlink="">
          <xdr:nvSpPr>
            <xdr:cNvPr id="2103" name="Control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1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342900</xdr:colOff>
          <xdr:row>7</xdr:row>
          <xdr:rowOff>228600</xdr:rowOff>
        </xdr:to>
        <xdr:sp macro="" textlink="">
          <xdr:nvSpPr>
            <xdr:cNvPr id="2104" name="Control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1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3</xdr:col>
          <xdr:colOff>342900</xdr:colOff>
          <xdr:row>7</xdr:row>
          <xdr:rowOff>228600</xdr:rowOff>
        </xdr:to>
        <xdr:sp macro="" textlink="">
          <xdr:nvSpPr>
            <xdr:cNvPr id="2105" name="Control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1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4</xdr:col>
          <xdr:colOff>342900</xdr:colOff>
          <xdr:row>7</xdr:row>
          <xdr:rowOff>228600</xdr:rowOff>
        </xdr:to>
        <xdr:sp macro="" textlink="">
          <xdr:nvSpPr>
            <xdr:cNvPr id="2106" name="Control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1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342900</xdr:colOff>
          <xdr:row>7</xdr:row>
          <xdr:rowOff>228600</xdr:rowOff>
        </xdr:to>
        <xdr:sp macro="" textlink="">
          <xdr:nvSpPr>
            <xdr:cNvPr id="2107" name="Control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1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342900</xdr:colOff>
          <xdr:row>7</xdr:row>
          <xdr:rowOff>228600</xdr:rowOff>
        </xdr:to>
        <xdr:sp macro="" textlink="">
          <xdr:nvSpPr>
            <xdr:cNvPr id="2108" name="Control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1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0</xdr:rowOff>
        </xdr:from>
        <xdr:to>
          <xdr:col>7</xdr:col>
          <xdr:colOff>342900</xdr:colOff>
          <xdr:row>7</xdr:row>
          <xdr:rowOff>228600</xdr:rowOff>
        </xdr:to>
        <xdr:sp macro="" textlink="">
          <xdr:nvSpPr>
            <xdr:cNvPr id="2109" name="Control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1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8</xdr:col>
          <xdr:colOff>342900</xdr:colOff>
          <xdr:row>7</xdr:row>
          <xdr:rowOff>228600</xdr:rowOff>
        </xdr:to>
        <xdr:sp macro="" textlink="">
          <xdr:nvSpPr>
            <xdr:cNvPr id="2110" name="Control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1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</xdr:row>
          <xdr:rowOff>0</xdr:rowOff>
        </xdr:from>
        <xdr:to>
          <xdr:col>9</xdr:col>
          <xdr:colOff>342900</xdr:colOff>
          <xdr:row>7</xdr:row>
          <xdr:rowOff>228600</xdr:rowOff>
        </xdr:to>
        <xdr:sp macro="" textlink="">
          <xdr:nvSpPr>
            <xdr:cNvPr id="2111" name="Control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1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342900</xdr:colOff>
          <xdr:row>8</xdr:row>
          <xdr:rowOff>228600</xdr:rowOff>
        </xdr:to>
        <xdr:sp macro="" textlink="">
          <xdr:nvSpPr>
            <xdr:cNvPr id="2112" name="Control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1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2</xdr:col>
          <xdr:colOff>342900</xdr:colOff>
          <xdr:row>8</xdr:row>
          <xdr:rowOff>228600</xdr:rowOff>
        </xdr:to>
        <xdr:sp macro="" textlink="">
          <xdr:nvSpPr>
            <xdr:cNvPr id="2113" name="Control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1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3</xdr:col>
          <xdr:colOff>342900</xdr:colOff>
          <xdr:row>8</xdr:row>
          <xdr:rowOff>228600</xdr:rowOff>
        </xdr:to>
        <xdr:sp macro="" textlink="">
          <xdr:nvSpPr>
            <xdr:cNvPr id="2114" name="Control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1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4</xdr:col>
          <xdr:colOff>342900</xdr:colOff>
          <xdr:row>8</xdr:row>
          <xdr:rowOff>228600</xdr:rowOff>
        </xdr:to>
        <xdr:sp macro="" textlink="">
          <xdr:nvSpPr>
            <xdr:cNvPr id="2115" name="Control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1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342900</xdr:colOff>
          <xdr:row>8</xdr:row>
          <xdr:rowOff>228600</xdr:rowOff>
        </xdr:to>
        <xdr:sp macro="" textlink="">
          <xdr:nvSpPr>
            <xdr:cNvPr id="2116" name="Control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1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342900</xdr:colOff>
          <xdr:row>8</xdr:row>
          <xdr:rowOff>228600</xdr:rowOff>
        </xdr:to>
        <xdr:sp macro="" textlink="">
          <xdr:nvSpPr>
            <xdr:cNvPr id="2117" name="Control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1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0</xdr:rowOff>
        </xdr:from>
        <xdr:to>
          <xdr:col>7</xdr:col>
          <xdr:colOff>342900</xdr:colOff>
          <xdr:row>8</xdr:row>
          <xdr:rowOff>228600</xdr:rowOff>
        </xdr:to>
        <xdr:sp macro="" textlink="">
          <xdr:nvSpPr>
            <xdr:cNvPr id="2118" name="Control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1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0</xdr:rowOff>
        </xdr:from>
        <xdr:to>
          <xdr:col>8</xdr:col>
          <xdr:colOff>342900</xdr:colOff>
          <xdr:row>8</xdr:row>
          <xdr:rowOff>228600</xdr:rowOff>
        </xdr:to>
        <xdr:sp macro="" textlink="">
          <xdr:nvSpPr>
            <xdr:cNvPr id="2119" name="Control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1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</xdr:row>
          <xdr:rowOff>0</xdr:rowOff>
        </xdr:from>
        <xdr:to>
          <xdr:col>9</xdr:col>
          <xdr:colOff>342900</xdr:colOff>
          <xdr:row>8</xdr:row>
          <xdr:rowOff>228600</xdr:rowOff>
        </xdr:to>
        <xdr:sp macro="" textlink="">
          <xdr:nvSpPr>
            <xdr:cNvPr id="2120" name="Control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1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342900</xdr:colOff>
          <xdr:row>9</xdr:row>
          <xdr:rowOff>228600</xdr:rowOff>
        </xdr:to>
        <xdr:sp macro="" textlink="">
          <xdr:nvSpPr>
            <xdr:cNvPr id="2121" name="Control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1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2</xdr:col>
          <xdr:colOff>342900</xdr:colOff>
          <xdr:row>9</xdr:row>
          <xdr:rowOff>228600</xdr:rowOff>
        </xdr:to>
        <xdr:sp macro="" textlink="">
          <xdr:nvSpPr>
            <xdr:cNvPr id="2122" name="Control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1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3</xdr:col>
          <xdr:colOff>342900</xdr:colOff>
          <xdr:row>9</xdr:row>
          <xdr:rowOff>228600</xdr:rowOff>
        </xdr:to>
        <xdr:sp macro="" textlink="">
          <xdr:nvSpPr>
            <xdr:cNvPr id="2123" name="Control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1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4</xdr:col>
          <xdr:colOff>342900</xdr:colOff>
          <xdr:row>9</xdr:row>
          <xdr:rowOff>228600</xdr:rowOff>
        </xdr:to>
        <xdr:sp macro="" textlink="">
          <xdr:nvSpPr>
            <xdr:cNvPr id="2124" name="Control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1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342900</xdr:colOff>
          <xdr:row>9</xdr:row>
          <xdr:rowOff>228600</xdr:rowOff>
        </xdr:to>
        <xdr:sp macro="" textlink="">
          <xdr:nvSpPr>
            <xdr:cNvPr id="2125" name="Control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1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342900</xdr:colOff>
          <xdr:row>9</xdr:row>
          <xdr:rowOff>228600</xdr:rowOff>
        </xdr:to>
        <xdr:sp macro="" textlink="">
          <xdr:nvSpPr>
            <xdr:cNvPr id="2126" name="Control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1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0</xdr:rowOff>
        </xdr:from>
        <xdr:to>
          <xdr:col>7</xdr:col>
          <xdr:colOff>342900</xdr:colOff>
          <xdr:row>9</xdr:row>
          <xdr:rowOff>228600</xdr:rowOff>
        </xdr:to>
        <xdr:sp macro="" textlink="">
          <xdr:nvSpPr>
            <xdr:cNvPr id="2127" name="Control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1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8</xdr:col>
          <xdr:colOff>342900</xdr:colOff>
          <xdr:row>9</xdr:row>
          <xdr:rowOff>228600</xdr:rowOff>
        </xdr:to>
        <xdr:sp macro="" textlink="">
          <xdr:nvSpPr>
            <xdr:cNvPr id="2128" name="Control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1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</xdr:row>
          <xdr:rowOff>0</xdr:rowOff>
        </xdr:from>
        <xdr:to>
          <xdr:col>9</xdr:col>
          <xdr:colOff>342900</xdr:colOff>
          <xdr:row>9</xdr:row>
          <xdr:rowOff>228600</xdr:rowOff>
        </xdr:to>
        <xdr:sp macro="" textlink="">
          <xdr:nvSpPr>
            <xdr:cNvPr id="2129" name="Control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1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0C20E-A1A6-4C12-8AD2-09C21B0EABEB}" name="Table1" displayName="Table1" ref="B2:E25" totalsRowShown="0" headerRowBorderDxfId="7" tableBorderDxfId="6">
  <autoFilter ref="B2:E25" xr:uid="{26C0C20E-A1A6-4C12-8AD2-09C21B0EABEB}"/>
  <sortState xmlns:xlrd2="http://schemas.microsoft.com/office/spreadsheetml/2017/richdata2" ref="B3:E25">
    <sortCondition ref="B2:B25"/>
  </sortState>
  <tableColumns count="4">
    <tableColumn id="1" xr3:uid="{F39DA380-DD81-4AE8-ACB6-6F59F61BBBDE}" name="First Name"/>
    <tableColumn id="2" xr3:uid="{B4B47773-565E-4C2B-B092-302AB90602F1}" name="Last Name" dataDxfId="5"/>
    <tableColumn id="3" xr3:uid="{B6815033-E949-4F63-B814-5BC11339D097}" name="Email Domain" dataDxfId="4"/>
    <tableColumn id="4" xr3:uid="{20AE6B75-213A-483B-B72B-01643742A591}" name="Work Email Address" dataDxfId="3">
      <calculatedColumnFormula>_xlfn.CONCAT(LEFT(B3),C3,"@",D3,".com")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1C63-7EED-4CA3-B286-8C7687E18C52}">
  <sheetPr codeName="Sheet1"/>
  <dimension ref="A1:AK24"/>
  <sheetViews>
    <sheetView tabSelected="1" zoomScale="82" workbookViewId="0">
      <selection activeCell="AA4" sqref="AA4"/>
    </sheetView>
  </sheetViews>
  <sheetFormatPr baseColWidth="10" defaultColWidth="8.83203125" defaultRowHeight="15" x14ac:dyDescent="0.2"/>
  <cols>
    <col min="2" max="10" width="5.6640625" customWidth="1"/>
    <col min="11" max="11" width="6.33203125" customWidth="1"/>
    <col min="12" max="12" width="6.6640625" customWidth="1"/>
    <col min="13" max="13" width="6" customWidth="1"/>
    <col min="14" max="14" width="4.1640625" customWidth="1"/>
    <col min="15" max="23" width="5.6640625" customWidth="1"/>
    <col min="26" max="26" width="12" customWidth="1"/>
  </cols>
  <sheetData>
    <row r="1" spans="1:37" ht="16" thickBot="1" x14ac:dyDescent="0.25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s="75" t="s">
        <v>1</v>
      </c>
      <c r="L1" s="76" t="s">
        <v>32</v>
      </c>
      <c r="M1" s="77" t="s">
        <v>33</v>
      </c>
    </row>
    <row r="2" spans="1:37" ht="23" customHeight="1" thickBot="1" x14ac:dyDescent="0.3">
      <c r="A2" t="s">
        <v>21</v>
      </c>
      <c r="B2" s="43">
        <v>3</v>
      </c>
      <c r="C2" s="44"/>
      <c r="D2" s="45">
        <v>6</v>
      </c>
      <c r="E2" s="46"/>
      <c r="F2" s="47">
        <v>9</v>
      </c>
      <c r="G2" s="48">
        <v>8</v>
      </c>
      <c r="H2" s="49"/>
      <c r="I2" s="44"/>
      <c r="J2" s="45"/>
      <c r="K2" s="3">
        <f>SUM(B2:J2)</f>
        <v>26</v>
      </c>
      <c r="L2" s="11">
        <f>45-K2</f>
        <v>19</v>
      </c>
      <c r="M2" s="12">
        <f>COUNTBLANK(B2:J2)</f>
        <v>5</v>
      </c>
      <c r="O2" s="132" t="s">
        <v>30</v>
      </c>
      <c r="P2" s="132"/>
      <c r="Q2" s="132"/>
      <c r="R2" s="132"/>
      <c r="S2" s="132"/>
      <c r="T2" s="132"/>
      <c r="U2" s="132"/>
      <c r="V2" s="132"/>
      <c r="W2" s="132"/>
      <c r="X2" s="132"/>
      <c r="AA2" t="s">
        <v>49</v>
      </c>
    </row>
    <row r="3" spans="1:37" ht="23" customHeight="1" thickBot="1" x14ac:dyDescent="0.3">
      <c r="A3" t="s">
        <v>22</v>
      </c>
      <c r="B3" s="50">
        <v>8</v>
      </c>
      <c r="C3" s="51">
        <v>4</v>
      </c>
      <c r="D3" s="52"/>
      <c r="E3" s="53"/>
      <c r="F3" s="54"/>
      <c r="G3" s="55"/>
      <c r="H3" s="56">
        <v>6</v>
      </c>
      <c r="I3" s="51"/>
      <c r="J3" s="52">
        <v>3</v>
      </c>
      <c r="K3" s="13">
        <f>SUM(B3:J3)</f>
        <v>21</v>
      </c>
      <c r="L3">
        <f t="shared" ref="L3:L10" si="0">45-K3</f>
        <v>24</v>
      </c>
      <c r="M3" s="14">
        <f t="shared" ref="M3:M10" si="1">COUNTBLANK(B3:J3)</f>
        <v>5</v>
      </c>
      <c r="O3" s="1"/>
      <c r="P3" s="34">
        <v>1</v>
      </c>
      <c r="Q3" s="35">
        <v>2</v>
      </c>
      <c r="R3" s="35">
        <v>3</v>
      </c>
      <c r="S3" s="35">
        <v>4</v>
      </c>
      <c r="T3" s="35">
        <v>5</v>
      </c>
      <c r="U3" s="35">
        <v>6</v>
      </c>
      <c r="V3" s="35">
        <v>7</v>
      </c>
      <c r="W3" s="35">
        <v>8</v>
      </c>
      <c r="X3" s="36">
        <v>9</v>
      </c>
      <c r="AA3" t="s">
        <v>34</v>
      </c>
      <c r="AB3" t="s">
        <v>35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H3" t="s">
        <v>41</v>
      </c>
      <c r="AI3" t="s">
        <v>42</v>
      </c>
    </row>
    <row r="4" spans="1:37" ht="23" customHeight="1" thickBot="1" x14ac:dyDescent="0.3">
      <c r="A4" t="s">
        <v>23</v>
      </c>
      <c r="B4" s="57"/>
      <c r="C4" s="58"/>
      <c r="D4" s="59"/>
      <c r="E4" s="60"/>
      <c r="F4" s="61"/>
      <c r="G4" s="62">
        <v>6</v>
      </c>
      <c r="H4" s="63">
        <v>1</v>
      </c>
      <c r="I4" s="64">
        <v>8</v>
      </c>
      <c r="J4" s="65"/>
      <c r="K4" s="13">
        <f t="shared" ref="K4:K10" si="2">SUM(B4:J4)</f>
        <v>15</v>
      </c>
      <c r="L4">
        <f t="shared" si="0"/>
        <v>30</v>
      </c>
      <c r="M4" s="14">
        <f t="shared" si="1"/>
        <v>6</v>
      </c>
      <c r="O4" s="32" t="s">
        <v>12</v>
      </c>
      <c r="P4" s="21">
        <f>IF(OR($B2=P$3,OR($C2=P$3,OR($D2=P$3,OR($E2=P$3,OR($F2=P$3,OR($G2=P$3,OR($H2=P$3,OR($I2=P$3,OR($J2=P$3))))))))),P3,0)</f>
        <v>0</v>
      </c>
      <c r="Q4" s="22">
        <f t="shared" ref="Q4:X4" si="3">IF(OR($B2=Q$3,OR($C2=Q$3,OR($D2=Q$3,OR($E2=Q$3,OR($F2=Q$3,OR($G2=Q$3,OR($H2=Q$3,OR($I2=Q$3,OR($J2=Q$3))))))))),Q3,0)</f>
        <v>0</v>
      </c>
      <c r="R4" s="22">
        <f t="shared" si="3"/>
        <v>3</v>
      </c>
      <c r="S4" s="22">
        <f t="shared" si="3"/>
        <v>0</v>
      </c>
      <c r="T4" s="22">
        <f t="shared" si="3"/>
        <v>0</v>
      </c>
      <c r="U4" s="22">
        <f t="shared" si="3"/>
        <v>6</v>
      </c>
      <c r="V4" s="22">
        <f t="shared" si="3"/>
        <v>0</v>
      </c>
      <c r="W4" s="22">
        <f t="shared" si="3"/>
        <v>8</v>
      </c>
      <c r="X4" s="23">
        <f t="shared" si="3"/>
        <v>9</v>
      </c>
      <c r="Z4" s="90" t="s">
        <v>21</v>
      </c>
      <c r="AA4" s="133" t="str">
        <f>_xlfn.CONCAT(IF(1,1,1))</f>
        <v>1</v>
      </c>
      <c r="AB4" s="134" t="str">
        <f t="shared" ref="AB4" si="4">_xlfn.CONCAT(IF(Q4&gt;0,Q4,),IF(Q16&gt;0,Q16,),IF(AD16&gt;0,AD16,))</f>
        <v/>
      </c>
      <c r="AC4" s="135"/>
      <c r="AD4" s="134"/>
      <c r="AE4" s="134"/>
      <c r="AF4" s="134"/>
      <c r="AG4" s="133"/>
      <c r="AH4" s="134"/>
      <c r="AI4" s="135"/>
    </row>
    <row r="5" spans="1:37" ht="23" customHeight="1" x14ac:dyDescent="0.25">
      <c r="A5" t="s">
        <v>24</v>
      </c>
      <c r="B5" s="46"/>
      <c r="C5" s="47">
        <v>7</v>
      </c>
      <c r="D5" s="48">
        <v>5</v>
      </c>
      <c r="E5" s="66"/>
      <c r="F5" s="67"/>
      <c r="G5" s="68">
        <v>2</v>
      </c>
      <c r="H5" s="46"/>
      <c r="I5" s="47">
        <v>6</v>
      </c>
      <c r="J5" s="48">
        <v>8</v>
      </c>
      <c r="K5" s="13">
        <f t="shared" si="2"/>
        <v>28</v>
      </c>
      <c r="L5">
        <f t="shared" si="0"/>
        <v>17</v>
      </c>
      <c r="M5" s="14">
        <f t="shared" si="1"/>
        <v>4</v>
      </c>
      <c r="O5" s="32" t="s">
        <v>13</v>
      </c>
      <c r="P5" s="24">
        <f>IF(OR($B3=P$3,OR($C3=P$3,OR($D3=P$3,OR($E3=P$3,OR($F3=P$3,OR($G3=P$3,OR($H3=P$3,OR($I3=P$3,OR($J3=P$3))))))))),P3,0)</f>
        <v>0</v>
      </c>
      <c r="Q5" s="25">
        <f t="shared" ref="Q5:X5" si="5">IF(OR($B3=Q$3,OR($C3=Q$3,OR($D3=Q$3,OR($E3=Q$3,OR($F3=Q$3,OR($G3=Q$3,OR($H3=Q$3,OR($I3=Q$3,OR($J3=Q$3))))))))),Q3,0)</f>
        <v>0</v>
      </c>
      <c r="R5" s="25">
        <f t="shared" si="5"/>
        <v>3</v>
      </c>
      <c r="S5" s="25">
        <f t="shared" si="5"/>
        <v>4</v>
      </c>
      <c r="T5" s="25">
        <f t="shared" si="5"/>
        <v>0</v>
      </c>
      <c r="U5" s="25">
        <f t="shared" si="5"/>
        <v>6</v>
      </c>
      <c r="V5" s="25">
        <f t="shared" si="5"/>
        <v>0</v>
      </c>
      <c r="W5" s="25">
        <f t="shared" si="5"/>
        <v>8</v>
      </c>
      <c r="X5" s="26">
        <f t="shared" si="5"/>
        <v>0</v>
      </c>
      <c r="Z5" s="90" t="s">
        <v>22</v>
      </c>
      <c r="AA5" s="136"/>
      <c r="AB5" s="137"/>
      <c r="AC5" s="138"/>
      <c r="AD5" s="137"/>
      <c r="AE5" s="137"/>
      <c r="AF5" s="137"/>
      <c r="AG5" s="136"/>
      <c r="AH5" s="137"/>
      <c r="AI5" s="138"/>
    </row>
    <row r="6" spans="1:37" ht="23" customHeight="1" thickBot="1" x14ac:dyDescent="0.3">
      <c r="A6" t="s">
        <v>25</v>
      </c>
      <c r="B6" s="53">
        <v>4</v>
      </c>
      <c r="C6" s="54"/>
      <c r="D6" s="55"/>
      <c r="E6" s="56"/>
      <c r="F6" s="51"/>
      <c r="G6" s="69">
        <v>7</v>
      </c>
      <c r="H6" s="53"/>
      <c r="I6" s="54"/>
      <c r="J6" s="55"/>
      <c r="K6" s="13">
        <f t="shared" si="2"/>
        <v>11</v>
      </c>
      <c r="L6">
        <f t="shared" si="0"/>
        <v>34</v>
      </c>
      <c r="M6" s="14">
        <f t="shared" si="1"/>
        <v>7</v>
      </c>
      <c r="O6" s="32" t="s">
        <v>14</v>
      </c>
      <c r="P6" s="24">
        <f>IF(OR($B4=P$3,OR($C4=P$3,OR($D4=P$3,OR($E4=P$3,OR($F4=P$3,OR($G4=P$3,OR($H4=P$3,OR($I4=P$3,OR($J4=P$3))))))))),P3,0)</f>
        <v>1</v>
      </c>
      <c r="Q6" s="25">
        <f t="shared" ref="Q6:X6" si="6">IF(OR($B4=Q$3,OR($C4=Q$3,OR($D4=Q$3,OR($E4=Q$3,OR($F4=Q$3,OR($G4=Q$3,OR($H4=Q$3,OR($I4=Q$3,OR($J4=Q$3))))))))),Q3,0)</f>
        <v>0</v>
      </c>
      <c r="R6" s="25">
        <f t="shared" si="6"/>
        <v>0</v>
      </c>
      <c r="S6" s="25">
        <f t="shared" si="6"/>
        <v>0</v>
      </c>
      <c r="T6" s="25">
        <f t="shared" si="6"/>
        <v>0</v>
      </c>
      <c r="U6" s="25">
        <f t="shared" si="6"/>
        <v>6</v>
      </c>
      <c r="V6" s="25">
        <f t="shared" si="6"/>
        <v>0</v>
      </c>
      <c r="W6" s="25">
        <f t="shared" si="6"/>
        <v>8</v>
      </c>
      <c r="X6" s="26">
        <f t="shared" si="6"/>
        <v>0</v>
      </c>
      <c r="Z6" s="90" t="s">
        <v>23</v>
      </c>
      <c r="AA6" s="139"/>
      <c r="AB6" s="140"/>
      <c r="AC6" s="141"/>
      <c r="AD6" s="137"/>
      <c r="AE6" s="137"/>
      <c r="AF6" s="137"/>
      <c r="AG6" s="139"/>
      <c r="AH6" s="140"/>
      <c r="AI6" s="141"/>
    </row>
    <row r="7" spans="1:37" ht="23" customHeight="1" thickBot="1" x14ac:dyDescent="0.3">
      <c r="A7" t="s">
        <v>26</v>
      </c>
      <c r="B7" s="60">
        <v>6</v>
      </c>
      <c r="C7" s="61">
        <v>9</v>
      </c>
      <c r="D7" s="62"/>
      <c r="E7" s="63"/>
      <c r="F7" s="64">
        <v>1</v>
      </c>
      <c r="G7" s="70"/>
      <c r="H7" s="60">
        <v>7</v>
      </c>
      <c r="I7" s="61"/>
      <c r="J7" s="62"/>
      <c r="K7" s="13">
        <f t="shared" si="2"/>
        <v>23</v>
      </c>
      <c r="L7">
        <f t="shared" si="0"/>
        <v>22</v>
      </c>
      <c r="M7" s="14">
        <f t="shared" si="1"/>
        <v>5</v>
      </c>
      <c r="O7" s="32" t="s">
        <v>15</v>
      </c>
      <c r="P7" s="24">
        <f>IF(OR($B5=P$3,OR($C5=P$3,OR($D5=P$3,OR($E5=P$3,OR($F5=P$3,OR($G5=P$3,OR($H5=P$3,OR($I5=P$3,OR($J5=P$3))))))))),P3,0)</f>
        <v>0</v>
      </c>
      <c r="Q7" s="25">
        <f t="shared" ref="Q7:X7" si="7">IF(OR($B5=Q$3,OR($C5=Q$3,OR($D5=Q$3,OR($E5=Q$3,OR($F5=Q$3,OR($G5=Q$3,OR($H5=Q$3,OR($I5=Q$3,OR($J5=Q$3))))))))),Q3,0)</f>
        <v>2</v>
      </c>
      <c r="R7" s="25">
        <f t="shared" si="7"/>
        <v>0</v>
      </c>
      <c r="S7" s="25">
        <f t="shared" si="7"/>
        <v>0</v>
      </c>
      <c r="T7" s="25">
        <f t="shared" si="7"/>
        <v>5</v>
      </c>
      <c r="U7" s="25">
        <f t="shared" si="7"/>
        <v>6</v>
      </c>
      <c r="V7" s="25">
        <f t="shared" si="7"/>
        <v>7</v>
      </c>
      <c r="W7" s="25">
        <f t="shared" si="7"/>
        <v>8</v>
      </c>
      <c r="X7" s="26">
        <f t="shared" si="7"/>
        <v>0</v>
      </c>
      <c r="Z7" s="90" t="s">
        <v>24</v>
      </c>
      <c r="AA7" s="136"/>
      <c r="AB7" s="137"/>
      <c r="AC7" s="137"/>
      <c r="AD7" s="133"/>
      <c r="AE7" s="134"/>
      <c r="AF7" s="135"/>
      <c r="AG7" s="137"/>
      <c r="AH7" s="137"/>
      <c r="AI7" s="138"/>
    </row>
    <row r="8" spans="1:37" ht="23" customHeight="1" x14ac:dyDescent="0.25">
      <c r="A8" t="s">
        <v>27</v>
      </c>
      <c r="B8" s="71">
        <v>7</v>
      </c>
      <c r="C8" s="67">
        <v>2</v>
      </c>
      <c r="D8" s="68">
        <v>1</v>
      </c>
      <c r="E8" s="46"/>
      <c r="F8" s="47"/>
      <c r="G8" s="48"/>
      <c r="H8" s="66">
        <v>9</v>
      </c>
      <c r="I8" s="67">
        <v>3</v>
      </c>
      <c r="J8" s="72">
        <v>6</v>
      </c>
      <c r="K8" s="13">
        <f t="shared" si="2"/>
        <v>28</v>
      </c>
      <c r="L8">
        <f t="shared" si="0"/>
        <v>17</v>
      </c>
      <c r="M8" s="14">
        <f t="shared" si="1"/>
        <v>3</v>
      </c>
      <c r="O8" s="32" t="s">
        <v>16</v>
      </c>
      <c r="P8" s="24">
        <f>IF(OR($B6=P$3,OR($C6=P$3,OR($D6=P$3,OR($E6=P$3,OR($F6=P$3,OR($G6=P$3,OR($H6=P$3,OR($I6=P$3,OR($J6=P$3))))))))),P3,0)</f>
        <v>0</v>
      </c>
      <c r="Q8" s="25">
        <f t="shared" ref="Q8:X8" si="8">IF(OR($B6=Q$3,OR($C6=Q$3,OR($D6=Q$3,OR($E6=Q$3,OR($F6=Q$3,OR($G6=Q$3,OR($H6=Q$3,OR($I6=Q$3,OR($J6=Q$3))))))))),Q3,0)</f>
        <v>0</v>
      </c>
      <c r="R8" s="25">
        <f t="shared" si="8"/>
        <v>0</v>
      </c>
      <c r="S8" s="25">
        <f t="shared" si="8"/>
        <v>4</v>
      </c>
      <c r="T8" s="25">
        <f t="shared" si="8"/>
        <v>0</v>
      </c>
      <c r="U8" s="25">
        <f t="shared" si="8"/>
        <v>0</v>
      </c>
      <c r="V8" s="25">
        <f t="shared" si="8"/>
        <v>7</v>
      </c>
      <c r="W8" s="25">
        <f t="shared" si="8"/>
        <v>0</v>
      </c>
      <c r="X8" s="26">
        <f t="shared" si="8"/>
        <v>0</v>
      </c>
      <c r="Z8" s="90" t="s">
        <v>25</v>
      </c>
      <c r="AA8" s="136"/>
      <c r="AB8" s="137"/>
      <c r="AC8" s="137"/>
      <c r="AD8" s="136"/>
      <c r="AE8" s="137"/>
      <c r="AF8" s="138"/>
      <c r="AG8" s="137"/>
      <c r="AH8" s="137"/>
      <c r="AI8" s="138"/>
    </row>
    <row r="9" spans="1:37" ht="23" customHeight="1" thickBot="1" x14ac:dyDescent="0.3">
      <c r="A9" t="s">
        <v>28</v>
      </c>
      <c r="B9" s="50"/>
      <c r="C9" s="51"/>
      <c r="D9" s="69"/>
      <c r="E9" s="53">
        <v>2</v>
      </c>
      <c r="F9" s="54">
        <v>7</v>
      </c>
      <c r="G9" s="55"/>
      <c r="H9" s="56"/>
      <c r="I9" s="51"/>
      <c r="J9" s="52">
        <v>1</v>
      </c>
      <c r="K9" s="13">
        <f t="shared" si="2"/>
        <v>10</v>
      </c>
      <c r="L9">
        <f t="shared" si="0"/>
        <v>35</v>
      </c>
      <c r="M9" s="14">
        <f t="shared" si="1"/>
        <v>6</v>
      </c>
      <c r="O9" s="32" t="s">
        <v>17</v>
      </c>
      <c r="P9" s="24">
        <f>IF(OR($B7=P$3,OR($C7=P$3,OR($D7=P$3,OR($E7=P$3,OR($F7=P$3,OR($G7=P$3,OR($H7=P$3,OR($I7=P$3,OR($J7=P$3))))))))),P3,0)</f>
        <v>1</v>
      </c>
      <c r="Q9" s="25">
        <f t="shared" ref="Q9:X9" si="9">IF(OR($B7=Q$3,OR($C7=Q$3,OR($D7=Q$3,OR($E7=Q$3,OR($F7=Q$3,OR($G7=Q$3,OR($H7=Q$3,OR($I7=Q$3,OR($J7=Q$3))))))))),Q3,0)</f>
        <v>0</v>
      </c>
      <c r="R9" s="25">
        <f t="shared" si="9"/>
        <v>0</v>
      </c>
      <c r="S9" s="25">
        <f t="shared" si="9"/>
        <v>0</v>
      </c>
      <c r="T9" s="25">
        <f t="shared" si="9"/>
        <v>0</v>
      </c>
      <c r="U9" s="25">
        <f t="shared" si="9"/>
        <v>6</v>
      </c>
      <c r="V9" s="25">
        <f t="shared" si="9"/>
        <v>7</v>
      </c>
      <c r="W9" s="25">
        <f t="shared" si="9"/>
        <v>0</v>
      </c>
      <c r="X9" s="26">
        <f t="shared" si="9"/>
        <v>9</v>
      </c>
      <c r="Z9" s="90" t="s">
        <v>26</v>
      </c>
      <c r="AA9" s="136"/>
      <c r="AB9" s="137"/>
      <c r="AC9" s="137"/>
      <c r="AD9" s="139"/>
      <c r="AE9" s="140"/>
      <c r="AF9" s="141"/>
      <c r="AG9" s="137"/>
      <c r="AH9" s="137"/>
      <c r="AI9" s="138"/>
    </row>
    <row r="10" spans="1:37" ht="23" customHeight="1" thickBot="1" x14ac:dyDescent="0.3">
      <c r="A10" t="s">
        <v>29</v>
      </c>
      <c r="B10" s="57"/>
      <c r="C10" s="58"/>
      <c r="D10" s="73"/>
      <c r="E10" s="60"/>
      <c r="F10" s="61"/>
      <c r="G10" s="62"/>
      <c r="H10" s="74"/>
      <c r="I10" s="58"/>
      <c r="J10" s="59">
        <v>7</v>
      </c>
      <c r="K10" s="15">
        <f t="shared" si="2"/>
        <v>7</v>
      </c>
      <c r="L10" s="9">
        <f t="shared" si="0"/>
        <v>38</v>
      </c>
      <c r="M10" s="10">
        <f t="shared" si="1"/>
        <v>8</v>
      </c>
      <c r="O10" s="32" t="s">
        <v>18</v>
      </c>
      <c r="P10" s="24">
        <f>IF(OR($B8=P$3,OR($C8=P$3,OR($D8=P$3,OR($E8=P$3,OR($F8=P$3,OR($G8=P$3,OR($H8=P$3,OR($I8=P$3,OR($J8=P$3))))))))),P3,0)</f>
        <v>1</v>
      </c>
      <c r="Q10" s="25">
        <f t="shared" ref="Q10:X10" si="10">IF(OR($B8=Q$3,OR($C8=Q$3,OR($D8=Q$3,OR($E8=Q$3,OR($F8=Q$3,OR($G8=Q$3,OR($H8=Q$3,OR($I8=Q$3,OR($J8=Q$3))))))))),Q3,0)</f>
        <v>2</v>
      </c>
      <c r="R10" s="25">
        <f t="shared" si="10"/>
        <v>3</v>
      </c>
      <c r="S10" s="25">
        <f t="shared" si="10"/>
        <v>0</v>
      </c>
      <c r="T10" s="25">
        <f t="shared" si="10"/>
        <v>0</v>
      </c>
      <c r="U10" s="25">
        <f t="shared" si="10"/>
        <v>6</v>
      </c>
      <c r="V10" s="25">
        <f t="shared" si="10"/>
        <v>7</v>
      </c>
      <c r="W10" s="25">
        <f t="shared" si="10"/>
        <v>0</v>
      </c>
      <c r="X10" s="26">
        <f t="shared" si="10"/>
        <v>9</v>
      </c>
      <c r="Z10" s="90" t="s">
        <v>27</v>
      </c>
      <c r="AA10" s="133"/>
      <c r="AB10" s="134"/>
      <c r="AC10" s="135"/>
      <c r="AD10" s="137"/>
      <c r="AE10" s="137"/>
      <c r="AF10" s="137"/>
      <c r="AG10" s="133"/>
      <c r="AH10" s="134"/>
      <c r="AI10" s="135"/>
    </row>
    <row r="11" spans="1:37" ht="20" customHeight="1" x14ac:dyDescent="0.25">
      <c r="A11" s="78" t="s">
        <v>1</v>
      </c>
      <c r="B11" s="3">
        <f>SUM(B2:B10)</f>
        <v>28</v>
      </c>
      <c r="C11" s="4">
        <f t="shared" ref="C11:J11" si="11">SUM(C2:C10)</f>
        <v>22</v>
      </c>
      <c r="D11" s="4">
        <f t="shared" si="11"/>
        <v>12</v>
      </c>
      <c r="E11" s="4">
        <f>SUM(E2:E10)</f>
        <v>2</v>
      </c>
      <c r="F11" s="4">
        <f t="shared" si="11"/>
        <v>17</v>
      </c>
      <c r="G11" s="4">
        <f t="shared" si="11"/>
        <v>23</v>
      </c>
      <c r="H11" s="4">
        <f t="shared" si="11"/>
        <v>23</v>
      </c>
      <c r="I11" s="4">
        <f t="shared" si="11"/>
        <v>17</v>
      </c>
      <c r="J11" s="5">
        <f t="shared" si="11"/>
        <v>25</v>
      </c>
      <c r="K11" s="2"/>
      <c r="O11" s="32" t="s">
        <v>19</v>
      </c>
      <c r="P11" s="24">
        <f>IF(OR($B9=P$3,OR($C9=P$3,OR($D9=P$3,OR($E9=P$3,OR($F9=P$3,OR($G9=P$3,OR($H9=P$3,OR($I9=P$3,OR($J9=P$3))))))))),P3,0)</f>
        <v>1</v>
      </c>
      <c r="Q11" s="25">
        <f t="shared" ref="Q11:X11" si="12">IF(OR($B9=Q$3,OR($C9=Q$3,OR($D9=Q$3,OR($E9=Q$3,OR($F9=Q$3,OR($G9=Q$3,OR($H9=Q$3,OR($I9=Q$3,OR($J9=Q$3))))))))),Q3,0)</f>
        <v>2</v>
      </c>
      <c r="R11" s="25">
        <f t="shared" si="12"/>
        <v>0</v>
      </c>
      <c r="S11" s="25">
        <f t="shared" si="12"/>
        <v>0</v>
      </c>
      <c r="T11" s="25">
        <f t="shared" si="12"/>
        <v>0</v>
      </c>
      <c r="U11" s="25">
        <f t="shared" si="12"/>
        <v>0</v>
      </c>
      <c r="V11" s="25">
        <f t="shared" si="12"/>
        <v>7</v>
      </c>
      <c r="W11" s="25">
        <f t="shared" si="12"/>
        <v>0</v>
      </c>
      <c r="X11" s="26">
        <f t="shared" si="12"/>
        <v>0</v>
      </c>
      <c r="Z11" s="90" t="s">
        <v>28</v>
      </c>
      <c r="AA11" s="136"/>
      <c r="AB11" s="137"/>
      <c r="AC11" s="138"/>
      <c r="AD11" s="137"/>
      <c r="AE11" s="137"/>
      <c r="AF11" s="137"/>
      <c r="AG11" s="136"/>
      <c r="AH11" s="137"/>
      <c r="AI11" s="138"/>
    </row>
    <row r="12" spans="1:37" ht="20" customHeight="1" thickBot="1" x14ac:dyDescent="0.3">
      <c r="A12" s="79" t="s">
        <v>0</v>
      </c>
      <c r="B12" s="6">
        <f>45-B11</f>
        <v>17</v>
      </c>
      <c r="C12" s="2">
        <f t="shared" ref="C12:J12" si="13">45-C11</f>
        <v>23</v>
      </c>
      <c r="D12" s="2">
        <f t="shared" si="13"/>
        <v>33</v>
      </c>
      <c r="E12" s="2">
        <f t="shared" si="13"/>
        <v>43</v>
      </c>
      <c r="F12" s="2">
        <f t="shared" si="13"/>
        <v>28</v>
      </c>
      <c r="G12" s="2">
        <f t="shared" si="13"/>
        <v>22</v>
      </c>
      <c r="H12" s="2">
        <f t="shared" si="13"/>
        <v>22</v>
      </c>
      <c r="I12" s="2">
        <f t="shared" si="13"/>
        <v>28</v>
      </c>
      <c r="J12" s="7">
        <f t="shared" si="13"/>
        <v>20</v>
      </c>
      <c r="K12" s="2"/>
      <c r="O12" s="33" t="s">
        <v>20</v>
      </c>
      <c r="P12" s="27">
        <f>IF(OR($B10=P$3,OR($C10=P$3,OR($D10=P$3,OR($E10=P$3,OR($F10=P$3,OR($G10=P$3,OR($H10=P$3,OR($I10=P$3,OR($J10=P$3))))))))),P3,0)</f>
        <v>0</v>
      </c>
      <c r="Q12" s="28">
        <f t="shared" ref="Q12:X12" si="14">IF(OR($B10=Q$3,OR($C10=Q$3,OR($D10=Q$3,OR($E10=Q$3,OR($F10=Q$3,OR($G10=Q$3,OR($H10=Q$3,OR($I10=Q$3,OR($J10=Q$3))))))))),Q3,0)</f>
        <v>0</v>
      </c>
      <c r="R12" s="28">
        <f t="shared" si="14"/>
        <v>0</v>
      </c>
      <c r="S12" s="28">
        <f t="shared" si="14"/>
        <v>0</v>
      </c>
      <c r="T12" s="28">
        <f t="shared" si="14"/>
        <v>0</v>
      </c>
      <c r="U12" s="28">
        <f t="shared" si="14"/>
        <v>0</v>
      </c>
      <c r="V12" s="28">
        <f t="shared" si="14"/>
        <v>7</v>
      </c>
      <c r="W12" s="28">
        <f t="shared" si="14"/>
        <v>0</v>
      </c>
      <c r="X12" s="29">
        <f t="shared" si="14"/>
        <v>0</v>
      </c>
      <c r="Z12" s="90" t="s">
        <v>29</v>
      </c>
      <c r="AA12" s="139"/>
      <c r="AB12" s="140"/>
      <c r="AC12" s="141"/>
      <c r="AD12" s="140"/>
      <c r="AE12" s="140"/>
      <c r="AF12" s="140"/>
      <c r="AG12" s="139"/>
      <c r="AH12" s="140"/>
      <c r="AI12" s="141"/>
    </row>
    <row r="13" spans="1:37" ht="16" thickBot="1" x14ac:dyDescent="0.25">
      <c r="A13" s="80" t="s">
        <v>11</v>
      </c>
      <c r="B13" s="8">
        <f>COUNTBLANK(B2:B10)</f>
        <v>4</v>
      </c>
      <c r="C13" s="9">
        <f t="shared" ref="C13:J13" si="15">COUNTBLANK(C2:C10)</f>
        <v>5</v>
      </c>
      <c r="D13" s="9">
        <f t="shared" si="15"/>
        <v>6</v>
      </c>
      <c r="E13" s="9">
        <f t="shared" si="15"/>
        <v>8</v>
      </c>
      <c r="F13" s="9">
        <f t="shared" si="15"/>
        <v>6</v>
      </c>
      <c r="G13" s="9">
        <f t="shared" si="15"/>
        <v>5</v>
      </c>
      <c r="H13" s="9">
        <f t="shared" si="15"/>
        <v>5</v>
      </c>
      <c r="I13" s="9">
        <f t="shared" si="15"/>
        <v>6</v>
      </c>
      <c r="J13" s="10">
        <f t="shared" si="15"/>
        <v>4</v>
      </c>
    </row>
    <row r="14" spans="1:37" ht="22" thickBot="1" x14ac:dyDescent="0.3">
      <c r="A14" s="19"/>
      <c r="B14" s="11"/>
      <c r="C14" s="11"/>
      <c r="D14" s="11"/>
      <c r="E14" s="11"/>
      <c r="F14" s="11"/>
      <c r="G14" s="11"/>
      <c r="H14" s="11"/>
      <c r="I14" s="11"/>
      <c r="J14" s="12"/>
      <c r="O14" s="132" t="s">
        <v>31</v>
      </c>
      <c r="P14" s="132"/>
      <c r="Q14" s="132"/>
      <c r="R14" s="132"/>
      <c r="S14" s="132"/>
      <c r="T14" s="132"/>
      <c r="U14" s="132"/>
      <c r="V14" s="132"/>
      <c r="W14" s="132"/>
      <c r="X14" s="132"/>
      <c r="AC14" s="132" t="s">
        <v>43</v>
      </c>
      <c r="AD14" s="132"/>
      <c r="AE14" s="132"/>
      <c r="AF14" s="132"/>
      <c r="AG14" s="132"/>
      <c r="AH14" s="132"/>
      <c r="AI14" s="132"/>
      <c r="AJ14" s="132"/>
      <c r="AK14" s="132"/>
    </row>
    <row r="15" spans="1:37" ht="20" thickBot="1" x14ac:dyDescent="0.3">
      <c r="B15" s="19">
        <v>1</v>
      </c>
      <c r="C15" s="11">
        <v>2</v>
      </c>
      <c r="D15" s="12">
        <v>3</v>
      </c>
      <c r="E15" s="11">
        <v>4</v>
      </c>
      <c r="F15" s="11">
        <v>5</v>
      </c>
      <c r="G15" s="11">
        <v>6</v>
      </c>
      <c r="H15" s="19">
        <v>7</v>
      </c>
      <c r="I15" s="11">
        <v>8</v>
      </c>
      <c r="J15" s="12">
        <v>9</v>
      </c>
      <c r="O15" s="1"/>
      <c r="P15" s="30" t="s">
        <v>2</v>
      </c>
      <c r="Q15" s="30" t="s">
        <v>3</v>
      </c>
      <c r="R15" s="30" t="s">
        <v>4</v>
      </c>
      <c r="S15" s="30" t="s">
        <v>5</v>
      </c>
      <c r="T15" s="30" t="s">
        <v>6</v>
      </c>
      <c r="U15" s="30" t="s">
        <v>7</v>
      </c>
      <c r="V15" s="30" t="s">
        <v>8</v>
      </c>
      <c r="W15" s="30" t="s">
        <v>9</v>
      </c>
      <c r="X15" s="31" t="s">
        <v>10</v>
      </c>
      <c r="Z15" s="90"/>
      <c r="AA15" s="92" t="s">
        <v>44</v>
      </c>
      <c r="AB15" s="93" t="s">
        <v>45</v>
      </c>
      <c r="AC15" s="16">
        <v>1</v>
      </c>
      <c r="AD15" s="17">
        <v>2</v>
      </c>
      <c r="AE15" s="17">
        <v>3</v>
      </c>
      <c r="AF15" s="17">
        <v>4</v>
      </c>
      <c r="AG15" s="17">
        <v>5</v>
      </c>
      <c r="AH15" s="17">
        <v>6</v>
      </c>
      <c r="AI15" s="17">
        <v>7</v>
      </c>
      <c r="AJ15" s="17">
        <v>8</v>
      </c>
      <c r="AK15" s="18">
        <v>9</v>
      </c>
    </row>
    <row r="16" spans="1:37" ht="22.5" customHeight="1" x14ac:dyDescent="0.25">
      <c r="A16" s="19">
        <v>1</v>
      </c>
      <c r="B16" s="98">
        <f>IF(AND(P4&gt;0,P16&gt;0),TRUE,)</f>
        <v>0</v>
      </c>
      <c r="C16" s="99">
        <f t="shared" ref="C16:J16" si="16">IF(AND(Q4&gt;0,Q16&gt;0),TRUE,)</f>
        <v>0</v>
      </c>
      <c r="D16" s="100" t="b">
        <f>IF(AND(R4&gt;0,R16&gt;0),TRUE,)</f>
        <v>1</v>
      </c>
      <c r="E16" s="107">
        <f t="shared" si="16"/>
        <v>0</v>
      </c>
      <c r="F16" s="108">
        <f t="shared" si="16"/>
        <v>0</v>
      </c>
      <c r="G16" s="109">
        <f t="shared" si="16"/>
        <v>0</v>
      </c>
      <c r="H16" s="98">
        <f t="shared" si="16"/>
        <v>0</v>
      </c>
      <c r="I16" s="99">
        <f t="shared" si="16"/>
        <v>0</v>
      </c>
      <c r="J16" s="100" t="b">
        <f t="shared" si="16"/>
        <v>1</v>
      </c>
      <c r="O16" s="32">
        <v>1</v>
      </c>
      <c r="P16" s="21">
        <f>IF(OR(B$2=O16,OR(B$3=O16,OR(B$4=O16,OR(B$5=O16,OR(B$6=O16,OR(B$7=O16,OR(B$8=O16,OR(B$9=O16,OR(B$10=O16))))))))),O16,0)</f>
        <v>0</v>
      </c>
      <c r="Q16" s="37">
        <f>IF(OR(C2=$O16,OR(C3=$O16,OR(C4=$O16,OR(C5=$O16,OR(C6=$O16,OR(C7=$O16,OR(C8=$O16,OR(C9=$O16,OR(C10=$O16))))))))),$O16,0)</f>
        <v>0</v>
      </c>
      <c r="R16" s="37">
        <f t="shared" ref="R16:X16" si="17">IF(OR(D2=$O16,OR(D3=$O16,OR(D4=$O16,OR(D5=$O16,OR(D6=$O16,OR(D7=$O16,OR(D8=$O16,OR(D9=$O16,OR(D10=$O16))))))))),$O16,0)</f>
        <v>1</v>
      </c>
      <c r="S16" s="37">
        <f t="shared" si="17"/>
        <v>0</v>
      </c>
      <c r="T16" s="37">
        <f t="shared" si="17"/>
        <v>1</v>
      </c>
      <c r="U16" s="37">
        <f t="shared" si="17"/>
        <v>0</v>
      </c>
      <c r="V16" s="37">
        <f t="shared" si="17"/>
        <v>1</v>
      </c>
      <c r="W16" s="37">
        <f t="shared" si="17"/>
        <v>0</v>
      </c>
      <c r="X16" s="38">
        <f t="shared" si="17"/>
        <v>1</v>
      </c>
      <c r="Z16" s="91"/>
      <c r="AA16" s="94" t="s">
        <v>46</v>
      </c>
      <c r="AB16" s="95" t="s">
        <v>46</v>
      </c>
      <c r="AC16" s="19">
        <f>IF(OR($B2=AC15,$C2=AC15,$D2=AC15,$B3=AC15,$C3=AC15,$D3=AC15,$B4,$C4=AC15,$D4=AC15,),AC15,0)</f>
        <v>0</v>
      </c>
      <c r="AD16" s="11">
        <f t="shared" ref="AD16:AK16" si="18">IF(OR($B2=AD15,$C2=AD15,$D2=AD15,$B3=AD15,$C3=AD15,$D3=AD15,$B4,$C4=AD15,$D4=AD15,),AD15,0)</f>
        <v>0</v>
      </c>
      <c r="AE16" s="11">
        <f t="shared" si="18"/>
        <v>3</v>
      </c>
      <c r="AF16" s="11">
        <f t="shared" si="18"/>
        <v>4</v>
      </c>
      <c r="AG16" s="11">
        <f t="shared" si="18"/>
        <v>0</v>
      </c>
      <c r="AH16" s="11">
        <f t="shared" si="18"/>
        <v>6</v>
      </c>
      <c r="AI16" s="11">
        <f t="shared" si="18"/>
        <v>0</v>
      </c>
      <c r="AJ16" s="11">
        <f t="shared" si="18"/>
        <v>8</v>
      </c>
      <c r="AK16" s="12">
        <f t="shared" si="18"/>
        <v>0</v>
      </c>
    </row>
    <row r="17" spans="1:37" ht="22.5" customHeight="1" x14ac:dyDescent="0.25">
      <c r="A17" s="20">
        <v>2</v>
      </c>
      <c r="B17" s="101">
        <f t="shared" ref="B17:B24" si="19">IF(AND(P5&gt;0,P17&gt;0),TRUE,)</f>
        <v>0</v>
      </c>
      <c r="C17" s="102">
        <f t="shared" ref="C17:C24" si="20">IF(AND(Q5&gt;0,Q17&gt;0),TRUE,)</f>
        <v>0</v>
      </c>
      <c r="D17" s="103">
        <f t="shared" ref="D17:D24" si="21">IF(AND(R5&gt;0,R17&gt;0),TRUE,)</f>
        <v>0</v>
      </c>
      <c r="E17" s="110" t="b">
        <f t="shared" ref="E17:E24" si="22">IF(AND(S5&gt;0,S17&gt;0),TRUE,)</f>
        <v>1</v>
      </c>
      <c r="F17" s="111">
        <f t="shared" ref="F17:F24" si="23">IF(AND(T5&gt;0,T17&gt;0),TRUE,)</f>
        <v>0</v>
      </c>
      <c r="G17" s="112" t="b">
        <f t="shared" ref="G17:G24" si="24">IF(AND(U5&gt;0,U17&gt;0),TRUE,)</f>
        <v>1</v>
      </c>
      <c r="H17" s="101">
        <f t="shared" ref="H17:H24" si="25">IF(AND(V5&gt;0,V17&gt;0),TRUE,)</f>
        <v>0</v>
      </c>
      <c r="I17" s="102">
        <f t="shared" ref="I17:I24" si="26">IF(AND(W5&gt;0,W17&gt;0),TRUE,)</f>
        <v>0</v>
      </c>
      <c r="J17" s="103">
        <f t="shared" ref="J17:J24" si="27">IF(AND(X5&gt;0,X17&gt;0),TRUE,)</f>
        <v>0</v>
      </c>
      <c r="O17" s="32">
        <v>2</v>
      </c>
      <c r="P17" s="24">
        <f t="shared" ref="P17:P24" si="28">IF(OR(B$2=O17,OR(B$3=O17,OR(B$4=O17,OR(B$5=O17,OR(B$6=O17,OR(B$7=O17,OR(B$8=O17,OR(B$9=O17,OR(B$10=O17))))))))),O17,0)</f>
        <v>0</v>
      </c>
      <c r="Q17" s="39">
        <f>IF(OR(C2=$O17,OR(C3=$O17,OR(C4=$O17,OR(C5=$O17,OR(C6=$O17,OR(C7=$O17,OR(C8=$O17,OR(C9=$O17,OR(C10=$O17))))))))),$O17,0)</f>
        <v>2</v>
      </c>
      <c r="R17" s="39">
        <f t="shared" ref="R17:X17" si="29">IF(OR(D2=$O17,OR(D3=$O17,OR(D4=$O17,OR(D5=$O17,OR(D6=$O17,OR(D7=$O17,OR(D8=$O17,OR(D9=$O17,OR(D10=$O17))))))))),$O17,0)</f>
        <v>0</v>
      </c>
      <c r="S17" s="39">
        <f t="shared" si="29"/>
        <v>2</v>
      </c>
      <c r="T17" s="39">
        <f t="shared" si="29"/>
        <v>0</v>
      </c>
      <c r="U17" s="39">
        <f t="shared" si="29"/>
        <v>2</v>
      </c>
      <c r="V17" s="39">
        <f t="shared" si="29"/>
        <v>0</v>
      </c>
      <c r="W17" s="39">
        <f t="shared" si="29"/>
        <v>0</v>
      </c>
      <c r="X17" s="40">
        <f t="shared" si="29"/>
        <v>0</v>
      </c>
      <c r="Z17" s="91"/>
      <c r="AA17" s="94" t="s">
        <v>46</v>
      </c>
      <c r="AB17" s="95" t="s">
        <v>47</v>
      </c>
      <c r="AC17" s="20">
        <f>IF(OR($E2=AC15,$F2=AC15,$G2=AC15,$E3=AC15,$F3=AC15,$G3=AC15,$E4=AC15,$F4=AC15,$G4=AC15),AC15,0)</f>
        <v>0</v>
      </c>
      <c r="AD17">
        <f t="shared" ref="AD17:AK17" si="30">IF(OR($E2=AD15,$F2=AD15,$G2=AD15,$E3=AD15,$F3=AD15,$G3=AD15,$E4=AD15,$F4=AD15,$G4=AD15),AD15,0)</f>
        <v>0</v>
      </c>
      <c r="AE17">
        <f t="shared" si="30"/>
        <v>0</v>
      </c>
      <c r="AF17">
        <f t="shared" si="30"/>
        <v>0</v>
      </c>
      <c r="AG17">
        <f t="shared" si="30"/>
        <v>0</v>
      </c>
      <c r="AH17">
        <f t="shared" si="30"/>
        <v>6</v>
      </c>
      <c r="AI17">
        <f t="shared" si="30"/>
        <v>0</v>
      </c>
      <c r="AJ17">
        <f t="shared" si="30"/>
        <v>8</v>
      </c>
      <c r="AK17" s="14">
        <f t="shared" si="30"/>
        <v>9</v>
      </c>
    </row>
    <row r="18" spans="1:37" ht="22.5" customHeight="1" thickBot="1" x14ac:dyDescent="0.3">
      <c r="A18" s="8">
        <v>3</v>
      </c>
      <c r="B18" s="104" t="b">
        <f t="shared" si="19"/>
        <v>1</v>
      </c>
      <c r="C18" s="105">
        <f t="shared" si="20"/>
        <v>0</v>
      </c>
      <c r="D18" s="106">
        <f t="shared" si="21"/>
        <v>0</v>
      </c>
      <c r="E18" s="113">
        <f t="shared" si="22"/>
        <v>0</v>
      </c>
      <c r="F18" s="114">
        <f t="shared" si="23"/>
        <v>0</v>
      </c>
      <c r="G18" s="115">
        <f t="shared" si="24"/>
        <v>0</v>
      </c>
      <c r="H18" s="104">
        <f t="shared" si="25"/>
        <v>0</v>
      </c>
      <c r="I18" s="105" t="b">
        <f t="shared" si="26"/>
        <v>1</v>
      </c>
      <c r="J18" s="106">
        <f t="shared" si="27"/>
        <v>0</v>
      </c>
      <c r="O18" s="32">
        <v>3</v>
      </c>
      <c r="P18" s="24">
        <f t="shared" si="28"/>
        <v>3</v>
      </c>
      <c r="Q18" s="39">
        <f>IF(OR(C2=$O18,OR(C3=$O18,OR(C4=$O18,OR(C5=$O18,OR(C6=$O18,OR(C7=$O18,OR(C8=$O18,OR(C9=$O18,OR(C10=$O18))))))))),$O18,0)</f>
        <v>0</v>
      </c>
      <c r="R18" s="39">
        <f t="shared" ref="R18:X18" si="31">IF(OR(D2=$O18,OR(D3=$O18,OR(D4=$O18,OR(D5=$O18,OR(D6=$O18,OR(D7=$O18,OR(D8=$O18,OR(D9=$O18,OR(D10=$O18))))))))),$O18,0)</f>
        <v>0</v>
      </c>
      <c r="S18" s="39">
        <f t="shared" si="31"/>
        <v>0</v>
      </c>
      <c r="T18" s="39">
        <f t="shared" si="31"/>
        <v>0</v>
      </c>
      <c r="U18" s="39">
        <f t="shared" si="31"/>
        <v>0</v>
      </c>
      <c r="V18" s="39">
        <f t="shared" si="31"/>
        <v>0</v>
      </c>
      <c r="W18" s="39">
        <f t="shared" si="31"/>
        <v>3</v>
      </c>
      <c r="X18" s="40">
        <f t="shared" si="31"/>
        <v>3</v>
      </c>
      <c r="Z18" s="91"/>
      <c r="AA18" s="94" t="s">
        <v>46</v>
      </c>
      <c r="AB18" s="95" t="s">
        <v>48</v>
      </c>
      <c r="AC18" s="20">
        <f>IF(OR($H2=AC15,$I2=AC15,$J2=AC15,$H3=AC15,$I3=AC15,$J3=AC15,$H4=AC15,$I4=AC15,$J4=AC15),AC15,0)</f>
        <v>1</v>
      </c>
      <c r="AD18">
        <f t="shared" ref="AD18:AK18" si="32">IF(OR($H2=AD15,$I2=AD15,$J2=AD15,$H3=AD15,$I3=AD15,$J3=AD15,$H4=AD15,$I4=AD15,$J4=AD15),AD15,0)</f>
        <v>0</v>
      </c>
      <c r="AE18">
        <f t="shared" si="32"/>
        <v>3</v>
      </c>
      <c r="AF18">
        <f t="shared" si="32"/>
        <v>0</v>
      </c>
      <c r="AG18">
        <f t="shared" si="32"/>
        <v>0</v>
      </c>
      <c r="AH18">
        <f t="shared" si="32"/>
        <v>6</v>
      </c>
      <c r="AI18">
        <f t="shared" si="32"/>
        <v>0</v>
      </c>
      <c r="AJ18">
        <f t="shared" si="32"/>
        <v>8</v>
      </c>
      <c r="AK18" s="14">
        <f t="shared" si="32"/>
        <v>0</v>
      </c>
    </row>
    <row r="19" spans="1:37" ht="22.5" customHeight="1" x14ac:dyDescent="0.25">
      <c r="A19" s="20">
        <v>4</v>
      </c>
      <c r="B19" s="116">
        <f t="shared" si="19"/>
        <v>0</v>
      </c>
      <c r="C19" s="117" t="b">
        <f t="shared" si="20"/>
        <v>1</v>
      </c>
      <c r="D19" s="118">
        <f t="shared" si="21"/>
        <v>0</v>
      </c>
      <c r="E19" s="98">
        <f t="shared" si="22"/>
        <v>0</v>
      </c>
      <c r="F19" s="99">
        <f t="shared" si="23"/>
        <v>0</v>
      </c>
      <c r="G19" s="100">
        <f t="shared" si="24"/>
        <v>0</v>
      </c>
      <c r="H19" s="121">
        <f t="shared" si="25"/>
        <v>0</v>
      </c>
      <c r="I19" s="117">
        <f t="shared" si="26"/>
        <v>0</v>
      </c>
      <c r="J19" s="125">
        <f t="shared" si="27"/>
        <v>0</v>
      </c>
      <c r="O19" s="32">
        <v>4</v>
      </c>
      <c r="P19" s="24">
        <f t="shared" si="28"/>
        <v>4</v>
      </c>
      <c r="Q19" s="39">
        <f>IF(OR(C2=$O19,OR(C3=$O19,OR(C4=$O19,OR(C5=$O19,OR(C6=$O19,OR(C7=$O19,OR(C8=$O19,OR(C9=$O19,OR(C10=$O19))))))))),$O19,0)</f>
        <v>4</v>
      </c>
      <c r="R19" s="39">
        <f t="shared" ref="R19:X19" si="33">IF(OR(D2=$O19,OR(D3=$O19,OR(D4=$O19,OR(D5=$O19,OR(D6=$O19,OR(D7=$O19,OR(D8=$O19,OR(D9=$O19,OR(D10=$O19))))))))),$O19,0)</f>
        <v>0</v>
      </c>
      <c r="S19" s="39">
        <f t="shared" si="33"/>
        <v>0</v>
      </c>
      <c r="T19" s="39">
        <f t="shared" si="33"/>
        <v>0</v>
      </c>
      <c r="U19" s="39">
        <f t="shared" si="33"/>
        <v>0</v>
      </c>
      <c r="V19" s="39">
        <f t="shared" si="33"/>
        <v>0</v>
      </c>
      <c r="W19" s="39">
        <f t="shared" si="33"/>
        <v>0</v>
      </c>
      <c r="X19" s="40">
        <f t="shared" si="33"/>
        <v>0</v>
      </c>
      <c r="Z19" s="91"/>
      <c r="AA19" s="94" t="s">
        <v>47</v>
      </c>
      <c r="AB19" s="95" t="s">
        <v>46</v>
      </c>
      <c r="AC19" s="20">
        <f>IF(OR($B5=AC15,$C5=AC15,$D5=AC15,$B6=AC15,$C6=AC15,$D6=AC15,$B7=AC15,$C7=AC15,$D7=AC15),AC15,0)</f>
        <v>0</v>
      </c>
      <c r="AD19">
        <f>IF(OR($B5=AD15,$C5=AD15,$D5=AD15,$B6=AD15,$C6=AD15,$D6=AD15,$B7=AD15,$C7=AD15,$D7=AD15),AD15,0)</f>
        <v>0</v>
      </c>
      <c r="AE19">
        <f t="shared" ref="AE19:AK19" si="34">IF(OR($B5=AE15,$C5=AE15,$D5=AE15,$B6=AE15,$C6=AE15,$D6=AE15,$B7=AE15,$C7=AE15,$D7=AE15),AE15,0)</f>
        <v>0</v>
      </c>
      <c r="AF19">
        <f t="shared" si="34"/>
        <v>4</v>
      </c>
      <c r="AG19">
        <f t="shared" si="34"/>
        <v>5</v>
      </c>
      <c r="AH19">
        <f t="shared" si="34"/>
        <v>6</v>
      </c>
      <c r="AI19">
        <f t="shared" si="34"/>
        <v>7</v>
      </c>
      <c r="AJ19">
        <f t="shared" si="34"/>
        <v>0</v>
      </c>
      <c r="AK19" s="14">
        <f t="shared" si="34"/>
        <v>9</v>
      </c>
    </row>
    <row r="20" spans="1:37" ht="22.5" customHeight="1" x14ac:dyDescent="0.25">
      <c r="A20" s="20">
        <v>5</v>
      </c>
      <c r="B20" s="119">
        <f t="shared" si="19"/>
        <v>0</v>
      </c>
      <c r="C20" s="111">
        <f t="shared" si="20"/>
        <v>0</v>
      </c>
      <c r="D20" s="112">
        <f t="shared" si="21"/>
        <v>0</v>
      </c>
      <c r="E20" s="101">
        <f t="shared" si="22"/>
        <v>0</v>
      </c>
      <c r="F20" s="102">
        <f t="shared" si="23"/>
        <v>0</v>
      </c>
      <c r="G20" s="103">
        <f t="shared" si="24"/>
        <v>0</v>
      </c>
      <c r="H20" s="110">
        <f t="shared" si="25"/>
        <v>0</v>
      </c>
      <c r="I20" s="111">
        <f t="shared" si="26"/>
        <v>0</v>
      </c>
      <c r="J20" s="126">
        <f t="shared" si="27"/>
        <v>0</v>
      </c>
      <c r="O20" s="32">
        <v>5</v>
      </c>
      <c r="P20" s="24">
        <f t="shared" si="28"/>
        <v>0</v>
      </c>
      <c r="Q20" s="39">
        <f t="shared" ref="Q20" si="35">IF(OR(C2=$O20,OR(C3=$O20,OR(C4=$O20,OR(C5=$O20,OR(C6=$O20,OR(C7=$O20,OR(C8=$O20,OR(C9=$O20,OR(C10=$O20))))))))),1,0)</f>
        <v>0</v>
      </c>
      <c r="R20" s="39">
        <f t="shared" ref="R20" si="36">IF(OR(D2=$O20,OR(D3=$O20,OR(D4=$O20,OR(D5=$O20,OR(D6=$O20,OR(D7=$O20,OR(D8=$O20,OR(D9=$O20,OR(D10=$O20))))))))),1,0)</f>
        <v>1</v>
      </c>
      <c r="S20" s="39">
        <f t="shared" ref="S20" si="37">IF(OR(E2=$O20,OR(E3=$O20,OR(E4=$O20,OR(E5=$O20,OR(E6=$O20,OR(E7=$O20,OR(E8=$O20,OR(E9=$O20,OR(E10=$O20))))))))),1,0)</f>
        <v>0</v>
      </c>
      <c r="T20" s="39">
        <f t="shared" ref="T20" si="38">IF(OR(F2=$O20,OR(F3=$O20,OR(F4=$O20,OR(F5=$O20,OR(F6=$O20,OR(F7=$O20,OR(F8=$O20,OR(F9=$O20,OR(F10=$O20))))))))),1,0)</f>
        <v>0</v>
      </c>
      <c r="U20" s="39">
        <f t="shared" ref="U20" si="39">IF(OR(G2=$O20,OR(G3=$O20,OR(G4=$O20,OR(G5=$O20,OR(G6=$O20,OR(G7=$O20,OR(G8=$O20,OR(G9=$O20,OR(G10=$O20))))))))),1,0)</f>
        <v>0</v>
      </c>
      <c r="V20" s="39">
        <f t="shared" ref="V20" si="40">IF(OR(H2=$O20,OR(H3=$O20,OR(H4=$O20,OR(H5=$O20,OR(H6=$O20,OR(H7=$O20,OR(H8=$O20,OR(H9=$O20,OR(H10=$O20))))))))),1,0)</f>
        <v>0</v>
      </c>
      <c r="W20" s="39">
        <f t="shared" ref="W20" si="41">IF(OR(I2=$O20,OR(I3=$O20,OR(I4=$O20,OR(I5=$O20,OR(I6=$O20,OR(I7=$O20,OR(I8=$O20,OR(I9=$O20,OR(I10=$O20))))))))),1,0)</f>
        <v>0</v>
      </c>
      <c r="X20" s="40">
        <f t="shared" ref="X20" si="42">IF(OR(J2=$O20,OR(J3=$O20,OR(J4=$O20,OR(J5=$O20,OR(J6=$O20,OR(J7=$O20,OR(J8=$O20,OR(J9=$O20,OR(J10=$O20))))))))),1,0)</f>
        <v>0</v>
      </c>
      <c r="Z20" s="91"/>
      <c r="AA20" s="94" t="s">
        <v>47</v>
      </c>
      <c r="AB20" s="95" t="s">
        <v>47</v>
      </c>
      <c r="AC20" s="20">
        <f>IF(OR($E5=AC15,$F5=AC15,$G5=AC15,$E6=AC15,$F6=AC15,$G6=AC15,$E7=AC15,$F7=AC15,$G7=AC15),AC15,0)</f>
        <v>1</v>
      </c>
      <c r="AD20">
        <f t="shared" ref="AD20:AK20" si="43">IF(OR($E5=AD15,$F5=AD15,$G5=AD15,$E6=AD15,$F6=AD15,$G6=AD15,$E7=AD15,$F7=AD15,$G7=AD15),AD15,0)</f>
        <v>2</v>
      </c>
      <c r="AE20">
        <f t="shared" si="43"/>
        <v>0</v>
      </c>
      <c r="AF20">
        <f t="shared" si="43"/>
        <v>0</v>
      </c>
      <c r="AG20">
        <f t="shared" si="43"/>
        <v>0</v>
      </c>
      <c r="AH20">
        <f t="shared" si="43"/>
        <v>0</v>
      </c>
      <c r="AI20">
        <f t="shared" si="43"/>
        <v>7</v>
      </c>
      <c r="AJ20">
        <f t="shared" si="43"/>
        <v>0</v>
      </c>
      <c r="AK20" s="14">
        <f t="shared" si="43"/>
        <v>0</v>
      </c>
    </row>
    <row r="21" spans="1:37" ht="22.5" customHeight="1" thickBot="1" x14ac:dyDescent="0.3">
      <c r="A21" s="20">
        <v>6</v>
      </c>
      <c r="B21" s="120" t="b">
        <f t="shared" si="19"/>
        <v>1</v>
      </c>
      <c r="C21" s="114">
        <f t="shared" si="20"/>
        <v>0</v>
      </c>
      <c r="D21" s="115">
        <f t="shared" si="21"/>
        <v>0</v>
      </c>
      <c r="E21" s="104">
        <f t="shared" si="22"/>
        <v>0</v>
      </c>
      <c r="F21" s="105">
        <f t="shared" si="23"/>
        <v>0</v>
      </c>
      <c r="G21" s="106" t="b">
        <f t="shared" si="24"/>
        <v>1</v>
      </c>
      <c r="H21" s="113" t="b">
        <f t="shared" si="25"/>
        <v>1</v>
      </c>
      <c r="I21" s="114">
        <f t="shared" si="26"/>
        <v>0</v>
      </c>
      <c r="J21" s="127" t="b">
        <f t="shared" si="27"/>
        <v>1</v>
      </c>
      <c r="O21" s="32">
        <v>6</v>
      </c>
      <c r="P21" s="24">
        <f t="shared" si="28"/>
        <v>6</v>
      </c>
      <c r="Q21" s="39">
        <f>IF(OR(C2=$O21,OR(C3=$O21,OR(C4=$O21,OR(C5=$O21,OR(C6=$O21,OR(C7=$O21,OR(C8=$O21,OR(C9=$O21,OR(C10=$O21))))))))),$O21,0)</f>
        <v>0</v>
      </c>
      <c r="R21" s="39">
        <f t="shared" ref="R21:X21" si="44">IF(OR(D2=$O21,OR(D3=$O21,OR(D4=$O21,OR(D5=$O21,OR(D6=$O21,OR(D7=$O21,OR(D8=$O21,OR(D9=$O21,OR(D10=$O21))))))))),$O21,0)</f>
        <v>6</v>
      </c>
      <c r="S21" s="39">
        <f t="shared" si="44"/>
        <v>0</v>
      </c>
      <c r="T21" s="39">
        <f t="shared" si="44"/>
        <v>0</v>
      </c>
      <c r="U21" s="39">
        <f t="shared" si="44"/>
        <v>6</v>
      </c>
      <c r="V21" s="39">
        <f t="shared" si="44"/>
        <v>6</v>
      </c>
      <c r="W21" s="39">
        <f t="shared" si="44"/>
        <v>6</v>
      </c>
      <c r="X21" s="40">
        <f t="shared" si="44"/>
        <v>6</v>
      </c>
      <c r="Z21" s="91"/>
      <c r="AA21" s="94" t="s">
        <v>47</v>
      </c>
      <c r="AB21" s="95" t="s">
        <v>48</v>
      </c>
      <c r="AC21" s="20">
        <f>IF(OR($H5=AC15,$I5=AC15,$J5=AC15,$H6=AC15,$I6=AC15,$J6=AC15,$H7=AC15,$I7=AC15,$J7=AC15),AC15,0)</f>
        <v>0</v>
      </c>
      <c r="AD21">
        <f t="shared" ref="AD21:AK21" si="45">IF(OR($H5=AD15,$I5=AD15,$J5=AD15,$H6=AD15,$I6=AD15,$J6=AD15,$H7=AD15,$I7=AD15,$J7=AD15),AD15,0)</f>
        <v>0</v>
      </c>
      <c r="AE21">
        <f t="shared" si="45"/>
        <v>0</v>
      </c>
      <c r="AF21">
        <f t="shared" si="45"/>
        <v>0</v>
      </c>
      <c r="AG21">
        <f t="shared" si="45"/>
        <v>0</v>
      </c>
      <c r="AH21">
        <f t="shared" si="45"/>
        <v>6</v>
      </c>
      <c r="AI21">
        <f t="shared" si="45"/>
        <v>7</v>
      </c>
      <c r="AJ21">
        <f t="shared" si="45"/>
        <v>8</v>
      </c>
      <c r="AK21" s="14">
        <f t="shared" si="45"/>
        <v>0</v>
      </c>
    </row>
    <row r="22" spans="1:37" ht="22.5" customHeight="1" x14ac:dyDescent="0.25">
      <c r="A22" s="19">
        <v>7</v>
      </c>
      <c r="B22" s="98" t="b">
        <f t="shared" si="19"/>
        <v>1</v>
      </c>
      <c r="C22" s="99" t="b">
        <f t="shared" si="20"/>
        <v>1</v>
      </c>
      <c r="D22" s="100">
        <f t="shared" si="21"/>
        <v>0</v>
      </c>
      <c r="E22" s="121">
        <f t="shared" si="22"/>
        <v>0</v>
      </c>
      <c r="F22" s="117">
        <f t="shared" si="23"/>
        <v>0</v>
      </c>
      <c r="G22" s="118" t="b">
        <f t="shared" si="24"/>
        <v>1</v>
      </c>
      <c r="H22" s="98" t="b">
        <f t="shared" si="25"/>
        <v>1</v>
      </c>
      <c r="I22" s="99">
        <f t="shared" si="26"/>
        <v>0</v>
      </c>
      <c r="J22" s="100" t="b">
        <f t="shared" si="27"/>
        <v>1</v>
      </c>
      <c r="O22" s="32">
        <v>7</v>
      </c>
      <c r="P22" s="24">
        <f t="shared" si="28"/>
        <v>7</v>
      </c>
      <c r="Q22" s="39">
        <f>IF(OR(C2=$O22,OR(C3=$O22,OR(C4=$O22,OR(C5=$O22,OR(C6=$O22,OR(C7=$O22,OR(C8=$O22,OR(C9=$O22,OR(C10=$O22))))))))),$O22,0)</f>
        <v>7</v>
      </c>
      <c r="R22" s="39">
        <f t="shared" ref="R22:X22" si="46">IF(OR(D2=$O22,OR(D3=$O22,OR(D4=$O22,OR(D5=$O22,OR(D6=$O22,OR(D7=$O22,OR(D8=$O22,OR(D9=$O22,OR(D10=$O22))))))))),$O22,0)</f>
        <v>0</v>
      </c>
      <c r="S22" s="39">
        <f t="shared" si="46"/>
        <v>0</v>
      </c>
      <c r="T22" s="39">
        <f t="shared" si="46"/>
        <v>7</v>
      </c>
      <c r="U22" s="39">
        <f t="shared" si="46"/>
        <v>7</v>
      </c>
      <c r="V22" s="39">
        <f t="shared" si="46"/>
        <v>7</v>
      </c>
      <c r="W22" s="39">
        <f t="shared" si="46"/>
        <v>0</v>
      </c>
      <c r="X22" s="40">
        <f t="shared" si="46"/>
        <v>7</v>
      </c>
      <c r="Z22" s="91"/>
      <c r="AA22" s="94" t="s">
        <v>48</v>
      </c>
      <c r="AB22" s="95" t="s">
        <v>46</v>
      </c>
      <c r="AC22" s="20">
        <f>IF(OR($B8=AC15,$C8=AC15,$D8=AC15,$B9=AC15,$C9=AC15,$D9=AC15,$B10=AC15,$C10=AC15,$D10=AC15),AC15,)</f>
        <v>1</v>
      </c>
      <c r="AD22">
        <f t="shared" ref="AD22:AK22" si="47">IF(OR($B8=AD15,$C8=AD15,$D8=AD15,$B9=AD15,$C9=AD15,$D9=AD15,$B10=AD15,$C10=AD15,$D10=AD15),AD15,)</f>
        <v>2</v>
      </c>
      <c r="AE22">
        <f t="shared" si="47"/>
        <v>0</v>
      </c>
      <c r="AF22">
        <f t="shared" si="47"/>
        <v>0</v>
      </c>
      <c r="AG22">
        <f t="shared" si="47"/>
        <v>0</v>
      </c>
      <c r="AH22">
        <f t="shared" si="47"/>
        <v>0</v>
      </c>
      <c r="AI22">
        <f t="shared" si="47"/>
        <v>7</v>
      </c>
      <c r="AJ22">
        <f t="shared" si="47"/>
        <v>0</v>
      </c>
      <c r="AK22" s="14">
        <f t="shared" si="47"/>
        <v>0</v>
      </c>
    </row>
    <row r="23" spans="1:37" ht="22.5" customHeight="1" x14ac:dyDescent="0.25">
      <c r="A23" s="20">
        <v>8</v>
      </c>
      <c r="B23" s="101" t="b">
        <f t="shared" si="19"/>
        <v>1</v>
      </c>
      <c r="C23" s="102">
        <f t="shared" si="20"/>
        <v>0</v>
      </c>
      <c r="D23" s="103">
        <f t="shared" si="21"/>
        <v>0</v>
      </c>
      <c r="E23" s="110">
        <f t="shared" si="22"/>
        <v>0</v>
      </c>
      <c r="F23" s="111">
        <f t="shared" si="23"/>
        <v>0</v>
      </c>
      <c r="G23" s="112">
        <f t="shared" si="24"/>
        <v>0</v>
      </c>
      <c r="H23" s="101">
        <f t="shared" si="25"/>
        <v>0</v>
      </c>
      <c r="I23" s="102">
        <f t="shared" si="26"/>
        <v>0</v>
      </c>
      <c r="J23" s="103">
        <f t="shared" si="27"/>
        <v>0</v>
      </c>
      <c r="O23" s="32">
        <v>8</v>
      </c>
      <c r="P23" s="24">
        <f t="shared" si="28"/>
        <v>8</v>
      </c>
      <c r="Q23" s="39">
        <f>IF(OR(C2=$O23,OR(C3=$O23,OR(C4=$O23,OR(C5=$O23,OR(C6=$O23,OR(C7=$O23,OR(C8=$O23,OR(C9=$O23,OR(C10=$O23))))))))),$O23,0)</f>
        <v>0</v>
      </c>
      <c r="R23" s="39">
        <f t="shared" ref="R23:X23" si="48">IF(OR(D2=$O23,OR(D3=$O23,OR(D4=$O23,OR(D5=$O23,OR(D6=$O23,OR(D7=$O23,OR(D8=$O23,OR(D9=$O23,OR(D10=$O23))))))))),$O23,0)</f>
        <v>0</v>
      </c>
      <c r="S23" s="39">
        <f t="shared" si="48"/>
        <v>0</v>
      </c>
      <c r="T23" s="39">
        <f t="shared" si="48"/>
        <v>0</v>
      </c>
      <c r="U23" s="39">
        <f t="shared" si="48"/>
        <v>8</v>
      </c>
      <c r="V23" s="39">
        <f t="shared" si="48"/>
        <v>0</v>
      </c>
      <c r="W23" s="39">
        <f t="shared" si="48"/>
        <v>8</v>
      </c>
      <c r="X23" s="40">
        <f t="shared" si="48"/>
        <v>8</v>
      </c>
      <c r="Z23" s="91"/>
      <c r="AA23" s="94" t="s">
        <v>48</v>
      </c>
      <c r="AB23" s="95" t="s">
        <v>47</v>
      </c>
      <c r="AC23" s="20">
        <f>IF(OR($E8=AC15,$F8=AC15,$G8=AC15,$E9=AC15,$F9=AC15,$G9=AC15,$E10=AC15,$F10=AC15,$G10=AC15),AC15,0)</f>
        <v>0</v>
      </c>
      <c r="AD23">
        <f t="shared" ref="AD23:AK23" si="49">IF(OR($E8=AD15,$F8=AD15,$G8=AD15,$E9=AD15,$F9=AD15,$G9=AD15,$E10=AD15,$F10=AD15,$G10=AD15),AD15,0)</f>
        <v>2</v>
      </c>
      <c r="AE23">
        <f t="shared" si="49"/>
        <v>0</v>
      </c>
      <c r="AF23">
        <f t="shared" si="49"/>
        <v>0</v>
      </c>
      <c r="AG23">
        <f t="shared" si="49"/>
        <v>0</v>
      </c>
      <c r="AH23">
        <f t="shared" si="49"/>
        <v>0</v>
      </c>
      <c r="AI23">
        <f t="shared" si="49"/>
        <v>7</v>
      </c>
      <c r="AJ23">
        <f t="shared" si="49"/>
        <v>0</v>
      </c>
      <c r="AK23" s="14">
        <f t="shared" si="49"/>
        <v>0</v>
      </c>
    </row>
    <row r="24" spans="1:37" ht="22.5" customHeight="1" thickBot="1" x14ac:dyDescent="0.3">
      <c r="A24" s="8">
        <v>9</v>
      </c>
      <c r="B24" s="104">
        <f t="shared" si="19"/>
        <v>0</v>
      </c>
      <c r="C24" s="105">
        <f t="shared" si="20"/>
        <v>0</v>
      </c>
      <c r="D24" s="106">
        <f t="shared" si="21"/>
        <v>0</v>
      </c>
      <c r="E24" s="122">
        <f t="shared" si="22"/>
        <v>0</v>
      </c>
      <c r="F24" s="123">
        <f t="shared" si="23"/>
        <v>0</v>
      </c>
      <c r="G24" s="124">
        <f t="shared" si="24"/>
        <v>0</v>
      </c>
      <c r="H24" s="104" t="b">
        <f t="shared" si="25"/>
        <v>1</v>
      </c>
      <c r="I24" s="105">
        <f t="shared" si="26"/>
        <v>0</v>
      </c>
      <c r="J24" s="106">
        <f t="shared" si="27"/>
        <v>0</v>
      </c>
      <c r="O24" s="33">
        <v>9</v>
      </c>
      <c r="P24" s="27">
        <f t="shared" si="28"/>
        <v>0</v>
      </c>
      <c r="Q24" s="41">
        <f>IF(OR(C2=$O24,OR(C3=$O24,OR(C4=$O24,OR(C5=$O24,OR(C6=$O24,OR(C7=$O24,OR(C8=$O24,OR(C9=$O24,OR(C10=$O24))))))))),$O24,0)</f>
        <v>9</v>
      </c>
      <c r="R24" s="41">
        <f t="shared" ref="R24:X24" si="50">IF(OR(D2=$O24,OR(D3=$O24,OR(D4=$O24,OR(D5=$O24,OR(D6=$O24,OR(D7=$O24,OR(D8=$O24,OR(D9=$O24,OR(D10=$O24))))))))),$O24,0)</f>
        <v>0</v>
      </c>
      <c r="S24" s="41">
        <f t="shared" si="50"/>
        <v>0</v>
      </c>
      <c r="T24" s="41">
        <f t="shared" si="50"/>
        <v>9</v>
      </c>
      <c r="U24" s="41">
        <f t="shared" si="50"/>
        <v>0</v>
      </c>
      <c r="V24" s="41">
        <f t="shared" si="50"/>
        <v>9</v>
      </c>
      <c r="W24" s="41">
        <f t="shared" si="50"/>
        <v>0</v>
      </c>
      <c r="X24" s="42">
        <f t="shared" si="50"/>
        <v>0</v>
      </c>
      <c r="Z24" s="91"/>
      <c r="AA24" s="96" t="s">
        <v>48</v>
      </c>
      <c r="AB24" s="97" t="s">
        <v>48</v>
      </c>
      <c r="AC24" s="8">
        <f>IF(OR($H8=AC15,$I8=AC15,$J8=AC15,$H9=AC15,$I9=AC15,$J9=AC15,$H10=AC15,$I10=AC15,$J10=AC15),AC15,0)</f>
        <v>1</v>
      </c>
      <c r="AD24" s="9">
        <f t="shared" ref="AD24:AK24" si="51">IF(OR($H8=AD15,$I8=AD15,$J8=AD15,$H9=AD15,$I9=AD15,$J9=AD15,$H10=AD15,$I10=AD15,$J10=AD15),AD15,0)</f>
        <v>0</v>
      </c>
      <c r="AE24" s="9">
        <f t="shared" si="51"/>
        <v>3</v>
      </c>
      <c r="AF24" s="9">
        <f t="shared" si="51"/>
        <v>0</v>
      </c>
      <c r="AG24" s="9">
        <f t="shared" si="51"/>
        <v>0</v>
      </c>
      <c r="AH24" s="9">
        <f t="shared" si="51"/>
        <v>6</v>
      </c>
      <c r="AI24" s="9">
        <f t="shared" si="51"/>
        <v>7</v>
      </c>
      <c r="AJ24" s="9">
        <f t="shared" si="51"/>
        <v>0</v>
      </c>
      <c r="AK24" s="10">
        <f t="shared" si="51"/>
        <v>9</v>
      </c>
    </row>
  </sheetData>
  <mergeCells count="3">
    <mergeCell ref="O14:X14"/>
    <mergeCell ref="O2:X2"/>
    <mergeCell ref="AC14:AK14"/>
  </mergeCells>
  <phoneticPr fontId="3" type="noConversion"/>
  <conditionalFormatting sqref="P4:X12 Z15 Z4:AI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X12">
    <cfRule type="cellIs" dxfId="2" priority="3" operator="greaterThan">
      <formula>0</formula>
    </cfRule>
    <cfRule type="cellIs" dxfId="1" priority="4" operator="greaterThan">
      <formula>0</formula>
    </cfRule>
  </conditionalFormatting>
  <conditionalFormatting sqref="P16:X24">
    <cfRule type="cellIs" dxfId="0" priority="2" operator="greaterThan">
      <formula>0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:AK2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65AD-93B3-46D8-A3BF-F3EA30C1EAC0}">
  <sheetPr codeName="Sheet2"/>
  <dimension ref="B1:J11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2:10" ht="16" thickBot="1" x14ac:dyDescent="0.25"/>
    <row r="2" spans="2:10" ht="25" thickTop="1" thickBot="1" x14ac:dyDescent="0.25">
      <c r="B2" s="81"/>
      <c r="C2" s="82"/>
      <c r="D2" s="82"/>
      <c r="E2" s="81"/>
      <c r="F2" s="82"/>
      <c r="G2" s="82"/>
      <c r="H2" s="81"/>
      <c r="I2" s="82"/>
      <c r="J2" s="87"/>
    </row>
    <row r="3" spans="2:10" ht="24" thickBot="1" x14ac:dyDescent="0.25">
      <c r="B3" s="83"/>
      <c r="C3" s="84"/>
      <c r="D3" s="84"/>
      <c r="E3" s="83"/>
      <c r="F3" s="84"/>
      <c r="G3" s="84"/>
      <c r="H3" s="83"/>
      <c r="I3" s="84"/>
      <c r="J3" s="88"/>
    </row>
    <row r="4" spans="2:10" ht="24" thickBot="1" x14ac:dyDescent="0.25">
      <c r="B4" s="83"/>
      <c r="C4" s="84"/>
      <c r="D4" s="84"/>
      <c r="E4" s="83"/>
      <c r="F4" s="84"/>
      <c r="G4" s="84"/>
      <c r="H4" s="83"/>
      <c r="I4" s="84"/>
      <c r="J4" s="88"/>
    </row>
    <row r="5" spans="2:10" ht="25" thickTop="1" thickBot="1" x14ac:dyDescent="0.25">
      <c r="B5" s="81"/>
      <c r="C5" s="82"/>
      <c r="D5" s="82"/>
      <c r="E5" s="81"/>
      <c r="F5" s="82"/>
      <c r="G5" s="82"/>
      <c r="H5" s="81"/>
      <c r="I5" s="82"/>
      <c r="J5" s="87"/>
    </row>
    <row r="6" spans="2:10" ht="24" thickBot="1" x14ac:dyDescent="0.25">
      <c r="B6" s="83"/>
      <c r="C6" s="84"/>
      <c r="D6" s="84"/>
      <c r="E6" s="83"/>
      <c r="F6" s="84"/>
      <c r="G6" s="84"/>
      <c r="H6" s="83"/>
      <c r="I6" s="84"/>
      <c r="J6" s="88"/>
    </row>
    <row r="7" spans="2:10" ht="24" thickBot="1" x14ac:dyDescent="0.25">
      <c r="B7" s="83"/>
      <c r="C7" s="84"/>
      <c r="D7" s="84"/>
      <c r="E7" s="83"/>
      <c r="F7" s="84"/>
      <c r="G7" s="84"/>
      <c r="H7" s="83"/>
      <c r="I7" s="84"/>
      <c r="J7" s="88"/>
    </row>
    <row r="8" spans="2:10" ht="25" thickTop="1" thickBot="1" x14ac:dyDescent="0.25">
      <c r="B8" s="81"/>
      <c r="C8" s="82"/>
      <c r="D8" s="82"/>
      <c r="E8" s="81"/>
      <c r="F8" s="82"/>
      <c r="G8" s="82"/>
      <c r="H8" s="81"/>
      <c r="I8" s="82"/>
      <c r="J8" s="87"/>
    </row>
    <row r="9" spans="2:10" ht="24" thickBot="1" x14ac:dyDescent="0.25">
      <c r="B9" s="83"/>
      <c r="C9" s="84"/>
      <c r="D9" s="84"/>
      <c r="E9" s="83"/>
      <c r="F9" s="84"/>
      <c r="G9" s="84"/>
      <c r="H9" s="83"/>
      <c r="I9" s="84"/>
      <c r="J9" s="88"/>
    </row>
    <row r="10" spans="2:10" ht="24" thickBot="1" x14ac:dyDescent="0.25">
      <c r="B10" s="85"/>
      <c r="C10" s="86"/>
      <c r="D10" s="86"/>
      <c r="E10" s="85"/>
      <c r="F10" s="86"/>
      <c r="G10" s="86"/>
      <c r="H10" s="85"/>
      <c r="I10" s="86"/>
      <c r="J10" s="89"/>
    </row>
    <row r="11" spans="2:10" ht="16" thickTop="1" x14ac:dyDescent="0.2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A0DF-AC77-42A3-B3C5-E077525C08DF}">
  <dimension ref="B2:H25"/>
  <sheetViews>
    <sheetView workbookViewId="0">
      <selection activeCell="I13" sqref="I13"/>
    </sheetView>
  </sheetViews>
  <sheetFormatPr baseColWidth="10" defaultColWidth="8.83203125" defaultRowHeight="15" x14ac:dyDescent="0.2"/>
  <cols>
    <col min="2" max="2" width="13" customWidth="1"/>
    <col min="3" max="3" width="12.6640625" customWidth="1"/>
    <col min="4" max="4" width="15.83203125" customWidth="1"/>
    <col min="5" max="5" width="29" customWidth="1"/>
    <col min="6" max="6" width="9.1640625" customWidth="1"/>
  </cols>
  <sheetData>
    <row r="2" spans="2:8" ht="27" customHeight="1" thickBot="1" x14ac:dyDescent="0.25">
      <c r="B2" s="129" t="s">
        <v>50</v>
      </c>
      <c r="C2" s="129" t="s">
        <v>51</v>
      </c>
      <c r="D2" s="130" t="s">
        <v>52</v>
      </c>
      <c r="E2" s="131" t="s">
        <v>68</v>
      </c>
    </row>
    <row r="3" spans="2:8" ht="16" thickTop="1" x14ac:dyDescent="0.2">
      <c r="B3" t="s">
        <v>79</v>
      </c>
      <c r="C3" t="s">
        <v>80</v>
      </c>
      <c r="D3" s="14" t="s">
        <v>59</v>
      </c>
      <c r="E3" s="128" t="str">
        <f t="shared" ref="E3:E25" si="0">_xlfn.CONCAT(LEFT(B3),C3,"@",D3,".com")</f>
        <v>CAble@aol.com</v>
      </c>
      <c r="H3" t="s">
        <v>83</v>
      </c>
    </row>
    <row r="4" spans="2:8" x14ac:dyDescent="0.2">
      <c r="B4" t="s">
        <v>79</v>
      </c>
      <c r="C4" t="s">
        <v>80</v>
      </c>
      <c r="D4" s="14" t="s">
        <v>66</v>
      </c>
      <c r="E4" s="128" t="str">
        <f t="shared" si="0"/>
        <v>CAble@msn.com</v>
      </c>
      <c r="H4" t="s">
        <v>84</v>
      </c>
    </row>
    <row r="5" spans="2:8" x14ac:dyDescent="0.2">
      <c r="B5" t="s">
        <v>69</v>
      </c>
      <c r="C5" t="s">
        <v>70</v>
      </c>
      <c r="D5" s="14" t="s">
        <v>55</v>
      </c>
      <c r="E5" s="128" t="str">
        <f t="shared" si="0"/>
        <v>CTaratko@gmail.com</v>
      </c>
    </row>
    <row r="6" spans="2:8" x14ac:dyDescent="0.2">
      <c r="B6" t="s">
        <v>69</v>
      </c>
      <c r="C6" t="s">
        <v>70</v>
      </c>
      <c r="D6" s="14" t="s">
        <v>58</v>
      </c>
      <c r="E6" s="128" t="str">
        <f t="shared" si="0"/>
        <v>CTaratko@yahoo.com</v>
      </c>
    </row>
    <row r="7" spans="2:8" x14ac:dyDescent="0.2">
      <c r="B7" t="s">
        <v>64</v>
      </c>
      <c r="C7" t="s">
        <v>65</v>
      </c>
      <c r="D7" s="14" t="s">
        <v>58</v>
      </c>
      <c r="E7" s="128" t="str">
        <f t="shared" si="0"/>
        <v>FBattlepass@yahoo.com</v>
      </c>
    </row>
    <row r="8" spans="2:8" x14ac:dyDescent="0.2">
      <c r="B8" t="s">
        <v>64</v>
      </c>
      <c r="C8" t="s">
        <v>65</v>
      </c>
      <c r="D8" s="14" t="s">
        <v>58</v>
      </c>
      <c r="E8" s="128" t="str">
        <f t="shared" si="0"/>
        <v>FBattlepass@yahoo.com</v>
      </c>
    </row>
    <row r="9" spans="2:8" x14ac:dyDescent="0.2">
      <c r="B9" t="s">
        <v>64</v>
      </c>
      <c r="C9" t="s">
        <v>65</v>
      </c>
      <c r="D9" s="14" t="s">
        <v>60</v>
      </c>
      <c r="E9" s="128" t="str">
        <f t="shared" si="0"/>
        <v>FBattlepass@hotmail.com</v>
      </c>
    </row>
    <row r="10" spans="2:8" x14ac:dyDescent="0.2">
      <c r="B10" t="s">
        <v>62</v>
      </c>
      <c r="C10" t="s">
        <v>63</v>
      </c>
      <c r="D10" s="14" t="s">
        <v>58</v>
      </c>
      <c r="E10" s="128" t="str">
        <f t="shared" si="0"/>
        <v>JDaidone@yahoo.com</v>
      </c>
    </row>
    <row r="11" spans="2:8" x14ac:dyDescent="0.2">
      <c r="B11" t="s">
        <v>62</v>
      </c>
      <c r="C11" t="s">
        <v>63</v>
      </c>
      <c r="D11" s="14" t="s">
        <v>59</v>
      </c>
      <c r="E11" s="128" t="str">
        <f t="shared" si="0"/>
        <v>JDaidone@aol.com</v>
      </c>
    </row>
    <row r="12" spans="2:8" x14ac:dyDescent="0.2">
      <c r="B12" t="s">
        <v>62</v>
      </c>
      <c r="C12" t="s">
        <v>63</v>
      </c>
      <c r="D12" s="14" t="s">
        <v>59</v>
      </c>
      <c r="E12" s="128" t="str">
        <f t="shared" si="0"/>
        <v>JDaidone@aol.com</v>
      </c>
    </row>
    <row r="13" spans="2:8" x14ac:dyDescent="0.2">
      <c r="B13" t="s">
        <v>73</v>
      </c>
      <c r="C13" t="s">
        <v>74</v>
      </c>
      <c r="D13" s="14" t="s">
        <v>59</v>
      </c>
      <c r="E13" s="128" t="str">
        <f t="shared" si="0"/>
        <v>KWheeler@aol.com</v>
      </c>
    </row>
    <row r="14" spans="2:8" x14ac:dyDescent="0.2">
      <c r="B14" t="s">
        <v>73</v>
      </c>
      <c r="C14" t="s">
        <v>74</v>
      </c>
      <c r="D14" s="14" t="s">
        <v>59</v>
      </c>
      <c r="E14" s="128" t="str">
        <f t="shared" si="0"/>
        <v>KWheeler@aol.com</v>
      </c>
    </row>
    <row r="15" spans="2:8" x14ac:dyDescent="0.2">
      <c r="B15" t="s">
        <v>71</v>
      </c>
      <c r="C15" t="s">
        <v>72</v>
      </c>
      <c r="D15" s="14" t="s">
        <v>67</v>
      </c>
      <c r="E15" s="128" t="str">
        <f t="shared" si="0"/>
        <v>LBalls@hsbc.com</v>
      </c>
    </row>
    <row r="16" spans="2:8" x14ac:dyDescent="0.2">
      <c r="B16" t="s">
        <v>71</v>
      </c>
      <c r="C16" t="s">
        <v>72</v>
      </c>
      <c r="D16" s="14" t="s">
        <v>58</v>
      </c>
      <c r="E16" s="128" t="str">
        <f t="shared" si="0"/>
        <v>LBalls@yahoo.com</v>
      </c>
    </row>
    <row r="17" spans="2:5" x14ac:dyDescent="0.2">
      <c r="B17" t="s">
        <v>81</v>
      </c>
      <c r="C17" t="s">
        <v>82</v>
      </c>
      <c r="D17" s="14" t="s">
        <v>59</v>
      </c>
      <c r="E17" s="128" t="str">
        <f t="shared" si="0"/>
        <v>MHunt@aol.com</v>
      </c>
    </row>
    <row r="18" spans="2:5" x14ac:dyDescent="0.2">
      <c r="B18" t="s">
        <v>81</v>
      </c>
      <c r="C18" t="s">
        <v>82</v>
      </c>
      <c r="D18" s="14" t="s">
        <v>60</v>
      </c>
      <c r="E18" s="128" t="str">
        <f t="shared" si="0"/>
        <v>MHunt@hotmail.com</v>
      </c>
    </row>
    <row r="19" spans="2:5" x14ac:dyDescent="0.2">
      <c r="B19" t="s">
        <v>77</v>
      </c>
      <c r="C19" t="s">
        <v>78</v>
      </c>
      <c r="D19" s="14" t="s">
        <v>55</v>
      </c>
      <c r="E19" s="128" t="str">
        <f t="shared" si="0"/>
        <v>MCup@gmail.com</v>
      </c>
    </row>
    <row r="20" spans="2:5" x14ac:dyDescent="0.2">
      <c r="B20" t="s">
        <v>77</v>
      </c>
      <c r="C20" t="s">
        <v>78</v>
      </c>
      <c r="D20" s="14" t="s">
        <v>60</v>
      </c>
      <c r="E20" s="128" t="str">
        <f t="shared" si="0"/>
        <v>MCup@hotmail.com</v>
      </c>
    </row>
    <row r="21" spans="2:5" x14ac:dyDescent="0.2">
      <c r="B21" t="s">
        <v>75</v>
      </c>
      <c r="C21" t="s">
        <v>76</v>
      </c>
      <c r="D21" s="14" t="s">
        <v>55</v>
      </c>
      <c r="E21" s="128" t="str">
        <f t="shared" si="0"/>
        <v>PYan@gmail.com</v>
      </c>
    </row>
    <row r="22" spans="2:5" x14ac:dyDescent="0.2">
      <c r="B22" t="s">
        <v>75</v>
      </c>
      <c r="C22" t="s">
        <v>76</v>
      </c>
      <c r="D22" s="14" t="s">
        <v>60</v>
      </c>
      <c r="E22" s="128" t="str">
        <f t="shared" si="0"/>
        <v>PYan@hotmail.com</v>
      </c>
    </row>
    <row r="23" spans="2:5" x14ac:dyDescent="0.2">
      <c r="B23" t="s">
        <v>53</v>
      </c>
      <c r="C23" t="s">
        <v>54</v>
      </c>
      <c r="D23" s="14" t="s">
        <v>55</v>
      </c>
      <c r="E23" s="128" t="str">
        <f t="shared" si="0"/>
        <v>PMcgeddon@gmail.com</v>
      </c>
    </row>
    <row r="24" spans="2:5" x14ac:dyDescent="0.2">
      <c r="B24" t="s">
        <v>56</v>
      </c>
      <c r="C24" t="s">
        <v>57</v>
      </c>
      <c r="D24" s="14" t="s">
        <v>59</v>
      </c>
      <c r="E24" s="128" t="str">
        <f t="shared" si="0"/>
        <v>WSmith@aol.com</v>
      </c>
    </row>
    <row r="25" spans="2:5" x14ac:dyDescent="0.2">
      <c r="B25" t="s">
        <v>56</v>
      </c>
      <c r="C25" t="s">
        <v>61</v>
      </c>
      <c r="D25" s="14" t="s">
        <v>55</v>
      </c>
      <c r="E25" s="128" t="str">
        <f t="shared" si="0"/>
        <v>WTurner@gmail.com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d H e B V / 2 J y o K k A A A A 9 w A A A B I A H A B D b 2 5 m a W c v U G F j a 2 F n Z S 5 4 b W w g o h g A K K A U A A A A A A A A A A A A A A A A A A A A A A A A A A A A h Y + 9 D o I w H M R f h X S n X z o Y U s r g K o k J 0 b g 2 p U I j / D G 0 W N 7 N w U f y F c Q o 6 u Z w w 9 3 9 h r v 7 9 S a y s W 2 i i + m d 7 S B F D F M U G d B d a a F K 0 e C P 8 Q p l U m y V P q n K R B M M L h l d m a L a + 3 N C S A g B h w X u + o p w S h k 5 5 J t C 1 6 Z V 6 A P b / 3 B s w X k F 2 i A p 9 q 8 x k m P G J 7 E l x 1 S Q O R W 5 h S / B p 8 H P 9 i c U 6 6 H x Q 2 + k g X h X C D J b Q d 4 n 5 A N Q S w M E F A A C A A g A d H e B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3 g V c S U n N H d Q E A A K k C A A A T A B w A R m 9 y b X V s Y X M v U 2 V j d G l v b j E u b S C i G A A o o B Q A A A A A A A A A A A A A A A A A A A A A A A A A A A C d U c t q w k A U 3 Q v + w y V S M E W T q B R K t Y s Q 0 Q q K A Y U u S g l j c m t C J z M y M / G B C N 3 3 J / o t / Z R + S S e N f S i 2 i 8 5 m h n v v O f f M O R J D l X A G k + J u t M u l c k n G R G A E F a P p N F u v L z 2 M U B A K P l + i U B v o Z 0 m E N G E o D b g G i q p c A n 0 m P B M h 6 s o t z i y f z L G a P z z O F D I l q 0 a s 1 E J e 2 f Z q t b L C a B F b I b H m f G n 7 g s 8 F S a X t D b p 2 d + z a O V b a Y z d w u 6 4 f 7 L c H + + 3 B 1 / b A 0 z K V R e R i b Z h m r R D R J Y o 4 W k M h Z u v s 7 v L K / b 5 b M T S G z f X f p p s F 5 u q n Z E b R m g r C 5 A M X q c d p l r K 8 K a s f V L X t 1 n h 7 e v Z R S M 4 k J A x 6 J E 3 o B m 5 4 J j H m N D J q o P Q 8 K F y r X Q 2 K 8 W O n T g 2 N 3 P 7 g H E Y Y J X V P u 9 t p t C 7 P 4 N j r I S 6 R Q r X n D 8 3 f O L 6 l w I C F P E X o X D i O p v K H B 5 C d W S 4 l 7 K Q R h 6 l / B i W z i D 9 m o C n t M C a U I s t z i Y j + f r 3 o / S v / A m r 9 R W v + k F r Q t t 8 B U E s B A i 0 A F A A C A A g A d H e B V / 2 J y o K k A A A A 9 w A A A B I A A A A A A A A A A A A A A A A A A A A A A E N v b m Z p Z y 9 Q Y W N r Y W d l L n h t b F B L A Q I t A B Q A A g A I A H R 3 g V c P y u m r p A A A A O k A A A A T A A A A A A A A A A A A A A A A A P A A A A B b Q 2 9 u d G V u d F 9 U e X B l c 1 0 u e G 1 s U E s B A i 0 A F A A C A A g A d H e B V x J S c 0 d 1 A Q A A q Q I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h U A A A A A A A D E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M w V D I w O j M z O j Q x L j M x N D g 5 M j l a I i A v P j x F b n R y e S B U e X B l P S J G a W x s Q 2 9 s d W 1 u V H l w Z X M i I F Z h b H V l P S J z Q m d Z R 0 J n P T 0 i I C 8 + P E V u d H J 5 I F R 5 c G U 9 I k Z p b G x D b 2 x 1 b W 5 O Y W 1 l c y I g V m F s d W U 9 I n N b J n F 1 b 3 Q 7 4 o C L U G V y c 2 9 u c y B p b i B G Y W 1 p b H k g S G 9 1 c 2 V o b 2 x k J n F 1 b 3 Q 7 L C Z x d W 9 0 O + K A i 1 B v d m V y d H k g R 3 V p Z G V s a W 5 l J n F 1 b 3 Q 7 L C Z x d W 9 0 O + K A i 0 1 B R 0 k q I E 1 l Z G k t Q 2 F s I F x 1 M D A z Y z E z O C U g R m V k Z X J h b C B Q b 3 Z l c n R 5 I E x l d m V s I C h G U E w p J n F 1 b 3 Q 7 L C Z x d W 9 0 O + K A i 0 1 B R 0 k g S G 9 1 c 2 V o b 2 x k I E l u Y 2 9 t Z S B c d T A w M 2 M 1 M D A l I E Z Q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P C o E Z l Z G V y Y W w g U G 9 2 Z X J 0 e S B H d W l k Z W x p b m V z L 0 F 1 d G 9 S Z W 1 v d m V k Q 2 9 s d W 1 u c z E u e + K A i 1 B l c n N v b n M g a W 4 g R m F t a W x 5 I E h v d X N l a G 9 s Z C w w f S Z x d W 9 0 O y w m c X V v d D t T Z W N 0 a W 9 u M S 8 y M D I z w q B G Z W R l c m F s I F B v d m V y d H k g R 3 V p Z G V s a W 5 l c y 9 B d X R v U m V t b 3 Z l Z E N v b H V t b n M x L n v i g I t Q b 3 Z l c n R 5 I E d 1 a W R l b G l u Z S w x f S Z x d W 9 0 O y w m c X V v d D t T Z W N 0 a W 9 u M S 8 y M D I z w q B G Z W R l c m F s I F B v d m V y d H k g R 3 V p Z G V s a W 5 l c y 9 B d X R v U m V t b 3 Z l Z E N v b H V t b n M x L n v i g I t N Q U d J K i B N Z W R p L U N h b C B c d T A w M 2 M x M z g l I E Z l Z G V y Y W w g U G 9 2 Z X J 0 e S B M Z X Z l b C A o R l B M K S w y f S Z x d W 9 0 O y w m c X V v d D t T Z W N 0 a W 9 u M S 8 y M D I z w q B G Z W R l c m F s I F B v d m V y d H k g R 3 V p Z G V s a W 5 l c y 9 B d X R v U m V t b 3 Z l Z E N v b H V t b n M x L n v i g I t N Q U d J I E h v d X N l a G 9 s Z C B J b m N v b W U g X H U w M D N j N T A w J S B G U E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M 8 K g R m V k Z X J h b C B Q b 3 Z l c n R 5 I E d 1 a W R l b G l u Z X M v Q X V 0 b 1 J l b W 9 2 Z W R D b 2 x 1 b W 5 z M S 5 7 4 o C L U G V y c 2 9 u c y B p b i B G Y W 1 p b H k g S G 9 1 c 2 V o b 2 x k L D B 9 J n F 1 b 3 Q 7 L C Z x d W 9 0 O 1 N l Y 3 R p b 2 4 x L z I w M j P C o E Z l Z G V y Y W w g U G 9 2 Z X J 0 e S B H d W l k Z W x p b m V z L 0 F 1 d G 9 S Z W 1 v d m V k Q 2 9 s d W 1 u c z E u e + K A i 1 B v d m V y d H k g R 3 V p Z G V s a W 5 l L D F 9 J n F 1 b 3 Q 7 L C Z x d W 9 0 O 1 N l Y 3 R p b 2 4 x L z I w M j P C o E Z l Z G V y Y W w g U G 9 2 Z X J 0 e S B H d W l k Z W x p b m V z L 0 F 1 d G 9 S Z W 1 v d m V k Q 2 9 s d W 1 u c z E u e + K A i 0 1 B R 0 k q I E 1 l Z G k t Q 2 F s I F x 1 M D A z Y z E z O C U g R m V k Z X J h b C B Q b 3 Z l c n R 5 I E x l d m V s I C h G U E w p L D J 9 J n F 1 b 3 Q 7 L C Z x d W 9 0 O 1 N l Y 3 R p b 2 4 x L z I w M j P C o E Z l Z G V y Y W w g U G 9 2 Z X J 0 e S B H d W l k Z W x p b m V z L 0 F 1 d G 9 S Z W 1 v d m V k Q 2 9 s d W 1 u c z E u e + K A i 0 1 B R 0 k g S G 9 1 c 2 V o b 2 x k I E l u Y 2 9 t Z S B c d T A w M 2 M 1 M D A l I E Z Q T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J U M y J U E w R m V k Z X J h b C U y M F B v d m V y d H k l M j B H d W l k Z W x p b m V z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V D M i V B M E Z l Z G V y Y W w l M j B Q b 3 Z l c n R 5 J T I w R 3 V p Z G V s a W 5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0 d H B z J T N B J T J G J T J G c 3 V k b 2 t 1 J T I w Y 2 9 t J T J G Y 2 h h b G x l b m d l c y U y R m R h a W x 5 L X N 1 Z G 9 r d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F U M T k 6 N D Q 6 M D Q u N z U 4 N z c x M F o i I C 8 + P E V u d H J 5 I F R 5 c G U 9 I k Z p b G x D b 2 x 1 b W 5 U e X B l c y I g V m F s d W U 9 I n N C Z 1 l H Q m c 9 P S I g L z 4 8 R W 5 0 c n k g V H l w Z T 0 i R m l s b E N v b H V t b k 5 h b W V z I i B W Y W x 1 Z T 0 i c 1 s m c X V v d D t D Y X B 0 a W 9 u J n F 1 b 3 Q 7 L C Z x d W 9 0 O 1 N v d X J j Z S Z x d W 9 0 O y w m c X V v d D t D b G F z c 0 5 h b W U m c X V v d D s s J n F 1 b 3 Q 7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H R w c z p c X C 9 c X C 9 z d W R v a 3 U g Y 2 9 t X F w v Y 2 h h b G x l b m d l c 1 x c L 2 R h a W x 5 L X N 1 Z G 9 r d S 9 B d X R v U m V t b 3 Z l Z E N v b H V t b n M x L n t D Y X B 0 a W 9 u L D B 9 J n F 1 b 3 Q 7 L C Z x d W 9 0 O 1 N l Y 3 R p b 2 4 x L 2 h 0 d H B z O l x c L 1 x c L 3 N 1 Z G 9 r d S B j b 2 1 c X C 9 j a G F s b G V u Z 2 V z X F w v Z G F p b H k t c 3 V k b 2 t 1 L 0 F 1 d G 9 S Z W 1 v d m V k Q 2 9 s d W 1 u c z E u e 1 N v d X J j Z S w x f S Z x d W 9 0 O y w m c X V v d D t T Z W N 0 a W 9 u M S 9 o d H R w c z p c X C 9 c X C 9 z d W R v a 3 U g Y 2 9 t X F w v Y 2 h h b G x l b m d l c 1 x c L 2 R h a W x 5 L X N 1 Z G 9 r d S 9 B d X R v U m V t b 3 Z l Z E N v b H V t b n M x L n t D b G F z c 0 5 h b W U s M n 0 m c X V v d D s s J n F 1 b 3 Q 7 U 2 V j d G l v b j E v a H R 0 c H M 6 X F w v X F w v c 3 V k b 2 t 1 I G N v b V x c L 2 N o Y W x s Z W 5 n Z X N c X C 9 k Y W l s e S 1 z d W R v a 3 U v Q X V 0 b 1 J l b W 9 2 Z W R D b 2 x 1 b W 5 z M S 5 7 S W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H R 0 c H M 6 X F w v X F w v c 3 V k b 2 t 1 I G N v b V x c L 2 N o Y W x s Z W 5 n Z X N c X C 9 k Y W l s e S 1 z d W R v a 3 U v Q X V 0 b 1 J l b W 9 2 Z W R D b 2 x 1 b W 5 z M S 5 7 Q 2 F w d G l v b i w w f S Z x d W 9 0 O y w m c X V v d D t T Z W N 0 a W 9 u M S 9 o d H R w c z p c X C 9 c X C 9 z d W R v a 3 U g Y 2 9 t X F w v Y 2 h h b G x l b m d l c 1 x c L 2 R h a W x 5 L X N 1 Z G 9 r d S 9 B d X R v U m V t b 3 Z l Z E N v b H V t b n M x L n t T b 3 V y Y 2 U s M X 0 m c X V v d D s s J n F 1 b 3 Q 7 U 2 V j d G l v b j E v a H R 0 c H M 6 X F w v X F w v c 3 V k b 2 t 1 I G N v b V x c L 2 N o Y W x s Z W 5 n Z X N c X C 9 k Y W l s e S 1 z d W R v a 3 U v Q X V 0 b 1 J l b W 9 2 Z W R D b 2 x 1 b W 5 z M S 5 7 Q 2 x h c 3 N O Y W 1 l L D J 9 J n F 1 b 3 Q 7 L C Z x d W 9 0 O 1 N l Y 3 R p b 2 4 x L 2 h 0 d H B z O l x c L 1 x c L 3 N 1 Z G 9 r d S B j b 2 1 c X C 9 j a G F s b G V u Z 2 V z X F w v Z G F p b H k t c 3 V k b 2 t 1 L 0 F 1 d G 9 S Z W 1 v d m V k Q 2 9 s d W 1 u c z E u e 0 l k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H R w c y U z Q S U y R i U y R n N 1 Z G 9 r d S U y M G N v b S U y R m N o Y W x s Z W 5 n Z X M l M k Z k Y W l s e S 1 z d W R v a 3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J 2 c u A o r t F u E 7 4 M 7 G 4 O J I A A A A A A g A A A A A A E G Y A A A A B A A A g A A A A u M s Z Y 4 5 0 8 2 F B N 2 D I T K I 7 l x F M H Z b s m / 0 6 s l l / Z b B V 6 O Y A A A A A D o A A A A A C A A A g A A A A c T / e s t O v a O 5 K B I z p v N O V H s H v A x A w h k w T W z q U H v q 5 + s 1 Q A A A A o 0 B L D M V u O Z z A 9 T B F O J Z G 9 b U z V w Z a M v l M r N k G E + P h 7 R D c S D L p s Q U h M U / p e O V r 9 X 6 r l V m / q l f / V A W r H X W C G K z d N 8 + a e w z 2 3 6 B h 8 Y l z h U L e o y 1 A A A A A u p G K a t M m X K r M k x E h k F V D f i 0 O x A Y f / q 4 w 2 p h Y s 8 s S A c 1 u W 1 r n 2 e i Z Z M J X / m L 0 P v t H G n 3 + R g V j I y j k g m f 7 y x + 5 k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1c165d-b1ee-4edd-8192-263770535ef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24CFC92CBDC46BE76754E80B4CCA4" ma:contentTypeVersion="7" ma:contentTypeDescription="Create a new document." ma:contentTypeScope="" ma:versionID="251d98e79387ab19b0621f0cc828bce6">
  <xsd:schema xmlns:xsd="http://www.w3.org/2001/XMLSchema" xmlns:xs="http://www.w3.org/2001/XMLSchema" xmlns:p="http://schemas.microsoft.com/office/2006/metadata/properties" xmlns:ns3="741c165d-b1ee-4edd-8192-263770535ef1" xmlns:ns4="52a57d40-9a0c-4a08-8e32-f418bdae68c0" targetNamespace="http://schemas.microsoft.com/office/2006/metadata/properties" ma:root="true" ma:fieldsID="7032f21ad25b96abdb939d951d188824" ns3:_="" ns4:_="">
    <xsd:import namespace="741c165d-b1ee-4edd-8192-263770535ef1"/>
    <xsd:import namespace="52a57d40-9a0c-4a08-8e32-f418bdae68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1c165d-b1ee-4edd-8192-263770535e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a57d40-9a0c-4a08-8e32-f418bdae68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022342-A860-4325-8692-D30B2E7F76B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05BDD3B-2B0B-49EE-887C-6778306A353F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741c165d-b1ee-4edd-8192-263770535ef1"/>
    <ds:schemaRef ds:uri="http://purl.org/dc/terms/"/>
    <ds:schemaRef ds:uri="52a57d40-9a0c-4a08-8e32-f418bdae68c0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01D4495-782B-47E5-B91A-E922ACC2654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1FF4CB-02AF-4A9C-98C5-94BE1EBE25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1c165d-b1ee-4edd-8192-263770535ef1"/>
    <ds:schemaRef ds:uri="52a57d40-9a0c-4a08-8e32-f418bdae68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Sudoku Test</vt:lpstr>
      <vt:lpstr>Sudoku Plugin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Taratko</dc:creator>
  <cp:lastModifiedBy>Christopher Taratko</cp:lastModifiedBy>
  <dcterms:created xsi:type="dcterms:W3CDTF">2023-11-30T20:31:57Z</dcterms:created>
  <dcterms:modified xsi:type="dcterms:W3CDTF">2023-12-17T23:49:31Z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0x01010021324CFC92CBDC46BE76754E80B4CCA4</vt:lpwstr>
  </property>
</Properties>
</file>