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ees" sheetId="2" r:id="rId5"/>
  </sheets>
  <definedNames>
    <definedName hidden="1" localSheetId="0" name="_xlnm._FilterDatabase">Sheet1!$A$1:$E$16</definedName>
  </definedNames>
  <calcPr/>
</workbook>
</file>

<file path=xl/sharedStrings.xml><?xml version="1.0" encoding="utf-8"?>
<sst xmlns="http://schemas.openxmlformats.org/spreadsheetml/2006/main" count="84" uniqueCount="58">
  <si>
    <t>Total</t>
  </si>
  <si>
    <t>Course ID</t>
  </si>
  <si>
    <t>Course Name</t>
  </si>
  <si>
    <t>Core</t>
  </si>
  <si>
    <t>Software Science (3)</t>
  </si>
  <si>
    <t>Software Foundations (2)</t>
  </si>
  <si>
    <t>Course Load</t>
  </si>
  <si>
    <t>Professor</t>
  </si>
  <si>
    <t>RateMyProf Rating</t>
  </si>
  <si>
    <t>Sems Offered</t>
  </si>
  <si>
    <t>Credits Required</t>
  </si>
  <si>
    <t>Health per sem</t>
  </si>
  <si>
    <t>Tuition &amp; Fees</t>
  </si>
  <si>
    <t>Total Credits</t>
  </si>
  <si>
    <t>CSC 501</t>
  </si>
  <si>
    <t>Operating Systems Principles</t>
  </si>
  <si>
    <t>Y-2</t>
  </si>
  <si>
    <t>Books &amp; Supplies</t>
  </si>
  <si>
    <t>Guoliang Jin - Fall
Gu,Xiaohui - Spring</t>
  </si>
  <si>
    <t>Housing</t>
  </si>
  <si>
    <t>Meals</t>
  </si>
  <si>
    <t>Personal/Travel Expenses</t>
  </si>
  <si>
    <t>F,S</t>
  </si>
  <si>
    <t>Loan Fees</t>
  </si>
  <si>
    <t>CSC 505</t>
  </si>
  <si>
    <t>Design and Analysis Of Algorithms</t>
  </si>
  <si>
    <t>Y-1</t>
  </si>
  <si>
    <t>CSC 510</t>
  </si>
  <si>
    <t>Software Engineering</t>
  </si>
  <si>
    <t>CSC 512</t>
  </si>
  <si>
    <t>Compiler Construction</t>
  </si>
  <si>
    <t>CSC 515</t>
  </si>
  <si>
    <t>Software Security</t>
  </si>
  <si>
    <t>N</t>
  </si>
  <si>
    <t>Y</t>
  </si>
  <si>
    <t>CSC 517</t>
  </si>
  <si>
    <t>Object-Oriented Design and Development</t>
  </si>
  <si>
    <t>CSC 519</t>
  </si>
  <si>
    <t>DevOps</t>
  </si>
  <si>
    <t>CSC 520</t>
  </si>
  <si>
    <t>Artificial Intelligence I</t>
  </si>
  <si>
    <t>CSC 522</t>
  </si>
  <si>
    <t>Automated Learning and Data Analysis</t>
  </si>
  <si>
    <t>CSC 540</t>
  </si>
  <si>
    <t>Database Management concepts and Systems</t>
  </si>
  <si>
    <t>CSC 707</t>
  </si>
  <si>
    <t>Automata, Languages and Computability Theory</t>
  </si>
  <si>
    <t>CSC 710</t>
  </si>
  <si>
    <t>Software Engineering as a Human Activity</t>
  </si>
  <si>
    <t>CSC 712</t>
  </si>
  <si>
    <t>Software Testing</t>
  </si>
  <si>
    <t>CSC 750</t>
  </si>
  <si>
    <t>Service-Oriented Computing</t>
  </si>
  <si>
    <t>CSC 791</t>
  </si>
  <si>
    <t>Automated Software Engineering</t>
  </si>
  <si>
    <t>CSC 533</t>
  </si>
  <si>
    <t>Privacy in the Digital Age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</si>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</sst>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>
      <b/>
      <sz val="11.0"/>
      <color rgb="FF006100"/>
      <name val="Calibri"/>
    </font>
    <font>
      <sz val="11.0"/>
      <color theme="1"/>
      <name val="Calibri"/>
    </font>
    <font>
      <color theme="1"/>
      <name val="Calibri"/>
    </font>
    <font>
      <sz val="11.0"/>
      <color rgb="FF000000"/>
      <name val="Calibri"/>
    </font>
    <font>
      <sz val="11.0"/>
      <color rgb="FF333333"/>
      <name val="Calibri"/>
    </font>
    <font>
      <b/>
      <sz val="11.0"/>
      <color rgb="FF333333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 shrinkToFit="0" vertical="bottom" wrapText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 shrinkToFit="0" vertical="bottom" wrapText="0"/>
    </xf>
    <xf borderId="0" fillId="0" fontId="3" numFmtId="0" xfId="0" applyFont="1"/>
    <xf borderId="0" fillId="3" fontId="6" numFmtId="0" xfId="0" applyAlignment="1" applyFill="1" applyFont="1">
      <alignment readingOrder="0"/>
    </xf>
    <xf borderId="0" fillId="0" fontId="5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2.14"/>
    <col customWidth="1" min="2" max="2" width="41.0"/>
    <col customWidth="1" min="4" max="4" width="21.14"/>
    <col customWidth="1" min="5" max="5" width="25.29"/>
    <col customWidth="1" min="6" max="6" width="11.43"/>
    <col customWidth="1" min="7" max="7" width="17.0"/>
    <col customWidth="1" min="8" max="8" width="17.14"/>
  </cols>
  <sheetData>
    <row r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4" t="s">
        <v>10</v>
      </c>
      <c r="K1" s="4" t="s">
        <v>13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6" t="s">
        <v>14</v>
      </c>
      <c r="B2" s="6" t="s">
        <v>15</v>
      </c>
      <c r="C2" s="6" t="s">
        <v>16</v>
      </c>
      <c r="D2" s="7"/>
      <c r="E2" s="7"/>
      <c r="F2" s="7"/>
      <c r="G2" s="8" t="s">
        <v>18</v>
      </c>
      <c r="H2" s="7"/>
      <c r="I2" s="4" t="s">
        <v>22</v>
      </c>
      <c r="J2" s="4">
        <v>30.0</v>
      </c>
      <c r="K2" s="7">
        <f>(COUNTA(A:A)-1)*3</f>
        <v>48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6" t="s">
        <v>24</v>
      </c>
      <c r="B3" s="6" t="s">
        <v>25</v>
      </c>
      <c r="C3" s="6" t="s">
        <v>26</v>
      </c>
      <c r="D3" s="9"/>
      <c r="E3" s="9"/>
      <c r="F3" s="9"/>
      <c r="G3" s="9"/>
      <c r="H3" s="4"/>
      <c r="I3" s="4" t="s">
        <v>22</v>
      </c>
      <c r="J3" s="7"/>
      <c r="K3" s="7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>
      <c r="A4" s="10" t="s">
        <v>27</v>
      </c>
      <c r="B4" s="6" t="s">
        <v>28</v>
      </c>
      <c r="C4" s="6" t="s">
        <v>16</v>
      </c>
      <c r="D4" s="9"/>
      <c r="E4" s="9"/>
      <c r="F4" s="9"/>
      <c r="G4" s="9"/>
      <c r="H4" s="7"/>
      <c r="I4" s="7"/>
      <c r="J4" s="7"/>
      <c r="K4" s="7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>
      <c r="A5" s="11" t="s">
        <v>29</v>
      </c>
      <c r="B5" s="6" t="s">
        <v>30</v>
      </c>
      <c r="C5" s="6" t="s">
        <v>26</v>
      </c>
      <c r="D5" s="9"/>
      <c r="E5" s="9"/>
      <c r="F5" s="9"/>
      <c r="G5" s="9"/>
      <c r="H5" s="7"/>
      <c r="I5" s="7"/>
      <c r="J5" s="7"/>
      <c r="K5" s="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>
      <c r="A6" s="6" t="s">
        <v>31</v>
      </c>
      <c r="B6" s="6" t="s">
        <v>32</v>
      </c>
      <c r="C6" s="6" t="s">
        <v>33</v>
      </c>
      <c r="D6" s="9"/>
      <c r="E6" s="6" t="s">
        <v>34</v>
      </c>
      <c r="F6" s="9"/>
      <c r="G6" s="9"/>
      <c r="H6" s="7"/>
      <c r="I6" s="7"/>
      <c r="J6" s="7"/>
      <c r="K6" s="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>
      <c r="A7" s="6" t="s">
        <v>35</v>
      </c>
      <c r="B7" s="6" t="s">
        <v>36</v>
      </c>
      <c r="C7" s="6" t="s">
        <v>33</v>
      </c>
      <c r="D7" s="6" t="s">
        <v>34</v>
      </c>
      <c r="E7" s="9"/>
      <c r="F7" s="9"/>
      <c r="G7" s="9"/>
      <c r="H7" s="7"/>
      <c r="I7" s="7"/>
      <c r="J7" s="7"/>
      <c r="K7" s="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s="6" t="s">
        <v>37</v>
      </c>
      <c r="B8" s="6" t="s">
        <v>38</v>
      </c>
      <c r="C8" s="6" t="s">
        <v>33</v>
      </c>
      <c r="D8" s="9"/>
      <c r="E8" s="6" t="s">
        <v>34</v>
      </c>
      <c r="F8" s="9"/>
      <c r="G8" s="9"/>
      <c r="H8" s="7"/>
      <c r="I8" s="7"/>
      <c r="J8" s="7"/>
      <c r="K8" s="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>
      <c r="A9" s="6" t="s">
        <v>39</v>
      </c>
      <c r="B9" s="6" t="s">
        <v>40</v>
      </c>
      <c r="C9" s="6" t="s">
        <v>16</v>
      </c>
      <c r="D9" s="6" t="s">
        <v>34</v>
      </c>
      <c r="E9" s="9"/>
      <c r="F9" s="9"/>
      <c r="G9" s="9"/>
      <c r="H9" s="7"/>
      <c r="I9" s="7"/>
      <c r="J9" s="7"/>
      <c r="K9" s="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A10" s="6" t="s">
        <v>41</v>
      </c>
      <c r="B10" s="6" t="s">
        <v>42</v>
      </c>
      <c r="C10" s="6" t="s">
        <v>33</v>
      </c>
      <c r="D10" s="9"/>
      <c r="E10" s="6" t="s">
        <v>34</v>
      </c>
      <c r="F10" s="9"/>
      <c r="G10" s="9"/>
      <c r="H10" s="7"/>
      <c r="I10" s="7"/>
      <c r="J10" s="7"/>
      <c r="K10" s="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>
      <c r="A11" s="6" t="s">
        <v>43</v>
      </c>
      <c r="B11" s="6" t="s">
        <v>44</v>
      </c>
      <c r="C11" s="6" t="s">
        <v>16</v>
      </c>
      <c r="D11" s="9"/>
      <c r="E11" s="6" t="s">
        <v>34</v>
      </c>
      <c r="F11" s="9"/>
      <c r="G11" s="9"/>
      <c r="H11" s="7"/>
      <c r="I11" s="7"/>
      <c r="J11" s="7"/>
      <c r="K11" s="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>
      <c r="A12" s="11" t="s">
        <v>45</v>
      </c>
      <c r="B12" s="6" t="s">
        <v>46</v>
      </c>
      <c r="C12" s="6" t="s">
        <v>26</v>
      </c>
      <c r="D12" s="9"/>
      <c r="E12" s="6" t="s">
        <v>34</v>
      </c>
      <c r="F12" s="9"/>
      <c r="G12" s="9"/>
      <c r="H12" s="7"/>
      <c r="I12" s="7"/>
      <c r="J12" s="7"/>
      <c r="K12" s="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>
      <c r="A13" s="6" t="s">
        <v>47</v>
      </c>
      <c r="B13" s="6" t="s">
        <v>48</v>
      </c>
      <c r="C13" s="6" t="s">
        <v>33</v>
      </c>
      <c r="D13" s="6" t="s">
        <v>34</v>
      </c>
      <c r="E13" s="9"/>
      <c r="F13" s="9"/>
      <c r="G13" s="9"/>
      <c r="H13" s="7"/>
      <c r="I13" s="7"/>
      <c r="J13" s="7"/>
      <c r="K13" s="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A14" s="6" t="s">
        <v>49</v>
      </c>
      <c r="B14" s="6" t="s">
        <v>50</v>
      </c>
      <c r="C14" s="6" t="s">
        <v>33</v>
      </c>
      <c r="D14" s="6" t="s">
        <v>34</v>
      </c>
      <c r="E14" s="9"/>
      <c r="F14" s="9"/>
      <c r="G14" s="9"/>
      <c r="H14" s="7"/>
      <c r="I14" s="7"/>
      <c r="J14" s="7"/>
      <c r="K14" s="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>
      <c r="A15" s="6" t="s">
        <v>51</v>
      </c>
      <c r="B15" s="6" t="s">
        <v>52</v>
      </c>
      <c r="C15" s="6" t="s">
        <v>33</v>
      </c>
      <c r="D15" s="9"/>
      <c r="E15" s="6" t="s">
        <v>34</v>
      </c>
      <c r="F15" s="9"/>
      <c r="G15" s="9"/>
      <c r="H15" s="7"/>
      <c r="I15" s="7"/>
      <c r="J15" s="7"/>
      <c r="K15" s="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>
      <c r="A16" s="6" t="s">
        <v>53</v>
      </c>
      <c r="B16" s="6" t="s">
        <v>54</v>
      </c>
      <c r="C16" s="6" t="s">
        <v>33</v>
      </c>
      <c r="D16" s="6" t="s">
        <v>34</v>
      </c>
      <c r="E16" s="9"/>
      <c r="F16" s="9"/>
      <c r="G16" s="9"/>
      <c r="H16" s="7"/>
      <c r="I16" s="7"/>
      <c r="J16" s="7"/>
      <c r="K16" s="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A18" s="6" t="s">
        <v>55</v>
      </c>
      <c r="B18" s="6" t="s">
        <v>56</v>
      </c>
      <c r="C18" s="12" t="s">
        <v>33</v>
      </c>
      <c r="D18" s="12" t="s">
        <v>33</v>
      </c>
      <c r="E18" s="12" t="s">
        <v>33</v>
      </c>
      <c r="F18" s="5"/>
      <c r="G18" s="5"/>
      <c r="H18" s="5"/>
      <c r="I18" s="12" t="s">
        <v>57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</sheetData>
  <autoFilter ref="$A$1:$E$16">
    <sortState ref="A1:E16">
      <sortCondition ref="A1:A16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86"/>
  </cols>
  <sheetData>
    <row r="1">
      <c r="D1" s="1" t="s">
        <v>0</v>
      </c>
      <c r="E1" s="3">
        <f>SUM(B:B)</f>
        <v>54819.6</v>
      </c>
    </row>
    <row r="2">
      <c r="A2" s="1" t="s">
        <v>11</v>
      </c>
    </row>
    <row r="6">
      <c r="A6" s="1" t="s">
        <v>12</v>
      </c>
      <c r="B6" s="1">
        <f>18049.3*2</f>
        <v>36098.6</v>
      </c>
    </row>
    <row r="7">
      <c r="A7" s="1" t="s">
        <v>17</v>
      </c>
      <c r="B7" s="1">
        <v>854.0</v>
      </c>
    </row>
    <row r="8">
      <c r="A8" s="1" t="s">
        <v>19</v>
      </c>
      <c r="B8" s="1">
        <v>8802.0</v>
      </c>
    </row>
    <row r="9">
      <c r="A9" s="1" t="s">
        <v>20</v>
      </c>
      <c r="B9" s="1">
        <v>4833.0</v>
      </c>
    </row>
    <row r="10">
      <c r="A10" s="1" t="s">
        <v>21</v>
      </c>
      <c r="B10" s="1">
        <v>4080.0</v>
      </c>
    </row>
    <row r="11">
      <c r="A11" s="1" t="s">
        <v>23</v>
      </c>
      <c r="B11" s="1">
        <v>152.0</v>
      </c>
    </row>
  </sheetData>
  <drawing r:id="rId1"/>
</worksheet>
</file>