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rejo\Documents\Excel\"/>
    </mc:Choice>
  </mc:AlternateContent>
  <xr:revisionPtr revIDLastSave="0" documentId="8_{979A196E-5CF3-4F48-A600-15D8152ABC81}" xr6:coauthVersionLast="45" xr6:coauthVersionMax="45" xr10:uidLastSave="{00000000-0000-0000-0000-000000000000}"/>
  <bookViews>
    <workbookView xWindow="780" yWindow="780" windowWidth="21600" windowHeight="11385" activeTab="1" xr2:uid="{31E87321-DFA3-4DDB-83D8-CFC916214AA3}"/>
  </bookViews>
  <sheets>
    <sheet name="Tables" sheetId="1" r:id="rId1"/>
    <sheet name="Constraints" sheetId="2" r:id="rId2"/>
  </sheets>
  <definedNames>
    <definedName name="solver_adj" localSheetId="1" hidden="1">Constraints!$D$6,Constraints!$F$6,Constraints!$H$6</definedName>
    <definedName name="solver_adj" localSheetId="0" hidden="1">Tables!$D$6,Tables!$F$6,Tables!$H$6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Constraints!$F$10</definedName>
    <definedName name="solver_lhs1" localSheetId="0" hidden="1">Tables!$D$15</definedName>
    <definedName name="solver_lhs2" localSheetId="1" hidden="1">Constraints!$F$11</definedName>
    <definedName name="solver_lhs2" localSheetId="0" hidden="1">Tables!$D$16</definedName>
    <definedName name="solver_lhs3" localSheetId="1" hidden="1">Constraints!$F$9</definedName>
    <definedName name="solver_lhs3" localSheetId="0" hidden="1">Tables!$D$17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Constraints!$F$14</definedName>
    <definedName name="solver_opt" localSheetId="0" hidden="1">Tables!$D$19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hs1" localSheetId="1" hidden="1">Constraints!$H$10</definedName>
    <definedName name="solver_rhs1" localSheetId="0" hidden="1">Tables!$F$15</definedName>
    <definedName name="solver_rhs2" localSheetId="1" hidden="1">Constraints!$H$11</definedName>
    <definedName name="solver_rhs2" localSheetId="0" hidden="1">Tables!$F$16</definedName>
    <definedName name="solver_rhs3" localSheetId="1" hidden="1">Constraints!$H$9</definedName>
    <definedName name="solver_rhs3" localSheetId="0" hidden="1">Tables!$F$17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1" i="2"/>
  <c r="F10" i="2"/>
  <c r="F9" i="2"/>
  <c r="D19" i="1"/>
  <c r="D17" i="1"/>
  <c r="D16" i="1"/>
  <c r="D15" i="1"/>
  <c r="F17" i="1"/>
  <c r="F16" i="1"/>
</calcChain>
</file>

<file path=xl/sharedStrings.xml><?xml version="1.0" encoding="utf-8"?>
<sst xmlns="http://schemas.openxmlformats.org/spreadsheetml/2006/main" count="41" uniqueCount="29">
  <si>
    <t>x1 = number of convenience stores</t>
  </si>
  <si>
    <t>x2 = number of standard stores</t>
  </si>
  <si>
    <t>x3 = number of expanded-services stores</t>
  </si>
  <si>
    <t xml:space="preserve">x1 = </t>
  </si>
  <si>
    <t xml:space="preserve">x2 = </t>
  </si>
  <si>
    <t xml:space="preserve">x3 = </t>
  </si>
  <si>
    <t>Convenience</t>
  </si>
  <si>
    <t>Standard</t>
  </si>
  <si>
    <t>Expanded-Services</t>
  </si>
  <si>
    <t>Construction Cost</t>
  </si>
  <si>
    <t>Number of Employees</t>
  </si>
  <si>
    <t>Revenue</t>
  </si>
  <si>
    <t>Limit</t>
  </si>
  <si>
    <t xml:space="preserve">Constraints </t>
  </si>
  <si>
    <t>&lt;=</t>
  </si>
  <si>
    <t>Maximize</t>
  </si>
  <si>
    <t>x1 = # of convenience stores</t>
  </si>
  <si>
    <t>x3 = # of expanded services stores</t>
  </si>
  <si>
    <t>x2 = # of standard stores</t>
  </si>
  <si>
    <t>Sum</t>
  </si>
  <si>
    <t>Average</t>
  </si>
  <si>
    <t>Running Total</t>
  </si>
  <si>
    <t>Count</t>
  </si>
  <si>
    <t>Constraints:</t>
  </si>
  <si>
    <t>x1 + x2 + x3 &lt;= 11</t>
  </si>
  <si>
    <t>4.125*x1 + 8.25*x2 + 12.375*x3 &lt;= 82.5</t>
  </si>
  <si>
    <t>30*x1 + 15*x2 + 45*x3 &lt;= 300</t>
  </si>
  <si>
    <t>Maximize:</t>
  </si>
  <si>
    <t>1.2*x1 + 2*x2 + 2.6*x3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</si>
</sst>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2370-0745-4D46-BDEA-3F7FD1C7BE67}">
  <dimension ref="B2:H19"/>
  <sheetViews>
    <sheetView workbookViewId="0">
      <selection activeCell="B24" sqref="B24"/>
    </sheetView>
  </sheetViews>
  <sheetFormatPr defaultRowHeight="15" x14ac:dyDescent="0.25"/>
  <cols>
    <col min="2" max="2" width="21" bestFit="1" customWidth="1"/>
    <col min="3" max="3" width="13.42578125" customWidth="1"/>
    <col min="5" max="5" width="18.85546875" customWidth="1"/>
  </cols>
  <sheetData>
    <row r="2" spans="2:8" x14ac:dyDescent="0.25">
      <c r="C2" t="s">
        <v>0</v>
      </c>
    </row>
    <row r="3" spans="2:8" x14ac:dyDescent="0.25">
      <c r="C3" t="s">
        <v>1</v>
      </c>
    </row>
    <row r="4" spans="2:8" x14ac:dyDescent="0.25">
      <c r="C4" t="s">
        <v>2</v>
      </c>
    </row>
    <row r="6" spans="2:8" x14ac:dyDescent="0.25">
      <c r="C6" t="s">
        <v>3</v>
      </c>
      <c r="D6">
        <v>2.0000000000000009</v>
      </c>
      <c r="E6" t="s">
        <v>4</v>
      </c>
      <c r="F6">
        <v>9</v>
      </c>
      <c r="G6" t="s">
        <v>5</v>
      </c>
      <c r="H6">
        <v>0</v>
      </c>
    </row>
    <row r="8" spans="2:8" x14ac:dyDescent="0.25">
      <c r="C8" t="s">
        <v>6</v>
      </c>
      <c r="D8" t="s">
        <v>7</v>
      </c>
      <c r="E8" t="s">
        <v>8</v>
      </c>
      <c r="G8" t="s">
        <v>12</v>
      </c>
    </row>
    <row r="9" spans="2:8" x14ac:dyDescent="0.25">
      <c r="B9" t="s">
        <v>9</v>
      </c>
      <c r="C9">
        <v>4.125</v>
      </c>
      <c r="D9">
        <v>8.25</v>
      </c>
      <c r="E9">
        <v>12.375</v>
      </c>
      <c r="G9">
        <v>82.5</v>
      </c>
    </row>
    <row r="10" spans="2:8" x14ac:dyDescent="0.25">
      <c r="B10" t="s">
        <v>10</v>
      </c>
      <c r="C10">
        <v>30</v>
      </c>
      <c r="D10">
        <v>15</v>
      </c>
      <c r="E10">
        <v>45</v>
      </c>
      <c r="G10">
        <v>300</v>
      </c>
    </row>
    <row r="12" spans="2:8" x14ac:dyDescent="0.25">
      <c r="B12" t="s">
        <v>11</v>
      </c>
      <c r="C12">
        <v>1.2</v>
      </c>
      <c r="D12">
        <v>2</v>
      </c>
      <c r="E12">
        <v>2.6</v>
      </c>
    </row>
    <row r="14" spans="2:8" x14ac:dyDescent="0.25">
      <c r="B14" t="s">
        <v>13</v>
      </c>
    </row>
    <row r="15" spans="2:8" x14ac:dyDescent="0.25">
      <c r="D15">
        <f>D6+F6+H6</f>
        <v>11</v>
      </c>
      <c r="E15" t="s">
        <v>14</v>
      </c>
      <c r="F15">
        <v>11</v>
      </c>
    </row>
    <row r="16" spans="2:8" x14ac:dyDescent="0.25">
      <c r="D16">
        <f>C9*D6+D9*F6+E9*H6</f>
        <v>82.5</v>
      </c>
      <c r="E16" t="s">
        <v>14</v>
      </c>
      <c r="F16">
        <f>G9</f>
        <v>82.5</v>
      </c>
    </row>
    <row r="17" spans="2:6" x14ac:dyDescent="0.25">
      <c r="D17">
        <f>C10*D6+D10*F6+E10*H6</f>
        <v>195.00000000000003</v>
      </c>
      <c r="E17" t="s">
        <v>14</v>
      </c>
      <c r="F17">
        <f>G10</f>
        <v>300</v>
      </c>
    </row>
    <row r="19" spans="2:6" x14ac:dyDescent="0.25">
      <c r="B19" t="s">
        <v>15</v>
      </c>
      <c r="D19">
        <f>C12*D6+D12*F6+E12*H6</f>
        <v>20.400000000000002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25DF-11AB-4282-8477-446656A0E85D}">
  <dimension ref="B2:H27"/>
  <sheetViews>
    <sheetView tabSelected="1" workbookViewId="0">
      <selection activeCell="F12" sqref="F12"/>
    </sheetView>
  </sheetViews>
  <sheetFormatPr defaultRowHeight="15" x14ac:dyDescent="0.25"/>
  <cols>
    <col min="2" max="2" width="11" bestFit="1" customWidth="1"/>
  </cols>
  <sheetData>
    <row r="2" spans="2:8" x14ac:dyDescent="0.25">
      <c r="C2" t="s">
        <v>16</v>
      </c>
    </row>
    <row r="3" spans="2:8" x14ac:dyDescent="0.25">
      <c r="C3" t="s">
        <v>18</v>
      </c>
    </row>
    <row r="4" spans="2:8" x14ac:dyDescent="0.25">
      <c r="C4" t="s">
        <v>17</v>
      </c>
    </row>
    <row r="6" spans="2:8" x14ac:dyDescent="0.25">
      <c r="C6" t="s">
        <v>3</v>
      </c>
      <c r="D6">
        <v>2.0000000000000009</v>
      </c>
      <c r="E6" t="s">
        <v>4</v>
      </c>
      <c r="F6">
        <v>9</v>
      </c>
      <c r="G6" t="s">
        <v>5</v>
      </c>
      <c r="H6">
        <v>0</v>
      </c>
    </row>
    <row r="8" spans="2:8" x14ac:dyDescent="0.25">
      <c r="B8" t="s">
        <v>23</v>
      </c>
      <c r="C8" s="1"/>
      <c r="D8" s="1"/>
      <c r="E8" s="1"/>
    </row>
    <row r="9" spans="2:8" x14ac:dyDescent="0.25">
      <c r="B9" s="2" t="s">
        <v>24</v>
      </c>
      <c r="F9">
        <f>D6+F6+H6</f>
        <v>11</v>
      </c>
      <c r="G9" t="s">
        <v>14</v>
      </c>
      <c r="H9">
        <v>11</v>
      </c>
    </row>
    <row r="10" spans="2:8" x14ac:dyDescent="0.25">
      <c r="B10" s="2" t="s">
        <v>25</v>
      </c>
      <c r="F10">
        <f>4.125*D6+8.25*F6+12.375*H6</f>
        <v>82.5</v>
      </c>
      <c r="G10" t="s">
        <v>14</v>
      </c>
      <c r="H10">
        <v>82.5</v>
      </c>
    </row>
    <row r="11" spans="2:8" x14ac:dyDescent="0.25">
      <c r="B11" s="2" t="s">
        <v>26</v>
      </c>
      <c r="F11">
        <f>30*D6+15*F6+45*H6</f>
        <v>195.00000000000003</v>
      </c>
      <c r="G11" t="s">
        <v>14</v>
      </c>
      <c r="H11">
        <v>300</v>
      </c>
    </row>
    <row r="12" spans="2:8" x14ac:dyDescent="0.25">
      <c r="B12" s="2"/>
    </row>
    <row r="13" spans="2:8" x14ac:dyDescent="0.25">
      <c r="B13" s="2"/>
    </row>
    <row r="14" spans="2:8" x14ac:dyDescent="0.25">
      <c r="B14" s="2" t="s">
        <v>27</v>
      </c>
      <c r="C14" t="s">
        <v>28</v>
      </c>
      <c r="F14">
        <f>1.2*D6+2*F6+2.6*H6</f>
        <v>20.400000000000002</v>
      </c>
    </row>
    <row r="15" spans="2:8" x14ac:dyDescent="0.25">
      <c r="B15" s="2"/>
    </row>
    <row r="16" spans="2:8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ctrejo</dc:creator>
  <cp:lastModifiedBy>ctrejo</cp:lastModifiedBy>
  <dcterms:created xsi:type="dcterms:W3CDTF">2021-04-16T14:37:18Z</dcterms:created>
  <dcterms:modified xsi:type="dcterms:W3CDTF">2021-04-18T01:09:55Z</dcterms:modified>
</cp:coreProperties>
</file>