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Calvin\Downloads\"/>
    </mc:Choice>
  </mc:AlternateContent>
  <bookViews>
    <workbookView xWindow="0" yWindow="0" windowWidth="21570" windowHeight="7980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1" i="1" l="1"/>
  <c r="O39" i="1"/>
  <c r="O38" i="1"/>
  <c r="O37" i="1"/>
  <c r="O36" i="1"/>
  <c r="O35" i="1"/>
  <c r="O34" i="1"/>
  <c r="O33" i="1"/>
  <c r="O32" i="1"/>
  <c r="O31" i="1"/>
  <c r="O30" i="1"/>
  <c r="O29" i="1"/>
  <c r="O25" i="1"/>
  <c r="O24" i="1"/>
  <c r="O23" i="1"/>
  <c r="O21" i="1"/>
  <c r="O20" i="1"/>
  <c r="O19" i="1"/>
  <c r="O18" i="1"/>
  <c r="O17" i="1"/>
  <c r="O16" i="1"/>
  <c r="O12" i="1"/>
  <c r="O11" i="1"/>
  <c r="O10" i="1"/>
  <c r="H40" i="1"/>
  <c r="H39" i="1"/>
  <c r="H38" i="1"/>
  <c r="H37" i="1"/>
  <c r="H36" i="1"/>
  <c r="H32" i="1"/>
  <c r="H31" i="1"/>
  <c r="H30" i="1"/>
  <c r="H27" i="1"/>
  <c r="H26" i="1"/>
  <c r="H25" i="1"/>
  <c r="H24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</calcChain>
</file>

<file path=xl/sharedStrings.xml><?xml version="1.0" encoding="utf-8"?>
<sst xmlns="http://schemas.openxmlformats.org/spreadsheetml/2006/main" count="85" uniqueCount="68">
  <si>
    <t>804-6034</t>
  </si>
  <si>
    <t>804-6190</t>
  </si>
  <si>
    <t>804-6191</t>
  </si>
  <si>
    <t>804-6193</t>
  </si>
  <si>
    <t>804-6195</t>
  </si>
  <si>
    <t>804-6449</t>
  </si>
  <si>
    <t>804-6520</t>
  </si>
  <si>
    <t>804-6522</t>
  </si>
  <si>
    <t>831-6031</t>
  </si>
  <si>
    <t>831-6032</t>
  </si>
  <si>
    <t>834-6034</t>
  </si>
  <si>
    <t>834-6041</t>
  </si>
  <si>
    <t>834-6042</t>
  </si>
  <si>
    <t>834-6043</t>
  </si>
  <si>
    <t>834-6044</t>
  </si>
  <si>
    <t>834-6218</t>
  </si>
  <si>
    <t>834-6219</t>
  </si>
  <si>
    <t>834-6449</t>
  </si>
  <si>
    <t>834-6520</t>
  </si>
  <si>
    <t>834-6522</t>
  </si>
  <si>
    <t>834-6523</t>
  </si>
  <si>
    <t>834-6526</t>
  </si>
  <si>
    <t>834-6528</t>
  </si>
  <si>
    <t>834-6888</t>
  </si>
  <si>
    <t>834-6991</t>
  </si>
  <si>
    <t>834-7991</t>
  </si>
  <si>
    <t>834-7992</t>
  </si>
  <si>
    <t>MSRP</t>
  </si>
  <si>
    <t>MAP</t>
  </si>
  <si>
    <t>531-6303</t>
  </si>
  <si>
    <t>534-6047</t>
  </si>
  <si>
    <t>534-6333</t>
  </si>
  <si>
    <t>534-6342</t>
  </si>
  <si>
    <t>534-6501</t>
  </si>
  <si>
    <t>534-6555</t>
  </si>
  <si>
    <t>534-6574</t>
  </si>
  <si>
    <t>534-6905</t>
  </si>
  <si>
    <t>534-6906</t>
  </si>
  <si>
    <t>534-6908</t>
  </si>
  <si>
    <t>534-6931</t>
  </si>
  <si>
    <t>534-6932</t>
  </si>
  <si>
    <t>534-6933</t>
  </si>
  <si>
    <t>804-6111</t>
  </si>
  <si>
    <t>804-6905</t>
  </si>
  <si>
    <t>804-6908</t>
  </si>
  <si>
    <t>831-6027</t>
  </si>
  <si>
    <t>831-6823</t>
  </si>
  <si>
    <t>831-6833</t>
  </si>
  <si>
    <t>834-6027</t>
  </si>
  <si>
    <t>834-6211</t>
  </si>
  <si>
    <t>834-6333</t>
  </si>
  <si>
    <t>834-6342</t>
  </si>
  <si>
    <t>834-6444</t>
  </si>
  <si>
    <t>834-6501</t>
  </si>
  <si>
    <t>834-6574</t>
  </si>
  <si>
    <t>834-6731</t>
  </si>
  <si>
    <t>834-6874</t>
  </si>
  <si>
    <t>834-6905</t>
  </si>
  <si>
    <t>834-6906</t>
  </si>
  <si>
    <t>834-6907</t>
  </si>
  <si>
    <t>834-6908</t>
  </si>
  <si>
    <t>834-6931</t>
  </si>
  <si>
    <t>834-6932</t>
  </si>
  <si>
    <t>834-6933</t>
  </si>
  <si>
    <t>Gold</t>
  </si>
  <si>
    <t>Dealer</t>
  </si>
  <si>
    <t>Elite</t>
  </si>
  <si>
    <t>Closeout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</si>
</sst>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&quot;$&quot;#,##0.00"/>
    <numFmt numFmtId="165" formatCode="&quot;$&quot;#,##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6" fontId="2" fillId="0" borderId="0" xfId="0" applyNumberFormat="1" applyFont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0" fillId="2" borderId="0" xfId="0" applyNumberFormat="1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</cellXfs>
  <cellStyles count="2"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78"/>
  <sheetViews>
    <sheetView tabSelected="1" showWhiteSpace="0" zoomScaleNormal="100" workbookViewId="0"/>
  </sheetViews>
  <sheetFormatPr defaultColWidth="7.7109375" defaultRowHeight="15" x14ac:dyDescent="0.25"/>
  <cols>
    <col min="1" max="2" width="7.7109375" style="17"/>
    <col min="3" max="3" width="9.28515625" style="17" customWidth="1"/>
    <col min="4" max="4" width="7.7109375" style="17" customWidth="1"/>
    <col min="5" max="6" width="7.7109375" style="18" hidden="1" customWidth="1"/>
    <col min="7" max="8" width="7.7109375" style="17" customWidth="1"/>
    <col min="9" max="9" width="3.7109375" style="17" customWidth="1"/>
    <col min="10" max="10" width="9.140625" style="17" customWidth="1"/>
    <col min="11" max="11" width="7.7109375" style="17" customWidth="1"/>
    <col min="12" max="13" width="7.7109375" style="17" hidden="1" customWidth="1"/>
    <col min="14" max="15" width="7.7109375" style="17" customWidth="1"/>
    <col min="16" max="16384" width="7.7109375" style="17"/>
  </cols>
  <sheetData>
    <row r="1" spans="3:15" x14ac:dyDescent="0.25">
      <c r="I1" s="21"/>
      <c r="J1" s="21"/>
      <c r="K1" s="21"/>
      <c r="L1" s="21"/>
      <c r="M1" s="21"/>
      <c r="N1" s="21"/>
    </row>
    <row r="2" spans="3:15" x14ac:dyDescent="0.25">
      <c r="I2" s="21"/>
      <c r="J2" s="21"/>
      <c r="K2" s="21"/>
      <c r="L2" s="21"/>
      <c r="M2" s="21"/>
      <c r="N2" s="21"/>
    </row>
    <row r="3" spans="3:15" x14ac:dyDescent="0.25">
      <c r="I3" s="21"/>
      <c r="J3" s="21"/>
      <c r="K3" s="21"/>
      <c r="L3" s="21"/>
      <c r="M3" s="21"/>
      <c r="N3" s="21"/>
    </row>
    <row r="4" spans="3:15" x14ac:dyDescent="0.25">
      <c r="I4" s="21"/>
      <c r="J4" s="21"/>
      <c r="K4" s="21"/>
      <c r="L4" s="21"/>
      <c r="M4" s="21"/>
      <c r="N4" s="21"/>
    </row>
    <row r="5" spans="3:15" x14ac:dyDescent="0.25">
      <c r="I5" s="21"/>
      <c r="J5" s="21"/>
      <c r="K5" s="21"/>
      <c r="L5" s="21"/>
      <c r="M5" s="21"/>
      <c r="N5" s="21"/>
    </row>
    <row r="6" spans="3:15" x14ac:dyDescent="0.25">
      <c r="I6" s="21"/>
      <c r="J6" s="21"/>
      <c r="K6" s="21"/>
      <c r="L6" s="21"/>
      <c r="M6" s="21"/>
      <c r="N6" s="21"/>
    </row>
    <row r="7" spans="3:15" x14ac:dyDescent="0.25">
      <c r="I7" s="21"/>
      <c r="J7" s="21"/>
      <c r="K7" s="21"/>
      <c r="L7" s="21"/>
      <c r="M7" s="21"/>
      <c r="N7" s="21"/>
    </row>
    <row r="8" spans="3:15" x14ac:dyDescent="0.25">
      <c r="J8" s="19"/>
      <c r="K8" s="19"/>
      <c r="L8" s="19"/>
      <c r="M8" s="19"/>
    </row>
    <row r="9" spans="3:15" x14ac:dyDescent="0.25">
      <c r="D9" s="7" t="s">
        <v>65</v>
      </c>
      <c r="E9" s="7" t="s">
        <v>64</v>
      </c>
      <c r="F9" s="7" t="s">
        <v>66</v>
      </c>
      <c r="G9" s="8" t="s">
        <v>28</v>
      </c>
      <c r="H9" s="8" t="s">
        <v>27</v>
      </c>
      <c r="K9" s="7" t="s">
        <v>65</v>
      </c>
      <c r="L9" s="7" t="s">
        <v>64</v>
      </c>
      <c r="M9" s="7" t="s">
        <v>66</v>
      </c>
      <c r="N9" s="8" t="s">
        <v>28</v>
      </c>
      <c r="O9" s="8" t="s">
        <v>27</v>
      </c>
    </row>
    <row r="10" spans="3:15" x14ac:dyDescent="0.25">
      <c r="C10" s="9" t="s">
        <v>29</v>
      </c>
      <c r="D10" s="2">
        <v>74</v>
      </c>
      <c r="E10" s="3">
        <v>71.78</v>
      </c>
      <c r="F10" s="3">
        <v>68.08</v>
      </c>
      <c r="G10" s="4">
        <v>105</v>
      </c>
      <c r="H10" s="3">
        <f>D10*2</f>
        <v>148</v>
      </c>
      <c r="J10" s="9" t="s">
        <v>48</v>
      </c>
      <c r="K10" s="2">
        <v>84</v>
      </c>
      <c r="L10" s="3">
        <v>81.48</v>
      </c>
      <c r="M10" s="3">
        <v>77.28</v>
      </c>
      <c r="N10" s="4">
        <v>120</v>
      </c>
      <c r="O10" s="3">
        <f t="shared" ref="O10:O20" si="0">K10*2</f>
        <v>168</v>
      </c>
    </row>
    <row r="11" spans="3:15" x14ac:dyDescent="0.25">
      <c r="C11" s="9" t="s">
        <v>30</v>
      </c>
      <c r="D11" s="2">
        <v>84</v>
      </c>
      <c r="E11" s="3">
        <v>81.48</v>
      </c>
      <c r="F11" s="3">
        <v>77.28</v>
      </c>
      <c r="G11" s="4">
        <v>120</v>
      </c>
      <c r="H11" s="3">
        <f t="shared" ref="H11:H22" si="1">D11*2</f>
        <v>168</v>
      </c>
      <c r="J11" s="10" t="s">
        <v>10</v>
      </c>
      <c r="K11" s="2">
        <v>66</v>
      </c>
      <c r="L11" s="4">
        <v>64.02</v>
      </c>
      <c r="M11" s="4">
        <v>60.72</v>
      </c>
      <c r="N11" s="4">
        <v>105</v>
      </c>
      <c r="O11" s="3">
        <f t="shared" si="0"/>
        <v>132</v>
      </c>
    </row>
    <row r="12" spans="3:15" x14ac:dyDescent="0.25">
      <c r="C12" s="9" t="s">
        <v>31</v>
      </c>
      <c r="D12" s="2">
        <v>84</v>
      </c>
      <c r="E12" s="3">
        <v>81.48</v>
      </c>
      <c r="F12" s="3">
        <v>77.28</v>
      </c>
      <c r="G12" s="4">
        <v>120</v>
      </c>
      <c r="H12" s="3">
        <f t="shared" si="1"/>
        <v>168</v>
      </c>
      <c r="J12" s="10" t="s">
        <v>11</v>
      </c>
      <c r="K12" s="2">
        <v>42</v>
      </c>
      <c r="L12" s="4">
        <v>40.74</v>
      </c>
      <c r="M12" s="4">
        <v>38.64</v>
      </c>
      <c r="N12" s="4">
        <v>65</v>
      </c>
      <c r="O12" s="3">
        <f t="shared" si="0"/>
        <v>84</v>
      </c>
    </row>
    <row r="13" spans="3:15" x14ac:dyDescent="0.25">
      <c r="C13" s="9" t="s">
        <v>32</v>
      </c>
      <c r="D13" s="2">
        <v>110</v>
      </c>
      <c r="E13" s="3">
        <v>106.7</v>
      </c>
      <c r="F13" s="3">
        <v>101.2</v>
      </c>
      <c r="G13" s="4">
        <v>155</v>
      </c>
      <c r="H13" s="3">
        <f t="shared" si="1"/>
        <v>220</v>
      </c>
      <c r="J13" s="11" t="s">
        <v>12</v>
      </c>
      <c r="K13" s="6">
        <v>32</v>
      </c>
      <c r="L13" s="4"/>
      <c r="M13" s="4"/>
      <c r="N13" s="6" t="s">
        <v>67</v>
      </c>
      <c r="O13" s="3"/>
    </row>
    <row r="14" spans="3:15" x14ac:dyDescent="0.25">
      <c r="C14" s="9" t="s">
        <v>33</v>
      </c>
      <c r="D14" s="2">
        <v>75</v>
      </c>
      <c r="E14" s="3">
        <v>72.75</v>
      </c>
      <c r="F14" s="3">
        <v>69</v>
      </c>
      <c r="G14" s="4">
        <v>105</v>
      </c>
      <c r="H14" s="3">
        <f t="shared" si="1"/>
        <v>150</v>
      </c>
      <c r="J14" s="11" t="s">
        <v>13</v>
      </c>
      <c r="K14" s="6">
        <v>36</v>
      </c>
      <c r="L14" s="4"/>
      <c r="M14" s="4"/>
      <c r="N14" s="6" t="s">
        <v>67</v>
      </c>
      <c r="O14" s="3"/>
    </row>
    <row r="15" spans="3:15" x14ac:dyDescent="0.25">
      <c r="C15" s="12" t="s">
        <v>34</v>
      </c>
      <c r="D15" s="2">
        <v>92</v>
      </c>
      <c r="E15" s="3">
        <v>89.24</v>
      </c>
      <c r="F15" s="3">
        <v>84.64</v>
      </c>
      <c r="G15" s="4">
        <v>130</v>
      </c>
      <c r="H15" s="3">
        <f t="shared" si="1"/>
        <v>184</v>
      </c>
      <c r="J15" s="11" t="s">
        <v>14</v>
      </c>
      <c r="K15" s="6">
        <v>38</v>
      </c>
      <c r="L15" s="4"/>
      <c r="M15" s="4"/>
      <c r="N15" s="6" t="s">
        <v>67</v>
      </c>
      <c r="O15" s="3"/>
    </row>
    <row r="16" spans="3:15" x14ac:dyDescent="0.25">
      <c r="C16" s="9" t="s">
        <v>35</v>
      </c>
      <c r="D16" s="2">
        <v>103</v>
      </c>
      <c r="E16" s="3">
        <v>99.91</v>
      </c>
      <c r="F16" s="3">
        <v>94.76</v>
      </c>
      <c r="G16" s="4">
        <v>145</v>
      </c>
      <c r="H16" s="3">
        <f t="shared" si="1"/>
        <v>206</v>
      </c>
      <c r="J16" s="9" t="s">
        <v>49</v>
      </c>
      <c r="K16" s="2">
        <v>96</v>
      </c>
      <c r="L16" s="3">
        <v>93.12</v>
      </c>
      <c r="M16" s="3">
        <v>88.32</v>
      </c>
      <c r="N16" s="4">
        <v>135</v>
      </c>
      <c r="O16" s="3">
        <f t="shared" si="0"/>
        <v>192</v>
      </c>
    </row>
    <row r="17" spans="3:15" x14ac:dyDescent="0.25">
      <c r="C17" s="9" t="s">
        <v>36</v>
      </c>
      <c r="D17" s="2">
        <v>89</v>
      </c>
      <c r="E17" s="3">
        <v>86.33</v>
      </c>
      <c r="F17" s="3">
        <v>81.88</v>
      </c>
      <c r="G17" s="4">
        <v>125</v>
      </c>
      <c r="H17" s="3">
        <f t="shared" si="1"/>
        <v>178</v>
      </c>
      <c r="J17" s="10" t="s">
        <v>15</v>
      </c>
      <c r="K17" s="2">
        <v>63</v>
      </c>
      <c r="L17" s="4">
        <v>61.11</v>
      </c>
      <c r="M17" s="4">
        <v>57.96</v>
      </c>
      <c r="N17" s="4">
        <v>100</v>
      </c>
      <c r="O17" s="3">
        <f t="shared" si="0"/>
        <v>126</v>
      </c>
    </row>
    <row r="18" spans="3:15" x14ac:dyDescent="0.25">
      <c r="C18" s="9" t="s">
        <v>37</v>
      </c>
      <c r="D18" s="2">
        <v>93</v>
      </c>
      <c r="E18" s="3">
        <v>90.21</v>
      </c>
      <c r="F18" s="3">
        <v>85.56</v>
      </c>
      <c r="G18" s="4">
        <v>130</v>
      </c>
      <c r="H18" s="3">
        <f t="shared" si="1"/>
        <v>186</v>
      </c>
      <c r="J18" s="10" t="s">
        <v>16</v>
      </c>
      <c r="K18" s="2">
        <v>66</v>
      </c>
      <c r="L18" s="4">
        <v>64.02</v>
      </c>
      <c r="M18" s="4">
        <v>60.72</v>
      </c>
      <c r="N18" s="3">
        <v>105</v>
      </c>
      <c r="O18" s="3">
        <f t="shared" si="0"/>
        <v>132</v>
      </c>
    </row>
    <row r="19" spans="3:15" x14ac:dyDescent="0.25">
      <c r="C19" s="9" t="s">
        <v>38</v>
      </c>
      <c r="D19" s="2">
        <v>92</v>
      </c>
      <c r="E19" s="3">
        <v>89.24</v>
      </c>
      <c r="F19" s="3">
        <v>84.64</v>
      </c>
      <c r="G19" s="4">
        <v>130</v>
      </c>
      <c r="H19" s="3">
        <f t="shared" si="1"/>
        <v>184</v>
      </c>
      <c r="J19" s="9" t="s">
        <v>50</v>
      </c>
      <c r="K19" s="2">
        <v>84</v>
      </c>
      <c r="L19" s="3">
        <v>81.48</v>
      </c>
      <c r="M19" s="3">
        <v>77.28</v>
      </c>
      <c r="N19" s="4">
        <v>120</v>
      </c>
      <c r="O19" s="3">
        <f t="shared" si="0"/>
        <v>168</v>
      </c>
    </row>
    <row r="20" spans="3:15" x14ac:dyDescent="0.25">
      <c r="C20" s="9" t="s">
        <v>39</v>
      </c>
      <c r="D20" s="2">
        <v>93</v>
      </c>
      <c r="E20" s="3">
        <v>90.21</v>
      </c>
      <c r="F20" s="3">
        <v>85.56</v>
      </c>
      <c r="G20" s="4">
        <v>130</v>
      </c>
      <c r="H20" s="3">
        <f t="shared" si="1"/>
        <v>186</v>
      </c>
      <c r="J20" s="9" t="s">
        <v>51</v>
      </c>
      <c r="K20" s="2">
        <v>110</v>
      </c>
      <c r="L20" s="3">
        <v>106.7</v>
      </c>
      <c r="M20" s="3">
        <v>101.2</v>
      </c>
      <c r="N20" s="4">
        <v>155</v>
      </c>
      <c r="O20" s="3">
        <f t="shared" si="0"/>
        <v>220</v>
      </c>
    </row>
    <row r="21" spans="3:15" x14ac:dyDescent="0.25">
      <c r="C21" s="9" t="s">
        <v>40</v>
      </c>
      <c r="D21" s="2">
        <v>96</v>
      </c>
      <c r="E21" s="3">
        <v>93.12</v>
      </c>
      <c r="F21" s="3">
        <v>88.32</v>
      </c>
      <c r="G21" s="4">
        <v>135</v>
      </c>
      <c r="H21" s="3">
        <f t="shared" si="1"/>
        <v>192</v>
      </c>
      <c r="J21" s="9" t="s">
        <v>52</v>
      </c>
      <c r="K21" s="2">
        <v>92</v>
      </c>
      <c r="L21" s="3">
        <v>89.24</v>
      </c>
      <c r="M21" s="3">
        <v>84.64</v>
      </c>
      <c r="N21" s="4">
        <v>130</v>
      </c>
      <c r="O21" s="3">
        <f t="shared" ref="O21:O41" si="2">K21*2</f>
        <v>184</v>
      </c>
    </row>
    <row r="22" spans="3:15" x14ac:dyDescent="0.25">
      <c r="C22" s="9" t="s">
        <v>41</v>
      </c>
      <c r="D22" s="2">
        <v>103</v>
      </c>
      <c r="E22" s="3">
        <v>99.91</v>
      </c>
      <c r="F22" s="3">
        <v>94.76</v>
      </c>
      <c r="G22" s="4">
        <v>145</v>
      </c>
      <c r="H22" s="3">
        <f t="shared" si="1"/>
        <v>206</v>
      </c>
      <c r="J22" s="13" t="s">
        <v>17</v>
      </c>
      <c r="K22" s="6">
        <v>61</v>
      </c>
      <c r="L22" s="4"/>
      <c r="M22" s="4"/>
      <c r="N22" s="6" t="s">
        <v>67</v>
      </c>
      <c r="O22" s="3"/>
    </row>
    <row r="23" spans="3:15" x14ac:dyDescent="0.25">
      <c r="D23" s="5"/>
      <c r="G23" s="18"/>
      <c r="H23" s="18"/>
      <c r="J23" s="9" t="s">
        <v>53</v>
      </c>
      <c r="K23" s="2">
        <v>75</v>
      </c>
      <c r="L23" s="3">
        <v>72.75</v>
      </c>
      <c r="M23" s="3">
        <v>69</v>
      </c>
      <c r="N23" s="4">
        <v>105</v>
      </c>
      <c r="O23" s="3">
        <f t="shared" si="2"/>
        <v>150</v>
      </c>
    </row>
    <row r="24" spans="3:15" x14ac:dyDescent="0.25">
      <c r="C24" s="10" t="s">
        <v>0</v>
      </c>
      <c r="D24" s="2">
        <v>70</v>
      </c>
      <c r="E24" s="4">
        <v>67.900000000000006</v>
      </c>
      <c r="F24" s="4">
        <v>64.400000000000006</v>
      </c>
      <c r="G24" s="4">
        <v>110</v>
      </c>
      <c r="H24" s="3">
        <f t="shared" ref="H24:H32" si="3">D24*2</f>
        <v>140</v>
      </c>
      <c r="J24" s="14" t="s">
        <v>18</v>
      </c>
      <c r="K24" s="2">
        <v>44</v>
      </c>
      <c r="L24" s="4">
        <v>42.68</v>
      </c>
      <c r="M24" s="4">
        <v>40.479999999999997</v>
      </c>
      <c r="N24" s="3">
        <v>70</v>
      </c>
      <c r="O24" s="3">
        <f t="shared" si="2"/>
        <v>88</v>
      </c>
    </row>
    <row r="25" spans="3:15" x14ac:dyDescent="0.25">
      <c r="C25" s="9" t="s">
        <v>42</v>
      </c>
      <c r="D25" s="2">
        <v>99</v>
      </c>
      <c r="E25" s="3">
        <v>96.03</v>
      </c>
      <c r="F25" s="3">
        <v>91.08</v>
      </c>
      <c r="G25" s="4">
        <v>140</v>
      </c>
      <c r="H25" s="3">
        <f t="shared" si="3"/>
        <v>198</v>
      </c>
      <c r="J25" s="14" t="s">
        <v>19</v>
      </c>
      <c r="K25" s="2">
        <v>46</v>
      </c>
      <c r="L25" s="4">
        <v>44.62</v>
      </c>
      <c r="M25" s="4">
        <v>42.32</v>
      </c>
      <c r="N25" s="4">
        <v>75</v>
      </c>
      <c r="O25" s="3">
        <f t="shared" si="2"/>
        <v>92</v>
      </c>
    </row>
    <row r="26" spans="3:15" x14ac:dyDescent="0.25">
      <c r="C26" s="10" t="s">
        <v>1</v>
      </c>
      <c r="D26" s="2">
        <v>68</v>
      </c>
      <c r="E26" s="4">
        <v>65.959999999999994</v>
      </c>
      <c r="F26" s="4">
        <v>62.56</v>
      </c>
      <c r="G26" s="4">
        <v>110</v>
      </c>
      <c r="H26" s="3">
        <f t="shared" si="3"/>
        <v>136</v>
      </c>
      <c r="J26" s="13" t="s">
        <v>20</v>
      </c>
      <c r="K26" s="6">
        <v>41</v>
      </c>
      <c r="L26" s="4"/>
      <c r="M26" s="4"/>
      <c r="N26" s="6" t="s">
        <v>67</v>
      </c>
      <c r="O26" s="3"/>
    </row>
    <row r="27" spans="3:15" x14ac:dyDescent="0.25">
      <c r="C27" s="10" t="s">
        <v>2</v>
      </c>
      <c r="D27" s="2">
        <v>72</v>
      </c>
      <c r="E27" s="4">
        <v>69.84</v>
      </c>
      <c r="F27" s="4">
        <v>66.239999999999995</v>
      </c>
      <c r="G27" s="4">
        <v>115</v>
      </c>
      <c r="H27" s="3">
        <f t="shared" si="3"/>
        <v>144</v>
      </c>
      <c r="J27" s="13" t="s">
        <v>21</v>
      </c>
      <c r="K27" s="6">
        <v>47</v>
      </c>
      <c r="L27" s="3"/>
      <c r="M27" s="3"/>
      <c r="N27" s="6" t="s">
        <v>67</v>
      </c>
      <c r="O27" s="3"/>
    </row>
    <row r="28" spans="3:15" x14ac:dyDescent="0.25">
      <c r="C28" s="11" t="s">
        <v>3</v>
      </c>
      <c r="D28" s="6">
        <v>49</v>
      </c>
      <c r="E28" s="4"/>
      <c r="F28" s="4"/>
      <c r="G28" s="6" t="s">
        <v>67</v>
      </c>
      <c r="H28" s="3"/>
      <c r="J28" s="13" t="s">
        <v>22</v>
      </c>
      <c r="K28" s="6">
        <v>49</v>
      </c>
      <c r="L28" s="3"/>
      <c r="M28" s="3"/>
      <c r="N28" s="6" t="s">
        <v>67</v>
      </c>
      <c r="O28" s="3"/>
    </row>
    <row r="29" spans="3:15" x14ac:dyDescent="0.25">
      <c r="C29" s="11" t="s">
        <v>4</v>
      </c>
      <c r="D29" s="6">
        <v>54</v>
      </c>
      <c r="E29" s="4"/>
      <c r="F29" s="4"/>
      <c r="G29" s="6" t="s">
        <v>67</v>
      </c>
      <c r="H29" s="3"/>
      <c r="J29" s="9" t="s">
        <v>54</v>
      </c>
      <c r="K29" s="2">
        <v>103</v>
      </c>
      <c r="L29" s="3">
        <v>99.91</v>
      </c>
      <c r="M29" s="3">
        <v>94.76</v>
      </c>
      <c r="N29" s="4">
        <v>145</v>
      </c>
      <c r="O29" s="3">
        <f t="shared" si="2"/>
        <v>206</v>
      </c>
    </row>
    <row r="30" spans="3:15" x14ac:dyDescent="0.25">
      <c r="C30" s="10" t="s">
        <v>5</v>
      </c>
      <c r="D30" s="2">
        <v>50</v>
      </c>
      <c r="E30" s="4">
        <v>48.5</v>
      </c>
      <c r="F30" s="4">
        <v>46</v>
      </c>
      <c r="G30" s="4">
        <v>80</v>
      </c>
      <c r="H30" s="3">
        <f t="shared" si="3"/>
        <v>100</v>
      </c>
      <c r="J30" s="9" t="s">
        <v>55</v>
      </c>
      <c r="K30" s="2">
        <v>118</v>
      </c>
      <c r="L30" s="3">
        <v>114.46</v>
      </c>
      <c r="M30" s="3">
        <v>108.56</v>
      </c>
      <c r="N30" s="4">
        <v>165</v>
      </c>
      <c r="O30" s="3">
        <f t="shared" si="2"/>
        <v>236</v>
      </c>
    </row>
    <row r="31" spans="3:15" x14ac:dyDescent="0.25">
      <c r="C31" s="10" t="s">
        <v>6</v>
      </c>
      <c r="D31" s="2">
        <v>50</v>
      </c>
      <c r="E31" s="4">
        <v>48.5</v>
      </c>
      <c r="F31" s="4">
        <v>46</v>
      </c>
      <c r="G31" s="4">
        <v>80</v>
      </c>
      <c r="H31" s="3">
        <f t="shared" si="3"/>
        <v>100</v>
      </c>
      <c r="J31" s="9" t="s">
        <v>56</v>
      </c>
      <c r="K31" s="2">
        <v>102</v>
      </c>
      <c r="L31" s="3">
        <v>98.94</v>
      </c>
      <c r="M31" s="3">
        <v>93.84</v>
      </c>
      <c r="N31" s="4">
        <v>145</v>
      </c>
      <c r="O31" s="3">
        <f t="shared" si="2"/>
        <v>204</v>
      </c>
    </row>
    <row r="32" spans="3:15" x14ac:dyDescent="0.25">
      <c r="C32" s="10" t="s">
        <v>7</v>
      </c>
      <c r="D32" s="2">
        <v>52</v>
      </c>
      <c r="E32" s="4">
        <v>50.44</v>
      </c>
      <c r="F32" s="4">
        <v>47.84</v>
      </c>
      <c r="G32" s="4">
        <v>85</v>
      </c>
      <c r="H32" s="3">
        <f t="shared" si="3"/>
        <v>104</v>
      </c>
      <c r="J32" s="14" t="s">
        <v>23</v>
      </c>
      <c r="K32" s="2">
        <v>78</v>
      </c>
      <c r="L32" s="3">
        <v>75.66</v>
      </c>
      <c r="M32" s="3">
        <v>71.760000000000005</v>
      </c>
      <c r="N32" s="4">
        <v>125</v>
      </c>
      <c r="O32" s="3">
        <f t="shared" si="2"/>
        <v>156</v>
      </c>
    </row>
    <row r="33" spans="3:15" x14ac:dyDescent="0.25">
      <c r="C33" s="11" t="s">
        <v>43</v>
      </c>
      <c r="D33" s="6">
        <v>64</v>
      </c>
      <c r="E33" s="3"/>
      <c r="F33" s="3"/>
      <c r="G33" s="6" t="s">
        <v>67</v>
      </c>
      <c r="H33" s="3"/>
      <c r="J33" s="9" t="s">
        <v>57</v>
      </c>
      <c r="K33" s="2">
        <v>89</v>
      </c>
      <c r="L33" s="3">
        <v>86.33</v>
      </c>
      <c r="M33" s="3">
        <v>81.88</v>
      </c>
      <c r="N33" s="4">
        <v>125</v>
      </c>
      <c r="O33" s="3">
        <f t="shared" si="2"/>
        <v>178</v>
      </c>
    </row>
    <row r="34" spans="3:15" x14ac:dyDescent="0.25">
      <c r="C34" s="11" t="s">
        <v>44</v>
      </c>
      <c r="D34" s="6">
        <v>70</v>
      </c>
      <c r="E34" s="3"/>
      <c r="F34" s="3"/>
      <c r="G34" s="6" t="s">
        <v>67</v>
      </c>
      <c r="H34" s="3"/>
      <c r="J34" s="9" t="s">
        <v>58</v>
      </c>
      <c r="K34" s="2">
        <v>93</v>
      </c>
      <c r="L34" s="3">
        <v>90.21</v>
      </c>
      <c r="M34" s="3">
        <v>85.56</v>
      </c>
      <c r="N34" s="4">
        <v>130</v>
      </c>
      <c r="O34" s="3">
        <f t="shared" si="2"/>
        <v>186</v>
      </c>
    </row>
    <row r="35" spans="3:15" x14ac:dyDescent="0.25">
      <c r="D35" s="5"/>
      <c r="G35" s="18"/>
      <c r="H35" s="18"/>
      <c r="J35" s="9" t="s">
        <v>59</v>
      </c>
      <c r="K35" s="2">
        <v>92</v>
      </c>
      <c r="L35" s="3">
        <v>89.24</v>
      </c>
      <c r="M35" s="3">
        <v>84.64</v>
      </c>
      <c r="N35" s="4">
        <v>130</v>
      </c>
      <c r="O35" s="3">
        <f t="shared" si="2"/>
        <v>184</v>
      </c>
    </row>
    <row r="36" spans="3:15" x14ac:dyDescent="0.25">
      <c r="C36" s="9" t="s">
        <v>45</v>
      </c>
      <c r="D36" s="2">
        <v>74</v>
      </c>
      <c r="E36" s="3">
        <v>71.78</v>
      </c>
      <c r="F36" s="3">
        <v>68.08</v>
      </c>
      <c r="G36" s="4">
        <v>105</v>
      </c>
      <c r="H36" s="3">
        <f t="shared" ref="H36:H40" si="4">D36*2</f>
        <v>148</v>
      </c>
      <c r="J36" s="9" t="s">
        <v>60</v>
      </c>
      <c r="K36" s="2">
        <v>92</v>
      </c>
      <c r="L36" s="3">
        <v>89.24</v>
      </c>
      <c r="M36" s="3">
        <v>84.64</v>
      </c>
      <c r="N36" s="4">
        <v>130</v>
      </c>
      <c r="O36" s="3">
        <f t="shared" si="2"/>
        <v>184</v>
      </c>
    </row>
    <row r="37" spans="3:15" x14ac:dyDescent="0.25">
      <c r="C37" s="10" t="s">
        <v>8</v>
      </c>
      <c r="D37" s="2">
        <v>39</v>
      </c>
      <c r="E37" s="4">
        <v>37.83</v>
      </c>
      <c r="F37" s="4">
        <v>35.880000000000003</v>
      </c>
      <c r="G37" s="4">
        <v>60</v>
      </c>
      <c r="H37" s="3">
        <f t="shared" si="4"/>
        <v>78</v>
      </c>
      <c r="J37" s="9" t="s">
        <v>61</v>
      </c>
      <c r="K37" s="2">
        <v>93</v>
      </c>
      <c r="L37" s="3">
        <v>90.21</v>
      </c>
      <c r="M37" s="3">
        <v>85.56</v>
      </c>
      <c r="N37" s="4">
        <v>130</v>
      </c>
      <c r="O37" s="3">
        <f t="shared" si="2"/>
        <v>186</v>
      </c>
    </row>
    <row r="38" spans="3:15" x14ac:dyDescent="0.25">
      <c r="C38" s="10" t="s">
        <v>9</v>
      </c>
      <c r="D38" s="2">
        <v>45</v>
      </c>
      <c r="E38" s="4">
        <v>43.65</v>
      </c>
      <c r="F38" s="4">
        <v>41.4</v>
      </c>
      <c r="G38" s="4">
        <v>70</v>
      </c>
      <c r="H38" s="3">
        <f t="shared" si="4"/>
        <v>90</v>
      </c>
      <c r="J38" s="9" t="s">
        <v>62</v>
      </c>
      <c r="K38" s="2">
        <v>96</v>
      </c>
      <c r="L38" s="3">
        <v>93.12</v>
      </c>
      <c r="M38" s="3">
        <v>88.32</v>
      </c>
      <c r="N38" s="4">
        <v>135</v>
      </c>
      <c r="O38" s="3">
        <f t="shared" si="2"/>
        <v>192</v>
      </c>
    </row>
    <row r="39" spans="3:15" x14ac:dyDescent="0.25">
      <c r="C39" s="9" t="s">
        <v>46</v>
      </c>
      <c r="D39" s="2">
        <v>100</v>
      </c>
      <c r="E39" s="3">
        <v>97</v>
      </c>
      <c r="F39" s="3">
        <v>92</v>
      </c>
      <c r="G39" s="4">
        <v>140</v>
      </c>
      <c r="H39" s="3">
        <f t="shared" si="4"/>
        <v>200</v>
      </c>
      <c r="J39" s="9" t="s">
        <v>63</v>
      </c>
      <c r="K39" s="2">
        <v>103</v>
      </c>
      <c r="L39" s="3">
        <v>99.91</v>
      </c>
      <c r="M39" s="3">
        <v>94.76</v>
      </c>
      <c r="N39" s="4">
        <v>145</v>
      </c>
      <c r="O39" s="3">
        <f t="shared" si="2"/>
        <v>206</v>
      </c>
    </row>
    <row r="40" spans="3:15" x14ac:dyDescent="0.25">
      <c r="C40" s="9" t="s">
        <v>47</v>
      </c>
      <c r="D40" s="2">
        <v>97</v>
      </c>
      <c r="E40" s="3">
        <v>94.09</v>
      </c>
      <c r="F40" s="3">
        <v>89.24</v>
      </c>
      <c r="G40" s="4">
        <v>135</v>
      </c>
      <c r="H40" s="3">
        <f t="shared" si="4"/>
        <v>194</v>
      </c>
      <c r="J40" s="13" t="s">
        <v>24</v>
      </c>
      <c r="K40" s="6">
        <v>53</v>
      </c>
      <c r="L40" s="3"/>
      <c r="M40" s="3"/>
      <c r="N40" s="6" t="s">
        <v>67</v>
      </c>
      <c r="O40" s="3"/>
    </row>
    <row r="41" spans="3:15" x14ac:dyDescent="0.25">
      <c r="D41" s="15"/>
      <c r="E41" s="15"/>
      <c r="F41" s="15"/>
      <c r="G41" s="15"/>
      <c r="H41" s="15"/>
      <c r="J41" s="14" t="s">
        <v>25</v>
      </c>
      <c r="K41" s="2">
        <v>86</v>
      </c>
      <c r="L41" s="3">
        <v>83.42</v>
      </c>
      <c r="M41" s="3">
        <v>79.12</v>
      </c>
      <c r="N41" s="3">
        <v>135</v>
      </c>
      <c r="O41" s="3">
        <f t="shared" si="2"/>
        <v>172</v>
      </c>
    </row>
    <row r="42" spans="3:15" x14ac:dyDescent="0.25">
      <c r="D42" s="16"/>
      <c r="E42" s="16"/>
      <c r="F42" s="16"/>
      <c r="G42" s="16"/>
      <c r="H42" s="16"/>
      <c r="J42" s="13" t="s">
        <v>26</v>
      </c>
      <c r="K42" s="6">
        <v>59</v>
      </c>
      <c r="L42" s="3"/>
      <c r="M42" s="3"/>
      <c r="N42" s="6" t="s">
        <v>67</v>
      </c>
      <c r="O42" s="3"/>
    </row>
    <row r="43" spans="3:15" x14ac:dyDescent="0.25">
      <c r="D43" s="16"/>
      <c r="E43" s="16"/>
      <c r="F43" s="16"/>
      <c r="G43" s="16"/>
      <c r="H43" s="16"/>
    </row>
    <row r="44" spans="3:15" x14ac:dyDescent="0.25">
      <c r="D44" s="16"/>
      <c r="E44" s="16"/>
      <c r="F44" s="16"/>
      <c r="G44" s="16"/>
      <c r="H44" s="16"/>
    </row>
    <row r="45" spans="3:15" x14ac:dyDescent="0.25">
      <c r="D45" s="16"/>
      <c r="E45" s="16"/>
      <c r="F45" s="16"/>
      <c r="G45" s="16"/>
      <c r="H45" s="16"/>
    </row>
    <row r="46" spans="3:15" x14ac:dyDescent="0.25">
      <c r="D46" s="16"/>
      <c r="E46" s="16"/>
      <c r="F46" s="16"/>
      <c r="G46" s="16"/>
      <c r="H46" s="16"/>
    </row>
    <row r="47" spans="3:15" x14ac:dyDescent="0.25">
      <c r="D47" s="16"/>
      <c r="E47" s="16"/>
      <c r="F47" s="16"/>
      <c r="G47" s="16"/>
      <c r="H47" s="16"/>
    </row>
    <row r="48" spans="3:15" x14ac:dyDescent="0.25">
      <c r="C48" s="20"/>
      <c r="D48" s="16"/>
      <c r="E48" s="16"/>
      <c r="F48" s="16"/>
      <c r="G48" s="16"/>
      <c r="H48" s="16"/>
    </row>
    <row r="49" spans="3:8" x14ac:dyDescent="0.25">
      <c r="C49" s="20"/>
    </row>
    <row r="50" spans="3:8" x14ac:dyDescent="0.25">
      <c r="G50" s="1"/>
      <c r="H50" s="1"/>
    </row>
    <row r="51" spans="3:8" x14ac:dyDescent="0.25">
      <c r="G51" s="1"/>
      <c r="H51" s="1"/>
    </row>
    <row r="52" spans="3:8" x14ac:dyDescent="0.25">
      <c r="C52" s="20"/>
      <c r="D52" s="20"/>
    </row>
    <row r="53" spans="3:8" x14ac:dyDescent="0.25">
      <c r="C53" s="20"/>
      <c r="D53" s="20"/>
    </row>
    <row r="54" spans="3:8" x14ac:dyDescent="0.25">
      <c r="C54" s="20"/>
      <c r="D54" s="20"/>
    </row>
    <row r="56" spans="3:8" x14ac:dyDescent="0.25">
      <c r="C56" s="22"/>
      <c r="D56" s="22"/>
    </row>
    <row r="57" spans="3:8" x14ac:dyDescent="0.25">
      <c r="C57" s="20"/>
      <c r="D57" s="20"/>
    </row>
    <row r="58" spans="3:8" x14ac:dyDescent="0.25">
      <c r="C58" s="22"/>
      <c r="D58" s="22"/>
    </row>
    <row r="59" spans="3:8" x14ac:dyDescent="0.25">
      <c r="C59" s="22"/>
      <c r="D59" s="22"/>
    </row>
    <row r="60" spans="3:8" x14ac:dyDescent="0.25">
      <c r="C60" s="22"/>
      <c r="D60" s="22"/>
    </row>
    <row r="61" spans="3:8" x14ac:dyDescent="0.25">
      <c r="C61" s="22"/>
      <c r="D61" s="22"/>
    </row>
    <row r="62" spans="3:8" x14ac:dyDescent="0.25">
      <c r="C62" s="22"/>
      <c r="D62" s="22"/>
    </row>
    <row r="63" spans="3:8" x14ac:dyDescent="0.25">
      <c r="C63" s="22"/>
      <c r="D63" s="22"/>
    </row>
    <row r="64" spans="3:8" x14ac:dyDescent="0.25">
      <c r="C64" s="22"/>
      <c r="D64" s="22"/>
    </row>
    <row r="65" spans="3:4" x14ac:dyDescent="0.25">
      <c r="C65" s="20"/>
      <c r="D65" s="20"/>
    </row>
    <row r="66" spans="3:4" x14ac:dyDescent="0.25">
      <c r="C66" s="20"/>
      <c r="D66" s="20"/>
    </row>
    <row r="67" spans="3:4" x14ac:dyDescent="0.25">
      <c r="C67" s="20"/>
      <c r="D67" s="20"/>
    </row>
    <row r="68" spans="3:4" x14ac:dyDescent="0.25">
      <c r="C68" s="22"/>
      <c r="D68" s="22"/>
    </row>
    <row r="69" spans="3:4" x14ac:dyDescent="0.25">
      <c r="C69" s="20"/>
      <c r="D69" s="20"/>
    </row>
    <row r="70" spans="3:4" x14ac:dyDescent="0.25">
      <c r="C70" s="20"/>
      <c r="D70" s="20"/>
    </row>
    <row r="71" spans="3:4" x14ac:dyDescent="0.25">
      <c r="C71" s="20"/>
      <c r="D71" s="20"/>
    </row>
    <row r="72" spans="3:4" x14ac:dyDescent="0.25">
      <c r="C72" s="20"/>
      <c r="D72" s="20"/>
    </row>
    <row r="73" spans="3:4" x14ac:dyDescent="0.25">
      <c r="C73" s="20"/>
      <c r="D73" s="20"/>
    </row>
    <row r="74" spans="3:4" x14ac:dyDescent="0.25">
      <c r="C74" s="20"/>
      <c r="D74" s="20"/>
    </row>
    <row r="75" spans="3:4" x14ac:dyDescent="0.25">
      <c r="C75" s="20"/>
      <c r="D75" s="20"/>
    </row>
    <row r="76" spans="3:4" x14ac:dyDescent="0.25">
      <c r="C76" s="22"/>
      <c r="D76" s="22"/>
    </row>
    <row r="77" spans="3:4" x14ac:dyDescent="0.25">
      <c r="C77" s="22"/>
      <c r="D77" s="22"/>
    </row>
    <row r="78" spans="3:4" x14ac:dyDescent="0.25">
      <c r="C78" s="22"/>
      <c r="D78" s="22"/>
    </row>
  </sheetData>
  <sortState ref="E49:H119">
    <sortCondition ref="E119"/>
  </sortState>
  <pageMargins left="0" right="0" top="0" bottom="0" header="0.5" footer="0.5"/>
  <pageSetup orientation="portrait" r:id="rId1"/>
  <headerFooter>
    <oddHeader>&amp;L&amp;G&amp;R&amp;18Thorogood 2017 Pricing&amp;11
&amp;18Uniform 605 Division&amp;11
Effective: 07/03/17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Bahlow</dc:creator>
  <cp:lastModifiedBy>Calvin</cp:lastModifiedBy>
  <cp:lastPrinted>2017-05-25T19:17:22Z</cp:lastPrinted>
  <dcterms:created xsi:type="dcterms:W3CDTF">2015-11-03T14:23:25Z</dcterms:created>
  <dcterms:modified xsi:type="dcterms:W3CDTF">2017-06-15T01:06:42Z</dcterms:modified>
</cp:coreProperties>
</file>