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riaan\My Documents Sync\EP3BB4\PID\Reactor\"/>
    </mc:Choice>
  </mc:AlternateContent>
  <xr:revisionPtr revIDLastSave="0" documentId="13_ncr:1_{63CA8B17-F10C-4FEB-B369-023389077869}" xr6:coauthVersionLast="46" xr6:coauthVersionMax="46" xr10:uidLastSave="{00000000-0000-0000-0000-000000000000}"/>
  <bookViews>
    <workbookView xWindow="-16425" yWindow="435" windowWidth="28800" windowHeight="19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D17" i="1"/>
  <c r="D19" i="1"/>
  <c r="B4" i="1"/>
  <c r="P60" i="1"/>
  <c r="N60" i="1"/>
  <c r="P59" i="1"/>
  <c r="P58" i="1"/>
  <c r="P57" i="1"/>
  <c r="P56" i="1"/>
  <c r="P55" i="1"/>
  <c r="P54" i="1"/>
  <c r="F20" i="1"/>
  <c r="F19" i="1"/>
  <c r="B20" i="1" s="1"/>
  <c r="G20" i="1"/>
  <c r="E18" i="1"/>
  <c r="E19" i="1" s="1"/>
  <c r="E20" i="1" s="1"/>
  <c r="E17" i="1"/>
  <c r="C19" i="1"/>
  <c r="C18" i="1"/>
  <c r="C1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B21" i="1" l="1"/>
  <c r="D18" i="1"/>
  <c r="D20" i="1" s="1"/>
  <c r="C20" i="1" l="1"/>
  <c r="G21" i="1" s="1"/>
  <c r="F21" i="1" s="1"/>
  <c r="B22" i="1" s="1"/>
  <c r="E21" i="1" l="1"/>
  <c r="C21" i="1"/>
  <c r="D21" i="1"/>
  <c r="G22" i="1" l="1"/>
  <c r="F22" i="1" s="1"/>
  <c r="B23" i="1" s="1"/>
  <c r="D22" i="1"/>
  <c r="E22" i="1"/>
  <c r="C22" i="1"/>
  <c r="G23" i="1" s="1"/>
  <c r="D23" i="1" l="1"/>
  <c r="E23" i="1"/>
  <c r="F23" i="1"/>
  <c r="B24" i="1" s="1"/>
  <c r="C23" i="1" l="1"/>
  <c r="G24" i="1" s="1"/>
  <c r="E24" i="1" l="1"/>
  <c r="F24" i="1"/>
  <c r="B25" i="1" s="1"/>
  <c r="D24" i="1"/>
  <c r="C24" i="1" l="1"/>
  <c r="G25" i="1" s="1"/>
  <c r="D25" i="1" l="1"/>
  <c r="F25" i="1"/>
  <c r="B26" i="1" s="1"/>
  <c r="E25" i="1"/>
  <c r="C25" i="1"/>
  <c r="G26" i="1" l="1"/>
  <c r="F26" i="1" s="1"/>
  <c r="B27" i="1" s="1"/>
  <c r="D26" i="1"/>
  <c r="E26" i="1"/>
  <c r="C26" i="1" l="1"/>
  <c r="G27" i="1" l="1"/>
  <c r="F27" i="1" s="1"/>
  <c r="B28" i="1" s="1"/>
  <c r="E27" i="1"/>
  <c r="D27" i="1"/>
  <c r="C27" i="1" l="1"/>
  <c r="G28" i="1" l="1"/>
  <c r="F28" i="1" s="1"/>
  <c r="B29" i="1" s="1"/>
  <c r="D28" i="1"/>
  <c r="E28" i="1"/>
  <c r="C28" i="1" l="1"/>
  <c r="G29" i="1" s="1"/>
  <c r="E29" i="1" l="1"/>
  <c r="F29" i="1"/>
  <c r="B30" i="1" s="1"/>
  <c r="D29" i="1"/>
  <c r="C29" i="1" l="1"/>
  <c r="G30" i="1" l="1"/>
  <c r="F30" i="1" s="1"/>
  <c r="B31" i="1" s="1"/>
  <c r="C30" i="1"/>
  <c r="D30" i="1"/>
  <c r="E30" i="1"/>
  <c r="G31" i="1" l="1"/>
  <c r="F31" i="1" s="1"/>
  <c r="B32" i="1" s="1"/>
  <c r="E31" i="1"/>
  <c r="D31" i="1"/>
  <c r="C31" i="1" l="1"/>
  <c r="G32" i="1" s="1"/>
  <c r="D32" i="1" l="1"/>
  <c r="F32" i="1"/>
  <c r="B33" i="1" s="1"/>
  <c r="E32" i="1"/>
  <c r="C32" i="1"/>
  <c r="G33" i="1" l="1"/>
  <c r="F33" i="1" s="1"/>
  <c r="B34" i="1" s="1"/>
  <c r="D33" i="1"/>
  <c r="E33" i="1"/>
  <c r="C33" i="1" l="1"/>
  <c r="G34" i="1" l="1"/>
  <c r="F34" i="1" s="1"/>
  <c r="B35" i="1" s="1"/>
  <c r="C34" i="1"/>
  <c r="D34" i="1"/>
  <c r="E34" i="1"/>
  <c r="G35" i="1" l="1"/>
  <c r="F35" i="1" s="1"/>
  <c r="B36" i="1" s="1"/>
  <c r="E35" i="1"/>
  <c r="D35" i="1"/>
  <c r="C35" i="1"/>
  <c r="G36" i="1" l="1"/>
  <c r="F36" i="1" s="1"/>
  <c r="B37" i="1" s="1"/>
  <c r="C36" i="1"/>
  <c r="D36" i="1"/>
  <c r="E36" i="1"/>
  <c r="G37" i="1" l="1"/>
  <c r="F37" i="1" s="1"/>
  <c r="B38" i="1" s="1"/>
  <c r="E37" i="1"/>
  <c r="D37" i="1"/>
  <c r="C37" i="1"/>
  <c r="G38" i="1" l="1"/>
  <c r="F38" i="1" s="1"/>
  <c r="B39" i="1" s="1"/>
  <c r="E38" i="1"/>
  <c r="D38" i="1"/>
  <c r="C38" i="1" l="1"/>
  <c r="G39" i="1" l="1"/>
  <c r="F39" i="1" s="1"/>
  <c r="B40" i="1" s="1"/>
  <c r="E39" i="1"/>
  <c r="D39" i="1"/>
  <c r="C39" i="1" l="1"/>
  <c r="G40" i="1" l="1"/>
  <c r="F40" i="1" s="1"/>
  <c r="B41" i="1" s="1"/>
  <c r="D40" i="1"/>
  <c r="E40" i="1"/>
  <c r="C40" i="1" l="1"/>
  <c r="G41" i="1" l="1"/>
  <c r="F41" i="1" s="1"/>
  <c r="B42" i="1" s="1"/>
  <c r="C41" i="1"/>
  <c r="D41" i="1"/>
  <c r="E41" i="1"/>
  <c r="G42" i="1" l="1"/>
  <c r="F42" i="1" s="1"/>
  <c r="B43" i="1" s="1"/>
  <c r="E42" i="1"/>
  <c r="D42" i="1"/>
  <c r="C42" i="1"/>
  <c r="G43" i="1" l="1"/>
  <c r="F43" i="1" s="1"/>
  <c r="B44" i="1" s="1"/>
  <c r="E43" i="1"/>
  <c r="D43" i="1"/>
  <c r="C43" i="1" l="1"/>
  <c r="G44" i="1" l="1"/>
  <c r="F44" i="1" s="1"/>
  <c r="B45" i="1" s="1"/>
  <c r="E44" i="1"/>
  <c r="D44" i="1"/>
  <c r="C44" i="1" l="1"/>
  <c r="G45" i="1" s="1"/>
  <c r="C45" i="1" l="1"/>
  <c r="F45" i="1"/>
  <c r="B46" i="1" s="1"/>
  <c r="D45" i="1"/>
  <c r="E45" i="1"/>
  <c r="G46" i="1" l="1"/>
  <c r="F46" i="1" s="1"/>
  <c r="B47" i="1" s="1"/>
  <c r="E46" i="1"/>
  <c r="D46" i="1"/>
  <c r="C46" i="1" l="1"/>
  <c r="G47" i="1" l="1"/>
  <c r="F47" i="1" s="1"/>
  <c r="B48" i="1" s="1"/>
  <c r="E47" i="1"/>
  <c r="C47" i="1"/>
  <c r="D47" i="1"/>
  <c r="G48" i="1" l="1"/>
  <c r="F48" i="1" s="1"/>
  <c r="B49" i="1" s="1"/>
  <c r="E48" i="1"/>
  <c r="D48" i="1"/>
  <c r="C48" i="1" l="1"/>
  <c r="G49" i="1" s="1"/>
  <c r="D49" i="1" l="1"/>
  <c r="F49" i="1"/>
  <c r="B50" i="1" s="1"/>
  <c r="C49" i="1"/>
  <c r="E49" i="1"/>
  <c r="F50" i="1" l="1"/>
  <c r="B51" i="1" s="1"/>
  <c r="C50" i="1"/>
  <c r="D50" i="1"/>
  <c r="E50" i="1"/>
  <c r="G51" i="1" l="1"/>
  <c r="F51" i="1" s="1"/>
  <c r="B52" i="1" s="1"/>
  <c r="E51" i="1"/>
  <c r="D51" i="1"/>
  <c r="C51" i="1" l="1"/>
  <c r="G52" i="1" l="1"/>
  <c r="F52" i="1" s="1"/>
  <c r="B53" i="1" s="1"/>
  <c r="E52" i="1"/>
  <c r="D52" i="1"/>
  <c r="C52" i="1" l="1"/>
  <c r="G53" i="1" l="1"/>
  <c r="F53" i="1" s="1"/>
  <c r="B54" i="1" s="1"/>
  <c r="E53" i="1"/>
  <c r="D53" i="1"/>
  <c r="C53" i="1" l="1"/>
  <c r="G54" i="1" s="1"/>
  <c r="E54" i="1" l="1"/>
  <c r="F54" i="1"/>
  <c r="B55" i="1" s="1"/>
  <c r="D54" i="1"/>
  <c r="C54" i="1" l="1"/>
  <c r="G55" i="1" l="1"/>
  <c r="F55" i="1" s="1"/>
  <c r="B56" i="1" s="1"/>
  <c r="E55" i="1"/>
  <c r="D55" i="1"/>
  <c r="C55" i="1" l="1"/>
  <c r="G56" i="1" s="1"/>
  <c r="D56" i="1" l="1"/>
  <c r="F56" i="1"/>
  <c r="B57" i="1" s="1"/>
  <c r="C56" i="1"/>
  <c r="E56" i="1"/>
  <c r="G57" i="1" l="1"/>
  <c r="F57" i="1" s="1"/>
  <c r="B58" i="1" s="1"/>
  <c r="E57" i="1"/>
  <c r="D57" i="1"/>
  <c r="C57" i="1"/>
  <c r="G58" i="1" l="1"/>
  <c r="F58" i="1" s="1"/>
  <c r="B59" i="1" s="1"/>
  <c r="D58" i="1"/>
  <c r="E58" i="1"/>
  <c r="C58" i="1" l="1"/>
  <c r="G59" i="1" l="1"/>
  <c r="F59" i="1" s="1"/>
  <c r="B60" i="1" s="1"/>
  <c r="C59" i="1"/>
  <c r="D59" i="1"/>
  <c r="E59" i="1"/>
  <c r="G60" i="1" l="1"/>
  <c r="F60" i="1" s="1"/>
  <c r="B61" i="1" s="1"/>
  <c r="E60" i="1"/>
  <c r="D60" i="1"/>
  <c r="C60" i="1" l="1"/>
  <c r="G61" i="1" l="1"/>
  <c r="F61" i="1" s="1"/>
  <c r="B62" i="1" s="1"/>
  <c r="E61" i="1"/>
  <c r="C61" i="1"/>
  <c r="D61" i="1"/>
  <c r="G62" i="1" l="1"/>
  <c r="F62" i="1" s="1"/>
  <c r="B63" i="1" s="1"/>
  <c r="D62" i="1"/>
  <c r="E62" i="1"/>
  <c r="C62" i="1" l="1"/>
  <c r="G63" i="1" s="1"/>
  <c r="D63" i="1" l="1"/>
  <c r="F63" i="1"/>
  <c r="B64" i="1" s="1"/>
  <c r="C63" i="1"/>
  <c r="E63" i="1"/>
  <c r="G64" i="1" l="1"/>
  <c r="F64" i="1" s="1"/>
  <c r="B65" i="1" s="1"/>
  <c r="E64" i="1"/>
  <c r="D64" i="1"/>
  <c r="C64" i="1" l="1"/>
  <c r="G65" i="1" l="1"/>
  <c r="F65" i="1" s="1"/>
  <c r="B66" i="1" s="1"/>
  <c r="E65" i="1"/>
  <c r="C65" i="1"/>
  <c r="D65" i="1"/>
  <c r="G66" i="1" l="1"/>
  <c r="F66" i="1" s="1"/>
  <c r="B67" i="1" s="1"/>
  <c r="D66" i="1"/>
  <c r="E66" i="1"/>
  <c r="C66" i="1" l="1"/>
  <c r="G67" i="1" l="1"/>
  <c r="F67" i="1" s="1"/>
  <c r="B68" i="1" s="1"/>
  <c r="C67" i="1"/>
  <c r="D67" i="1"/>
  <c r="E67" i="1"/>
  <c r="G68" i="1" l="1"/>
  <c r="F68" i="1" s="1"/>
  <c r="B69" i="1" s="1"/>
  <c r="C68" i="1"/>
  <c r="D68" i="1"/>
  <c r="E68" i="1"/>
  <c r="G69" i="1" l="1"/>
  <c r="F69" i="1" s="1"/>
  <c r="B70" i="1" s="1"/>
  <c r="E69" i="1"/>
  <c r="D69" i="1"/>
  <c r="C69" i="1"/>
  <c r="G70" i="1" l="1"/>
  <c r="F70" i="1" s="1"/>
  <c r="B71" i="1" s="1"/>
  <c r="D70" i="1"/>
  <c r="E70" i="1"/>
  <c r="C70" i="1" l="1"/>
  <c r="G71" i="1" l="1"/>
  <c r="F71" i="1" s="1"/>
  <c r="B72" i="1" s="1"/>
  <c r="D71" i="1"/>
  <c r="C71" i="1"/>
  <c r="E71" i="1"/>
  <c r="G72" i="1" l="1"/>
  <c r="F72" i="1" s="1"/>
  <c r="B73" i="1" s="1"/>
  <c r="D72" i="1"/>
  <c r="E72" i="1"/>
  <c r="C72" i="1" l="1"/>
  <c r="G73" i="1" l="1"/>
  <c r="F73" i="1" s="1"/>
  <c r="B74" i="1" s="1"/>
  <c r="D73" i="1"/>
  <c r="E73" i="1"/>
  <c r="C73" i="1" l="1"/>
  <c r="G74" i="1" l="1"/>
  <c r="F74" i="1" s="1"/>
  <c r="B75" i="1" s="1"/>
  <c r="C74" i="1"/>
  <c r="D74" i="1"/>
  <c r="E74" i="1"/>
  <c r="G75" i="1" l="1"/>
  <c r="F75" i="1" s="1"/>
  <c r="B76" i="1" s="1"/>
  <c r="E75" i="1"/>
  <c r="D75" i="1"/>
  <c r="C75" i="1"/>
  <c r="G76" i="1" l="1"/>
  <c r="F76" i="1" s="1"/>
  <c r="B77" i="1" s="1"/>
  <c r="C76" i="1"/>
  <c r="E76" i="1"/>
  <c r="D76" i="1"/>
  <c r="G77" i="1" l="1"/>
  <c r="F77" i="1" s="1"/>
  <c r="B78" i="1" s="1"/>
  <c r="E77" i="1"/>
  <c r="D77" i="1"/>
  <c r="C77" i="1"/>
  <c r="G78" i="1" l="1"/>
  <c r="F78" i="1" s="1"/>
  <c r="B79" i="1" s="1"/>
  <c r="D78" i="1"/>
  <c r="E78" i="1"/>
  <c r="C78" i="1" l="1"/>
  <c r="G79" i="1" l="1"/>
  <c r="F79" i="1" s="1"/>
  <c r="B80" i="1" s="1"/>
  <c r="E79" i="1"/>
  <c r="D79" i="1"/>
  <c r="C79" i="1" l="1"/>
  <c r="G80" i="1" s="1"/>
  <c r="E80" i="1" l="1"/>
  <c r="F80" i="1"/>
  <c r="B81" i="1" s="1"/>
  <c r="C80" i="1"/>
  <c r="D80" i="1"/>
  <c r="G81" i="1" l="1"/>
  <c r="F81" i="1" s="1"/>
  <c r="B82" i="1" s="1"/>
  <c r="D81" i="1"/>
  <c r="E81" i="1"/>
  <c r="C81" i="1" l="1"/>
  <c r="G82" i="1" l="1"/>
  <c r="F82" i="1" s="1"/>
  <c r="B83" i="1" s="1"/>
  <c r="D82" i="1"/>
  <c r="E82" i="1"/>
  <c r="C82" i="1" l="1"/>
  <c r="G83" i="1" l="1"/>
  <c r="F83" i="1" s="1"/>
  <c r="B84" i="1" s="1"/>
  <c r="E83" i="1"/>
  <c r="D83" i="1"/>
  <c r="C83" i="1" l="1"/>
  <c r="G84" i="1" s="1"/>
  <c r="D84" i="1" l="1"/>
  <c r="F84" i="1"/>
  <c r="B85" i="1" s="1"/>
  <c r="C84" i="1"/>
  <c r="E84" i="1"/>
  <c r="G85" i="1" l="1"/>
  <c r="F85" i="1" s="1"/>
  <c r="B86" i="1" s="1"/>
  <c r="D85" i="1"/>
  <c r="E85" i="1"/>
  <c r="C85" i="1" l="1"/>
  <c r="G86" i="1" s="1"/>
  <c r="D86" i="1" l="1"/>
  <c r="F86" i="1"/>
  <c r="B87" i="1" s="1"/>
  <c r="C86" i="1"/>
  <c r="E86" i="1"/>
  <c r="G87" i="1" l="1"/>
  <c r="F87" i="1" s="1"/>
  <c r="B88" i="1" s="1"/>
  <c r="D87" i="1"/>
  <c r="E87" i="1"/>
  <c r="C87" i="1" l="1"/>
  <c r="G88" i="1" l="1"/>
  <c r="F88" i="1" s="1"/>
  <c r="B89" i="1" s="1"/>
  <c r="D88" i="1"/>
  <c r="C88" i="1"/>
  <c r="E88" i="1"/>
  <c r="G89" i="1" l="1"/>
  <c r="F89" i="1" s="1"/>
  <c r="B90" i="1" s="1"/>
  <c r="E89" i="1"/>
  <c r="D89" i="1"/>
  <c r="C89" i="1" l="1"/>
  <c r="G90" i="1" l="1"/>
  <c r="F90" i="1" s="1"/>
  <c r="B91" i="1" s="1"/>
  <c r="D90" i="1"/>
  <c r="C90" i="1"/>
  <c r="E90" i="1"/>
  <c r="G91" i="1" l="1"/>
  <c r="F91" i="1" s="1"/>
  <c r="B92" i="1" s="1"/>
  <c r="D91" i="1"/>
  <c r="E91" i="1"/>
  <c r="C91" i="1" l="1"/>
  <c r="G92" i="1" l="1"/>
  <c r="F92" i="1" s="1"/>
  <c r="B93" i="1" s="1"/>
  <c r="C92" i="1"/>
  <c r="E92" i="1"/>
  <c r="D92" i="1"/>
  <c r="G93" i="1" l="1"/>
  <c r="F93" i="1" s="1"/>
  <c r="B94" i="1" s="1"/>
  <c r="C93" i="1"/>
  <c r="D93" i="1"/>
  <c r="E93" i="1"/>
  <c r="G94" i="1" l="1"/>
  <c r="F94" i="1" s="1"/>
  <c r="B95" i="1" s="1"/>
  <c r="D94" i="1"/>
  <c r="E94" i="1"/>
  <c r="C94" i="1"/>
  <c r="G95" i="1" l="1"/>
  <c r="F95" i="1" s="1"/>
  <c r="B96" i="1" s="1"/>
  <c r="C95" i="1"/>
  <c r="E95" i="1"/>
  <c r="D95" i="1"/>
  <c r="G96" i="1" l="1"/>
  <c r="F96" i="1" s="1"/>
  <c r="B97" i="1" s="1"/>
  <c r="D96" i="1"/>
  <c r="E96" i="1"/>
  <c r="C96" i="1"/>
  <c r="G97" i="1" l="1"/>
  <c r="F97" i="1" s="1"/>
  <c r="B98" i="1" s="1"/>
  <c r="E97" i="1"/>
  <c r="D97" i="1"/>
  <c r="C97" i="1" l="1"/>
  <c r="G98" i="1" s="1"/>
  <c r="E98" i="1" l="1"/>
  <c r="F98" i="1"/>
  <c r="B99" i="1" s="1"/>
  <c r="D98" i="1"/>
  <c r="C98" i="1" l="1"/>
  <c r="G99" i="1" l="1"/>
  <c r="F99" i="1" s="1"/>
  <c r="B100" i="1" s="1"/>
  <c r="E99" i="1"/>
  <c r="D99" i="1"/>
  <c r="C99" i="1" l="1"/>
  <c r="G100" i="1" s="1"/>
  <c r="E100" i="1" l="1"/>
  <c r="F100" i="1"/>
  <c r="B101" i="1" s="1"/>
  <c r="D100" i="1"/>
  <c r="C100" i="1" l="1"/>
  <c r="G101" i="1" s="1"/>
  <c r="D101" i="1" l="1"/>
  <c r="F101" i="1"/>
  <c r="B102" i="1" s="1"/>
  <c r="C101" i="1"/>
  <c r="G102" i="1" s="1"/>
  <c r="E101" i="1"/>
  <c r="D102" i="1" l="1"/>
  <c r="F102" i="1"/>
  <c r="B103" i="1" s="1"/>
  <c r="E102" i="1"/>
  <c r="C102" i="1"/>
  <c r="G103" i="1" l="1"/>
  <c r="F103" i="1" s="1"/>
  <c r="B104" i="1" s="1"/>
  <c r="C103" i="1"/>
  <c r="D103" i="1"/>
  <c r="E103" i="1"/>
  <c r="G104" i="1" l="1"/>
  <c r="F104" i="1" s="1"/>
  <c r="B105" i="1" s="1"/>
  <c r="C104" i="1"/>
  <c r="E104" i="1"/>
  <c r="D104" i="1"/>
  <c r="G105" i="1" l="1"/>
  <c r="F105" i="1" s="1"/>
  <c r="B106" i="1" s="1"/>
  <c r="E105" i="1"/>
  <c r="D105" i="1"/>
  <c r="C105" i="1" l="1"/>
  <c r="G106" i="1" s="1"/>
  <c r="C106" i="1" l="1"/>
  <c r="F106" i="1"/>
  <c r="B107" i="1" s="1"/>
  <c r="E106" i="1"/>
  <c r="D106" i="1"/>
  <c r="G107" i="1" l="1"/>
  <c r="F107" i="1" s="1"/>
  <c r="B108" i="1" s="1"/>
  <c r="E107" i="1"/>
  <c r="D107" i="1"/>
  <c r="C107" i="1"/>
  <c r="G108" i="1" l="1"/>
  <c r="F108" i="1" s="1"/>
  <c r="B109" i="1" s="1"/>
  <c r="E108" i="1"/>
  <c r="D108" i="1"/>
  <c r="C108" i="1" l="1"/>
  <c r="G109" i="1" l="1"/>
  <c r="F109" i="1" s="1"/>
  <c r="B110" i="1" s="1"/>
  <c r="E109" i="1"/>
  <c r="D109" i="1"/>
  <c r="C109" i="1" l="1"/>
  <c r="G110" i="1" s="1"/>
  <c r="C110" i="1" l="1"/>
  <c r="F110" i="1"/>
  <c r="B111" i="1" s="1"/>
  <c r="E110" i="1"/>
  <c r="D110" i="1"/>
  <c r="G111" i="1" l="1"/>
  <c r="F111" i="1" s="1"/>
  <c r="B112" i="1" s="1"/>
  <c r="D111" i="1"/>
  <c r="E111" i="1"/>
  <c r="C111" i="1" l="1"/>
  <c r="G112" i="1" l="1"/>
  <c r="F112" i="1" s="1"/>
  <c r="B113" i="1" s="1"/>
  <c r="D112" i="1"/>
  <c r="E112" i="1"/>
  <c r="C112" i="1"/>
  <c r="G113" i="1" l="1"/>
  <c r="F113" i="1" s="1"/>
  <c r="B114" i="1" s="1"/>
  <c r="E113" i="1"/>
  <c r="D113" i="1"/>
  <c r="C113" i="1"/>
  <c r="G114" i="1" l="1"/>
  <c r="F114" i="1" s="1"/>
  <c r="B115" i="1" s="1"/>
  <c r="D114" i="1"/>
  <c r="E114" i="1"/>
  <c r="C114" i="1" l="1"/>
  <c r="G115" i="1" l="1"/>
  <c r="F115" i="1" s="1"/>
  <c r="B116" i="1" s="1"/>
  <c r="D115" i="1"/>
  <c r="E115" i="1"/>
  <c r="C115" i="1" l="1"/>
  <c r="G116" i="1" l="1"/>
  <c r="F116" i="1" s="1"/>
  <c r="B117" i="1" s="1"/>
  <c r="D116" i="1"/>
  <c r="E116" i="1"/>
  <c r="C116" i="1" l="1"/>
  <c r="G117" i="1" s="1"/>
  <c r="F117" i="1" s="1"/>
  <c r="B118" i="1" s="1"/>
  <c r="C117" i="1" l="1"/>
  <c r="E117" i="1"/>
  <c r="D117" i="1"/>
  <c r="D118" i="1" l="1"/>
  <c r="E118" i="1"/>
  <c r="G118" i="1"/>
  <c r="F118" i="1" s="1"/>
  <c r="B119" i="1" s="1"/>
  <c r="C118" i="1"/>
  <c r="G119" i="1" l="1"/>
  <c r="F119" i="1" s="1"/>
  <c r="B120" i="1" s="1"/>
  <c r="C119" i="1"/>
  <c r="E119" i="1"/>
  <c r="D119" i="1"/>
  <c r="D120" i="1" l="1"/>
  <c r="E120" i="1"/>
  <c r="G120" i="1"/>
  <c r="F120" i="1" s="1"/>
  <c r="B121" i="1" s="1"/>
  <c r="C120" i="1"/>
  <c r="E121" i="1" l="1"/>
  <c r="G121" i="1"/>
  <c r="F121" i="1" s="1"/>
  <c r="B122" i="1" s="1"/>
  <c r="C121" i="1"/>
  <c r="D121" i="1"/>
  <c r="D122" i="1" l="1"/>
  <c r="G122" i="1"/>
  <c r="F122" i="1" s="1"/>
  <c r="B123" i="1" s="1"/>
  <c r="C122" i="1"/>
  <c r="E122" i="1"/>
  <c r="E123" i="1" l="1"/>
  <c r="D123" i="1"/>
  <c r="G123" i="1"/>
  <c r="F123" i="1" s="1"/>
  <c r="B124" i="1" s="1"/>
  <c r="C123" i="1"/>
  <c r="E124" i="1" l="1"/>
  <c r="D124" i="1"/>
  <c r="G124" i="1"/>
  <c r="F124" i="1" s="1"/>
  <c r="B125" i="1" s="1"/>
  <c r="C124" i="1"/>
  <c r="E125" i="1" l="1"/>
  <c r="G125" i="1"/>
  <c r="F125" i="1" s="1"/>
  <c r="B126" i="1" s="1"/>
  <c r="C125" i="1"/>
  <c r="D125" i="1"/>
  <c r="G126" i="1" l="1"/>
  <c r="F126" i="1" s="1"/>
  <c r="B127" i="1" s="1"/>
  <c r="C126" i="1"/>
  <c r="E126" i="1"/>
  <c r="D126" i="1"/>
  <c r="C127" i="1" l="1"/>
  <c r="G127" i="1"/>
  <c r="F127" i="1" s="1"/>
  <c r="B128" i="1" s="1"/>
  <c r="D127" i="1"/>
  <c r="E127" i="1"/>
  <c r="E128" i="1" l="1"/>
  <c r="D128" i="1"/>
  <c r="G128" i="1"/>
  <c r="F128" i="1" s="1"/>
  <c r="B129" i="1" s="1"/>
  <c r="C128" i="1"/>
  <c r="D129" i="1" l="1"/>
  <c r="G129" i="1"/>
  <c r="F129" i="1" s="1"/>
  <c r="B130" i="1" s="1"/>
  <c r="C129" i="1"/>
  <c r="E129" i="1"/>
  <c r="E130" i="1" l="1"/>
  <c r="G130" i="1"/>
  <c r="F130" i="1" s="1"/>
  <c r="B131" i="1" s="1"/>
  <c r="C130" i="1"/>
  <c r="D130" i="1"/>
  <c r="D131" i="1" l="1"/>
  <c r="G131" i="1"/>
  <c r="F131" i="1" s="1"/>
  <c r="B132" i="1" s="1"/>
  <c r="C131" i="1"/>
  <c r="E131" i="1"/>
  <c r="C132" i="1" l="1"/>
  <c r="G132" i="1"/>
  <c r="F132" i="1" s="1"/>
  <c r="B133" i="1" s="1"/>
  <c r="E132" i="1"/>
  <c r="D132" i="1"/>
  <c r="E133" i="1" l="1"/>
  <c r="D133" i="1"/>
  <c r="G133" i="1"/>
  <c r="F133" i="1" s="1"/>
  <c r="B134" i="1" s="1"/>
  <c r="C133" i="1"/>
  <c r="G134" i="1" l="1"/>
  <c r="F134" i="1" s="1"/>
  <c r="B135" i="1" s="1"/>
  <c r="C134" i="1"/>
  <c r="D134" i="1"/>
  <c r="E134" i="1"/>
  <c r="D135" i="1" l="1"/>
  <c r="G135" i="1"/>
  <c r="F135" i="1" s="1"/>
  <c r="B136" i="1" s="1"/>
  <c r="C135" i="1"/>
  <c r="E135" i="1"/>
  <c r="G136" i="1" l="1"/>
  <c r="F136" i="1" s="1"/>
  <c r="B137" i="1" s="1"/>
  <c r="C136" i="1"/>
  <c r="D136" i="1"/>
  <c r="E136" i="1"/>
  <c r="E137" i="1" l="1"/>
  <c r="D137" i="1"/>
  <c r="C137" i="1"/>
  <c r="G137" i="1"/>
  <c r="F137" i="1" s="1"/>
  <c r="B138" i="1" s="1"/>
  <c r="E138" i="1" l="1"/>
  <c r="G138" i="1"/>
  <c r="F138" i="1" s="1"/>
  <c r="B139" i="1" s="1"/>
  <c r="C138" i="1"/>
  <c r="D138" i="1"/>
  <c r="D139" i="1" l="1"/>
  <c r="G139" i="1"/>
  <c r="F139" i="1" s="1"/>
  <c r="B140" i="1" s="1"/>
  <c r="C139" i="1"/>
  <c r="E139" i="1"/>
  <c r="G140" i="1" l="1"/>
  <c r="F140" i="1" s="1"/>
  <c r="B141" i="1" s="1"/>
  <c r="C140" i="1"/>
  <c r="D140" i="1"/>
  <c r="E140" i="1"/>
  <c r="E141" i="1" l="1"/>
  <c r="D141" i="1"/>
  <c r="G141" i="1"/>
  <c r="F141" i="1" s="1"/>
  <c r="B142" i="1" s="1"/>
  <c r="C141" i="1"/>
  <c r="G142" i="1" l="1"/>
  <c r="F142" i="1" s="1"/>
  <c r="B143" i="1" s="1"/>
  <c r="C142" i="1"/>
  <c r="D142" i="1"/>
  <c r="E142" i="1"/>
  <c r="E143" i="1" l="1"/>
  <c r="D143" i="1"/>
  <c r="G143" i="1"/>
  <c r="F143" i="1" s="1"/>
  <c r="B144" i="1" s="1"/>
  <c r="C143" i="1"/>
  <c r="E144" i="1" l="1"/>
  <c r="C144" i="1"/>
  <c r="G144" i="1"/>
  <c r="F144" i="1" s="1"/>
  <c r="B145" i="1" s="1"/>
  <c r="D144" i="1"/>
  <c r="D145" i="1" l="1"/>
  <c r="G145" i="1"/>
  <c r="F145" i="1" s="1"/>
  <c r="B146" i="1" s="1"/>
  <c r="C145" i="1"/>
  <c r="E145" i="1"/>
  <c r="D146" i="1" l="1"/>
  <c r="C146" i="1"/>
  <c r="G146" i="1"/>
  <c r="F146" i="1" s="1"/>
  <c r="B147" i="1" s="1"/>
  <c r="E146" i="1"/>
  <c r="D147" i="1" l="1"/>
  <c r="E147" i="1"/>
  <c r="G147" i="1"/>
  <c r="F147" i="1" s="1"/>
  <c r="B148" i="1" s="1"/>
  <c r="C147" i="1"/>
  <c r="D148" i="1" l="1"/>
  <c r="G148" i="1"/>
  <c r="F148" i="1" s="1"/>
  <c r="B149" i="1" s="1"/>
  <c r="C148" i="1"/>
  <c r="E148" i="1"/>
  <c r="E149" i="1" l="1"/>
  <c r="G149" i="1"/>
  <c r="F149" i="1" s="1"/>
  <c r="B150" i="1" s="1"/>
  <c r="C149" i="1"/>
  <c r="D149" i="1"/>
  <c r="D150" i="1" l="1"/>
  <c r="G150" i="1"/>
  <c r="F150" i="1" s="1"/>
  <c r="B151" i="1" s="1"/>
  <c r="C150" i="1"/>
  <c r="E150" i="1"/>
  <c r="E151" i="1" l="1"/>
  <c r="G151" i="1"/>
  <c r="F151" i="1" s="1"/>
  <c r="B152" i="1" s="1"/>
  <c r="C151" i="1"/>
  <c r="D151" i="1"/>
  <c r="D152" i="1" l="1"/>
  <c r="G152" i="1"/>
  <c r="F152" i="1" s="1"/>
  <c r="B153" i="1" s="1"/>
  <c r="C152" i="1"/>
  <c r="E152" i="1"/>
  <c r="E153" i="1" l="1"/>
  <c r="G153" i="1"/>
  <c r="F153" i="1" s="1"/>
  <c r="B154" i="1" s="1"/>
  <c r="C153" i="1"/>
  <c r="D153" i="1"/>
  <c r="D154" i="1" l="1"/>
  <c r="G154" i="1"/>
  <c r="F154" i="1" s="1"/>
  <c r="B155" i="1" s="1"/>
  <c r="C154" i="1"/>
  <c r="E154" i="1"/>
  <c r="E155" i="1" l="1"/>
  <c r="G155" i="1"/>
  <c r="F155" i="1" s="1"/>
  <c r="B156" i="1" s="1"/>
  <c r="C155" i="1"/>
  <c r="D155" i="1"/>
  <c r="D156" i="1" l="1"/>
  <c r="G156" i="1"/>
  <c r="F156" i="1" s="1"/>
  <c r="B157" i="1" s="1"/>
  <c r="C156" i="1"/>
  <c r="E156" i="1"/>
  <c r="E157" i="1" l="1"/>
  <c r="G157" i="1"/>
  <c r="F157" i="1" s="1"/>
  <c r="B158" i="1" s="1"/>
  <c r="C157" i="1"/>
  <c r="D157" i="1"/>
  <c r="D158" i="1" l="1"/>
  <c r="G158" i="1"/>
  <c r="F158" i="1" s="1"/>
  <c r="B159" i="1" s="1"/>
  <c r="C158" i="1"/>
  <c r="E158" i="1"/>
  <c r="E159" i="1" l="1"/>
  <c r="G159" i="1"/>
  <c r="F159" i="1" s="1"/>
  <c r="B160" i="1" s="1"/>
  <c r="C159" i="1"/>
  <c r="D159" i="1"/>
  <c r="D160" i="1" l="1"/>
  <c r="G160" i="1"/>
  <c r="F160" i="1" s="1"/>
  <c r="B161" i="1" s="1"/>
  <c r="C160" i="1"/>
  <c r="E160" i="1"/>
  <c r="E161" i="1" l="1"/>
  <c r="G161" i="1"/>
  <c r="F161" i="1" s="1"/>
  <c r="B162" i="1" s="1"/>
  <c r="C161" i="1"/>
  <c r="D161" i="1"/>
  <c r="D162" i="1" l="1"/>
  <c r="G162" i="1"/>
  <c r="F162" i="1" s="1"/>
  <c r="B163" i="1" s="1"/>
  <c r="C162" i="1"/>
  <c r="E162" i="1"/>
  <c r="D163" i="1" l="1"/>
  <c r="E163" i="1"/>
  <c r="G163" i="1"/>
  <c r="F163" i="1" s="1"/>
  <c r="B164" i="1" s="1"/>
  <c r="C163" i="1"/>
  <c r="G164" i="1" l="1"/>
  <c r="F164" i="1" s="1"/>
  <c r="B165" i="1" s="1"/>
  <c r="C164" i="1"/>
  <c r="E164" i="1"/>
  <c r="D164" i="1"/>
  <c r="E165" i="1" l="1"/>
  <c r="D165" i="1"/>
  <c r="C165" i="1"/>
  <c r="G165" i="1"/>
  <c r="F165" i="1" s="1"/>
  <c r="B166" i="1" s="1"/>
  <c r="E166" i="1" l="1"/>
  <c r="G166" i="1"/>
  <c r="F166" i="1" s="1"/>
  <c r="B167" i="1" s="1"/>
  <c r="C166" i="1"/>
  <c r="D166" i="1"/>
  <c r="E167" i="1" l="1"/>
  <c r="C167" i="1"/>
  <c r="G167" i="1"/>
  <c r="F167" i="1" s="1"/>
  <c r="B168" i="1" s="1"/>
  <c r="D167" i="1"/>
  <c r="D168" i="1" l="1"/>
  <c r="C168" i="1"/>
  <c r="G168" i="1"/>
  <c r="F168" i="1" s="1"/>
  <c r="B169" i="1" s="1"/>
  <c r="E168" i="1"/>
  <c r="D169" i="1" l="1"/>
  <c r="E169" i="1"/>
  <c r="C169" i="1"/>
  <c r="G169" i="1"/>
  <c r="F169" i="1" s="1"/>
  <c r="B170" i="1" s="1"/>
  <c r="C170" i="1" l="1"/>
  <c r="G170" i="1"/>
  <c r="F170" i="1" s="1"/>
  <c r="B171" i="1" s="1"/>
  <c r="D170" i="1"/>
  <c r="E170" i="1"/>
  <c r="D171" i="1" l="1"/>
  <c r="E171" i="1"/>
  <c r="C171" i="1"/>
  <c r="G171" i="1"/>
  <c r="F171" i="1" s="1"/>
  <c r="B172" i="1" s="1"/>
  <c r="C172" i="1" l="1"/>
  <c r="G172" i="1"/>
  <c r="F172" i="1" s="1"/>
  <c r="B173" i="1" s="1"/>
  <c r="D172" i="1"/>
  <c r="E172" i="1"/>
  <c r="D173" i="1" l="1"/>
  <c r="E173" i="1"/>
  <c r="C173" i="1"/>
  <c r="G173" i="1"/>
  <c r="F173" i="1" s="1"/>
  <c r="B174" i="1" s="1"/>
  <c r="D174" i="1" l="1"/>
  <c r="C174" i="1"/>
  <c r="G174" i="1"/>
  <c r="F174" i="1" s="1"/>
  <c r="B175" i="1" s="1"/>
  <c r="E174" i="1"/>
  <c r="E175" i="1" l="1"/>
  <c r="C175" i="1"/>
  <c r="G175" i="1"/>
  <c r="F175" i="1" s="1"/>
  <c r="B176" i="1" s="1"/>
  <c r="D175" i="1"/>
  <c r="D176" i="1" l="1"/>
  <c r="C176" i="1"/>
  <c r="G176" i="1"/>
  <c r="F176" i="1" s="1"/>
  <c r="B177" i="1" s="1"/>
  <c r="E176" i="1"/>
  <c r="E177" i="1" l="1"/>
  <c r="G177" i="1"/>
  <c r="F177" i="1" s="1"/>
  <c r="B178" i="1" s="1"/>
  <c r="C177" i="1"/>
  <c r="D177" i="1"/>
  <c r="D178" i="1" l="1"/>
  <c r="G178" i="1"/>
  <c r="F178" i="1" s="1"/>
  <c r="B179" i="1" s="1"/>
  <c r="C178" i="1"/>
  <c r="E178" i="1"/>
  <c r="D179" i="1" l="1"/>
  <c r="E179" i="1"/>
  <c r="C179" i="1"/>
  <c r="G179" i="1"/>
  <c r="F179" i="1" s="1"/>
  <c r="B180" i="1" s="1"/>
  <c r="E180" i="1" l="1"/>
  <c r="G180" i="1"/>
  <c r="F180" i="1" s="1"/>
  <c r="B181" i="1" s="1"/>
  <c r="C180" i="1"/>
  <c r="D180" i="1"/>
  <c r="D181" i="1" l="1"/>
  <c r="C181" i="1"/>
  <c r="G181" i="1"/>
  <c r="F181" i="1" s="1"/>
  <c r="B182" i="1" s="1"/>
  <c r="E181" i="1"/>
  <c r="E182" i="1" l="1"/>
  <c r="G182" i="1"/>
  <c r="F182" i="1" s="1"/>
  <c r="B183" i="1" s="1"/>
  <c r="C182" i="1"/>
  <c r="D182" i="1"/>
  <c r="D183" i="1" l="1"/>
  <c r="G183" i="1"/>
  <c r="F183" i="1" s="1"/>
  <c r="B184" i="1" s="1"/>
  <c r="C183" i="1"/>
  <c r="E183" i="1"/>
  <c r="E184" i="1" l="1"/>
  <c r="G184" i="1"/>
  <c r="F184" i="1" s="1"/>
  <c r="B185" i="1" s="1"/>
  <c r="C184" i="1"/>
  <c r="D184" i="1"/>
  <c r="D185" i="1" l="1"/>
  <c r="C185" i="1"/>
  <c r="G185" i="1"/>
  <c r="F185" i="1" s="1"/>
  <c r="B186" i="1" s="1"/>
  <c r="E185" i="1"/>
  <c r="E186" i="1" l="1"/>
  <c r="D186" i="1"/>
  <c r="G186" i="1"/>
  <c r="F186" i="1" s="1"/>
  <c r="B187" i="1" s="1"/>
  <c r="C186" i="1"/>
  <c r="D187" i="1" l="1"/>
  <c r="G187" i="1"/>
  <c r="F187" i="1" s="1"/>
  <c r="B188" i="1" s="1"/>
  <c r="C187" i="1"/>
  <c r="E187" i="1"/>
  <c r="E188" i="1" l="1"/>
  <c r="C188" i="1"/>
  <c r="G188" i="1"/>
  <c r="F188" i="1" s="1"/>
  <c r="B189" i="1" s="1"/>
  <c r="D188" i="1"/>
  <c r="D189" i="1" l="1"/>
  <c r="C189" i="1"/>
  <c r="G189" i="1"/>
  <c r="F189" i="1" s="1"/>
  <c r="B190" i="1" s="1"/>
  <c r="E189" i="1"/>
  <c r="E190" i="1" l="1"/>
  <c r="G190" i="1"/>
  <c r="F190" i="1" s="1"/>
  <c r="B191" i="1" s="1"/>
  <c r="C190" i="1"/>
  <c r="D190" i="1"/>
  <c r="D191" i="1" l="1"/>
  <c r="C191" i="1"/>
  <c r="G191" i="1"/>
  <c r="F191" i="1" s="1"/>
  <c r="B192" i="1" s="1"/>
  <c r="E191" i="1"/>
  <c r="E192" i="1" l="1"/>
  <c r="C192" i="1"/>
  <c r="G192" i="1"/>
  <c r="F192" i="1" s="1"/>
  <c r="B193" i="1" s="1"/>
  <c r="D192" i="1"/>
  <c r="D193" i="1" l="1"/>
  <c r="G193" i="1"/>
  <c r="F193" i="1" s="1"/>
  <c r="B194" i="1" s="1"/>
  <c r="C193" i="1"/>
  <c r="E193" i="1"/>
  <c r="E194" i="1" l="1"/>
  <c r="G194" i="1"/>
  <c r="F194" i="1" s="1"/>
  <c r="B195" i="1" s="1"/>
  <c r="C194" i="1"/>
  <c r="D194" i="1"/>
  <c r="D195" i="1" l="1"/>
  <c r="C195" i="1"/>
  <c r="G195" i="1"/>
  <c r="F195" i="1" s="1"/>
  <c r="B196" i="1" s="1"/>
  <c r="E195" i="1"/>
  <c r="E196" i="1" l="1"/>
  <c r="G196" i="1"/>
  <c r="F196" i="1" s="1"/>
  <c r="B197" i="1" s="1"/>
  <c r="C196" i="1"/>
  <c r="D196" i="1"/>
  <c r="D197" i="1" l="1"/>
  <c r="C197" i="1"/>
  <c r="G197" i="1"/>
  <c r="F197" i="1" s="1"/>
  <c r="B198" i="1" s="1"/>
  <c r="E197" i="1"/>
  <c r="E198" i="1" l="1"/>
  <c r="D198" i="1"/>
  <c r="C198" i="1"/>
  <c r="G198" i="1"/>
  <c r="F198" i="1" s="1"/>
  <c r="B199" i="1" s="1"/>
  <c r="G199" i="1" l="1"/>
  <c r="F199" i="1" s="1"/>
  <c r="B200" i="1" s="1"/>
  <c r="C199" i="1"/>
  <c r="D199" i="1"/>
  <c r="E199" i="1"/>
  <c r="E200" i="1" l="1"/>
  <c r="D200" i="1"/>
  <c r="C200" i="1"/>
  <c r="G200" i="1"/>
  <c r="F200" i="1" s="1"/>
  <c r="B201" i="1" s="1"/>
  <c r="G201" i="1" l="1"/>
  <c r="F201" i="1" s="1"/>
  <c r="B202" i="1" s="1"/>
  <c r="C201" i="1"/>
  <c r="E201" i="1"/>
  <c r="D201" i="1"/>
  <c r="D202" i="1" l="1"/>
  <c r="E202" i="1"/>
  <c r="G202" i="1"/>
  <c r="F202" i="1" s="1"/>
  <c r="B203" i="1" s="1"/>
  <c r="C202" i="1"/>
  <c r="G203" i="1" l="1"/>
  <c r="F203" i="1" s="1"/>
  <c r="B204" i="1" s="1"/>
  <c r="C203" i="1"/>
  <c r="D203" i="1"/>
  <c r="E203" i="1"/>
  <c r="E204" i="1" l="1"/>
  <c r="D204" i="1"/>
  <c r="G204" i="1"/>
  <c r="F204" i="1" s="1"/>
  <c r="B205" i="1" s="1"/>
  <c r="C204" i="1"/>
  <c r="E205" i="1" l="1"/>
  <c r="G205" i="1"/>
  <c r="F205" i="1" s="1"/>
  <c r="B206" i="1" s="1"/>
  <c r="C205" i="1"/>
  <c r="D205" i="1"/>
  <c r="D206" i="1" l="1"/>
  <c r="G206" i="1"/>
  <c r="F206" i="1" s="1"/>
  <c r="B207" i="1" s="1"/>
  <c r="C206" i="1"/>
  <c r="E206" i="1"/>
  <c r="D207" i="1" l="1"/>
  <c r="E207" i="1"/>
  <c r="C207" i="1"/>
  <c r="G207" i="1"/>
  <c r="F207" i="1" s="1"/>
  <c r="B208" i="1" s="1"/>
  <c r="E208" i="1" l="1"/>
  <c r="C208" i="1"/>
  <c r="G208" i="1"/>
  <c r="F208" i="1" s="1"/>
  <c r="B209" i="1" s="1"/>
  <c r="D208" i="1"/>
  <c r="D209" i="1" l="1"/>
  <c r="G209" i="1"/>
  <c r="F209" i="1" s="1"/>
  <c r="B210" i="1" s="1"/>
  <c r="C209" i="1"/>
  <c r="E209" i="1"/>
  <c r="E210" i="1" l="1"/>
  <c r="G210" i="1"/>
  <c r="F210" i="1" s="1"/>
  <c r="B211" i="1" s="1"/>
  <c r="C210" i="1"/>
  <c r="D210" i="1"/>
  <c r="E211" i="1" l="1"/>
  <c r="D211" i="1"/>
  <c r="G211" i="1"/>
  <c r="F211" i="1" s="1"/>
  <c r="B212" i="1" s="1"/>
  <c r="C211" i="1"/>
  <c r="G212" i="1" l="1"/>
  <c r="F212" i="1" s="1"/>
  <c r="B213" i="1" s="1"/>
  <c r="C212" i="1"/>
  <c r="D212" i="1"/>
  <c r="E212" i="1"/>
  <c r="E213" i="1" l="1"/>
  <c r="D213" i="1"/>
  <c r="G213" i="1"/>
  <c r="F213" i="1" s="1"/>
  <c r="B214" i="1" s="1"/>
  <c r="C213" i="1"/>
  <c r="G214" i="1" l="1"/>
  <c r="F214" i="1" s="1"/>
  <c r="B215" i="1" s="1"/>
  <c r="C214" i="1"/>
  <c r="D214" i="1"/>
  <c r="E214" i="1"/>
  <c r="E215" i="1" l="1"/>
  <c r="C215" i="1"/>
  <c r="G215" i="1"/>
  <c r="F215" i="1" s="1"/>
  <c r="B216" i="1" s="1"/>
  <c r="D215" i="1"/>
  <c r="D216" i="1" l="1"/>
  <c r="G216" i="1"/>
  <c r="F216" i="1" s="1"/>
  <c r="B217" i="1" s="1"/>
  <c r="C216" i="1"/>
  <c r="G217" i="1" s="1"/>
  <c r="F217" i="1" s="1"/>
  <c r="E216" i="1"/>
  <c r="E217" i="1" l="1"/>
  <c r="C217" i="1"/>
  <c r="B218" i="1"/>
  <c r="D217" i="1"/>
  <c r="D218" i="1" l="1"/>
  <c r="E218" i="1"/>
  <c r="G218" i="1"/>
  <c r="F218" i="1" s="1"/>
  <c r="B219" i="1" s="1"/>
  <c r="C218" i="1"/>
  <c r="D219" i="1" l="1"/>
  <c r="G219" i="1"/>
  <c r="F219" i="1" s="1"/>
  <c r="B220" i="1" s="1"/>
  <c r="C219" i="1"/>
  <c r="E219" i="1"/>
  <c r="E220" i="1" l="1"/>
  <c r="G220" i="1"/>
  <c r="F220" i="1" s="1"/>
  <c r="B221" i="1" s="1"/>
  <c r="C220" i="1"/>
  <c r="E221" i="1" s="1"/>
  <c r="D220" i="1"/>
  <c r="D221" i="1" l="1"/>
  <c r="G221" i="1"/>
  <c r="F221" i="1" s="1"/>
  <c r="B222" i="1" s="1"/>
  <c r="C221" i="1"/>
  <c r="D222" i="1" s="1"/>
  <c r="E222" i="1" l="1"/>
  <c r="G222" i="1"/>
  <c r="F222" i="1" s="1"/>
  <c r="B223" i="1" s="1"/>
  <c r="C222" i="1"/>
  <c r="E223" i="1" s="1"/>
  <c r="G223" i="1" l="1"/>
  <c r="F223" i="1" s="1"/>
  <c r="B224" i="1" s="1"/>
  <c r="C223" i="1"/>
  <c r="D223" i="1"/>
  <c r="D224" i="1" l="1"/>
  <c r="G224" i="1"/>
  <c r="F224" i="1" s="1"/>
  <c r="B225" i="1" s="1"/>
  <c r="C224" i="1"/>
  <c r="E224" i="1"/>
  <c r="E225" i="1" s="1"/>
  <c r="D225" i="1" l="1"/>
  <c r="G225" i="1"/>
  <c r="F225" i="1" s="1"/>
  <c r="B226" i="1" s="1"/>
  <c r="C225" i="1"/>
  <c r="D226" i="1" l="1"/>
  <c r="G226" i="1"/>
  <c r="F226" i="1" s="1"/>
  <c r="B227" i="1" s="1"/>
  <c r="C226" i="1"/>
  <c r="E226" i="1"/>
  <c r="D227" i="1" l="1"/>
  <c r="E227" i="1"/>
  <c r="G227" i="1"/>
  <c r="F227" i="1" s="1"/>
  <c r="B228" i="1" s="1"/>
  <c r="C227" i="1"/>
  <c r="C228" i="1" l="1"/>
  <c r="G228" i="1"/>
  <c r="F228" i="1" s="1"/>
  <c r="B229" i="1" s="1"/>
  <c r="E228" i="1"/>
  <c r="E229" i="1" s="1"/>
  <c r="D228" i="1"/>
  <c r="D229" i="1" s="1"/>
  <c r="G229" i="1" l="1"/>
  <c r="F229" i="1" s="1"/>
  <c r="B230" i="1" s="1"/>
  <c r="C229" i="1"/>
  <c r="G230" i="1" l="1"/>
  <c r="F230" i="1" s="1"/>
  <c r="B231" i="1" s="1"/>
  <c r="C230" i="1"/>
  <c r="E230" i="1"/>
  <c r="D230" i="1"/>
  <c r="D231" i="1" l="1"/>
  <c r="E231" i="1"/>
  <c r="G231" i="1"/>
  <c r="F231" i="1" s="1"/>
  <c r="B232" i="1" s="1"/>
  <c r="C231" i="1"/>
  <c r="E232" i="1" l="1"/>
  <c r="C232" i="1"/>
  <c r="G232" i="1"/>
  <c r="F232" i="1" s="1"/>
  <c r="B233" i="1" s="1"/>
  <c r="D232" i="1"/>
  <c r="D233" i="1" l="1"/>
  <c r="G233" i="1"/>
  <c r="F233" i="1" s="1"/>
  <c r="B234" i="1" s="1"/>
  <c r="C233" i="1"/>
  <c r="E233" i="1"/>
  <c r="E234" i="1" l="1"/>
  <c r="D234" i="1"/>
  <c r="G234" i="1"/>
  <c r="F234" i="1" s="1"/>
  <c r="B235" i="1" s="1"/>
  <c r="C234" i="1"/>
  <c r="G235" i="1" l="1"/>
  <c r="F235" i="1" s="1"/>
  <c r="B236" i="1" s="1"/>
  <c r="C235" i="1"/>
  <c r="D235" i="1"/>
  <c r="E235" i="1"/>
  <c r="E236" i="1" s="1"/>
  <c r="D236" i="1" l="1"/>
  <c r="G236" i="1"/>
  <c r="F236" i="1" s="1"/>
  <c r="B237" i="1" s="1"/>
  <c r="C236" i="1"/>
  <c r="G237" i="1" l="1"/>
  <c r="F237" i="1" s="1"/>
  <c r="B238" i="1" s="1"/>
  <c r="C237" i="1"/>
  <c r="D237" i="1"/>
  <c r="D238" i="1" s="1"/>
  <c r="E237" i="1"/>
  <c r="E238" i="1" l="1"/>
  <c r="G238" i="1"/>
  <c r="F238" i="1" s="1"/>
  <c r="B239" i="1" s="1"/>
  <c r="C238" i="1"/>
  <c r="G239" i="1" l="1"/>
  <c r="F239" i="1" s="1"/>
  <c r="B240" i="1" s="1"/>
  <c r="C239" i="1"/>
  <c r="E239" i="1"/>
  <c r="D239" i="1"/>
  <c r="D240" i="1" l="1"/>
  <c r="E240" i="1"/>
  <c r="C240" i="1"/>
  <c r="D241" i="1" s="1"/>
  <c r="G240" i="1"/>
  <c r="F240" i="1" s="1"/>
  <c r="B241" i="1" s="1"/>
  <c r="G241" i="1" l="1"/>
  <c r="F241" i="1" s="1"/>
  <c r="B242" i="1" s="1"/>
  <c r="C241" i="1"/>
  <c r="D242" i="1" s="1"/>
  <c r="E241" i="1"/>
  <c r="E242" i="1" l="1"/>
  <c r="G242" i="1"/>
  <c r="F242" i="1" s="1"/>
  <c r="B243" i="1" s="1"/>
  <c r="C242" i="1"/>
  <c r="D243" i="1" s="1"/>
  <c r="G243" i="1" l="1"/>
  <c r="F243" i="1" s="1"/>
  <c r="B244" i="1" s="1"/>
  <c r="C243" i="1"/>
  <c r="E243" i="1"/>
  <c r="E244" i="1" l="1"/>
  <c r="G244" i="1"/>
  <c r="F244" i="1" s="1"/>
  <c r="B245" i="1" s="1"/>
  <c r="C244" i="1"/>
  <c r="D244" i="1"/>
  <c r="D245" i="1" l="1"/>
  <c r="G245" i="1"/>
  <c r="F245" i="1" s="1"/>
  <c r="B246" i="1" s="1"/>
  <c r="C245" i="1"/>
  <c r="E245" i="1"/>
  <c r="E246" i="1" l="1"/>
  <c r="G246" i="1"/>
  <c r="F246" i="1" s="1"/>
  <c r="B247" i="1" s="1"/>
  <c r="C246" i="1"/>
  <c r="E247" i="1" s="1"/>
  <c r="D246" i="1"/>
  <c r="D247" i="1" s="1"/>
  <c r="G247" i="1" l="1"/>
  <c r="F247" i="1" s="1"/>
  <c r="B248" i="1" s="1"/>
  <c r="C247" i="1"/>
  <c r="D248" i="1" s="1"/>
  <c r="G248" i="1" l="1"/>
  <c r="F248" i="1" s="1"/>
  <c r="B249" i="1" s="1"/>
  <c r="C248" i="1"/>
  <c r="E248" i="1"/>
  <c r="E249" i="1" l="1"/>
  <c r="G249" i="1"/>
  <c r="F249" i="1" s="1"/>
  <c r="B250" i="1" s="1"/>
  <c r="C249" i="1"/>
  <c r="D249" i="1"/>
  <c r="D250" i="1" l="1"/>
  <c r="G250" i="1"/>
  <c r="F250" i="1" s="1"/>
  <c r="B251" i="1" s="1"/>
  <c r="C250" i="1"/>
  <c r="E250" i="1"/>
  <c r="E251" i="1" l="1"/>
  <c r="G251" i="1"/>
  <c r="F251" i="1" s="1"/>
  <c r="B252" i="1" s="1"/>
  <c r="C251" i="1"/>
  <c r="D251" i="1"/>
  <c r="D252" i="1" l="1"/>
  <c r="G252" i="1"/>
  <c r="F252" i="1" s="1"/>
  <c r="B253" i="1" s="1"/>
  <c r="C252" i="1"/>
  <c r="D253" i="1" s="1"/>
  <c r="E252" i="1"/>
  <c r="E253" i="1" l="1"/>
  <c r="G253" i="1"/>
  <c r="F253" i="1" s="1"/>
  <c r="B254" i="1" s="1"/>
  <c r="C253" i="1"/>
  <c r="D254" i="1" s="1"/>
  <c r="G254" i="1" l="1"/>
  <c r="F254" i="1" s="1"/>
  <c r="B255" i="1" s="1"/>
  <c r="C254" i="1"/>
  <c r="E254" i="1"/>
  <c r="E255" i="1" l="1"/>
  <c r="G255" i="1"/>
  <c r="F255" i="1" s="1"/>
  <c r="B256" i="1" s="1"/>
  <c r="C255" i="1"/>
  <c r="D255" i="1"/>
  <c r="D256" i="1" l="1"/>
  <c r="G256" i="1"/>
  <c r="F256" i="1" s="1"/>
  <c r="B257" i="1" s="1"/>
  <c r="C256" i="1"/>
  <c r="E256" i="1"/>
  <c r="E257" i="1" l="1"/>
  <c r="G257" i="1"/>
  <c r="F257" i="1" s="1"/>
  <c r="B258" i="1" s="1"/>
  <c r="C257" i="1"/>
  <c r="D257" i="1"/>
  <c r="D258" i="1" l="1"/>
  <c r="E258" i="1"/>
  <c r="G258" i="1"/>
  <c r="F258" i="1" s="1"/>
  <c r="B259" i="1" s="1"/>
  <c r="C258" i="1"/>
  <c r="E259" i="1" l="1"/>
  <c r="G259" i="1"/>
  <c r="F259" i="1" s="1"/>
  <c r="B260" i="1" s="1"/>
  <c r="C259" i="1"/>
  <c r="E260" i="1" s="1"/>
  <c r="D259" i="1"/>
  <c r="D260" i="1" l="1"/>
  <c r="C260" i="1"/>
  <c r="E261" i="1" s="1"/>
  <c r="G260" i="1"/>
  <c r="F260" i="1" s="1"/>
  <c r="B261" i="1" s="1"/>
  <c r="D261" i="1" l="1"/>
  <c r="G261" i="1"/>
  <c r="F261" i="1" s="1"/>
  <c r="B262" i="1" s="1"/>
  <c r="C261" i="1"/>
  <c r="E262" i="1" s="1"/>
  <c r="D262" i="1" l="1"/>
  <c r="G262" i="1"/>
  <c r="F262" i="1" s="1"/>
  <c r="B263" i="1" s="1"/>
  <c r="C262" i="1"/>
  <c r="G263" i="1" l="1"/>
  <c r="F263" i="1" s="1"/>
  <c r="B264" i="1" s="1"/>
  <c r="C263" i="1"/>
  <c r="D263" i="1"/>
  <c r="D264" i="1" s="1"/>
  <c r="E263" i="1"/>
  <c r="E264" i="1" s="1"/>
  <c r="G264" i="1" l="1"/>
  <c r="F264" i="1" s="1"/>
  <c r="B265" i="1" s="1"/>
  <c r="C264" i="1"/>
  <c r="G265" i="1" l="1"/>
  <c r="F265" i="1" s="1"/>
  <c r="B266" i="1" s="1"/>
  <c r="C265" i="1"/>
  <c r="E265" i="1"/>
  <c r="D265" i="1"/>
  <c r="G266" i="1" l="1"/>
  <c r="F266" i="1" s="1"/>
  <c r="B267" i="1" s="1"/>
  <c r="C266" i="1"/>
  <c r="D266" i="1"/>
  <c r="E266" i="1"/>
  <c r="E267" i="1" l="1"/>
  <c r="D267" i="1"/>
  <c r="G267" i="1"/>
  <c r="F267" i="1" s="1"/>
  <c r="B268" i="1" s="1"/>
  <c r="C267" i="1"/>
  <c r="D268" i="1" l="1"/>
  <c r="G268" i="1"/>
  <c r="F268" i="1" s="1"/>
  <c r="B269" i="1" s="1"/>
  <c r="C268" i="1"/>
  <c r="E268" i="1"/>
  <c r="E269" i="1" l="1"/>
  <c r="G269" i="1"/>
  <c r="F269" i="1" s="1"/>
  <c r="B270" i="1" s="1"/>
  <c r="C269" i="1"/>
  <c r="D269" i="1"/>
  <c r="D270" i="1" l="1"/>
  <c r="G270" i="1"/>
  <c r="F270" i="1" s="1"/>
  <c r="B271" i="1" s="1"/>
  <c r="C270" i="1"/>
  <c r="E270" i="1"/>
  <c r="E271" i="1" l="1"/>
  <c r="C271" i="1"/>
  <c r="G271" i="1"/>
  <c r="F271" i="1" s="1"/>
  <c r="B272" i="1" s="1"/>
  <c r="D271" i="1"/>
  <c r="D272" i="1" l="1"/>
  <c r="C272" i="1"/>
  <c r="G272" i="1"/>
  <c r="F272" i="1" s="1"/>
  <c r="B273" i="1" s="1"/>
  <c r="E272" i="1"/>
  <c r="E273" i="1" l="1"/>
  <c r="G273" i="1"/>
  <c r="F273" i="1" s="1"/>
  <c r="B274" i="1" s="1"/>
  <c r="C273" i="1"/>
  <c r="D273" i="1"/>
  <c r="D274" i="1" l="1"/>
  <c r="C274" i="1"/>
  <c r="G274" i="1"/>
  <c r="F274" i="1" s="1"/>
  <c r="B275" i="1" s="1"/>
  <c r="E274" i="1"/>
  <c r="E275" i="1" l="1"/>
  <c r="G275" i="1"/>
  <c r="F275" i="1" s="1"/>
  <c r="B276" i="1" s="1"/>
  <c r="C275" i="1"/>
  <c r="D275" i="1"/>
  <c r="D276" i="1" l="1"/>
  <c r="G276" i="1"/>
  <c r="F276" i="1" s="1"/>
  <c r="B277" i="1" s="1"/>
  <c r="C276" i="1"/>
  <c r="E276" i="1"/>
  <c r="E277" i="1" s="1"/>
  <c r="C277" i="1" l="1"/>
  <c r="G277" i="1"/>
  <c r="F277" i="1" s="1"/>
  <c r="B278" i="1" s="1"/>
  <c r="D277" i="1"/>
  <c r="D278" i="1" s="1"/>
  <c r="G278" i="1" l="1"/>
  <c r="F278" i="1" s="1"/>
  <c r="B279" i="1" s="1"/>
  <c r="C278" i="1"/>
  <c r="D279" i="1" s="1"/>
  <c r="E278" i="1"/>
  <c r="E279" i="1" l="1"/>
  <c r="C279" i="1"/>
  <c r="G279" i="1"/>
  <c r="F279" i="1" s="1"/>
  <c r="B280" i="1" s="1"/>
  <c r="G280" i="1" l="1"/>
  <c r="F280" i="1" s="1"/>
  <c r="B281" i="1" s="1"/>
  <c r="C280" i="1"/>
  <c r="D280" i="1"/>
  <c r="E280" i="1"/>
  <c r="E281" i="1" l="1"/>
  <c r="D281" i="1"/>
  <c r="G281" i="1"/>
  <c r="F281" i="1" s="1"/>
  <c r="B282" i="1" s="1"/>
  <c r="C281" i="1"/>
  <c r="D282" i="1" l="1"/>
  <c r="G282" i="1"/>
  <c r="F282" i="1" s="1"/>
  <c r="B283" i="1" s="1"/>
  <c r="C282" i="1"/>
  <c r="E282" i="1"/>
  <c r="E283" i="1" l="1"/>
  <c r="G283" i="1"/>
  <c r="F283" i="1" s="1"/>
  <c r="B284" i="1" s="1"/>
  <c r="C283" i="1"/>
  <c r="E284" i="1" s="1"/>
  <c r="D283" i="1"/>
  <c r="D284" i="1" l="1"/>
  <c r="G284" i="1"/>
  <c r="F284" i="1" s="1"/>
  <c r="B285" i="1" s="1"/>
  <c r="C284" i="1"/>
  <c r="G285" i="1" l="1"/>
  <c r="F285" i="1" s="1"/>
  <c r="B286" i="1" s="1"/>
  <c r="C285" i="1"/>
  <c r="D285" i="1"/>
  <c r="E285" i="1"/>
  <c r="E286" i="1" s="1"/>
  <c r="D286" i="1" l="1"/>
  <c r="G286" i="1"/>
  <c r="F286" i="1" s="1"/>
  <c r="B287" i="1" s="1"/>
  <c r="C286" i="1"/>
  <c r="G287" i="1" l="1"/>
  <c r="F287" i="1" s="1"/>
  <c r="B288" i="1" s="1"/>
  <c r="C287" i="1"/>
  <c r="E287" i="1"/>
  <c r="D287" i="1"/>
  <c r="D288" i="1" s="1"/>
  <c r="E288" i="1" l="1"/>
  <c r="G288" i="1"/>
  <c r="F288" i="1" s="1"/>
  <c r="B289" i="1" s="1"/>
  <c r="C288" i="1"/>
  <c r="D289" i="1" s="1"/>
  <c r="G289" i="1" l="1"/>
  <c r="F289" i="1" s="1"/>
  <c r="B290" i="1" s="1"/>
  <c r="C289" i="1"/>
  <c r="E289" i="1"/>
  <c r="E290" i="1" l="1"/>
  <c r="G290" i="1"/>
  <c r="F290" i="1" s="1"/>
  <c r="B291" i="1" s="1"/>
  <c r="C290" i="1"/>
  <c r="D290" i="1"/>
  <c r="D291" i="1" l="1"/>
  <c r="C291" i="1"/>
  <c r="G291" i="1"/>
  <c r="F291" i="1" s="1"/>
  <c r="B292" i="1" s="1"/>
  <c r="E291" i="1"/>
  <c r="E292" i="1" l="1"/>
  <c r="G292" i="1"/>
  <c r="F292" i="1" s="1"/>
  <c r="B293" i="1" s="1"/>
  <c r="C292" i="1"/>
  <c r="D292" i="1"/>
  <c r="G293" i="1" l="1"/>
  <c r="F293" i="1" s="1"/>
  <c r="B294" i="1" s="1"/>
  <c r="C293" i="1"/>
  <c r="E293" i="1"/>
  <c r="D293" i="1"/>
  <c r="D294" i="1" s="1"/>
  <c r="E294" i="1" l="1"/>
  <c r="G294" i="1"/>
  <c r="F294" i="1" s="1"/>
  <c r="B295" i="1" s="1"/>
  <c r="C294" i="1"/>
  <c r="D295" i="1" s="1"/>
  <c r="G295" i="1" l="1"/>
  <c r="F295" i="1" s="1"/>
  <c r="B296" i="1" s="1"/>
  <c r="C295" i="1"/>
  <c r="E295" i="1"/>
  <c r="G296" i="1" l="1"/>
  <c r="F296" i="1" s="1"/>
  <c r="B297" i="1" s="1"/>
  <c r="C296" i="1"/>
  <c r="E296" i="1"/>
  <c r="D296" i="1"/>
  <c r="D297" i="1" s="1"/>
  <c r="E297" i="1" l="1"/>
  <c r="G297" i="1"/>
  <c r="F297" i="1" s="1"/>
  <c r="B298" i="1" s="1"/>
  <c r="C297" i="1"/>
  <c r="G298" i="1" l="1"/>
  <c r="F298" i="1" s="1"/>
  <c r="B299" i="1" s="1"/>
  <c r="C298" i="1"/>
  <c r="D298" i="1"/>
  <c r="D299" i="1" s="1"/>
  <c r="E298" i="1"/>
  <c r="E299" i="1" s="1"/>
  <c r="G299" i="1" l="1"/>
  <c r="F299" i="1" s="1"/>
  <c r="B300" i="1" s="1"/>
  <c r="C299" i="1"/>
  <c r="E300" i="1" s="1"/>
  <c r="D300" i="1" l="1"/>
  <c r="G300" i="1"/>
  <c r="F300" i="1" s="1"/>
  <c r="B301" i="1" s="1"/>
  <c r="C300" i="1"/>
  <c r="E301" i="1" s="1"/>
  <c r="D301" i="1" l="1"/>
  <c r="G301" i="1"/>
  <c r="F301" i="1" s="1"/>
  <c r="B302" i="1" s="1"/>
  <c r="C301" i="1"/>
  <c r="D302" i="1" s="1"/>
  <c r="E302" i="1" l="1"/>
  <c r="G302" i="1"/>
  <c r="F302" i="1" s="1"/>
  <c r="B303" i="1" s="1"/>
  <c r="C302" i="1"/>
  <c r="D303" i="1" s="1"/>
  <c r="G303" i="1" l="1"/>
  <c r="F303" i="1" s="1"/>
  <c r="B304" i="1" s="1"/>
  <c r="C303" i="1"/>
  <c r="E303" i="1"/>
  <c r="E304" i="1" l="1"/>
  <c r="G304" i="1"/>
  <c r="F304" i="1" s="1"/>
  <c r="B305" i="1" s="1"/>
  <c r="C304" i="1"/>
  <c r="D304" i="1"/>
  <c r="D305" i="1" l="1"/>
  <c r="G305" i="1"/>
  <c r="F305" i="1" s="1"/>
  <c r="B306" i="1" s="1"/>
  <c r="C305" i="1"/>
  <c r="E305" i="1"/>
  <c r="E306" i="1" l="1"/>
  <c r="G306" i="1"/>
  <c r="F306" i="1" s="1"/>
  <c r="B307" i="1" s="1"/>
  <c r="C306" i="1"/>
  <c r="D306" i="1"/>
  <c r="D307" i="1" l="1"/>
  <c r="C307" i="1"/>
  <c r="G307" i="1"/>
  <c r="F307" i="1" s="1"/>
  <c r="B308" i="1" s="1"/>
  <c r="E307" i="1"/>
  <c r="D308" i="1" l="1"/>
  <c r="E308" i="1"/>
  <c r="G308" i="1"/>
  <c r="F308" i="1" s="1"/>
  <c r="B309" i="1" s="1"/>
  <c r="C308" i="1"/>
  <c r="D309" i="1" s="1"/>
  <c r="G309" i="1" l="1"/>
  <c r="F309" i="1" s="1"/>
  <c r="B310" i="1" s="1"/>
  <c r="C309" i="1"/>
  <c r="E309" i="1"/>
  <c r="E310" i="1" l="1"/>
  <c r="G310" i="1"/>
  <c r="F310" i="1" s="1"/>
  <c r="B311" i="1" s="1"/>
  <c r="C310" i="1"/>
  <c r="E311" i="1" s="1"/>
  <c r="D310" i="1"/>
  <c r="D311" i="1" l="1"/>
  <c r="G311" i="1"/>
  <c r="F311" i="1" s="1"/>
  <c r="B312" i="1" s="1"/>
  <c r="C311" i="1"/>
  <c r="E312" i="1" s="1"/>
  <c r="D312" i="1" l="1"/>
  <c r="C312" i="1"/>
  <c r="G312" i="1"/>
  <c r="F312" i="1" s="1"/>
  <c r="B313" i="1" s="1"/>
  <c r="E313" i="1" l="1"/>
  <c r="C313" i="1"/>
  <c r="G313" i="1"/>
  <c r="F313" i="1" s="1"/>
  <c r="B314" i="1" s="1"/>
  <c r="D313" i="1"/>
  <c r="D314" i="1" l="1"/>
  <c r="C314" i="1"/>
  <c r="G314" i="1"/>
  <c r="F314" i="1" s="1"/>
  <c r="B315" i="1" s="1"/>
  <c r="D315" i="1"/>
  <c r="E314" i="1"/>
  <c r="E315" i="1" l="1"/>
  <c r="G315" i="1"/>
  <c r="F315" i="1" s="1"/>
  <c r="B316" i="1" s="1"/>
  <c r="C315" i="1"/>
  <c r="G316" i="1" l="1"/>
  <c r="F316" i="1" s="1"/>
  <c r="B317" i="1" s="1"/>
  <c r="C316" i="1"/>
  <c r="D316" i="1"/>
  <c r="E316" i="1"/>
  <c r="E317" i="1" l="1"/>
  <c r="D317" i="1"/>
  <c r="G317" i="1"/>
  <c r="F317" i="1" s="1"/>
  <c r="B318" i="1" s="1"/>
  <c r="C317" i="1"/>
  <c r="D318" i="1" l="1"/>
  <c r="G318" i="1"/>
  <c r="F318" i="1" s="1"/>
  <c r="B319" i="1" s="1"/>
  <c r="C318" i="1"/>
  <c r="E318" i="1"/>
  <c r="G319" i="1" l="1"/>
  <c r="F319" i="1" s="1"/>
  <c r="B320" i="1" s="1"/>
  <c r="C319" i="1"/>
  <c r="E319" i="1"/>
  <c r="D319" i="1"/>
  <c r="D320" i="1" s="1"/>
  <c r="E320" i="1" l="1"/>
  <c r="G320" i="1"/>
  <c r="F320" i="1" s="1"/>
  <c r="B321" i="1" s="1"/>
  <c r="C320" i="1"/>
  <c r="D321" i="1" s="1"/>
  <c r="G321" i="1" l="1"/>
  <c r="F321" i="1" s="1"/>
  <c r="B322" i="1" s="1"/>
  <c r="C321" i="1"/>
  <c r="E321" i="1"/>
  <c r="E322" i="1" l="1"/>
  <c r="C322" i="1"/>
  <c r="G322" i="1"/>
  <c r="F322" i="1" s="1"/>
  <c r="B323" i="1" s="1"/>
  <c r="D322" i="1"/>
  <c r="D323" i="1" l="1"/>
  <c r="E323" i="1"/>
  <c r="G323" i="1"/>
  <c r="F323" i="1" s="1"/>
  <c r="B324" i="1" s="1"/>
  <c r="C323" i="1"/>
  <c r="G324" i="1" l="1"/>
  <c r="F324" i="1" s="1"/>
  <c r="B325" i="1" s="1"/>
  <c r="C324" i="1"/>
  <c r="D324" i="1"/>
  <c r="E324" i="1"/>
  <c r="E325" i="1" s="1"/>
  <c r="D325" i="1" l="1"/>
  <c r="G325" i="1"/>
  <c r="F325" i="1" s="1"/>
  <c r="B326" i="1" s="1"/>
  <c r="C325" i="1"/>
  <c r="E326" i="1" s="1"/>
  <c r="G326" i="1" l="1"/>
  <c r="F326" i="1" s="1"/>
  <c r="B327" i="1" s="1"/>
  <c r="C326" i="1"/>
  <c r="D326" i="1"/>
  <c r="D327" i="1" l="1"/>
  <c r="G327" i="1"/>
  <c r="F327" i="1" s="1"/>
  <c r="B328" i="1" s="1"/>
  <c r="C327" i="1"/>
  <c r="E327" i="1"/>
  <c r="E328" i="1" l="1"/>
  <c r="G328" i="1"/>
  <c r="F328" i="1" s="1"/>
  <c r="B329" i="1" s="1"/>
  <c r="C328" i="1"/>
  <c r="D328" i="1"/>
  <c r="D329" i="1" l="1"/>
  <c r="G329" i="1"/>
  <c r="F329" i="1" s="1"/>
  <c r="B330" i="1" s="1"/>
  <c r="C329" i="1"/>
  <c r="E329" i="1"/>
  <c r="E330" i="1" l="1"/>
  <c r="G330" i="1"/>
  <c r="F330" i="1" s="1"/>
  <c r="B331" i="1" s="1"/>
  <c r="C330" i="1"/>
  <c r="D330" i="1"/>
  <c r="D331" i="1" l="1"/>
  <c r="G331" i="1"/>
  <c r="F331" i="1" s="1"/>
  <c r="B332" i="1" s="1"/>
  <c r="C331" i="1"/>
  <c r="E331" i="1"/>
  <c r="E332" i="1" l="1"/>
  <c r="G332" i="1"/>
  <c r="F332" i="1" s="1"/>
  <c r="B333" i="1" s="1"/>
  <c r="C332" i="1"/>
  <c r="D332" i="1"/>
  <c r="D333" i="1" l="1"/>
  <c r="G333" i="1"/>
  <c r="F333" i="1" s="1"/>
  <c r="B334" i="1" s="1"/>
  <c r="C333" i="1"/>
  <c r="E333" i="1"/>
  <c r="E334" i="1" l="1"/>
  <c r="G334" i="1"/>
  <c r="F334" i="1" s="1"/>
  <c r="B335" i="1" s="1"/>
  <c r="C334" i="1"/>
  <c r="D334" i="1"/>
  <c r="D335" i="1" l="1"/>
  <c r="G335" i="1"/>
  <c r="F335" i="1" s="1"/>
  <c r="B336" i="1" s="1"/>
  <c r="C335" i="1"/>
  <c r="E335" i="1"/>
  <c r="E336" i="1" l="1"/>
  <c r="G336" i="1"/>
  <c r="F336" i="1" s="1"/>
  <c r="B337" i="1" s="1"/>
  <c r="C336" i="1"/>
  <c r="D336" i="1"/>
  <c r="D337" i="1" l="1"/>
  <c r="C337" i="1"/>
  <c r="G337" i="1"/>
  <c r="F337" i="1" s="1"/>
  <c r="B338" i="1" s="1"/>
  <c r="E337" i="1"/>
  <c r="D338" i="1" l="1"/>
  <c r="E338" i="1"/>
  <c r="C338" i="1"/>
  <c r="D339" i="1" s="1"/>
  <c r="G338" i="1"/>
  <c r="F338" i="1" s="1"/>
  <c r="B339" i="1" s="1"/>
  <c r="E339" i="1" l="1"/>
  <c r="G339" i="1"/>
  <c r="F339" i="1" s="1"/>
  <c r="B340" i="1" s="1"/>
  <c r="C339" i="1"/>
  <c r="C340" i="1" l="1"/>
  <c r="G340" i="1"/>
  <c r="F340" i="1" s="1"/>
  <c r="B341" i="1" s="1"/>
  <c r="E340" i="1"/>
  <c r="D340" i="1"/>
  <c r="D341" i="1" l="1"/>
  <c r="E341" i="1"/>
  <c r="G341" i="1"/>
  <c r="F341" i="1" s="1"/>
  <c r="B342" i="1" s="1"/>
  <c r="C341" i="1"/>
  <c r="G342" i="1" l="1"/>
  <c r="F342" i="1" s="1"/>
  <c r="B343" i="1" s="1"/>
  <c r="C342" i="1"/>
  <c r="D342" i="1"/>
  <c r="E342" i="1"/>
  <c r="E343" i="1" s="1"/>
  <c r="D343" i="1" l="1"/>
  <c r="C343" i="1"/>
  <c r="G343" i="1"/>
  <c r="F343" i="1" s="1"/>
  <c r="B344" i="1" s="1"/>
  <c r="C344" i="1" l="1"/>
  <c r="G344" i="1"/>
  <c r="F344" i="1" s="1"/>
  <c r="B345" i="1" s="1"/>
  <c r="E344" i="1"/>
  <c r="D344" i="1"/>
  <c r="D345" i="1" s="1"/>
  <c r="E345" i="1" l="1"/>
  <c r="G345" i="1"/>
  <c r="F345" i="1" s="1"/>
  <c r="B346" i="1" s="1"/>
  <c r="C345" i="1"/>
  <c r="E346" i="1" s="1"/>
  <c r="C346" i="1" l="1"/>
  <c r="G346" i="1"/>
  <c r="F346" i="1" s="1"/>
  <c r="B347" i="1" s="1"/>
  <c r="D346" i="1"/>
  <c r="D347" i="1" l="1"/>
  <c r="C347" i="1"/>
  <c r="G347" i="1"/>
  <c r="F347" i="1" s="1"/>
  <c r="B348" i="1" s="1"/>
  <c r="E347" i="1"/>
  <c r="E348" i="1" l="1"/>
  <c r="C348" i="1"/>
  <c r="E349" i="1" s="1"/>
  <c r="G348" i="1"/>
  <c r="F348" i="1" s="1"/>
  <c r="B349" i="1" s="1"/>
  <c r="D348" i="1"/>
  <c r="D349" i="1" l="1"/>
  <c r="G349" i="1"/>
  <c r="F349" i="1" s="1"/>
  <c r="B350" i="1" s="1"/>
  <c r="C349" i="1"/>
  <c r="D350" i="1" l="1"/>
  <c r="C350" i="1"/>
  <c r="G350" i="1"/>
  <c r="F350" i="1" s="1"/>
  <c r="B351" i="1" s="1"/>
  <c r="E350" i="1"/>
  <c r="E351" i="1" l="1"/>
  <c r="D351" i="1"/>
  <c r="C351" i="1"/>
  <c r="E352" i="1" s="1"/>
  <c r="G351" i="1"/>
  <c r="F351" i="1" s="1"/>
  <c r="B352" i="1" s="1"/>
  <c r="D352" i="1" l="1"/>
  <c r="G352" i="1"/>
  <c r="F352" i="1" s="1"/>
  <c r="B353" i="1" s="1"/>
  <c r="C352" i="1"/>
  <c r="D353" i="1" l="1"/>
  <c r="E353" i="1"/>
  <c r="G353" i="1"/>
  <c r="F353" i="1" s="1"/>
  <c r="B354" i="1" s="1"/>
  <c r="C353" i="1"/>
  <c r="C354" i="1" l="1"/>
  <c r="G354" i="1"/>
  <c r="F354" i="1" s="1"/>
  <c r="B355" i="1" s="1"/>
  <c r="D354" i="1"/>
  <c r="E354" i="1"/>
  <c r="E355" i="1" l="1"/>
  <c r="D355" i="1"/>
  <c r="G355" i="1"/>
  <c r="F355" i="1" s="1"/>
  <c r="B356" i="1" s="1"/>
  <c r="C355" i="1"/>
  <c r="D356" i="1" l="1"/>
  <c r="C356" i="1"/>
  <c r="G356" i="1"/>
  <c r="F356" i="1" s="1"/>
  <c r="B357" i="1" s="1"/>
  <c r="E356" i="1"/>
  <c r="D357" i="1" l="1"/>
  <c r="E357" i="1"/>
  <c r="G357" i="1"/>
  <c r="F357" i="1" s="1"/>
  <c r="B358" i="1" s="1"/>
  <c r="C357" i="1"/>
  <c r="C358" i="1" l="1"/>
  <c r="G358" i="1"/>
  <c r="F358" i="1" s="1"/>
  <c r="B359" i="1" s="1"/>
  <c r="D358" i="1"/>
  <c r="E358" i="1"/>
  <c r="E359" i="1" l="1"/>
  <c r="D359" i="1"/>
  <c r="G359" i="1"/>
  <c r="F359" i="1" s="1"/>
  <c r="B360" i="1" s="1"/>
  <c r="C359" i="1"/>
  <c r="G360" i="1" l="1"/>
  <c r="F360" i="1" s="1"/>
  <c r="B361" i="1" s="1"/>
  <c r="C360" i="1"/>
  <c r="D360" i="1"/>
  <c r="E360" i="1"/>
  <c r="E361" i="1" l="1"/>
  <c r="D361" i="1"/>
  <c r="G361" i="1"/>
  <c r="F361" i="1" s="1"/>
  <c r="B362" i="1" s="1"/>
  <c r="C361" i="1"/>
  <c r="G362" i="1" l="1"/>
  <c r="F362" i="1" s="1"/>
  <c r="B363" i="1" s="1"/>
  <c r="C362" i="1"/>
  <c r="E362" i="1"/>
  <c r="D362" i="1"/>
  <c r="D363" i="1" l="1"/>
  <c r="E363" i="1"/>
  <c r="G363" i="1"/>
  <c r="F363" i="1" s="1"/>
  <c r="B364" i="1" s="1"/>
  <c r="C363" i="1"/>
  <c r="E364" i="1" s="1"/>
  <c r="G364" i="1" l="1"/>
  <c r="F364" i="1" s="1"/>
  <c r="B365" i="1" s="1"/>
  <c r="C364" i="1"/>
  <c r="D364" i="1"/>
  <c r="D365" i="1" l="1"/>
  <c r="G365" i="1"/>
  <c r="F365" i="1" s="1"/>
  <c r="B366" i="1" s="1"/>
  <c r="C365" i="1"/>
  <c r="D366" i="1" s="1"/>
  <c r="E365" i="1"/>
  <c r="E366" i="1" l="1"/>
  <c r="G366" i="1"/>
  <c r="F366" i="1" s="1"/>
  <c r="B367" i="1" s="1"/>
  <c r="C366" i="1"/>
  <c r="G367" i="1" l="1"/>
  <c r="F367" i="1" s="1"/>
  <c r="B368" i="1" s="1"/>
  <c r="C367" i="1"/>
  <c r="D367" i="1"/>
  <c r="E367" i="1"/>
  <c r="E368" i="1" l="1"/>
  <c r="D368" i="1"/>
  <c r="G368" i="1"/>
  <c r="F368" i="1" s="1"/>
  <c r="B369" i="1" s="1"/>
  <c r="C368" i="1"/>
  <c r="G369" i="1" l="1"/>
  <c r="F369" i="1" s="1"/>
  <c r="B370" i="1" s="1"/>
  <c r="C369" i="1"/>
  <c r="D369" i="1"/>
  <c r="D370" i="1" s="1"/>
  <c r="E369" i="1"/>
  <c r="E370" i="1" s="1"/>
  <c r="G370" i="1" l="1"/>
  <c r="F370" i="1" s="1"/>
  <c r="B371" i="1" s="1"/>
  <c r="C370" i="1"/>
  <c r="E371" i="1" l="1"/>
  <c r="G371" i="1"/>
  <c r="F371" i="1" s="1"/>
  <c r="B372" i="1" s="1"/>
  <c r="C371" i="1"/>
  <c r="D371" i="1"/>
  <c r="D372" i="1" l="1"/>
  <c r="G372" i="1"/>
  <c r="F372" i="1" s="1"/>
  <c r="B373" i="1" s="1"/>
  <c r="C372" i="1"/>
  <c r="E372" i="1"/>
  <c r="E373" i="1" l="1"/>
  <c r="G373" i="1"/>
  <c r="F373" i="1" s="1"/>
  <c r="B374" i="1" s="1"/>
  <c r="C373" i="1"/>
  <c r="D373" i="1"/>
  <c r="D374" i="1" l="1"/>
  <c r="C374" i="1"/>
  <c r="G374" i="1"/>
  <c r="F374" i="1" s="1"/>
  <c r="B375" i="1" s="1"/>
  <c r="E374" i="1"/>
  <c r="E375" i="1" l="1"/>
  <c r="G375" i="1"/>
  <c r="F375" i="1" s="1"/>
  <c r="B376" i="1" s="1"/>
  <c r="C375" i="1"/>
  <c r="D375" i="1"/>
  <c r="D376" i="1" l="1"/>
  <c r="G376" i="1"/>
  <c r="F376" i="1" s="1"/>
  <c r="B377" i="1" s="1"/>
  <c r="C376" i="1"/>
  <c r="E376" i="1"/>
  <c r="E377" i="1" l="1"/>
  <c r="G377" i="1"/>
  <c r="F377" i="1" s="1"/>
  <c r="B378" i="1" s="1"/>
  <c r="C377" i="1"/>
  <c r="D377" i="1"/>
  <c r="D378" i="1" l="1"/>
  <c r="G378" i="1"/>
  <c r="F378" i="1" s="1"/>
  <c r="B379" i="1" s="1"/>
  <c r="C378" i="1"/>
  <c r="E378" i="1"/>
  <c r="E379" i="1" l="1"/>
  <c r="G379" i="1"/>
  <c r="F379" i="1" s="1"/>
  <c r="B380" i="1" s="1"/>
  <c r="C379" i="1"/>
  <c r="D379" i="1"/>
  <c r="D380" i="1" l="1"/>
  <c r="G380" i="1"/>
  <c r="F380" i="1" s="1"/>
  <c r="B381" i="1" s="1"/>
  <c r="C380" i="1"/>
  <c r="E380" i="1"/>
  <c r="E381" i="1" l="1"/>
  <c r="G381" i="1"/>
  <c r="F381" i="1" s="1"/>
  <c r="B382" i="1" s="1"/>
  <c r="C381" i="1"/>
  <c r="D381" i="1"/>
  <c r="D382" i="1" l="1"/>
  <c r="G382" i="1"/>
  <c r="F382" i="1" s="1"/>
  <c r="B383" i="1" s="1"/>
  <c r="C382" i="1"/>
  <c r="E382" i="1"/>
  <c r="E383" i="1" l="1"/>
  <c r="G383" i="1"/>
  <c r="F383" i="1" s="1"/>
  <c r="C383" i="1"/>
  <c r="D383" i="1"/>
</calcChain>
</file>

<file path=xl/sharedStrings.xml><?xml version="1.0" encoding="utf-8"?>
<sst xmlns="http://schemas.openxmlformats.org/spreadsheetml/2006/main" count="33" uniqueCount="30">
  <si>
    <t>Lambda</t>
  </si>
  <si>
    <t>beta</t>
  </si>
  <si>
    <t>CANDU</t>
  </si>
  <si>
    <t>PWR</t>
  </si>
  <si>
    <t>FBR</t>
  </si>
  <si>
    <t>1/s</t>
  </si>
  <si>
    <t>s</t>
  </si>
  <si>
    <t>Neutron generation time</t>
  </si>
  <si>
    <t>Precursor decay time</t>
  </si>
  <si>
    <t>Delayed neutron fraction</t>
  </si>
  <si>
    <t>dt</t>
  </si>
  <si>
    <t>p0</t>
  </si>
  <si>
    <t>%FP</t>
  </si>
  <si>
    <t>t</t>
  </si>
  <si>
    <t>rho</t>
  </si>
  <si>
    <t>n</t>
  </si>
  <si>
    <t>KP</t>
  </si>
  <si>
    <t>Set</t>
  </si>
  <si>
    <t>Err</t>
  </si>
  <si>
    <t>C1</t>
  </si>
  <si>
    <t>C2</t>
  </si>
  <si>
    <t>beta1</t>
  </si>
  <si>
    <t>beta2</t>
  </si>
  <si>
    <t>lambda1</t>
  </si>
  <si>
    <t>lambda2</t>
  </si>
  <si>
    <t>h(t)</t>
  </si>
  <si>
    <t>Max rate</t>
  </si>
  <si>
    <t>weighted lambda</t>
  </si>
  <si>
    <t>beta i</t>
  </si>
  <si>
    <t>beta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</si>
</sst>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Sheet1!$A$17:$A$383</c:f>
              <c:numCache>
                <c:formatCode>General</c:formatCode>
                <c:ptCount val="36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</c:numCache>
            </c:numRef>
          </c:xVal>
          <c:yVal>
            <c:numRef>
              <c:f>Sheet1!$C$17:$C$383</c:f>
              <c:numCache>
                <c:formatCode>General</c:formatCode>
                <c:ptCount val="3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50.0625</c:v>
                </c:pt>
                <c:pt idx="4">
                  <c:v>50.150156249999995</c:v>
                </c:pt>
                <c:pt idx="5">
                  <c:v>50.249211406127927</c:v>
                </c:pt>
                <c:pt idx="6">
                  <c:v>50.354599009881795</c:v>
                </c:pt>
                <c:pt idx="7">
                  <c:v>50.464383674397745</c:v>
                </c:pt>
                <c:pt idx="8">
                  <c:v>50.577798047643299</c:v>
                </c:pt>
                <c:pt idx="9">
                  <c:v>50.694521546604548</c:v>
                </c:pt>
                <c:pt idx="10">
                  <c:v>50.814423043005775</c:v>
                </c:pt>
                <c:pt idx="11">
                  <c:v>50.937450700839065</c:v>
                </c:pt>
                <c:pt idx="12">
                  <c:v>51.063585562848203</c:v>
                </c:pt>
                <c:pt idx="13">
                  <c:v>51.192822204729453</c:v>
                </c:pt>
                <c:pt idx="14">
                  <c:v>51.325160703710054</c:v>
                </c:pt>
                <c:pt idx="15">
                  <c:v>51.460603296184807</c:v>
                </c:pt>
                <c:pt idx="16">
                  <c:v>51.599152974257301</c:v>
                </c:pt>
                <c:pt idx="17">
                  <c:v>51.740812887995375</c:v>
                </c:pt>
                <c:pt idx="18">
                  <c:v>51.885586083548546</c:v>
                </c:pt>
                <c:pt idx="19">
                  <c:v>52.03347538148688</c:v>
                </c:pt>
                <c:pt idx="20">
                  <c:v>52.184483313665169</c:v>
                </c:pt>
                <c:pt idx="21">
                  <c:v>52.338612084421243</c:v>
                </c:pt>
                <c:pt idx="22">
                  <c:v>52.495863541769026</c:v>
                </c:pt>
                <c:pt idx="23">
                  <c:v>52.656239152559849</c:v>
                </c:pt>
                <c:pt idx="24">
                  <c:v>52.819739979074882</c:v>
                </c:pt>
                <c:pt idx="25">
                  <c:v>52.986366655979907</c:v>
                </c:pt>
                <c:pt idx="26">
                  <c:v>53.156119367193682</c:v>
                </c:pt>
                <c:pt idx="27">
                  <c:v>53.328997822483529</c:v>
                </c:pt>
                <c:pt idx="28">
                  <c:v>53.505001233713756</c:v>
                </c:pt>
                <c:pt idx="29">
                  <c:v>53.684128290720636</c:v>
                </c:pt>
                <c:pt idx="30">
                  <c:v>53.86637713680885</c:v>
                </c:pt>
                <c:pt idx="31">
                  <c:v>54.051745343874018</c:v>
                </c:pt>
                <c:pt idx="32">
                  <c:v>54.240229887160851</c:v>
                </c:pt>
                <c:pt idx="33">
                  <c:v>54.431827119669165</c:v>
                </c:pt>
                <c:pt idx="34">
                  <c:v>54.626532746222196</c:v>
                </c:pt>
                <c:pt idx="35">
                  <c:v>54.824341797213023</c:v>
                </c:pt>
                <c:pt idx="36">
                  <c:v>55.025248602046787</c:v>
                </c:pt>
                <c:pt idx="37">
                  <c:v>55.229246762297578</c:v>
                </c:pt>
                <c:pt idx="38">
                  <c:v>55.436329124600363</c:v>
                </c:pt>
                <c:pt idx="39">
                  <c:v>55.646487753300235</c:v>
                </c:pt>
                <c:pt idx="40">
                  <c:v>55.859713902882334</c:v>
                </c:pt>
                <c:pt idx="41">
                  <c:v>56.075997990207668</c:v>
                </c:pt>
                <c:pt idx="42">
                  <c:v>56.295329566581714</c:v>
                </c:pt>
                <c:pt idx="43">
                  <c:v>56.517697289684108</c:v>
                </c:pt>
                <c:pt idx="44">
                  <c:v>56.74308889538969</c:v>
                </c:pt>
                <c:pt idx="45">
                  <c:v>56.971491169512575</c:v>
                </c:pt>
                <c:pt idx="46">
                  <c:v>57.202889919506937</c:v>
                </c:pt>
                <c:pt idx="47">
                  <c:v>57.437269946159695</c:v>
                </c:pt>
                <c:pt idx="48">
                  <c:v>57.674615015312234</c:v>
                </c:pt>
                <c:pt idx="49">
                  <c:v>57.914907829649856</c:v>
                </c:pt>
                <c:pt idx="50">
                  <c:v>58.15813000059957</c:v>
                </c:pt>
                <c:pt idx="51">
                  <c:v>58.404262020378589</c:v>
                </c:pt>
                <c:pt idx="52">
                  <c:v>58.653283234237463</c:v>
                </c:pt>
                <c:pt idx="53">
                  <c:v>58.905171812943706</c:v>
                </c:pt>
                <c:pt idx="54">
                  <c:v>59.159904725553531</c:v>
                </c:pt>
                <c:pt idx="55">
                  <c:v>59.417457712520736</c:v>
                </c:pt>
                <c:pt idx="56">
                  <c:v>59.677805259193612</c:v>
                </c:pt>
                <c:pt idx="57">
                  <c:v>59.940920569752535</c:v>
                </c:pt>
                <c:pt idx="58">
                  <c:v>60.206775541641932</c:v>
                </c:pt>
                <c:pt idx="59">
                  <c:v>60.475340740552497</c:v>
                </c:pt>
                <c:pt idx="60">
                  <c:v>60.746585376010486</c:v>
                </c:pt>
                <c:pt idx="61">
                  <c:v>61.020477277632459</c:v>
                </c:pt>
                <c:pt idx="62">
                  <c:v>61.296982872105104</c:v>
                </c:pt>
                <c:pt idx="63">
                  <c:v>61.576067160951162</c:v>
                </c:pt>
                <c:pt idx="64">
                  <c:v>61.857693699143226</c:v>
                </c:pt>
                <c:pt idx="65">
                  <c:v>62.141824574628544</c:v>
                </c:pt>
                <c:pt idx="66">
                  <c:v>62.428420388828556</c:v>
                </c:pt>
                <c:pt idx="67">
                  <c:v>62.717440238177929</c:v>
                </c:pt>
                <c:pt idx="68">
                  <c:v>63.008841696768329</c:v>
                </c:pt>
                <c:pt idx="69">
                  <c:v>63.302580800162445</c:v>
                </c:pt>
                <c:pt idx="70">
                  <c:v>63.598612030444734</c:v>
                </c:pt>
                <c:pt idx="71">
                  <c:v>63.89688830257478</c:v>
                </c:pt>
                <c:pt idx="72">
                  <c:v>64.197360952109719</c:v>
                </c:pt>
                <c:pt idx="73">
                  <c:v>64.499979724361765</c:v>
                </c:pt>
                <c:pt idx="74">
                  <c:v>64.804692765056586</c:v>
                </c:pt>
                <c:pt idx="75">
                  <c:v>65.111446612557614</c:v>
                </c:pt>
                <c:pt idx="76">
                  <c:v>65.420186191720816</c:v>
                </c:pt>
                <c:pt idx="77">
                  <c:v>65.730854809443315</c:v>
                </c:pt>
                <c:pt idx="78">
                  <c:v>66.043394151968187</c:v>
                </c:pt>
                <c:pt idx="79">
                  <c:v>66.357744284006287</c:v>
                </c:pt>
                <c:pt idx="80">
                  <c:v>66.673843649734295</c:v>
                </c:pt>
                <c:pt idx="81">
                  <c:v>66.991629075726593</c:v>
                </c:pt>
                <c:pt idx="82">
                  <c:v>67.311035775875951</c:v>
                </c:pt>
                <c:pt idx="83">
                  <c:v>67.631997358356315</c:v>
                </c:pt>
                <c:pt idx="84">
                  <c:v>67.954445834677898</c:v>
                </c:pt>
                <c:pt idx="85">
                  <c:v>68.278311630882314</c:v>
                </c:pt>
                <c:pt idx="86">
                  <c:v>68.603523600922173</c:v>
                </c:pt>
                <c:pt idx="87">
                  <c:v>68.930009042266377</c:v>
                </c:pt>
                <c:pt idx="88">
                  <c:v>69.257693713769044</c:v>
                </c:pt>
                <c:pt idx="89">
                  <c:v>69.586501855835735</c:v>
                </c:pt>
                <c:pt idx="90">
                  <c:v>69.916356212917009</c:v>
                </c:pt>
                <c:pt idx="91">
                  <c:v>70.247178058355232</c:v>
                </c:pt>
                <c:pt idx="92">
                  <c:v>70.578887221605498</c:v>
                </c:pt>
                <c:pt idx="93">
                  <c:v>70.911402117847615</c:v>
                </c:pt>
                <c:pt idx="94">
                  <c:v>71.244639780000711</c:v>
                </c:pt>
                <c:pt idx="95">
                  <c:v>71.578515893147326</c:v>
                </c:pt>
                <c:pt idx="96">
                  <c:v>71.912944831368094</c:v>
                </c:pt>
                <c:pt idx="97">
                  <c:v>72.247839696983476</c:v>
                </c:pt>
                <c:pt idx="98">
                  <c:v>72.583112362192765</c:v>
                </c:pt>
                <c:pt idx="99">
                  <c:v>72.918673513095143</c:v>
                </c:pt>
                <c:pt idx="100">
                  <c:v>73.254432696072001</c:v>
                </c:pt>
                <c:pt idx="101">
                  <c:v>73.590298366503276</c:v>
                </c:pt>
                <c:pt idx="102">
                  <c:v>73.926177939785134</c:v>
                </c:pt>
                <c:pt idx="103">
                  <c:v>74.261977844609774</c:v>
                </c:pt>
                <c:pt idx="104">
                  <c:v>74.597603578462326</c:v>
                </c:pt>
                <c:pt idx="105">
                  <c:v>74.932959765283655</c:v>
                </c:pt>
                <c:pt idx="106">
                  <c:v>75.267950215241555</c:v>
                </c:pt>
                <c:pt idx="107">
                  <c:v>75.602477986546958</c:v>
                </c:pt>
                <c:pt idx="108">
                  <c:v>75.936445449245511</c:v>
                </c:pt>
                <c:pt idx="109">
                  <c:v>76.269754350909096</c:v>
                </c:pt>
                <c:pt idx="110">
                  <c:v>76.602305884145807</c:v>
                </c:pt>
                <c:pt idx="111">
                  <c:v>76.93400075584124</c:v>
                </c:pt>
                <c:pt idx="112">
                  <c:v>77.264739258038333</c:v>
                </c:pt>
                <c:pt idx="113">
                  <c:v>77.594421340357343</c:v>
                </c:pt>
                <c:pt idx="114">
                  <c:v>77.922946683852729</c:v>
                </c:pt>
                <c:pt idx="115">
                  <c:v>78.250214776198163</c:v>
                </c:pt>
                <c:pt idx="116">
                  <c:v>78.576124988086605</c:v>
                </c:pt>
                <c:pt idx="117">
                  <c:v>78.900576650727288</c:v>
                </c:pt>
                <c:pt idx="118">
                  <c:v>79.223469134317995</c:v>
                </c:pt>
                <c:pt idx="119">
                  <c:v>79.544701927366191</c:v>
                </c:pt>
                <c:pt idx="120">
                  <c:v>79.864174716729877</c:v>
                </c:pt>
                <c:pt idx="121">
                  <c:v>80.181787468244877</c:v>
                </c:pt>
                <c:pt idx="122">
                  <c:v>80.497440507803518</c:v>
                </c:pt>
                <c:pt idx="123">
                  <c:v>80.811034602745863</c:v>
                </c:pt>
                <c:pt idx="124">
                  <c:v>81.122471043423786</c:v>
                </c:pt>
                <c:pt idx="125">
                  <c:v>81.431651724795643</c:v>
                </c:pt>
                <c:pt idx="126">
                  <c:v>81.738479227908329</c:v>
                </c:pt>
                <c:pt idx="127">
                  <c:v>82.042856901123173</c:v>
                </c:pt>
                <c:pt idx="128">
                  <c:v>82.344688940940415</c:v>
                </c:pt>
                <c:pt idx="129">
                  <c:v>82.643880472278767</c:v>
                </c:pt>
                <c:pt idx="130">
                  <c:v>82.940337628065507</c:v>
                </c:pt>
                <c:pt idx="131">
                  <c:v>83.233967627994673</c:v>
                </c:pt>
                <c:pt idx="132">
                  <c:v>83.524678856311454</c:v>
                </c:pt>
                <c:pt idx="133">
                  <c:v>83.812380938483273</c:v>
                </c:pt>
                <c:pt idx="134">
                  <c:v>84.096984816619994</c:v>
                </c:pt>
                <c:pt idx="135">
                  <c:v>84.378402823508395</c:v>
                </c:pt>
                <c:pt idx="136">
                  <c:v>84.656548755129563</c:v>
                </c:pt>
                <c:pt idx="137">
                  <c:v>84.9313379415307</c:v>
                </c:pt>
                <c:pt idx="138">
                  <c:v>85.202687315927136</c:v>
                </c:pt>
                <c:pt idx="139">
                  <c:v>85.470515481914831</c:v>
                </c:pt>
                <c:pt idx="140">
                  <c:v>85.734742778677742</c:v>
                </c:pt>
                <c:pt idx="141">
                  <c:v>85.995291344079831</c:v>
                </c:pt>
                <c:pt idx="142">
                  <c:v>86.252085175536692</c:v>
                </c:pt>
                <c:pt idx="143">
                  <c:v>86.505050188567196</c:v>
                </c:pt>
                <c:pt idx="144">
                  <c:v>86.754114272931716</c:v>
                </c:pt>
                <c:pt idx="145">
                  <c:v>86.999207346269372</c:v>
                </c:pt>
                <c:pt idx="146">
                  <c:v>87.24026140515312</c:v>
                </c:pt>
                <c:pt idx="147">
                  <c:v>87.477210573488335</c:v>
                </c:pt>
                <c:pt idx="148">
                  <c:v>87.709991148186703</c:v>
                </c:pt>
                <c:pt idx="149">
                  <c:v>87.938541642054616</c:v>
                </c:pt>
                <c:pt idx="150">
                  <c:v>88.162802823842057</c:v>
                </c:pt>
                <c:pt idx="151">
                  <c:v>88.382717755404698</c:v>
                </c:pt>
                <c:pt idx="152">
                  <c:v>88.59823182593982</c:v>
                </c:pt>
                <c:pt idx="153">
                  <c:v>88.809292783262904</c:v>
                </c:pt>
                <c:pt idx="154">
                  <c:v>89.015850762099632</c:v>
                </c:pt>
                <c:pt idx="155">
                  <c:v>89.217858309374748</c:v>
                </c:pt>
                <c:pt idx="156">
                  <c:v>89.415270406486457</c:v>
                </c:pt>
                <c:pt idx="157">
                  <c:v>89.608044488562115</c:v>
                </c:pt>
                <c:pt idx="158">
                  <c:v>89.796140460697615</c:v>
                </c:pt>
                <c:pt idx="159">
                  <c:v>89.979520711190034</c:v>
                </c:pt>
                <c:pt idx="160">
                  <c:v>90.158150121779556</c:v>
                </c:pt>
                <c:pt idx="161">
                  <c:v>90.331996074922813</c:v>
                </c:pt>
                <c:pt idx="162">
                  <c:v>90.501028458126854</c:v>
                </c:pt>
                <c:pt idx="163">
                  <c:v>90.665219665378203</c:v>
                </c:pt>
                <c:pt idx="164">
                  <c:v>90.824544595707849</c:v>
                </c:pt>
                <c:pt idx="165">
                  <c:v>90.97898064893846</c:v>
                </c:pt>
                <c:pt idx="166">
                  <c:v>91.128507718665233</c:v>
                </c:pt>
                <c:pt idx="167">
                  <c:v>91.273108182527338</c:v>
                </c:pt>
                <c:pt idx="168">
                  <c:v>91.412766889831204</c:v>
                </c:pt>
                <c:pt idx="169">
                  <c:v>91.547471146591846</c:v>
                </c:pt>
                <c:pt idx="170">
                  <c:v>91.677210698062211</c:v>
                </c:pt>
                <c:pt idx="171">
                  <c:v>91.801977708824836</c:v>
                </c:pt>
                <c:pt idx="172">
                  <c:v>91.921766740523424</c:v>
                </c:pt>
                <c:pt idx="173">
                  <c:v>92.03657472731507</c:v>
                </c:pt>
                <c:pt idx="174">
                  <c:v>92.146400949127639</c:v>
                </c:pt>
                <c:pt idx="175">
                  <c:v>92.251247002808071</c:v>
                </c:pt>
                <c:pt idx="176">
                  <c:v>92.351116771251185</c:v>
                </c:pt>
                <c:pt idx="177">
                  <c:v>92.446016390599453</c:v>
                </c:pt>
                <c:pt idx="178">
                  <c:v>92.535954215606409</c:v>
                </c:pt>
                <c:pt idx="179">
                  <c:v>92.620940783257808</c:v>
                </c:pt>
                <c:pt idx="180">
                  <c:v>92.700988774745582</c:v>
                </c:pt>
                <c:pt idx="181">
                  <c:v>92.776112975890285</c:v>
                </c:pt>
                <c:pt idx="182">
                  <c:v>92.846330236108614</c:v>
                </c:pt>
                <c:pt idx="183">
                  <c:v>92.911659426022652</c:v>
                </c:pt>
                <c:pt idx="184">
                  <c:v>92.972121393807356</c:v>
                </c:pt>
                <c:pt idx="185">
                  <c:v>93.027738920372656</c:v>
                </c:pt>
                <c:pt idx="186">
                  <c:v>93.078536673475924</c:v>
                </c:pt>
                <c:pt idx="187">
                  <c:v>93.124541160860019</c:v>
                </c:pt>
                <c:pt idx="188">
                  <c:v>93.165780682510643</c:v>
                </c:pt>
                <c:pt idx="189">
                  <c:v>93.202285282126326</c:v>
                </c:pt>
                <c:pt idx="190">
                  <c:v>93.234086697892053</c:v>
                </c:pt>
                <c:pt idx="191">
                  <c:v>93.261218312646719</c:v>
                </c:pt>
                <c:pt idx="192">
                  <c:v>93.283715103532458</c:v>
                </c:pt>
                <c:pt idx="193">
                  <c:v>93.301613591212146</c:v>
                </c:pt>
                <c:pt idx="194">
                  <c:v>93.314951788739108</c:v>
                </c:pt>
                <c:pt idx="195">
                  <c:v>93.323769150161397</c:v>
                </c:pt>
                <c:pt idx="196">
                  <c:v>93.328106518939819</c:v>
                </c:pt>
                <c:pt idx="197">
                  <c:v>93.328006076257537</c:v>
                </c:pt>
                <c:pt idx="198">
                  <c:v>93.323511289295652</c:v>
                </c:pt>
                <c:pt idx="199">
                  <c:v>93.314666859547174</c:v>
                </c:pt>
                <c:pt idx="200">
                  <c:v>93.301518671238895</c:v>
                </c:pt>
                <c:pt idx="201">
                  <c:v>93.28411373992796</c:v>
                </c:pt>
                <c:pt idx="202">
                  <c:v>93.262500161337229</c:v>
                </c:pt>
                <c:pt idx="203">
                  <c:v>93.236727060490551</c:v>
                </c:pt>
                <c:pt idx="204">
                  <c:v>93.206844541206948</c:v>
                </c:pt>
                <c:pt idx="205">
                  <c:v>93.172903636008371</c:v>
                </c:pt>
                <c:pt idx="206">
                  <c:v>93.134956256494718</c:v>
                </c:pt>
                <c:pt idx="207">
                  <c:v>93.093055144235521</c:v>
                </c:pt>
                <c:pt idx="208">
                  <c:v>93.047253822225358</c:v>
                </c:pt>
                <c:pt idx="209">
                  <c:v>92.997606546947438</c:v>
                </c:pt>
                <c:pt idx="210">
                  <c:v>92.944168261086773</c:v>
                </c:pt>
                <c:pt idx="211">
                  <c:v>92.886994546931504</c:v>
                </c:pt>
                <c:pt idx="212">
                  <c:v>92.826141580498359</c:v>
                </c:pt>
                <c:pt idx="213">
                  <c:v>92.761666086415786</c:v>
                </c:pt>
                <c:pt idx="214">
                  <c:v>92.693625293595119</c:v>
                </c:pt>
                <c:pt idx="215">
                  <c:v>92.622076891717938</c:v>
                </c:pt>
                <c:pt idx="216">
                  <c:v>92.547078988565218</c:v>
                </c:pt>
                <c:pt idx="217">
                  <c:v>92.468690068211458</c:v>
                </c:pt>
                <c:pt idx="218">
                  <c:v>92.386968950104361</c:v>
                </c:pt>
                <c:pt idx="219">
                  <c:v>92.30197474904864</c:v>
                </c:pt>
                <c:pt idx="220">
                  <c:v>92.213766836109812</c:v>
                </c:pt>
                <c:pt idx="221">
                  <c:v>92.1224048004525</c:v>
                </c:pt>
                <c:pt idx="222">
                  <c:v>92.027948412124346</c:v>
                </c:pt>
                <c:pt idx="223">
                  <c:v>91.930457585796347</c:v>
                </c:pt>
                <c:pt idx="224">
                  <c:v>91.829992345466678</c:v>
                </c:pt>
                <c:pt idx="225">
                  <c:v>91.726612790134638</c:v>
                </c:pt>
                <c:pt idx="226">
                  <c:v>91.620379060448741</c:v>
                </c:pt>
                <c:pt idx="227">
                  <c:v>91.511351306331662</c:v>
                </c:pt>
                <c:pt idx="228">
                  <c:v>91.399589655582915</c:v>
                </c:pt>
                <c:pt idx="229">
                  <c:v>91.285154183458673</c:v>
                </c:pt>
                <c:pt idx="230">
                  <c:v>91.168104883226761</c:v>
                </c:pt>
                <c:pt idx="231">
                  <c:v>91.048501637693363</c:v>
                </c:pt>
                <c:pt idx="232">
                  <c:v>90.926404191696648</c:v>
                </c:pt>
                <c:pt idx="233">
                  <c:v>90.801872125561374</c:v>
                </c:pt>
                <c:pt idx="234">
                  <c:v>90.674964829507303</c:v>
                </c:pt>
                <c:pt idx="235">
                  <c:v>90.54574147900334</c:v>
                </c:pt>
                <c:pt idx="236">
                  <c:v>90.414261011057931</c:v>
                </c:pt>
                <c:pt idx="237">
                  <c:v>90.280582101435726</c:v>
                </c:pt>
                <c:pt idx="238">
                  <c:v>90.14476314278933</c:v>
                </c:pt>
                <c:pt idx="239">
                  <c:v>90.006862223694441</c:v>
                </c:pt>
                <c:pt idx="240">
                  <c:v>89.866937108575513</c:v>
                </c:pt>
                <c:pt idx="241">
                  <c:v>89.725045218508768</c:v>
                </c:pt>
                <c:pt idx="242">
                  <c:v>89.581243612888784</c:v>
                </c:pt>
                <c:pt idx="243">
                  <c:v>89.435588971943901</c:v>
                </c:pt>
                <c:pt idx="244">
                  <c:v>89.288137580085532</c:v>
                </c:pt>
                <c:pt idx="245">
                  <c:v>89.13894531007611</c:v>
                </c:pt>
                <c:pt idx="246">
                  <c:v>88.988067607999412</c:v>
                </c:pt>
                <c:pt idx="247">
                  <c:v>88.835559479017491</c:v>
                </c:pt>
                <c:pt idx="248">
                  <c:v>88.681475473897251</c:v>
                </c:pt>
                <c:pt idx="249">
                  <c:v>88.525869676290355</c:v>
                </c:pt>
                <c:pt idx="250">
                  <c:v>88.368795690748783</c:v>
                </c:pt>
                <c:pt idx="251">
                  <c:v>88.210306631459645</c:v>
                </c:pt>
                <c:pt idx="252">
                  <c:v>88.050455111681174</c:v>
                </c:pt>
                <c:pt idx="253">
                  <c:v>87.889293233862944</c:v>
                </c:pt>
                <c:pt idx="254">
                  <c:v>87.726872580432541</c:v>
                </c:pt>
                <c:pt idx="255">
                  <c:v>87.5632442052313</c:v>
                </c:pt>
                <c:pt idx="256">
                  <c:v>87.398458625581327</c:v>
                </c:pt>
                <c:pt idx="257">
                  <c:v>87.232565814966563</c:v>
                </c:pt>
                <c:pt idx="258">
                  <c:v>87.065615196310034</c:v>
                </c:pt>
                <c:pt idx="259">
                  <c:v>86.89765563583029</c:v>
                </c:pt>
                <c:pt idx="260">
                  <c:v>86.728735437459392</c:v>
                </c:pt>
                <c:pt idx="261">
                  <c:v>86.558902337805321</c:v>
                </c:pt>
                <c:pt idx="262">
                  <c:v>86.388203501641783</c:v>
                </c:pt>
                <c:pt idx="263">
                  <c:v>86.216685517908587</c:v>
                </c:pt>
                <c:pt idx="264">
                  <c:v>86.04439439620586</c:v>
                </c:pt>
                <c:pt idx="265">
                  <c:v>85.871375563765241</c:v>
                </c:pt>
                <c:pt idx="266">
                  <c:v>85.69767386288234</c:v>
                </c:pt>
                <c:pt idx="267">
                  <c:v>85.523333548793801</c:v>
                </c:pt>
                <c:pt idx="268">
                  <c:v>85.3483982879835</c:v>
                </c:pt>
                <c:pt idx="269">
                  <c:v>85.172911156901975</c:v>
                </c:pt>
                <c:pt idx="270">
                  <c:v>84.996914641083876</c:v>
                </c:pt>
                <c:pt idx="271">
                  <c:v>84.820450634648395</c:v>
                </c:pt>
                <c:pt idx="272">
                  <c:v>84.643560440167604</c:v>
                </c:pt>
                <c:pt idx="273">
                  <c:v>84.466284768888457</c:v>
                </c:pt>
                <c:pt idx="274">
                  <c:v>84.288663741293888</c:v>
                </c:pt>
                <c:pt idx="275">
                  <c:v>84.110736887989262</c:v>
                </c:pt>
                <c:pt idx="276">
                  <c:v>83.932543150900386</c:v>
                </c:pt>
                <c:pt idx="277">
                  <c:v>83.75412088476962</c:v>
                </c:pt>
                <c:pt idx="278">
                  <c:v>83.575507858937172</c:v>
                </c:pt>
                <c:pt idx="279">
                  <c:v>83.396741259394659</c:v>
                </c:pt>
                <c:pt idx="280">
                  <c:v>83.217857691098374</c:v>
                </c:pt>
                <c:pt idx="281">
                  <c:v>83.038893180530323</c:v>
                </c:pt>
                <c:pt idx="282">
                  <c:v>82.859883178494897</c:v>
                </c:pt>
                <c:pt idx="283">
                  <c:v>82.680862563139669</c:v>
                </c:pt>
                <c:pt idx="284">
                  <c:v>82.501865643189092</c:v>
                </c:pt>
                <c:pt idx="285">
                  <c:v>82.322926161380082</c:v>
                </c:pt>
                <c:pt idx="286">
                  <c:v>82.144077298088831</c:v>
                </c:pt>
                <c:pt idx="287">
                  <c:v>81.965351675138294</c:v>
                </c:pt>
                <c:pt idx="288">
                  <c:v>81.786781359776555</c:v>
                </c:pt>
                <c:pt idx="289">
                  <c:v>81.608397868816041</c:v>
                </c:pt>
                <c:pt idx="290">
                  <c:v>81.430232172924036</c:v>
                </c:pt>
                <c:pt idx="291">
                  <c:v>81.252314701055553</c:v>
                </c:pt>
                <c:pt idx="292">
                  <c:v>81.074675345019216</c:v>
                </c:pt>
                <c:pt idx="293">
                  <c:v>80.897343464167818</c:v>
                </c:pt>
                <c:pt idx="294">
                  <c:v>80.720347890205005</c:v>
                </c:pt>
                <c:pt idx="295">
                  <c:v>80.543716932099841</c:v>
                </c:pt>
                <c:pt idx="296">
                  <c:v>80.367478381101577</c:v>
                </c:pt>
                <c:pt idx="297">
                  <c:v>80.191659515847022</c:v>
                </c:pt>
                <c:pt idx="298">
                  <c:v>80.016287107552913</c:v>
                </c:pt>
                <c:pt idx="299">
                  <c:v>79.841387425286428</c:v>
                </c:pt>
                <c:pt idx="300">
                  <c:v>79.66698624130683</c:v>
                </c:pt>
                <c:pt idx="301">
                  <c:v>79.493108836471706</c:v>
                </c:pt>
                <c:pt idx="302">
                  <c:v>79.319780005701404</c:v>
                </c:pt>
                <c:pt idx="303">
                  <c:v>79.147024063495408</c:v>
                </c:pt>
                <c:pt idx="304">
                  <c:v>78.974864849494764</c:v>
                </c:pt>
                <c:pt idx="305">
                  <c:v>78.803325734084979</c:v>
                </c:pt>
                <c:pt idx="306">
                  <c:v>78.632429624033662</c:v>
                </c:pt>
                <c:pt idx="307">
                  <c:v>78.46219896815775</c:v>
                </c:pt>
                <c:pt idx="308">
                  <c:v>78.29265576301519</c:v>
                </c:pt>
                <c:pt idx="309">
                  <c:v>78.1238215586162</c:v>
                </c:pt>
                <c:pt idx="310">
                  <c:v>77.955717464149402</c:v>
                </c:pt>
                <c:pt idx="311">
                  <c:v>77.788364153718291</c:v>
                </c:pt>
                <c:pt idx="312">
                  <c:v>77.62178187208373</c:v>
                </c:pt>
                <c:pt idx="313">
                  <c:v>77.455990440408357</c:v>
                </c:pt>
                <c:pt idx="314">
                  <c:v>77.291009261998838</c:v>
                </c:pt>
                <c:pt idx="315">
                  <c:v>77.126857328042291</c:v>
                </c:pt>
                <c:pt idx="316">
                  <c:v>76.963553223333022</c:v>
                </c:pt>
                <c:pt idx="317">
                  <c:v>76.801115131986379</c:v>
                </c:pt>
                <c:pt idx="318">
                  <c:v>76.639560843136081</c:v>
                </c:pt>
                <c:pt idx="319">
                  <c:v>76.478907756612159</c:v>
                </c:pt>
                <c:pt idx="320">
                  <c:v>76.319172888596057</c:v>
                </c:pt>
                <c:pt idx="321">
                  <c:v>76.160372877250467</c:v>
                </c:pt>
                <c:pt idx="322">
                  <c:v>76.002523988320803</c:v>
                </c:pt>
                <c:pt idx="323">
                  <c:v>75.845642120705762</c:v>
                </c:pt>
                <c:pt idx="324">
                  <c:v>75.689742811994506</c:v>
                </c:pt>
                <c:pt idx="325">
                  <c:v>75.534841243968074</c:v>
                </c:pt>
                <c:pt idx="326">
                  <c:v>75.380952248062812</c:v>
                </c:pt>
                <c:pt idx="327">
                  <c:v>75.228090310793448</c:v>
                </c:pt>
                <c:pt idx="328">
                  <c:v>75.07626957913412</c:v>
                </c:pt>
                <c:pt idx="329">
                  <c:v>74.92550386585512</c:v>
                </c:pt>
                <c:pt idx="330">
                  <c:v>74.775806654813763</c:v>
                </c:pt>
                <c:pt idx="331">
                  <c:v>74.627191106197458</c:v>
                </c:pt>
                <c:pt idx="332">
                  <c:v>74.479670061717513</c:v>
                </c:pt>
                <c:pt idx="333">
                  <c:v>74.333256049751995</c:v>
                </c:pt>
                <c:pt idx="334">
                  <c:v>74.187961290436334</c:v>
                </c:pt>
                <c:pt idx="335">
                  <c:v>74.043797700700225</c:v>
                </c:pt>
                <c:pt idx="336">
                  <c:v>73.900776899249564</c:v>
                </c:pt>
                <c:pt idx="337">
                  <c:v>73.758910211492264</c:v>
                </c:pt>
                <c:pt idx="338">
                  <c:v>73.618208674406702</c:v>
                </c:pt>
                <c:pt idx="339">
                  <c:v>73.478683041351957</c:v>
                </c:pt>
                <c:pt idx="340">
                  <c:v>73.340343786818693</c:v>
                </c:pt>
                <c:pt idx="341">
                  <c:v>73.203201111119782</c:v>
                </c:pt>
                <c:pt idx="342">
                  <c:v>73.06726494502</c:v>
                </c:pt>
                <c:pt idx="343">
                  <c:v>72.932544954303765</c:v>
                </c:pt>
                <c:pt idx="344">
                  <c:v>72.799050544280419</c:v>
                </c:pt>
                <c:pt idx="345">
                  <c:v>72.666790864226243</c:v>
                </c:pt>
                <c:pt idx="346">
                  <c:v>72.535774811762721</c:v>
                </c:pt>
                <c:pt idx="347">
                  <c:v>72.406011037170344</c:v>
                </c:pt>
                <c:pt idx="348">
                  <c:v>72.277507947637616</c:v>
                </c:pt>
                <c:pt idx="349">
                  <c:v>72.150273711444754</c:v>
                </c:pt>
                <c:pt idx="350">
                  <c:v>72.024316262081584</c:v>
                </c:pt>
                <c:pt idx="351">
                  <c:v>71.899643302299467</c:v>
                </c:pt>
                <c:pt idx="352">
                  <c:v>71.776262308096676</c:v>
                </c:pt>
                <c:pt idx="353">
                  <c:v>71.65418053263727</c:v>
                </c:pt>
                <c:pt idx="354">
                  <c:v>71.533405010102882</c:v>
                </c:pt>
                <c:pt idx="355">
                  <c:v>71.413942559477505</c:v>
                </c:pt>
                <c:pt idx="356">
                  <c:v>71.295799788264944</c:v>
                </c:pt>
                <c:pt idx="357">
                  <c:v>71.178983096138936</c:v>
                </c:pt>
                <c:pt idx="358">
                  <c:v>71.063498678525647</c:v>
                </c:pt>
                <c:pt idx="359">
                  <c:v>70.949352530118631</c:v>
                </c:pt>
                <c:pt idx="360">
                  <c:v>70.836550448326292</c:v>
                </c:pt>
                <c:pt idx="361">
                  <c:v>70.725098036651616</c:v>
                </c:pt>
                <c:pt idx="362">
                  <c:v>70.615000708004246</c:v>
                </c:pt>
                <c:pt idx="363">
                  <c:v>70.506263687945236</c:v>
                </c:pt>
                <c:pt idx="364">
                  <c:v>70.398892017864085</c:v>
                </c:pt>
                <c:pt idx="365">
                  <c:v>70.292890558088502</c:v>
                </c:pt>
                <c:pt idx="366">
                  <c:v>70.188263990926814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F-4800-8A4F-C8C79022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36239"/>
        <c:axId val="1844432911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Sheet1!$A$17:$A$383</c:f>
              <c:numCache>
                <c:formatCode>General</c:formatCode>
                <c:ptCount val="36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</c:numCache>
            </c:numRef>
          </c:xVal>
          <c:yVal>
            <c:numRef>
              <c:f>Sheet1!$B$17:$B$383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1.2499999999999999E-5</c:v>
                </c:pt>
                <c:pt idx="4">
                  <c:v>2.4999999999999998E-5</c:v>
                </c:pt>
                <c:pt idx="5">
                  <c:v>3.7492187499999996E-5</c:v>
                </c:pt>
                <c:pt idx="6">
                  <c:v>4.9974990234374993E-5</c:v>
                </c:pt>
                <c:pt idx="7">
                  <c:v>6.2432832490241999E-5</c:v>
                </c:pt>
                <c:pt idx="8">
                  <c:v>7.4852936595108389E-5</c:v>
                </c:pt>
                <c:pt idx="9">
                  <c:v>8.7225760532207313E-5</c:v>
                </c:pt>
                <c:pt idx="10">
                  <c:v>9.9546739127303672E-5</c:v>
                </c:pt>
                <c:pt idx="11">
                  <c:v>1.1181315822626755E-4</c:v>
                </c:pt>
                <c:pt idx="12">
                  <c:v>1.2402300643938138E-4</c:v>
                </c:pt>
                <c:pt idx="13">
                  <c:v>1.3617454896127238E-4</c:v>
                </c:pt>
                <c:pt idx="14">
                  <c:v>1.4826616307431049E-4</c:v>
                </c:pt>
                <c:pt idx="15">
                  <c:v>1.6029627167651547E-4</c:v>
                </c:pt>
                <c:pt idx="16">
                  <c:v>1.7226331538379363E-4</c:v>
                </c:pt>
                <c:pt idx="17">
                  <c:v>1.8416574095006866E-4</c:v>
                </c:pt>
                <c:pt idx="18">
                  <c:v>1.9600199651592152E-4</c:v>
                </c:pt>
                <c:pt idx="19">
                  <c:v>2.077705297008572E-4</c:v>
                </c:pt>
                <c:pt idx="20">
                  <c:v>2.1946978688184885E-4</c:v>
                </c:pt>
                <c:pt idx="21">
                  <c:v>2.310982129712692E-4</c:v>
                </c:pt>
                <c:pt idx="22">
                  <c:v>2.4265425140914518E-4</c:v>
                </c:pt>
                <c:pt idx="23">
                  <c:v>2.5413634425103157E-4</c:v>
                </c:pt>
                <c:pt idx="24">
                  <c:v>2.6554293230200254E-4</c:v>
                </c:pt>
                <c:pt idx="25">
                  <c:v>2.7687245527614269E-4</c:v>
                </c:pt>
                <c:pt idx="26">
                  <c:v>2.8812335197300266E-4</c:v>
                </c:pt>
                <c:pt idx="27">
                  <c:v>2.9929406046755211E-4</c:v>
                </c:pt>
                <c:pt idx="28">
                  <c:v>3.1038301831229012E-4</c:v>
                </c:pt>
                <c:pt idx="29">
                  <c:v>3.2138866275106885E-4</c:v>
                </c:pt>
                <c:pt idx="30">
                  <c:v>3.323094309445624E-4</c:v>
                </c:pt>
                <c:pt idx="31">
                  <c:v>3.4314376020746975E-4</c:v>
                </c:pt>
                <c:pt idx="32">
                  <c:v>3.5389008825760483E-4</c:v>
                </c:pt>
                <c:pt idx="33">
                  <c:v>3.645468534770521E-4</c:v>
                </c:pt>
                <c:pt idx="34">
                  <c:v>3.75112495185572E-4</c:v>
                </c:pt>
                <c:pt idx="35">
                  <c:v>3.8558545392644215E-4</c:v>
                </c:pt>
                <c:pt idx="36">
                  <c:v>3.9596417176491469E-4</c:v>
                </c:pt>
                <c:pt idx="37">
                  <c:v>4.0624709259946519E-4</c:v>
                </c:pt>
                <c:pt idx="38">
                  <c:v>4.1643266248600166E-4</c:v>
                </c:pt>
                <c:pt idx="39">
                  <c:v>4.2651932997519348E-4</c:v>
                </c:pt>
                <c:pt idx="40">
                  <c:v>4.3650554646307239E-4</c:v>
                </c:pt>
                <c:pt idx="41">
                  <c:v>4.4638976655504725E-4</c:v>
                </c:pt>
                <c:pt idx="42">
                  <c:v>4.5617044844346443E-4</c:v>
                </c:pt>
                <c:pt idx="43">
                  <c:v>4.6584605429883497E-4</c:v>
                </c:pt>
                <c:pt idx="44">
                  <c:v>4.7541505067483729E-4</c:v>
                </c:pt>
                <c:pt idx="45">
                  <c:v>4.8487590892719182E-4</c:v>
                </c:pt>
                <c:pt idx="46">
                  <c:v>4.9422710564649066E-4</c:v>
                </c:pt>
                <c:pt idx="47">
                  <c:v>5.0346712310505117E-4</c:v>
                </c:pt>
                <c:pt idx="48">
                  <c:v>5.1259444971784739E-4</c:v>
                </c:pt>
                <c:pt idx="49">
                  <c:v>5.21607580517556E-4</c:v>
                </c:pt>
                <c:pt idx="50">
                  <c:v>5.3050501764373979E-4</c:v>
                </c:pt>
                <c:pt idx="51">
                  <c:v>5.3928527084616974E-4</c:v>
                </c:pt>
                <c:pt idx="52">
                  <c:v>5.4794685800227286E-4</c:v>
                </c:pt>
                <c:pt idx="53">
                  <c:v>5.5648830564866897E-4</c:v>
                </c:pt>
                <c:pt idx="54">
                  <c:v>5.6490814952674367E-4</c:v>
                </c:pt>
                <c:pt idx="55">
                  <c:v>5.7320493514217963E-4</c:v>
                </c:pt>
                <c:pt idx="56">
                  <c:v>5.8137721833835011E-4</c:v>
                </c:pt>
                <c:pt idx="57">
                  <c:v>5.8942356588345202E-4</c:v>
                </c:pt>
                <c:pt idx="58">
                  <c:v>5.9734255607123534E-4</c:v>
                </c:pt>
                <c:pt idx="59">
                  <c:v>6.0513277933515834E-4</c:v>
                </c:pt>
                <c:pt idx="60">
                  <c:v>6.1279283887577529E-4</c:v>
                </c:pt>
                <c:pt idx="61">
                  <c:v>6.2032135130113473E-4</c:v>
                </c:pt>
                <c:pt idx="62">
                  <c:v>6.2771694727994107E-4</c:v>
                </c:pt>
                <c:pt idx="63">
                  <c:v>6.3497827220720384E-4</c:v>
                </c:pt>
                <c:pt idx="64">
                  <c:v>6.4210398688207019E-4</c:v>
                </c:pt>
                <c:pt idx="65">
                  <c:v>6.4909276819750776E-4</c:v>
                </c:pt>
                <c:pt idx="66">
                  <c:v>6.5594330984147461E-4</c:v>
                </c:pt>
                <c:pt idx="67">
                  <c:v>6.6265432300918335E-4</c:v>
                </c:pt>
                <c:pt idx="68">
                  <c:v>6.6922453712603468E-4</c:v>
                </c:pt>
                <c:pt idx="69">
                  <c:v>6.7565270058076408E-4</c:v>
                </c:pt>
                <c:pt idx="70">
                  <c:v>6.819375814683152E-4</c:v>
                </c:pt>
                <c:pt idx="71">
                  <c:v>6.8807796834191896E-4</c:v>
                </c:pt>
                <c:pt idx="72">
                  <c:v>6.9407267097382577E-4</c:v>
                </c:pt>
                <c:pt idx="73">
                  <c:v>6.9992052112410679E-4</c:v>
                </c:pt>
                <c:pt idx="74">
                  <c:v>7.056203733169042E-4</c:v>
                </c:pt>
                <c:pt idx="75">
                  <c:v>7.1117110562348026E-4</c:v>
                </c:pt>
                <c:pt idx="76">
                  <c:v>7.1657162045138064E-4</c:v>
                </c:pt>
                <c:pt idx="77">
                  <c:v>7.2182084533899387E-4</c:v>
                </c:pt>
                <c:pt idx="78">
                  <c:v>7.2691773375475747E-4</c:v>
                </c:pt>
                <c:pt idx="79">
                  <c:v>7.3186126590022783E-4</c:v>
                </c:pt>
                <c:pt idx="80">
                  <c:v>7.3665044951619861E-4</c:v>
                </c:pt>
                <c:pt idx="81">
                  <c:v>7.4128432069102185E-4</c:v>
                </c:pt>
                <c:pt idx="82">
                  <c:v>7.4576194467025365E-4</c:v>
                </c:pt>
                <c:pt idx="83">
                  <c:v>7.5008241666671698E-4</c:v>
                </c:pt>
                <c:pt idx="84">
                  <c:v>7.5424486267004331E-4</c:v>
                </c:pt>
                <c:pt idx="85">
                  <c:v>7.582484402547285E-4</c:v>
                </c:pt>
                <c:pt idx="86">
                  <c:v>7.6209233938570793E-4</c:v>
                </c:pt>
                <c:pt idx="87">
                  <c:v>7.6577578322043112E-4</c:v>
                </c:pt>
                <c:pt idx="88">
                  <c:v>7.6929802890639168E-4</c:v>
                </c:pt>
                <c:pt idx="89">
                  <c:v>7.7265836837304242E-4</c:v>
                </c:pt>
                <c:pt idx="90">
                  <c:v>7.7585612911700561E-4</c:v>
                </c:pt>
                <c:pt idx="91">
                  <c:v>7.7889067497946606E-4</c:v>
                </c:pt>
                <c:pt idx="92">
                  <c:v>7.8176140691461719E-4</c:v>
                </c:pt>
                <c:pt idx="93">
                  <c:v>7.8446776374801314E-4</c:v>
                </c:pt>
                <c:pt idx="94">
                  <c:v>7.8700922292366377E-4</c:v>
                </c:pt>
                <c:pt idx="95">
                  <c:v>7.8938530123869889E-4</c:v>
                </c:pt>
                <c:pt idx="96">
                  <c:v>7.9159555556441552E-4</c:v>
                </c:pt>
                <c:pt idx="97">
                  <c:v>7.9363958355251486E-4</c:v>
                </c:pt>
                <c:pt idx="98">
                  <c:v>7.9551702432532955E-4</c:v>
                </c:pt>
                <c:pt idx="99">
                  <c:v>7.9722755914883809E-4</c:v>
                </c:pt>
                <c:pt idx="100">
                  <c:v>7.9877091208726365E-4</c:v>
                </c:pt>
                <c:pt idx="101">
                  <c:v>8.001468506380555E-4</c:v>
                </c:pt>
                <c:pt idx="102">
                  <c:v>8.0135518634605655E-4</c:v>
                </c:pt>
                <c:pt idx="103">
                  <c:v>8.0239577539566859E-4</c:v>
                </c:pt>
                <c:pt idx="104">
                  <c:v>8.0326851917983616E-4</c:v>
                </c:pt>
                <c:pt idx="105">
                  <c:v>8.0397336484468456E-4</c:v>
                </c:pt>
                <c:pt idx="106">
                  <c:v>8.0451030580866391E-4</c:v>
                </c:pt>
                <c:pt idx="107">
                  <c:v>8.0487938225507003E-4</c:v>
                </c:pt>
                <c:pt idx="108">
                  <c:v>8.0508068159683638E-4</c:v>
                </c:pt>
                <c:pt idx="109">
                  <c:v>8.0511433891251568E-4</c:v>
                </c:pt>
                <c:pt idx="110">
                  <c:v>8.0498053735239994E-4</c:v>
                </c:pt>
                <c:pt idx="111">
                  <c:v>8.0467950851375865E-4</c:v>
                </c:pt>
                <c:pt idx="112">
                  <c:v>8.0421153278420921E-4</c:v>
                </c:pt>
                <c:pt idx="113">
                  <c:v>8.0357693965227241E-4</c:v>
                </c:pt>
                <c:pt idx="114">
                  <c:v>8.0277610798420518E-4</c:v>
                </c:pt>
                <c:pt idx="115">
                  <c:v>8.0180946626624784E-4</c:v>
                </c:pt>
                <c:pt idx="116">
                  <c:v>8.0067749281146836E-4</c:v>
                </c:pt>
                <c:pt idx="117">
                  <c:v>7.9938071593043487E-4</c:v>
                </c:pt>
                <c:pt idx="118">
                  <c:v>7.9791971406500105E-4</c:v>
                </c:pt>
                <c:pt idx="119">
                  <c:v>7.9629511588454104E-4</c:v>
                </c:pt>
                <c:pt idx="120">
                  <c:v>7.945076003440289E-4</c:v>
                </c:pt>
                <c:pt idx="121">
                  <c:v>7.9255789670341459E-4</c:v>
                </c:pt>
                <c:pt idx="122">
                  <c:v>7.9044678450781211E-4</c:v>
                </c:pt>
                <c:pt idx="123">
                  <c:v>7.8817509352807462E-4</c:v>
                </c:pt>
                <c:pt idx="124">
                  <c:v>7.8574370366139943E-4</c:v>
                </c:pt>
                <c:pt idx="125">
                  <c:v>7.8315354479167019E-4</c:v>
                </c:pt>
                <c:pt idx="126">
                  <c:v>7.8040559660931129E-4</c:v>
                </c:pt>
                <c:pt idx="127">
                  <c:v>7.775008883904996E-4</c:v>
                </c:pt>
                <c:pt idx="128">
                  <c:v>7.744404987356469E-4</c:v>
                </c:pt>
                <c:pt idx="129">
                  <c:v>7.7122555526713907E-4</c:v>
                </c:pt>
                <c:pt idx="130">
                  <c:v>7.6785723428638797E-4</c:v>
                </c:pt>
                <c:pt idx="131">
                  <c:v>7.6433676039032428E-4</c:v>
                </c:pt>
                <c:pt idx="132">
                  <c:v>7.6066540604753316E-4</c:v>
                </c:pt>
                <c:pt idx="133">
                  <c:v>7.5684449113430272E-4</c:v>
                </c:pt>
                <c:pt idx="134">
                  <c:v>7.5287538243093215E-4</c:v>
                </c:pt>
                <c:pt idx="135">
                  <c:v>7.4875949307871305E-4</c:v>
                </c:pt>
                <c:pt idx="136">
                  <c:v>7.444982819980715E-4</c:v>
                </c:pt>
                <c:pt idx="137">
                  <c:v>7.400932532684257E-4</c:v>
                </c:pt>
                <c:pt idx="138">
                  <c:v>7.3554595547038423E-4</c:v>
                </c:pt>
                <c:pt idx="139">
                  <c:v>7.3085798099097607E-4</c:v>
                </c:pt>
                <c:pt idx="140">
                  <c:v>7.2603096529267079E-4</c:v>
                </c:pt>
                <c:pt idx="141">
                  <c:v>7.2106658614700845E-4</c:v>
                </c:pt>
                <c:pt idx="142">
                  <c:v>7.1596656283372392E-4</c:v>
                </c:pt>
                <c:pt idx="143">
                  <c:v>7.1073265530630829E-4</c:v>
                </c:pt>
                <c:pt idx="144">
                  <c:v>7.0536666332500779E-4</c:v>
                </c:pt>
                <c:pt idx="145">
                  <c:v>6.9987042555831591E-4</c:v>
                </c:pt>
                <c:pt idx="146">
                  <c:v>6.9424581865406741E-4</c:v>
                </c:pt>
                <c:pt idx="147">
                  <c:v>6.8849475628129117E-4</c:v>
                </c:pt>
                <c:pt idx="148">
                  <c:v>6.8261918814402703E-4</c:v>
                </c:pt>
                <c:pt idx="149">
                  <c:v>6.7662109896835432E-4</c:v>
                </c:pt>
                <c:pt idx="150">
                  <c:v>6.7050250746392061E-4</c:v>
                </c:pt>
                <c:pt idx="151">
                  <c:v>6.6426546526129687E-4</c:v>
                </c:pt>
                <c:pt idx="152">
                  <c:v>6.5791205582651851E-4</c:v>
                </c:pt>
                <c:pt idx="153">
                  <c:v>6.5144439335420223E-4</c:v>
                </c:pt>
                <c:pt idx="154">
                  <c:v>6.4486462164065669E-4</c:v>
                </c:pt>
                <c:pt idx="155">
                  <c:v>6.3817491293842606E-4</c:v>
                </c:pt>
                <c:pt idx="156">
                  <c:v>6.313774667937288E-4</c:v>
                </c:pt>
                <c:pt idx="157">
                  <c:v>6.2447450886826726E-4</c:v>
                </c:pt>
                <c:pt idx="158">
                  <c:v>6.1746828974689849E-4</c:v>
                </c:pt>
                <c:pt idx="159">
                  <c:v>6.1036108373266438E-4</c:v>
                </c:pt>
                <c:pt idx="160">
                  <c:v>6.0315518763068667E-4</c:v>
                </c:pt>
                <c:pt idx="161">
                  <c:v>5.9585291952243314E-4</c:v>
                </c:pt>
                <c:pt idx="162">
                  <c:v>5.8845661753186029E-4</c:v>
                </c:pt>
                <c:pt idx="163">
                  <c:v>5.8096863858493413E-4</c:v>
                </c:pt>
                <c:pt idx="164">
                  <c:v>5.7339135716402104E-4</c:v>
                </c:pt>
                <c:pt idx="165">
                  <c:v>5.6572716405863183E-4</c:v>
                </c:pt>
                <c:pt idx="166">
                  <c:v>5.579784651139854E-4</c:v>
                </c:pt>
                <c:pt idx="167">
                  <c:v>5.5014767997884251E-4</c:v>
                </c:pt>
                <c:pt idx="168">
                  <c:v>5.4223724085403994E-4</c:v>
                </c:pt>
                <c:pt idx="169">
                  <c:v>5.3424959124313191E-4</c:v>
                </c:pt>
                <c:pt idx="170">
                  <c:v>5.261871847065194E-4</c:v>
                </c:pt>
                <c:pt idx="171">
                  <c:v>5.180524836204208E-4</c:v>
                </c:pt>
                <c:pt idx="172">
                  <c:v>5.0984795794200655E-4</c:v>
                </c:pt>
                <c:pt idx="173">
                  <c:v>5.015760839819864E-4</c:v>
                </c:pt>
                <c:pt idx="174">
                  <c:v>4.9323934318590442E-4</c:v>
                </c:pt>
                <c:pt idx="175">
                  <c:v>4.8484022092535895E-4</c:v>
                </c:pt>
                <c:pt idx="176">
                  <c:v>4.7638120530032666E-4</c:v>
                </c:pt>
                <c:pt idx="177">
                  <c:v>4.6786478595372882E-4</c:v>
                </c:pt>
                <c:pt idx="178">
                  <c:v>4.5929345289933657E-4</c:v>
                </c:pt>
                <c:pt idx="179">
                  <c:v>4.5066969536406858E-4</c:v>
                </c:pt>
                <c:pt idx="180">
                  <c:v>4.4199600064569037E-4</c:v>
                </c:pt>
                <c:pt idx="181">
                  <c:v>4.3327485298687914E-4</c:v>
                </c:pt>
                <c:pt idx="182">
                  <c:v>4.2450873246657137E-4</c:v>
                </c:pt>
                <c:pt idx="183">
                  <c:v>4.1570011390946456E-4</c:v>
                </c:pt>
                <c:pt idx="184">
                  <c:v>4.0685146581449566E-4</c:v>
                </c:pt>
                <c:pt idx="185">
                  <c:v>3.9796524930307256E-4</c:v>
                </c:pt>
                <c:pt idx="186">
                  <c:v>3.8904391708778532E-4</c:v>
                </c:pt>
                <c:pt idx="187">
                  <c:v>3.8008991246227654E-4</c:v>
                </c:pt>
                <c:pt idx="188">
                  <c:v>3.7110566831290219E-4</c:v>
                </c:pt>
                <c:pt idx="189">
                  <c:v>3.6209360615276504E-4</c:v>
                </c:pt>
                <c:pt idx="190">
                  <c:v>3.530561351786566E-4</c:v>
                </c:pt>
                <c:pt idx="191">
                  <c:v>3.4399565135139458E-4</c:v>
                </c:pt>
                <c:pt idx="192">
                  <c:v>3.3491453649999695E-4</c:v>
                </c:pt>
                <c:pt idx="193">
                  <c:v>3.2581515745008663E-4</c:v>
                </c:pt>
                <c:pt idx="194">
                  <c:v>3.1669986517687582E-4</c:v>
                </c:pt>
                <c:pt idx="195">
                  <c:v>3.0757099398303326E-4</c:v>
                </c:pt>
                <c:pt idx="196">
                  <c:v>2.9843086070169489E-4</c:v>
                </c:pt>
                <c:pt idx="197">
                  <c:v>2.8928176392483394E-4</c:v>
                </c:pt>
                <c:pt idx="198">
                  <c:v>2.8012598325716535E-4</c:v>
                </c:pt>
                <c:pt idx="199">
                  <c:v>2.7096577859571846E-4</c:v>
                </c:pt>
                <c:pt idx="200">
                  <c:v>2.6180338943517146E-4</c:v>
                </c:pt>
                <c:pt idx="201">
                  <c:v>2.5264103419900307E-4</c:v>
                </c:pt>
                <c:pt idx="202">
                  <c:v>2.4348090959647935E-4</c:v>
                </c:pt>
                <c:pt idx="203">
                  <c:v>2.3432519000545754E-4</c:v>
                </c:pt>
                <c:pt idx="204">
                  <c:v>2.2517602688095373E-4</c:v>
                </c:pt>
                <c:pt idx="205">
                  <c:v>2.1603554818938836E-4</c:v>
                </c:pt>
                <c:pt idx="206">
                  <c:v>2.0690585786839103E-4</c:v>
                </c:pt>
                <c:pt idx="207">
                  <c:v>1.9778903531201565E-4</c:v>
                </c:pt>
                <c:pt idx="208">
                  <c:v>1.8868713488118792E-4</c:v>
                </c:pt>
                <c:pt idx="209">
                  <c:v>1.7960218543917878E-4</c:v>
                </c:pt>
                <c:pt idx="210">
                  <c:v>1.7053618991187192E-4</c:v>
                </c:pt>
                <c:pt idx="211">
                  <c:v>1.6149112487256773E-4</c:v>
                </c:pt>
                <c:pt idx="212">
                  <c:v>1.5246894015104285E-4</c:v>
                </c:pt>
                <c:pt idx="213">
                  <c:v>1.4347155846656246E-4</c:v>
                </c:pt>
                <c:pt idx="214">
                  <c:v>1.3450087508452152E-4</c:v>
                </c:pt>
                <c:pt idx="215">
                  <c:v>1.2555875749637173E-4</c:v>
                </c:pt>
                <c:pt idx="216">
                  <c:v>1.1664704512247341E-4</c:v>
                </c:pt>
                <c:pt idx="217">
                  <c:v>1.0776754903749415E-4</c:v>
                </c:pt>
                <c:pt idx="218">
                  <c:v>9.8922051717961564E-5</c:v>
                </c:pt>
                <c:pt idx="219">
                  <c:v>9.0112306811562586E-5</c:v>
                </c:pt>
                <c:pt idx="220">
                  <c:v>8.134003892776954E-5</c:v>
                </c:pt>
                <c:pt idx="221">
                  <c:v>7.2606943449361497E-5</c:v>
                </c:pt>
                <c:pt idx="222">
                  <c:v>6.3914686364398746E-5</c:v>
                </c:pt>
                <c:pt idx="223">
                  <c:v>5.5264904118199393E-5</c:v>
                </c:pt>
                <c:pt idx="224">
                  <c:v>4.6659203484858732E-5</c:v>
                </c:pt>
                <c:pt idx="225">
                  <c:v>3.8099161457845089E-5</c:v>
                </c:pt>
                <c:pt idx="226">
                  <c:v>2.9586325159199914E-5</c:v>
                </c:pt>
                <c:pt idx="227">
                  <c:v>2.1122211766864798E-5</c:v>
                </c:pt>
                <c:pt idx="228">
                  <c:v>1.2708308459654274E-5</c:v>
                </c:pt>
                <c:pt idx="229">
                  <c:v>4.3460723793900134E-6</c:v>
                </c:pt>
                <c:pt idx="230">
                  <c:v>-3.9630693902899677E-6</c:v>
                </c:pt>
                <c:pt idx="231">
                  <c:v>-1.2217719828934962E-5</c:v>
                </c:pt>
                <c:pt idx="232">
                  <c:v>-2.0416511968586336E-5</c:v>
                </c:pt>
                <c:pt idx="233">
                  <c:v>-2.8558108867871441E-5</c:v>
                </c:pt>
                <c:pt idx="234">
                  <c:v>-3.6641203571373758E-5</c:v>
                </c:pt>
                <c:pt idx="235">
                  <c:v>-4.4664519054764601E-5</c:v>
                </c:pt>
                <c:pt idx="236">
                  <c:v>-5.2626808156179395E-5</c:v>
                </c:pt>
                <c:pt idx="237">
                  <c:v>-6.0526853494318605E-5</c:v>
                </c:pt>
                <c:pt idx="238">
                  <c:v>-6.8363467373749764E-5</c:v>
                </c:pt>
                <c:pt idx="239">
                  <c:v>-7.6135491677883156E-5</c:v>
                </c:pt>
                <c:pt idx="240">
                  <c:v>-8.384179775008882E-5</c:v>
                </c:pt>
                <c:pt idx="241">
                  <c:v>-9.148128626341781E-5</c:v>
                </c:pt>
                <c:pt idx="242">
                  <c:v>-9.9052887079384842E-5</c:v>
                </c:pt>
                <c:pt idx="243">
                  <c:v>-1.0655555909626378E-4</c:v>
                </c:pt>
                <c:pt idx="244">
                  <c:v>-1.13988290087341E-4</c:v>
                </c:pt>
                <c:pt idx="245">
                  <c:v>-1.2135009652956503E-4</c:v>
                </c:pt>
                <c:pt idx="246">
                  <c:v>-1.2864002342302403E-4</c:v>
                </c:pt>
                <c:pt idx="247">
                  <c:v>-1.3585714410167536E-4</c:v>
                </c:pt>
                <c:pt idx="248">
                  <c:v>-1.4300056003574408E-4</c:v>
                </c:pt>
                <c:pt idx="249">
                  <c:v>-1.5006940062619928E-4</c:v>
                </c:pt>
                <c:pt idx="250">
                  <c:v>-1.5706282299170982E-4</c:v>
                </c:pt>
                <c:pt idx="251">
                  <c:v>-1.63980011748472E-4</c:v>
                </c:pt>
                <c:pt idx="252">
                  <c:v>-1.708201787832944E-4</c:v>
                </c:pt>
                <c:pt idx="253">
                  <c:v>-1.7758256302031626E-4</c:v>
                </c:pt>
                <c:pt idx="254">
                  <c:v>-1.8426643018172728E-4</c:v>
                </c:pt>
                <c:pt idx="255">
                  <c:v>-1.9087107254284807E-4</c:v>
                </c:pt>
                <c:pt idx="256">
                  <c:v>-1.9739580868192237E-4</c:v>
                </c:pt>
                <c:pt idx="257">
                  <c:v>-2.0383998322496264E-4</c:v>
                </c:pt>
                <c:pt idx="258">
                  <c:v>-2.1020296658598239E-4</c:v>
                </c:pt>
                <c:pt idx="259">
                  <c:v>-2.1648415470293988E-4</c:v>
                </c:pt>
                <c:pt idx="260">
                  <c:v>-2.2268296876970869E-4</c:v>
                </c:pt>
                <c:pt idx="261">
                  <c:v>-2.2879885496438228E-4</c:v>
                </c:pt>
                <c:pt idx="262">
                  <c:v>-2.3483128417421068E-4</c:v>
                </c:pt>
                <c:pt idx="263">
                  <c:v>-2.4077975171745889E-4</c:v>
                </c:pt>
                <c:pt idx="264">
                  <c:v>-2.4664377706246776E-4</c:v>
                </c:pt>
                <c:pt idx="265">
                  <c:v>-2.5242290354418975E-4</c:v>
                </c:pt>
                <c:pt idx="266">
                  <c:v>-2.5811669807846327E-4</c:v>
                </c:pt>
                <c:pt idx="267">
                  <c:v>-2.6372475087428095E-4</c:v>
                </c:pt>
                <c:pt idx="268">
                  <c:v>-2.6924667514429865E-4</c:v>
                </c:pt>
                <c:pt idx="269">
                  <c:v>-2.7468210681382422E-4</c:v>
                </c:pt>
                <c:pt idx="270">
                  <c:v>-2.8003070422851623E-4</c:v>
                </c:pt>
                <c:pt idx="271">
                  <c:v>-2.852921478610154E-4</c:v>
                </c:pt>
                <c:pt idx="272">
                  <c:v>-2.9046614001672317E-4</c:v>
                </c:pt>
                <c:pt idx="273">
                  <c:v>-2.955524045389345E-4</c:v>
                </c:pt>
                <c:pt idx="274">
                  <c:v>-3.0055068651352324E-4</c:v>
                </c:pt>
                <c:pt idx="275">
                  <c:v>-3.0546075197337264E-4</c:v>
                </c:pt>
                <c:pt idx="276">
                  <c:v>-3.102823876027343E-4</c:v>
                </c:pt>
                <c:pt idx="277">
                  <c:v>-3.1501540044169291E-4</c:v>
                </c:pt>
                <c:pt idx="278">
                  <c:v>-3.1965961759090612E-4</c:v>
                </c:pt>
                <c:pt idx="279">
                  <c:v>-3.2421488591678272E-4</c:v>
                </c:pt>
                <c:pt idx="280">
                  <c:v>-3.2868107175725459E-4</c:v>
                </c:pt>
                <c:pt idx="281">
                  <c:v>-3.33058060628292E-4</c:v>
                </c:pt>
                <c:pt idx="282">
                  <c:v>-3.373457569313046E-4</c:v>
                </c:pt>
                <c:pt idx="283">
                  <c:v>-3.415440836615646E-4</c:v>
                </c:pt>
                <c:pt idx="284">
                  <c:v>-3.4565298211778201E-4</c:v>
                </c:pt>
                <c:pt idx="285">
                  <c:v>-3.4967241161295589E-4</c:v>
                </c:pt>
                <c:pt idx="286">
                  <c:v>-3.5360234918661946E-4</c:v>
                </c:pt>
                <c:pt idx="287">
                  <c:v>-3.5744278931859179E-4</c:v>
                </c:pt>
                <c:pt idx="288">
                  <c:v>-3.611937436443419E-4</c:v>
                </c:pt>
                <c:pt idx="289">
                  <c:v>-3.6485524067206651E-4</c:v>
                </c:pt>
                <c:pt idx="290">
                  <c:v>-3.6842732550157779E-4</c:v>
                </c:pt>
                <c:pt idx="291">
                  <c:v>-3.7191005954509052E-4</c:v>
                </c:pt>
                <c:pt idx="292">
                  <c:v>-3.7530352024999516E-4</c:v>
                </c:pt>
                <c:pt idx="293">
                  <c:v>-3.7860780082369684E-4</c:v>
                </c:pt>
                <c:pt idx="294">
                  <c:v>-3.8182300996059603E-4</c:v>
                </c:pt>
                <c:pt idx="295">
                  <c:v>-3.8494927157128238E-4</c:v>
                </c:pt>
                <c:pt idx="296">
                  <c:v>-3.8798672451400824E-4</c:v>
                </c:pt>
                <c:pt idx="297">
                  <c:v>-3.9093552232850447E-4</c:v>
                </c:pt>
                <c:pt idx="298">
                  <c:v>-3.9379583297219611E-4</c:v>
                </c:pt>
                <c:pt idx="299">
                  <c:v>-3.9656783855887285E-4</c:v>
                </c:pt>
                <c:pt idx="300">
                  <c:v>-3.9925173509986378E-4</c:v>
                </c:pt>
                <c:pt idx="301">
                  <c:v>-4.0184773224776312E-4</c:v>
                </c:pt>
                <c:pt idx="302">
                  <c:v>-4.0435605304274942E-4</c:v>
                </c:pt>
                <c:pt idx="303">
                  <c:v>-4.0677693366153759E-4</c:v>
                </c:pt>
                <c:pt idx="304">
                  <c:v>-4.0911062316899911E-4</c:v>
                </c:pt>
                <c:pt idx="305">
                  <c:v>-4.1135738327248298E-4</c:v>
                </c:pt>
                <c:pt idx="306">
                  <c:v>-4.1351748807886662E-4</c:v>
                </c:pt>
                <c:pt idx="307">
                  <c:v>-4.1559122385436287E-4</c:v>
                </c:pt>
                <c:pt idx="308">
                  <c:v>-4.175788887871057E-4</c:v>
                </c:pt>
                <c:pt idx="309">
                  <c:v>-4.1948079275253572E-4</c:v>
                </c:pt>
                <c:pt idx="310">
                  <c:v>-4.2129725708160216E-4</c:v>
                </c:pt>
                <c:pt idx="311">
                  <c:v>-4.2302861433179679E-4</c:v>
                </c:pt>
                <c:pt idx="312">
                  <c:v>-4.2467520806103185E-4</c:v>
                </c:pt>
                <c:pt idx="313">
                  <c:v>-4.2623739260437169E-4</c:v>
                </c:pt>
                <c:pt idx="314">
                  <c:v>-4.2771553285362587E-4</c:v>
                </c:pt>
                <c:pt idx="315">
                  <c:v>-4.2911000403980881E-4</c:v>
                </c:pt>
                <c:pt idx="316">
                  <c:v>-4.3042119151846938E-4</c:v>
                </c:pt>
                <c:pt idx="317">
                  <c:v>-4.3164949055789079E-4</c:v>
                </c:pt>
                <c:pt idx="318">
                  <c:v>-4.3279530613016053E-4</c:v>
                </c:pt>
                <c:pt idx="319">
                  <c:v>-4.3385905270510697E-4</c:v>
                </c:pt>
                <c:pt idx="320">
                  <c:v>-4.348411540470981E-4</c:v>
                </c:pt>
                <c:pt idx="321">
                  <c:v>-4.3574204301469595E-4</c:v>
                </c:pt>
                <c:pt idx="322">
                  <c:v>-4.3656216136315833E-4</c:v>
                </c:pt>
                <c:pt idx="323">
                  <c:v>-4.3730195954977868E-4</c:v>
                </c:pt>
                <c:pt idx="324">
                  <c:v>-4.3796189654205208E-4</c:v>
                </c:pt>
                <c:pt idx="325">
                  <c:v>-4.3854243962865536E-4</c:v>
                </c:pt>
                <c:pt idx="326">
                  <c:v>-4.390440642332269E-4</c:v>
                </c:pt>
                <c:pt idx="327">
                  <c:v>-4.3946725373093066E-4</c:v>
                </c:pt>
                <c:pt idx="328">
                  <c:v>-4.3981249926778817E-4</c:v>
                </c:pt>
                <c:pt idx="329">
                  <c:v>-4.4008029958276005E-4</c:v>
                </c:pt>
                <c:pt idx="330">
                  <c:v>-4.4027116083255864E-4</c:v>
                </c:pt>
                <c:pt idx="331">
                  <c:v>-4.4038559641917138E-4</c:v>
                </c:pt>
                <c:pt idx="332">
                  <c:v>-4.40424126820074E-4</c:v>
                </c:pt>
                <c:pt idx="333">
                  <c:v>-4.4038727942111129E-4</c:v>
                </c:pt>
                <c:pt idx="334">
                  <c:v>-4.4027558835202282E-4</c:v>
                </c:pt>
                <c:pt idx="335">
                  <c:v>-4.4008959432458933E-4</c:v>
                </c:pt>
                <c:pt idx="336">
                  <c:v>-4.3982984447337581E-4</c:v>
                </c:pt>
                <c:pt idx="337">
                  <c:v>-4.3949689219904516E-4</c:v>
                </c:pt>
                <c:pt idx="338">
                  <c:v>-4.3909129701421668E-4</c:v>
                </c:pt>
                <c:pt idx="339">
                  <c:v>-4.3861362439184272E-4</c:v>
                </c:pt>
                <c:pt idx="340">
                  <c:v>-4.3806444561607567E-4</c:v>
                </c:pt>
                <c:pt idx="341">
                  <c:v>-4.3744433763559748E-4</c:v>
                </c:pt>
                <c:pt idx="342">
                  <c:v>-4.3675388291938312E-4</c:v>
                </c:pt>
                <c:pt idx="343">
                  <c:v>-4.3599366931486853E-4</c:v>
                </c:pt>
                <c:pt idx="344">
                  <c:v>-4.35164289908494E-4</c:v>
                </c:pt>
                <c:pt idx="345">
                  <c:v>-4.3426634288859229E-4</c:v>
                </c:pt>
                <c:pt idx="346">
                  <c:v>-4.3330043141059146E-4</c:v>
                </c:pt>
                <c:pt idx="347">
                  <c:v>-4.3226716346450112E-4</c:v>
                </c:pt>
                <c:pt idx="348">
                  <c:v>-4.3116715174465134E-4</c:v>
                </c:pt>
                <c:pt idx="349">
                  <c:v>-4.3000101352165212E-4</c:v>
                </c:pt>
                <c:pt idx="350">
                  <c:v>-4.2876937051654189E-4</c:v>
                </c:pt>
                <c:pt idx="351">
                  <c:v>-4.2747284877709264E-4</c:v>
                </c:pt>
                <c:pt idx="352">
                  <c:v>-4.2611207855623951E-4</c:v>
                </c:pt>
                <c:pt idx="353">
                  <c:v>-4.2468769419260188E-4</c:v>
                </c:pt>
                <c:pt idx="354">
                  <c:v>-4.232003339930635E-4</c:v>
                </c:pt>
                <c:pt idx="355">
                  <c:v>-4.2165064011737835E-4</c:v>
                </c:pt>
                <c:pt idx="356">
                  <c:v>-4.2003925846476905E-4</c:v>
                </c:pt>
                <c:pt idx="357">
                  <c:v>-4.1836683856248474E-4</c:v>
                </c:pt>
                <c:pt idx="358">
                  <c:v>-4.1663403345628455E-4</c:v>
                </c:pt>
                <c:pt idx="359">
                  <c:v>-4.148414996028137E-4</c:v>
                </c:pt>
                <c:pt idx="360">
                  <c:v>-4.1298989676383815E-4</c:v>
                </c:pt>
                <c:pt idx="361">
                  <c:v>-4.110798879023041E-4</c:v>
                </c:pt>
                <c:pt idx="362">
                  <c:v>-4.0911213908018898E-4</c:v>
                </c:pt>
                <c:pt idx="363">
                  <c:v>-4.0708731935810971E-4</c:v>
                </c:pt>
                <c:pt idx="364">
                  <c:v>-4.0500610069665492E-4</c:v>
                </c:pt>
                <c:pt idx="365">
                  <c:v>-4.0286915785940668E-4</c:v>
                </c:pt>
                <c:pt idx="366">
                  <c:v>-4.0067716831761874E-4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F-4800-8A4F-C8C79022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14207"/>
        <c:axId val="2075592159"/>
      </c:scatterChart>
      <c:valAx>
        <c:axId val="18444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32911"/>
        <c:crosses val="autoZero"/>
        <c:crossBetween val="midCat"/>
      </c:valAx>
      <c:valAx>
        <c:axId val="18444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36239"/>
        <c:crosses val="autoZero"/>
        <c:crossBetween val="midCat"/>
      </c:valAx>
      <c:valAx>
        <c:axId val="2075592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14207"/>
        <c:crosses val="max"/>
        <c:crossBetween val="midCat"/>
      </c:valAx>
      <c:valAx>
        <c:axId val="2075614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5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10</xdr:row>
      <xdr:rowOff>104775</xdr:rowOff>
    </xdr:from>
    <xdr:to>
      <xdr:col>18</xdr:col>
      <xdr:colOff>209549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B6443-017C-4315-B5B5-A5374003D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352425</xdr:colOff>
      <xdr:row>29</xdr:row>
      <xdr:rowOff>123825</xdr:rowOff>
    </xdr:from>
    <xdr:to>
      <xdr:col>19</xdr:col>
      <xdr:colOff>166116</xdr:colOff>
      <xdr:row>50</xdr:row>
      <xdr:rowOff>41529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972E79-EF3B-40BF-86B4-1EE347F7A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5648325"/>
          <a:ext cx="6643116" cy="3918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3"/>
  <sheetViews>
    <sheetView tabSelected="1" workbookViewId="0">
      <selection activeCell="G50" sqref="G50"/>
    </sheetView>
  </sheetViews>
  <sheetFormatPr defaultRowHeight="15" x14ac:dyDescent="0.25"/>
  <cols>
    <col min="2" max="2" width="11" bestFit="1" customWidth="1"/>
    <col min="8" max="8" width="10" bestFit="1" customWidth="1"/>
    <col min="16" max="16" width="11" bestFit="1" customWidth="1"/>
  </cols>
  <sheetData>
    <row r="1" spans="1:8" x14ac:dyDescent="0.25">
      <c r="B1" t="s">
        <v>2</v>
      </c>
      <c r="C1" t="s">
        <v>3</v>
      </c>
      <c r="D1" t="s">
        <v>4</v>
      </c>
    </row>
    <row r="3" spans="1:8" x14ac:dyDescent="0.25">
      <c r="A3" t="s">
        <v>0</v>
      </c>
      <c r="B3">
        <v>1E-3</v>
      </c>
      <c r="C3">
        <v>1E-4</v>
      </c>
      <c r="D3">
        <v>5.0000000000000002E-5</v>
      </c>
      <c r="F3" t="s">
        <v>6</v>
      </c>
      <c r="G3" t="s">
        <v>7</v>
      </c>
    </row>
    <row r="4" spans="1:8" x14ac:dyDescent="0.25">
      <c r="A4" t="s">
        <v>1</v>
      </c>
      <c r="B4">
        <f>B5+B6</f>
        <v>6.0000000000000001E-3</v>
      </c>
      <c r="C4">
        <v>7.4999999999999997E-3</v>
      </c>
      <c r="D4">
        <v>3.5000000000000001E-3</v>
      </c>
      <c r="G4" t="s">
        <v>9</v>
      </c>
    </row>
    <row r="5" spans="1:8" x14ac:dyDescent="0.25">
      <c r="A5" t="s">
        <v>21</v>
      </c>
      <c r="B5">
        <v>6.0000000000000001E-3</v>
      </c>
    </row>
    <row r="6" spans="1:8" x14ac:dyDescent="0.25">
      <c r="A6" t="s">
        <v>22</v>
      </c>
      <c r="B6">
        <v>0</v>
      </c>
    </row>
    <row r="7" spans="1:8" x14ac:dyDescent="0.25">
      <c r="A7" t="s">
        <v>23</v>
      </c>
      <c r="B7">
        <v>0.3</v>
      </c>
      <c r="C7">
        <v>0.1</v>
      </c>
      <c r="D7">
        <v>0.1</v>
      </c>
      <c r="F7" t="s">
        <v>5</v>
      </c>
      <c r="G7" t="s">
        <v>8</v>
      </c>
    </row>
    <row r="8" spans="1:8" x14ac:dyDescent="0.25">
      <c r="A8" t="s">
        <v>24</v>
      </c>
      <c r="B8">
        <v>1</v>
      </c>
    </row>
    <row r="9" spans="1:8" x14ac:dyDescent="0.25">
      <c r="A9" t="s">
        <v>26</v>
      </c>
      <c r="B9">
        <v>1.3999999999999999E-4</v>
      </c>
      <c r="F9" t="s">
        <v>5</v>
      </c>
    </row>
    <row r="10" spans="1:8" x14ac:dyDescent="0.25">
      <c r="G10" t="s">
        <v>17</v>
      </c>
      <c r="H10">
        <v>75</v>
      </c>
    </row>
    <row r="11" spans="1:8" x14ac:dyDescent="0.25">
      <c r="A11" t="s">
        <v>10</v>
      </c>
      <c r="B11">
        <v>0.1</v>
      </c>
      <c r="C11" t="s">
        <v>6</v>
      </c>
      <c r="G11" t="s">
        <v>16</v>
      </c>
      <c r="H11">
        <v>4.9999999999999998E-7</v>
      </c>
    </row>
    <row r="12" spans="1:8" x14ac:dyDescent="0.25">
      <c r="A12" t="s">
        <v>11</v>
      </c>
      <c r="B12">
        <v>50</v>
      </c>
      <c r="C12" t="s">
        <v>12</v>
      </c>
    </row>
    <row r="15" spans="1:8" x14ac:dyDescent="0.25">
      <c r="A15" t="s">
        <v>13</v>
      </c>
    </row>
    <row r="16" spans="1:8" x14ac:dyDescent="0.25">
      <c r="A16">
        <v>0</v>
      </c>
      <c r="B16" t="s">
        <v>14</v>
      </c>
      <c r="C16" t="s">
        <v>15</v>
      </c>
      <c r="D16" t="s">
        <v>19</v>
      </c>
      <c r="E16" t="s">
        <v>20</v>
      </c>
      <c r="F16" t="s">
        <v>18</v>
      </c>
      <c r="G16" t="s">
        <v>25</v>
      </c>
    </row>
    <row r="17" spans="1:7" x14ac:dyDescent="0.25">
      <c r="A17">
        <f>A16+B$11</f>
        <v>0.1</v>
      </c>
      <c r="B17">
        <v>0</v>
      </c>
      <c r="C17">
        <f>B$12</f>
        <v>50</v>
      </c>
      <c r="D17">
        <f>B$4*C17/B$7/B$3</f>
        <v>1000</v>
      </c>
      <c r="E17">
        <f>B$6*C17/B$8/B$3</f>
        <v>0</v>
      </c>
      <c r="G17">
        <v>50</v>
      </c>
    </row>
    <row r="18" spans="1:7" x14ac:dyDescent="0.25">
      <c r="A18">
        <f t="shared" ref="A18:A81" si="0">A17+B$11</f>
        <v>0.2</v>
      </c>
      <c r="B18">
        <v>0</v>
      </c>
      <c r="C18">
        <f>B$12</f>
        <v>50</v>
      </c>
      <c r="D18">
        <f>B$4*C18/B$7/B$3</f>
        <v>1000</v>
      </c>
      <c r="E18">
        <f>B$6*C18/B$8/B$3</f>
        <v>0</v>
      </c>
      <c r="G18">
        <v>50</v>
      </c>
    </row>
    <row r="19" spans="1:7" x14ac:dyDescent="0.25">
      <c r="A19">
        <f t="shared" si="0"/>
        <v>0.30000000000000004</v>
      </c>
      <c r="B19">
        <v>0</v>
      </c>
      <c r="C19">
        <f>B$12</f>
        <v>50</v>
      </c>
      <c r="D19">
        <f>D18*(1-B$7*B$11)+B$5/B$3*B$11*C18</f>
        <v>1000</v>
      </c>
      <c r="E19">
        <f>E18*(1-B$8*B$11)+B$6/B$3*B$11*C18</f>
        <v>0</v>
      </c>
      <c r="F19">
        <f>H$10-G19</f>
        <v>25</v>
      </c>
      <c r="G19">
        <v>50</v>
      </c>
    </row>
    <row r="20" spans="1:7" x14ac:dyDescent="0.25">
      <c r="A20">
        <f t="shared" si="0"/>
        <v>0.4</v>
      </c>
      <c r="B20">
        <f>B19+MIN(ABS(F19*H$11),B$11*B$9)*SIGN(F19)</f>
        <v>1.2499999999999999E-5</v>
      </c>
      <c r="C20">
        <f>C19*(1+B$11*(B20-B$4)/B$3)+B$11*B$7*D19+B$11*B$8*E19</f>
        <v>50.0625</v>
      </c>
      <c r="D20">
        <f t="shared" ref="D20:D83" si="1">D19*(1-B$7*B$11)+B$5/B$3*B$11*C19</f>
        <v>1000</v>
      </c>
      <c r="E20">
        <f t="shared" ref="E20:E83" si="2">E19*(1-B$8*B$11)+B$6/B$3*B$11*C19</f>
        <v>0</v>
      </c>
      <c r="F20">
        <f t="shared" ref="F20:F83" si="3">H$10-G20</f>
        <v>25</v>
      </c>
      <c r="G20">
        <f>0.25*C19+0.5*C18+0.25*C17</f>
        <v>50</v>
      </c>
    </row>
    <row r="21" spans="1:7" x14ac:dyDescent="0.25">
      <c r="A21">
        <f t="shared" si="0"/>
        <v>0.5</v>
      </c>
      <c r="B21">
        <f t="shared" ref="B21:B84" si="4">B20+MIN(ABS(F20*H$11),B$11*B$9)*SIGN(F20)</f>
        <v>2.4999999999999998E-5</v>
      </c>
      <c r="C21">
        <f t="shared" ref="C21:C84" si="5">C20*(1+B$11*(B21-B$4)/B$3)+B$11*B$7*D20+B$11*B$8*E20</f>
        <v>50.150156249999995</v>
      </c>
      <c r="D21">
        <f t="shared" si="1"/>
        <v>1000.0375</v>
      </c>
      <c r="E21">
        <f t="shared" si="2"/>
        <v>0</v>
      </c>
      <c r="F21">
        <f t="shared" si="3"/>
        <v>24.984375</v>
      </c>
      <c r="G21">
        <f t="shared" ref="G21" si="6">0.25*C20+0.5*C19+0.25*C18</f>
        <v>50.015625</v>
      </c>
    </row>
    <row r="22" spans="1:7" x14ac:dyDescent="0.25">
      <c r="A22">
        <f t="shared" si="0"/>
        <v>0.6</v>
      </c>
      <c r="B22">
        <f t="shared" si="4"/>
        <v>3.7492187499999996E-5</v>
      </c>
      <c r="C22">
        <f t="shared" si="5"/>
        <v>50.249211406127927</v>
      </c>
      <c r="D22">
        <f t="shared" si="1"/>
        <v>1000.1264687500001</v>
      </c>
      <c r="E22">
        <f t="shared" si="2"/>
        <v>0</v>
      </c>
      <c r="F22">
        <f t="shared" si="3"/>
        <v>24.965605468749999</v>
      </c>
      <c r="G22">
        <f>0.125*C21+0.25*C20+0.25*C19+0.25*C18+0.125*C17</f>
        <v>50.034394531250001</v>
      </c>
    </row>
    <row r="23" spans="1:7" x14ac:dyDescent="0.25">
      <c r="A23">
        <f t="shared" si="0"/>
        <v>0.7</v>
      </c>
      <c r="B23">
        <f t="shared" si="4"/>
        <v>4.9974990234374993E-5</v>
      </c>
      <c r="C23">
        <f t="shared" si="5"/>
        <v>50.354599009881795</v>
      </c>
      <c r="D23">
        <f>D22*(1-B$7*B$11)+B$5/B$3*B$11*C22</f>
        <v>1000.2722015311768</v>
      </c>
      <c r="E23">
        <f t="shared" si="2"/>
        <v>0</v>
      </c>
      <c r="F23">
        <f t="shared" si="3"/>
        <v>24.915684511734014</v>
      </c>
      <c r="G23">
        <f t="shared" ref="G23:G86" si="7">0.125*C22+0.25*C21+0.25*C20+0.25*C19+0.125*C18</f>
        <v>50.084315488265986</v>
      </c>
    </row>
    <row r="24" spans="1:7" x14ac:dyDescent="0.25">
      <c r="A24">
        <f t="shared" si="0"/>
        <v>0.79999999999999993</v>
      </c>
      <c r="B24">
        <f t="shared" si="4"/>
        <v>6.2432832490241999E-5</v>
      </c>
      <c r="C24">
        <f t="shared" si="5"/>
        <v>50.464383674397745</v>
      </c>
      <c r="D24">
        <f t="shared" si="1"/>
        <v>1000.4767948911706</v>
      </c>
      <c r="E24">
        <f t="shared" si="2"/>
        <v>0</v>
      </c>
      <c r="F24">
        <f t="shared" si="3"/>
        <v>24.840208209732793</v>
      </c>
      <c r="G24">
        <f t="shared" si="7"/>
        <v>50.159791790267207</v>
      </c>
    </row>
    <row r="25" spans="1:7" x14ac:dyDescent="0.25">
      <c r="A25">
        <f t="shared" si="0"/>
        <v>0.89999999999999991</v>
      </c>
      <c r="B25">
        <f t="shared" si="4"/>
        <v>7.4852936595108389E-5</v>
      </c>
      <c r="C25">
        <f t="shared" si="5"/>
        <v>50.577798047643299</v>
      </c>
      <c r="D25">
        <f>D24*(1-B$7*B$11)+B$5/B$3*B$11*C24</f>
        <v>1000.741121249074</v>
      </c>
      <c r="E25">
        <f t="shared" si="2"/>
        <v>0</v>
      </c>
      <c r="F25">
        <f t="shared" si="3"/>
        <v>24.745647874197857</v>
      </c>
      <c r="G25">
        <f t="shared" si="7"/>
        <v>50.254352125802143</v>
      </c>
    </row>
    <row r="26" spans="1:7" x14ac:dyDescent="0.25">
      <c r="A26">
        <f t="shared" si="0"/>
        <v>0.99999999999999989</v>
      </c>
      <c r="B26">
        <f t="shared" si="4"/>
        <v>8.7225760532207313E-5</v>
      </c>
      <c r="C26">
        <f t="shared" si="5"/>
        <v>50.694521546604548</v>
      </c>
      <c r="D26">
        <f t="shared" si="1"/>
        <v>1001.0655664401877</v>
      </c>
      <c r="E26">
        <f t="shared" si="2"/>
        <v>0</v>
      </c>
      <c r="F26">
        <f t="shared" si="3"/>
        <v>24.64195719019272</v>
      </c>
      <c r="G26">
        <f t="shared" si="7"/>
        <v>50.35804280980728</v>
      </c>
    </row>
    <row r="27" spans="1:7" x14ac:dyDescent="0.25">
      <c r="A27">
        <f t="shared" si="0"/>
        <v>1.0999999999999999</v>
      </c>
      <c r="B27">
        <f t="shared" si="4"/>
        <v>9.9546739127303672E-5</v>
      </c>
      <c r="C27">
        <f t="shared" si="5"/>
        <v>50.814423043005775</v>
      </c>
      <c r="D27">
        <f t="shared" si="1"/>
        <v>1001.4503123749448</v>
      </c>
      <c r="E27">
        <f t="shared" si="2"/>
        <v>0</v>
      </c>
      <c r="F27">
        <f t="shared" si="3"/>
        <v>24.532838197927738</v>
      </c>
      <c r="G27">
        <f t="shared" si="7"/>
        <v>50.467161802072262</v>
      </c>
    </row>
    <row r="28" spans="1:7" x14ac:dyDescent="0.25">
      <c r="A28">
        <f t="shared" si="0"/>
        <v>1.2</v>
      </c>
      <c r="B28">
        <f t="shared" si="4"/>
        <v>1.1181315822626755E-4</v>
      </c>
      <c r="C28">
        <f t="shared" si="5"/>
        <v>50.937450700839065</v>
      </c>
      <c r="D28">
        <f t="shared" si="1"/>
        <v>1001.8954568294999</v>
      </c>
      <c r="E28">
        <f t="shared" si="2"/>
        <v>0</v>
      </c>
      <c r="F28">
        <f t="shared" si="3"/>
        <v>24.419696426227659</v>
      </c>
      <c r="G28">
        <f t="shared" si="7"/>
        <v>50.580303573772341</v>
      </c>
    </row>
    <row r="29" spans="1:7" x14ac:dyDescent="0.25">
      <c r="A29">
        <f t="shared" si="0"/>
        <v>1.3</v>
      </c>
      <c r="B29">
        <f t="shared" si="4"/>
        <v>1.2402300643938138E-4</v>
      </c>
      <c r="C29">
        <f t="shared" si="5"/>
        <v>51.063585562848203</v>
      </c>
      <c r="D29">
        <f t="shared" si="1"/>
        <v>1002.4010635451184</v>
      </c>
      <c r="E29">
        <f t="shared" si="2"/>
        <v>0</v>
      </c>
      <c r="F29">
        <f t="shared" si="3"/>
        <v>24.303085043781991</v>
      </c>
      <c r="G29">
        <f t="shared" si="7"/>
        <v>50.696914956218009</v>
      </c>
    </row>
    <row r="30" spans="1:7" x14ac:dyDescent="0.25">
      <c r="A30">
        <f t="shared" si="0"/>
        <v>1.4000000000000001</v>
      </c>
      <c r="B30">
        <f t="shared" si="4"/>
        <v>1.3617454896127238E-4</v>
      </c>
      <c r="C30">
        <f>C29*(1+B$11*(B30-B$4)/B$3)+B$11*B$7*D29+B$11*B$8*E29</f>
        <v>51.192822204729453</v>
      </c>
      <c r="D30">
        <f t="shared" si="1"/>
        <v>1002.9671829764737</v>
      </c>
      <c r="E30">
        <f t="shared" si="2"/>
        <v>0</v>
      </c>
      <c r="F30">
        <f t="shared" si="3"/>
        <v>24.183228226076217</v>
      </c>
      <c r="G30">
        <f t="shared" si="7"/>
        <v>50.816771773923783</v>
      </c>
    </row>
    <row r="31" spans="1:7" x14ac:dyDescent="0.25">
      <c r="A31">
        <f t="shared" si="0"/>
        <v>1.5000000000000002</v>
      </c>
      <c r="B31">
        <f t="shared" si="4"/>
        <v>1.4826616307431049E-4</v>
      </c>
      <c r="C31">
        <f t="shared" si="5"/>
        <v>51.325160703710054</v>
      </c>
      <c r="D31">
        <f t="shared" si="1"/>
        <v>1003.5938608100172</v>
      </c>
      <c r="E31">
        <f t="shared" si="2"/>
        <v>0</v>
      </c>
      <c r="F31">
        <f t="shared" si="3"/>
        <v>24.060217204409987</v>
      </c>
      <c r="G31">
        <f t="shared" si="7"/>
        <v>50.939782795590013</v>
      </c>
    </row>
    <row r="32" spans="1:7" x14ac:dyDescent="0.25">
      <c r="A32">
        <f t="shared" si="0"/>
        <v>1.6000000000000003</v>
      </c>
      <c r="B32">
        <f t="shared" si="4"/>
        <v>1.6029627167651547E-4</v>
      </c>
      <c r="C32">
        <f t="shared" si="5"/>
        <v>51.460603296184807</v>
      </c>
      <c r="D32">
        <f t="shared" si="1"/>
        <v>1004.2811414079426</v>
      </c>
      <c r="E32">
        <f t="shared" si="2"/>
        <v>0</v>
      </c>
      <c r="F32">
        <f t="shared" si="3"/>
        <v>23.934087414556338</v>
      </c>
      <c r="G32">
        <f t="shared" si="7"/>
        <v>51.065912585443662</v>
      </c>
    </row>
    <row r="33" spans="1:7" x14ac:dyDescent="0.25">
      <c r="A33">
        <f t="shared" si="0"/>
        <v>1.7000000000000004</v>
      </c>
      <c r="B33">
        <f t="shared" si="4"/>
        <v>1.7226331538379363E-4</v>
      </c>
      <c r="C33">
        <f t="shared" si="5"/>
        <v>51.599152974257301</v>
      </c>
      <c r="D33">
        <f t="shared" si="1"/>
        <v>1005.0290691434152</v>
      </c>
      <c r="E33">
        <f t="shared" si="2"/>
        <v>0</v>
      </c>
      <c r="F33">
        <f t="shared" si="3"/>
        <v>23.804851132550084</v>
      </c>
      <c r="G33">
        <f t="shared" si="7"/>
        <v>51.195148867449916</v>
      </c>
    </row>
    <row r="34" spans="1:7" x14ac:dyDescent="0.25">
      <c r="A34">
        <f t="shared" si="0"/>
        <v>1.8000000000000005</v>
      </c>
      <c r="B34">
        <f t="shared" si="4"/>
        <v>1.8416574095006866E-4</v>
      </c>
      <c r="C34">
        <f t="shared" si="5"/>
        <v>51.740812887995375</v>
      </c>
      <c r="D34">
        <f t="shared" si="1"/>
        <v>1005.8376888536671</v>
      </c>
      <c r="E34">
        <f t="shared" si="2"/>
        <v>0</v>
      </c>
      <c r="F34">
        <f t="shared" si="3"/>
        <v>23.672511131705733</v>
      </c>
      <c r="G34">
        <f t="shared" si="7"/>
        <v>51.327488868294267</v>
      </c>
    </row>
    <row r="35" spans="1:7" x14ac:dyDescent="0.25">
      <c r="A35">
        <f t="shared" si="0"/>
        <v>1.9000000000000006</v>
      </c>
      <c r="B35">
        <f t="shared" si="4"/>
        <v>1.9600199651592152E-4</v>
      </c>
      <c r="C35">
        <f t="shared" si="5"/>
        <v>51.885586083548546</v>
      </c>
      <c r="D35">
        <f t="shared" si="1"/>
        <v>1006.7070459208544</v>
      </c>
      <c r="E35">
        <f t="shared" si="2"/>
        <v>0</v>
      </c>
      <c r="F35">
        <f t="shared" si="3"/>
        <v>23.537066369871354</v>
      </c>
      <c r="G35">
        <f t="shared" si="7"/>
        <v>51.462933630128646</v>
      </c>
    </row>
    <row r="36" spans="1:7" x14ac:dyDescent="0.25">
      <c r="A36">
        <f t="shared" si="0"/>
        <v>2.0000000000000004</v>
      </c>
      <c r="B36">
        <f t="shared" si="4"/>
        <v>2.077705297008572E-4</v>
      </c>
      <c r="C36">
        <f t="shared" si="5"/>
        <v>52.03347538148688</v>
      </c>
      <c r="D36">
        <f t="shared" si="1"/>
        <v>1007.6371861933578</v>
      </c>
      <c r="E36">
        <f t="shared" si="2"/>
        <v>0</v>
      </c>
      <c r="F36">
        <f t="shared" si="3"/>
        <v>23.398514361983302</v>
      </c>
      <c r="G36">
        <f t="shared" si="7"/>
        <v>51.601485638016698</v>
      </c>
    </row>
    <row r="37" spans="1:7" x14ac:dyDescent="0.25">
      <c r="A37">
        <f t="shared" si="0"/>
        <v>2.1000000000000005</v>
      </c>
      <c r="B37">
        <f t="shared" si="4"/>
        <v>2.1946978688184885E-4</v>
      </c>
      <c r="C37">
        <f t="shared" si="5"/>
        <v>52.184483313665169</v>
      </c>
      <c r="D37">
        <f t="shared" si="1"/>
        <v>1008.6281558364492</v>
      </c>
      <c r="E37">
        <f t="shared" si="2"/>
        <v>0</v>
      </c>
      <c r="F37">
        <f t="shared" si="3"/>
        <v>23.256852178840738</v>
      </c>
      <c r="G37">
        <f t="shared" si="7"/>
        <v>51.743147821159262</v>
      </c>
    </row>
    <row r="38" spans="1:7" x14ac:dyDescent="0.25">
      <c r="A38">
        <f t="shared" si="0"/>
        <v>2.2000000000000006</v>
      </c>
      <c r="B38">
        <f t="shared" si="4"/>
        <v>2.310982129712692E-4</v>
      </c>
      <c r="C38">
        <f t="shared" si="5"/>
        <v>52.338612084421243</v>
      </c>
      <c r="D38">
        <f t="shared" si="1"/>
        <v>1009.6800011495548</v>
      </c>
      <c r="E38">
        <f t="shared" si="2"/>
        <v>0</v>
      </c>
      <c r="F38">
        <f t="shared" si="3"/>
        <v>23.112076875751981</v>
      </c>
      <c r="G38">
        <f t="shared" si="7"/>
        <v>51.887923124248019</v>
      </c>
    </row>
    <row r="39" spans="1:7" x14ac:dyDescent="0.25">
      <c r="A39">
        <f t="shared" si="0"/>
        <v>2.3000000000000007</v>
      </c>
      <c r="B39">
        <f t="shared" si="4"/>
        <v>2.4265425140914518E-4</v>
      </c>
      <c r="C39">
        <f t="shared" si="5"/>
        <v>52.495863541769026</v>
      </c>
      <c r="D39">
        <f t="shared" si="1"/>
        <v>1010.7927683657208</v>
      </c>
      <c r="E39">
        <f t="shared" si="2"/>
        <v>0</v>
      </c>
      <c r="F39">
        <f t="shared" si="3"/>
        <v>22.964185683772769</v>
      </c>
      <c r="G39">
        <f t="shared" si="7"/>
        <v>52.035814316227231</v>
      </c>
    </row>
    <row r="40" spans="1:7" x14ac:dyDescent="0.25">
      <c r="A40">
        <f t="shared" si="0"/>
        <v>2.4000000000000008</v>
      </c>
      <c r="B40">
        <f t="shared" si="4"/>
        <v>2.5413634425103157E-4</v>
      </c>
      <c r="C40">
        <f t="shared" si="5"/>
        <v>52.656239152559849</v>
      </c>
      <c r="D40">
        <f t="shared" si="1"/>
        <v>1011.9665034398106</v>
      </c>
      <c r="E40">
        <f t="shared" si="2"/>
        <v>0</v>
      </c>
      <c r="F40">
        <f t="shared" si="3"/>
        <v>22.813176101941977</v>
      </c>
      <c r="G40">
        <f t="shared" si="7"/>
        <v>52.186823898058023</v>
      </c>
    </row>
    <row r="41" spans="1:7" x14ac:dyDescent="0.25">
      <c r="A41">
        <f t="shared" si="0"/>
        <v>2.5000000000000009</v>
      </c>
      <c r="B41">
        <f t="shared" si="4"/>
        <v>2.6554293230200254E-4</v>
      </c>
      <c r="C41">
        <f t="shared" si="5"/>
        <v>52.819739979074882</v>
      </c>
      <c r="D41">
        <f t="shared" si="1"/>
        <v>1013.2012518281521</v>
      </c>
      <c r="E41">
        <f t="shared" si="2"/>
        <v>0</v>
      </c>
      <c r="F41">
        <f t="shared" si="3"/>
        <v>22.659045948280301</v>
      </c>
      <c r="G41">
        <f t="shared" si="7"/>
        <v>52.340954051719699</v>
      </c>
    </row>
    <row r="42" spans="1:7" x14ac:dyDescent="0.25">
      <c r="A42">
        <f t="shared" si="0"/>
        <v>2.600000000000001</v>
      </c>
      <c r="B42">
        <f t="shared" si="4"/>
        <v>2.7687245527614269E-4</v>
      </c>
      <c r="C42">
        <f t="shared" si="5"/>
        <v>52.986366655979907</v>
      </c>
      <c r="D42">
        <f t="shared" si="1"/>
        <v>1014.4970582607524</v>
      </c>
      <c r="E42">
        <f t="shared" si="2"/>
        <v>0</v>
      </c>
      <c r="F42">
        <f t="shared" si="3"/>
        <v>22.501793393719964</v>
      </c>
      <c r="G42">
        <f t="shared" si="7"/>
        <v>52.498206606280036</v>
      </c>
    </row>
    <row r="43" spans="1:7" x14ac:dyDescent="0.25">
      <c r="A43">
        <f t="shared" si="0"/>
        <v>2.7000000000000011</v>
      </c>
      <c r="B43">
        <f t="shared" si="4"/>
        <v>2.8812335197300266E-4</v>
      </c>
      <c r="C43">
        <f t="shared" si="5"/>
        <v>53.156119367193682</v>
      </c>
      <c r="D43">
        <f t="shared" si="1"/>
        <v>1015.8539665065177</v>
      </c>
      <c r="E43">
        <f t="shared" si="2"/>
        <v>0</v>
      </c>
      <c r="F43">
        <f t="shared" si="3"/>
        <v>22.341416989098917</v>
      </c>
      <c r="G43">
        <f t="shared" si="7"/>
        <v>52.658583010901083</v>
      </c>
    </row>
    <row r="44" spans="1:7" x14ac:dyDescent="0.25">
      <c r="A44">
        <f t="shared" si="0"/>
        <v>2.8000000000000012</v>
      </c>
      <c r="B44">
        <f t="shared" si="4"/>
        <v>2.9929406046755211E-4</v>
      </c>
      <c r="C44">
        <f t="shared" si="5"/>
        <v>53.328997822483529</v>
      </c>
      <c r="D44">
        <f t="shared" si="1"/>
        <v>1017.2720191316384</v>
      </c>
      <c r="E44">
        <f t="shared" si="2"/>
        <v>0</v>
      </c>
      <c r="F44">
        <f t="shared" si="3"/>
        <v>22.177915689475995</v>
      </c>
      <c r="G44">
        <f t="shared" si="7"/>
        <v>52.822084310524005</v>
      </c>
    </row>
    <row r="45" spans="1:7" x14ac:dyDescent="0.25">
      <c r="A45">
        <f t="shared" si="0"/>
        <v>2.9000000000000012</v>
      </c>
      <c r="B45">
        <f t="shared" si="4"/>
        <v>3.1038301831229012E-4</v>
      </c>
      <c r="C45">
        <f t="shared" si="5"/>
        <v>53.505001233713756</v>
      </c>
      <c r="D45">
        <f t="shared" si="1"/>
        <v>1018.7512572511794</v>
      </c>
      <c r="E45">
        <f t="shared" si="2"/>
        <v>0</v>
      </c>
      <c r="F45">
        <f t="shared" si="3"/>
        <v>22.011288877557455</v>
      </c>
      <c r="G45">
        <f>0.125*C44+0.25*C43+0.25*C42+0.25*C41+0.125*C40</f>
        <v>52.988711122442545</v>
      </c>
    </row>
    <row r="46" spans="1:7" x14ac:dyDescent="0.25">
      <c r="A46">
        <f t="shared" si="0"/>
        <v>3.0000000000000013</v>
      </c>
      <c r="B46">
        <f t="shared" si="4"/>
        <v>3.2138866275106885E-4</v>
      </c>
      <c r="C46">
        <f t="shared" si="5"/>
        <v>53.684128290720636</v>
      </c>
      <c r="D46">
        <f t="shared" si="1"/>
        <v>1020.2917202738722</v>
      </c>
      <c r="E46">
        <f t="shared" si="2"/>
        <v>0</v>
      </c>
      <c r="F46">
        <f t="shared" si="3"/>
        <v>21.841536386987137</v>
      </c>
      <c r="G46">
        <f t="shared" si="7"/>
        <v>53.158463613012863</v>
      </c>
    </row>
    <row r="47" spans="1:7" x14ac:dyDescent="0.25">
      <c r="A47">
        <f t="shared" si="0"/>
        <v>3.1000000000000014</v>
      </c>
      <c r="B47">
        <f t="shared" si="4"/>
        <v>3.323094309445624E-4</v>
      </c>
      <c r="C47">
        <f t="shared" si="5"/>
        <v>53.86637713680885</v>
      </c>
      <c r="D47">
        <f t="shared" si="1"/>
        <v>1021.8934456400884</v>
      </c>
      <c r="E47">
        <f t="shared" si="2"/>
        <v>0</v>
      </c>
      <c r="F47">
        <f t="shared" si="3"/>
        <v>21.668658525814685</v>
      </c>
      <c r="G47">
        <f t="shared" si="7"/>
        <v>53.331341474185315</v>
      </c>
    </row>
    <row r="48" spans="1:7" x14ac:dyDescent="0.25">
      <c r="A48">
        <f t="shared" si="0"/>
        <v>3.2000000000000015</v>
      </c>
      <c r="B48">
        <f t="shared" si="4"/>
        <v>3.4314376020746975E-4</v>
      </c>
      <c r="C48">
        <f t="shared" si="5"/>
        <v>54.051745343874018</v>
      </c>
      <c r="D48">
        <f t="shared" si="1"/>
        <v>1023.5564685529711</v>
      </c>
      <c r="E48">
        <f t="shared" si="2"/>
        <v>0</v>
      </c>
      <c r="F48">
        <f t="shared" si="3"/>
        <v>21.492656100270203</v>
      </c>
      <c r="G48">
        <f t="shared" si="7"/>
        <v>53.507343899729797</v>
      </c>
    </row>
    <row r="49" spans="1:16" x14ac:dyDescent="0.25">
      <c r="A49">
        <f t="shared" si="0"/>
        <v>3.3000000000000016</v>
      </c>
      <c r="B49">
        <f t="shared" si="4"/>
        <v>3.5389008825760483E-4</v>
      </c>
      <c r="C49">
        <f t="shared" si="5"/>
        <v>54.240229887160851</v>
      </c>
      <c r="D49">
        <f t="shared" si="1"/>
        <v>1025.2808217027064</v>
      </c>
      <c r="E49">
        <f t="shared" si="2"/>
        <v>0</v>
      </c>
      <c r="F49">
        <f t="shared" si="3"/>
        <v>21.313530438894496</v>
      </c>
      <c r="G49">
        <f t="shared" si="7"/>
        <v>53.686469561105504</v>
      </c>
    </row>
    <row r="50" spans="1:16" x14ac:dyDescent="0.25">
      <c r="A50">
        <f t="shared" si="0"/>
        <v>3.4000000000000017</v>
      </c>
      <c r="B50">
        <f t="shared" si="4"/>
        <v>3.645468534770521E-4</v>
      </c>
      <c r="C50">
        <f t="shared" si="5"/>
        <v>54.431827119669165</v>
      </c>
      <c r="D50">
        <f t="shared" si="1"/>
        <v>1027.0665349839217</v>
      </c>
      <c r="E50">
        <f t="shared" si="2"/>
        <v>0</v>
      </c>
      <c r="F50">
        <f t="shared" si="3"/>
        <v>21.131283417039796</v>
      </c>
      <c r="G50">
        <f>0.125*C49+0.25*C48+0.25*C47+0.25*C46+0.125*C45</f>
        <v>53.868716582960204</v>
      </c>
    </row>
    <row r="51" spans="1:16" x14ac:dyDescent="0.25">
      <c r="A51">
        <f t="shared" si="0"/>
        <v>3.5000000000000018</v>
      </c>
      <c r="B51">
        <f t="shared" si="4"/>
        <v>3.75112495185572E-4</v>
      </c>
      <c r="C51">
        <f t="shared" si="5"/>
        <v>54.626532746222196</v>
      </c>
      <c r="D51">
        <f t="shared" si="1"/>
        <v>1028.9136352062055</v>
      </c>
      <c r="E51">
        <f t="shared" si="2"/>
        <v>0</v>
      </c>
      <c r="F51">
        <f t="shared" si="3"/>
        <v>20.945917481740338</v>
      </c>
      <c r="G51">
        <f t="shared" si="7"/>
        <v>54.054082518259662</v>
      </c>
    </row>
    <row r="52" spans="1:16" x14ac:dyDescent="0.25">
      <c r="A52">
        <f t="shared" si="0"/>
        <v>3.6000000000000019</v>
      </c>
      <c r="B52">
        <f t="shared" si="4"/>
        <v>3.8558545392644215E-4</v>
      </c>
      <c r="C52">
        <f t="shared" si="5"/>
        <v>54.824341797213023</v>
      </c>
      <c r="D52">
        <f t="shared" si="1"/>
        <v>1030.8221457977527</v>
      </c>
      <c r="E52">
        <f t="shared" si="2"/>
        <v>0</v>
      </c>
      <c r="F52">
        <f t="shared" si="3"/>
        <v>20.757435676945107</v>
      </c>
      <c r="G52">
        <f t="shared" si="7"/>
        <v>54.242564323054893</v>
      </c>
    </row>
    <row r="53" spans="1:16" x14ac:dyDescent="0.25">
      <c r="A53">
        <f t="shared" si="0"/>
        <v>3.700000000000002</v>
      </c>
      <c r="B53">
        <f t="shared" si="4"/>
        <v>3.9596417176491469E-4</v>
      </c>
      <c r="C53">
        <f t="shared" si="5"/>
        <v>55.025248602046787</v>
      </c>
      <c r="D53">
        <f t="shared" si="1"/>
        <v>1032.7920865021479</v>
      </c>
      <c r="E53">
        <f t="shared" si="2"/>
        <v>0</v>
      </c>
      <c r="F53">
        <f t="shared" si="3"/>
        <v>20.565841669101061</v>
      </c>
      <c r="G53">
        <f t="shared" si="7"/>
        <v>54.434158330898939</v>
      </c>
      <c r="L53" t="s">
        <v>0</v>
      </c>
      <c r="N53" t="s">
        <v>28</v>
      </c>
      <c r="P53" t="s">
        <v>27</v>
      </c>
    </row>
    <row r="54" spans="1:16" x14ac:dyDescent="0.25">
      <c r="A54">
        <f t="shared" si="0"/>
        <v>3.800000000000002</v>
      </c>
      <c r="B54">
        <f t="shared" si="4"/>
        <v>4.0624709259946519E-4</v>
      </c>
      <c r="C54">
        <f t="shared" si="5"/>
        <v>55.229246762297578</v>
      </c>
      <c r="D54">
        <f t="shared" si="1"/>
        <v>1034.8234730683114</v>
      </c>
      <c r="E54">
        <f t="shared" si="2"/>
        <v>0</v>
      </c>
      <c r="F54">
        <f t="shared" si="3"/>
        <v>20.371139773072947</v>
      </c>
      <c r="G54">
        <f t="shared" si="7"/>
        <v>54.628860226927053</v>
      </c>
      <c r="K54">
        <v>1</v>
      </c>
      <c r="L54">
        <v>1.3339999999999999E-2</v>
      </c>
      <c r="M54">
        <v>5.8500000000000002E-4</v>
      </c>
      <c r="N54">
        <v>2.4000000000000001E-4</v>
      </c>
      <c r="P54">
        <f>N54*L54</f>
        <v>3.2016E-6</v>
      </c>
    </row>
    <row r="55" spans="1:16" x14ac:dyDescent="0.25">
      <c r="A55">
        <f t="shared" si="0"/>
        <v>3.9000000000000021</v>
      </c>
      <c r="B55">
        <f t="shared" si="4"/>
        <v>4.1643266248600166E-4</v>
      </c>
      <c r="C55">
        <f t="shared" si="5"/>
        <v>55.436329124600363</v>
      </c>
      <c r="D55">
        <f t="shared" si="1"/>
        <v>1036.9163169336405</v>
      </c>
      <c r="E55">
        <f t="shared" si="2"/>
        <v>0</v>
      </c>
      <c r="F55">
        <f t="shared" si="3"/>
        <v>20.17333497838365</v>
      </c>
      <c r="G55">
        <f t="shared" si="7"/>
        <v>54.82666502161635</v>
      </c>
      <c r="K55">
        <v>2</v>
      </c>
      <c r="L55">
        <v>3.2739999999999998E-2</v>
      </c>
      <c r="M55">
        <v>3.0179999999999998E-3</v>
      </c>
      <c r="N55">
        <v>1.238E-3</v>
      </c>
      <c r="P55">
        <f t="shared" ref="P55:P59" si="8">N55*L55</f>
        <v>4.0532119999999999E-5</v>
      </c>
    </row>
    <row r="56" spans="1:16" x14ac:dyDescent="0.25">
      <c r="A56">
        <f t="shared" si="0"/>
        <v>4.0000000000000018</v>
      </c>
      <c r="B56">
        <f t="shared" si="4"/>
        <v>4.2651932997519348E-4</v>
      </c>
      <c r="C56">
        <f t="shared" si="5"/>
        <v>55.646487753300235</v>
      </c>
      <c r="D56">
        <f t="shared" si="1"/>
        <v>1039.0706249003915</v>
      </c>
      <c r="E56">
        <f t="shared" si="2"/>
        <v>0</v>
      </c>
      <c r="F56">
        <f t="shared" si="3"/>
        <v>19.972432975757826</v>
      </c>
      <c r="G56">
        <f t="shared" si="7"/>
        <v>55.027567024242174</v>
      </c>
      <c r="K56">
        <v>3</v>
      </c>
      <c r="L56">
        <v>0.1208</v>
      </c>
      <c r="M56">
        <v>2.8809999999999999E-3</v>
      </c>
      <c r="N56">
        <v>1.1820000000000001E-3</v>
      </c>
      <c r="P56">
        <f t="shared" si="8"/>
        <v>1.4278560000000002E-4</v>
      </c>
    </row>
    <row r="57" spans="1:16" x14ac:dyDescent="0.25">
      <c r="A57">
        <f t="shared" si="0"/>
        <v>4.1000000000000014</v>
      </c>
      <c r="B57">
        <f t="shared" si="4"/>
        <v>4.3650554646307239E-4</v>
      </c>
      <c r="C57">
        <f t="shared" si="5"/>
        <v>55.859713902882334</v>
      </c>
      <c r="D57">
        <f t="shared" si="1"/>
        <v>1041.28639880536</v>
      </c>
      <c r="E57">
        <f t="shared" si="2"/>
        <v>0</v>
      </c>
      <c r="F57">
        <f t="shared" si="3"/>
        <v>19.768440183949657</v>
      </c>
      <c r="G57">
        <f t="shared" si="7"/>
        <v>55.231559816050343</v>
      </c>
      <c r="K57">
        <v>4</v>
      </c>
      <c r="L57">
        <v>0.30280000000000001</v>
      </c>
      <c r="M57">
        <v>6.4590000000000003E-3</v>
      </c>
      <c r="N57">
        <v>2.6510000000000001E-3</v>
      </c>
      <c r="P57">
        <f t="shared" si="8"/>
        <v>8.0272280000000013E-4</v>
      </c>
    </row>
    <row r="58" spans="1:16" x14ac:dyDescent="0.25">
      <c r="A58">
        <f t="shared" si="0"/>
        <v>4.2000000000000011</v>
      </c>
      <c r="B58">
        <f t="shared" si="4"/>
        <v>4.4638976655504725E-4</v>
      </c>
      <c r="C58">
        <f t="shared" si="5"/>
        <v>56.075997990207668</v>
      </c>
      <c r="D58">
        <f t="shared" si="1"/>
        <v>1043.5636351829287</v>
      </c>
      <c r="E58">
        <f t="shared" si="2"/>
        <v>0</v>
      </c>
      <c r="F58">
        <f t="shared" si="3"/>
        <v>19.561363776834312</v>
      </c>
      <c r="G58">
        <f t="shared" si="7"/>
        <v>55.438636223165688</v>
      </c>
      <c r="K58">
        <v>5</v>
      </c>
      <c r="L58">
        <v>0.84950000000000003</v>
      </c>
      <c r="M58">
        <v>2.6480000000000002E-3</v>
      </c>
      <c r="N58">
        <v>1.0870000000000001E-3</v>
      </c>
      <c r="P58">
        <f t="shared" si="8"/>
        <v>9.2340650000000005E-4</v>
      </c>
    </row>
    <row r="59" spans="1:16" x14ac:dyDescent="0.25">
      <c r="A59">
        <f t="shared" si="0"/>
        <v>4.3000000000000007</v>
      </c>
      <c r="B59">
        <f t="shared" si="4"/>
        <v>4.5617044844346443E-4</v>
      </c>
      <c r="C59">
        <f t="shared" si="5"/>
        <v>56.295329566581714</v>
      </c>
      <c r="D59">
        <f t="shared" si="1"/>
        <v>1045.9023249215654</v>
      </c>
      <c r="E59">
        <f t="shared" si="2"/>
        <v>0</v>
      </c>
      <c r="F59">
        <f t="shared" si="3"/>
        <v>19.351211710741104</v>
      </c>
      <c r="G59">
        <f t="shared" si="7"/>
        <v>55.648788289258896</v>
      </c>
      <c r="K59">
        <v>6</v>
      </c>
      <c r="L59">
        <v>2.8530000000000002</v>
      </c>
      <c r="M59">
        <v>1.109E-3</v>
      </c>
      <c r="N59">
        <v>4.55E-4</v>
      </c>
      <c r="P59">
        <f t="shared" si="8"/>
        <v>1.2981150000000001E-3</v>
      </c>
    </row>
    <row r="60" spans="1:16" x14ac:dyDescent="0.25">
      <c r="A60">
        <f t="shared" si="0"/>
        <v>4.4000000000000004</v>
      </c>
      <c r="B60">
        <f t="shared" si="4"/>
        <v>4.6584605429883497E-4</v>
      </c>
      <c r="C60">
        <f t="shared" si="5"/>
        <v>56.517697289684108</v>
      </c>
      <c r="D60">
        <f t="shared" si="1"/>
        <v>1048.3024529138675</v>
      </c>
      <c r="E60">
        <f t="shared" si="2"/>
        <v>0</v>
      </c>
      <c r="F60">
        <f t="shared" si="3"/>
        <v>19.137992752004685</v>
      </c>
      <c r="G60">
        <f t="shared" si="7"/>
        <v>55.862007247995315</v>
      </c>
      <c r="M60" t="s">
        <v>29</v>
      </c>
      <c r="N60">
        <f>SUM(N54:N59)</f>
        <v>6.8529999999999997E-3</v>
      </c>
      <c r="P60">
        <f>SUM(P54:P59)/N60</f>
        <v>0.46851942506931277</v>
      </c>
    </row>
    <row r="61" spans="1:16" x14ac:dyDescent="0.25">
      <c r="A61">
        <f t="shared" si="0"/>
        <v>4.5</v>
      </c>
      <c r="B61">
        <f t="shared" si="4"/>
        <v>4.7541505067483729E-4</v>
      </c>
      <c r="C61">
        <f t="shared" si="5"/>
        <v>56.74308889538969</v>
      </c>
      <c r="D61">
        <f t="shared" si="1"/>
        <v>1050.7639977002618</v>
      </c>
      <c r="E61">
        <f t="shared" si="2"/>
        <v>0</v>
      </c>
      <c r="F61">
        <f t="shared" si="3"/>
        <v>18.921716504709032</v>
      </c>
      <c r="G61">
        <f t="shared" si="7"/>
        <v>56.078283495290968</v>
      </c>
    </row>
    <row r="62" spans="1:16" x14ac:dyDescent="0.25">
      <c r="A62">
        <f t="shared" si="0"/>
        <v>4.5999999999999996</v>
      </c>
      <c r="B62">
        <f t="shared" si="4"/>
        <v>4.8487590892719182E-4</v>
      </c>
      <c r="C62">
        <f t="shared" si="5"/>
        <v>56.971491169512575</v>
      </c>
      <c r="D62">
        <f t="shared" si="1"/>
        <v>1053.2869311064878</v>
      </c>
      <c r="E62">
        <f t="shared" si="2"/>
        <v>0</v>
      </c>
      <c r="F62">
        <f t="shared" si="3"/>
        <v>18.702393438597625</v>
      </c>
      <c r="G62">
        <f t="shared" si="7"/>
        <v>56.297606561402375</v>
      </c>
    </row>
    <row r="63" spans="1:16" x14ac:dyDescent="0.25">
      <c r="A63">
        <f t="shared" si="0"/>
        <v>4.6999999999999993</v>
      </c>
      <c r="B63">
        <f t="shared" si="4"/>
        <v>4.9422710564649066E-4</v>
      </c>
      <c r="C63">
        <f t="shared" si="5"/>
        <v>57.202889919506937</v>
      </c>
      <c r="D63">
        <f t="shared" si="1"/>
        <v>1055.8712178750006</v>
      </c>
      <c r="E63">
        <f t="shared" si="2"/>
        <v>0</v>
      </c>
      <c r="F63">
        <f t="shared" si="3"/>
        <v>18.480034917121095</v>
      </c>
      <c r="G63">
        <f t="shared" si="7"/>
        <v>56.519965082878905</v>
      </c>
    </row>
    <row r="64" spans="1:16" x14ac:dyDescent="0.25">
      <c r="A64">
        <f t="shared" si="0"/>
        <v>4.7999999999999989</v>
      </c>
      <c r="B64">
        <f t="shared" si="4"/>
        <v>5.0346712310505117E-4</v>
      </c>
      <c r="C64">
        <f t="shared" si="5"/>
        <v>57.437269946159695</v>
      </c>
      <c r="D64">
        <f t="shared" si="1"/>
        <v>1058.5168152904548</v>
      </c>
      <c r="E64">
        <f t="shared" si="2"/>
        <v>0</v>
      </c>
      <c r="F64">
        <f t="shared" si="3"/>
        <v>18.254653225592321</v>
      </c>
      <c r="G64">
        <f t="shared" si="7"/>
        <v>56.745346774407679</v>
      </c>
    </row>
    <row r="65" spans="1:7" x14ac:dyDescent="0.25">
      <c r="A65">
        <f t="shared" si="0"/>
        <v>4.8999999999999986</v>
      </c>
      <c r="B65">
        <f t="shared" si="4"/>
        <v>5.1259444971784739E-4</v>
      </c>
      <c r="C65">
        <f t="shared" si="5"/>
        <v>57.674615015312234</v>
      </c>
      <c r="D65">
        <f t="shared" si="1"/>
        <v>1061.2236727994371</v>
      </c>
      <c r="E65">
        <f t="shared" si="2"/>
        <v>0</v>
      </c>
      <c r="F65">
        <f t="shared" si="3"/>
        <v>18.026261599417218</v>
      </c>
      <c r="G65">
        <f t="shared" si="7"/>
        <v>56.973738400582782</v>
      </c>
    </row>
    <row r="66" spans="1:7" x14ac:dyDescent="0.25">
      <c r="A66">
        <f t="shared" si="0"/>
        <v>4.9999999999999982</v>
      </c>
      <c r="B66">
        <f t="shared" si="4"/>
        <v>5.21607580517556E-4</v>
      </c>
      <c r="C66">
        <f t="shared" si="5"/>
        <v>57.914907829649856</v>
      </c>
      <c r="D66">
        <f t="shared" si="1"/>
        <v>1063.9917316246413</v>
      </c>
      <c r="E66">
        <f t="shared" si="2"/>
        <v>0</v>
      </c>
      <c r="F66">
        <f t="shared" si="3"/>
        <v>17.794874252367457</v>
      </c>
      <c r="G66">
        <f t="shared" si="7"/>
        <v>57.205125747632543</v>
      </c>
    </row>
    <row r="67" spans="1:7" x14ac:dyDescent="0.25">
      <c r="A67">
        <f t="shared" si="0"/>
        <v>5.0999999999999979</v>
      </c>
      <c r="B67">
        <f t="shared" si="4"/>
        <v>5.3050501764373979E-4</v>
      </c>
      <c r="C67">
        <f t="shared" si="5"/>
        <v>58.15813000059957</v>
      </c>
      <c r="D67">
        <f t="shared" si="1"/>
        <v>1066.8209243736919</v>
      </c>
      <c r="E67">
        <f t="shared" si="2"/>
        <v>0</v>
      </c>
      <c r="F67">
        <f t="shared" si="3"/>
        <v>17.560506404859979</v>
      </c>
      <c r="G67">
        <f t="shared" si="7"/>
        <v>57.439493595140021</v>
      </c>
    </row>
    <row r="68" spans="1:7" x14ac:dyDescent="0.25">
      <c r="A68">
        <f t="shared" si="0"/>
        <v>5.1999999999999975</v>
      </c>
      <c r="B68">
        <f t="shared" si="4"/>
        <v>5.3928527084616974E-4</v>
      </c>
      <c r="C68">
        <f t="shared" si="5"/>
        <v>58.404262020378589</v>
      </c>
      <c r="D68">
        <f t="shared" si="1"/>
        <v>1069.7111746428409</v>
      </c>
      <c r="E68">
        <f t="shared" si="2"/>
        <v>0</v>
      </c>
      <c r="F68">
        <f t="shared" si="3"/>
        <v>17.323174312206241</v>
      </c>
      <c r="G68">
        <f t="shared" si="7"/>
        <v>57.676825687793759</v>
      </c>
    </row>
    <row r="69" spans="1:7" x14ac:dyDescent="0.25">
      <c r="A69">
        <f t="shared" si="0"/>
        <v>5.2999999999999972</v>
      </c>
      <c r="B69">
        <f t="shared" si="4"/>
        <v>5.4794685800227286E-4</v>
      </c>
      <c r="C69">
        <f t="shared" si="5"/>
        <v>58.653283234237463</v>
      </c>
      <c r="D69">
        <f t="shared" si="1"/>
        <v>1072.6623966157829</v>
      </c>
      <c r="E69">
        <f t="shared" si="2"/>
        <v>0</v>
      </c>
      <c r="F69">
        <f t="shared" si="3"/>
        <v>17.082895292792301</v>
      </c>
      <c r="G69">
        <f t="shared" si="7"/>
        <v>57.917104707207699</v>
      </c>
    </row>
    <row r="70" spans="1:7" x14ac:dyDescent="0.25">
      <c r="A70">
        <f t="shared" si="0"/>
        <v>5.3999999999999968</v>
      </c>
      <c r="B70">
        <f t="shared" si="4"/>
        <v>5.5648830564866897E-4</v>
      </c>
      <c r="C70">
        <f t="shared" si="5"/>
        <v>58.905171812943706</v>
      </c>
      <c r="D70">
        <f t="shared" si="1"/>
        <v>1075.6744946578519</v>
      </c>
      <c r="E70">
        <f t="shared" si="2"/>
        <v>0</v>
      </c>
      <c r="F70">
        <f t="shared" si="3"/>
        <v>16.839687756149289</v>
      </c>
      <c r="G70">
        <f t="shared" si="7"/>
        <v>58.160312243850711</v>
      </c>
    </row>
    <row r="71" spans="1:7" x14ac:dyDescent="0.25">
      <c r="A71">
        <f t="shared" si="0"/>
        <v>5.4999999999999964</v>
      </c>
      <c r="B71">
        <f t="shared" si="4"/>
        <v>5.6490814952674367E-4</v>
      </c>
      <c r="C71">
        <f t="shared" si="5"/>
        <v>59.159904725553531</v>
      </c>
      <c r="D71">
        <f t="shared" si="1"/>
        <v>1078.7473629058825</v>
      </c>
      <c r="E71">
        <f t="shared" si="2"/>
        <v>0</v>
      </c>
      <c r="F71">
        <f t="shared" si="3"/>
        <v>16.593571230871895</v>
      </c>
      <c r="G71">
        <f t="shared" si="7"/>
        <v>58.406428769128105</v>
      </c>
    </row>
    <row r="72" spans="1:7" x14ac:dyDescent="0.25">
      <c r="A72">
        <f t="shared" si="0"/>
        <v>5.5999999999999961</v>
      </c>
      <c r="B72">
        <f t="shared" si="4"/>
        <v>5.7320493514217963E-4</v>
      </c>
      <c r="C72">
        <f t="shared" si="5"/>
        <v>59.417457712520736</v>
      </c>
      <c r="D72">
        <f t="shared" si="1"/>
        <v>1081.880884854038</v>
      </c>
      <c r="E72">
        <f t="shared" si="2"/>
        <v>0</v>
      </c>
      <c r="F72">
        <f t="shared" si="3"/>
        <v>16.344566392340923</v>
      </c>
      <c r="G72">
        <f t="shared" si="7"/>
        <v>58.655433607659077</v>
      </c>
    </row>
    <row r="73" spans="1:7" x14ac:dyDescent="0.25">
      <c r="A73">
        <f t="shared" si="0"/>
        <v>5.6999999999999957</v>
      </c>
      <c r="B73">
        <f t="shared" si="4"/>
        <v>5.8137721833835011E-4</v>
      </c>
      <c r="C73">
        <f t="shared" si="5"/>
        <v>59.677805259193612</v>
      </c>
      <c r="D73">
        <f t="shared" si="1"/>
        <v>1085.0749329359294</v>
      </c>
      <c r="E73">
        <f t="shared" si="2"/>
        <v>0</v>
      </c>
      <c r="F73">
        <f t="shared" si="3"/>
        <v>16.092695090203904</v>
      </c>
      <c r="G73">
        <f t="shared" si="7"/>
        <v>58.907304909796096</v>
      </c>
    </row>
    <row r="74" spans="1:7" x14ac:dyDescent="0.25">
      <c r="A74">
        <f t="shared" si="0"/>
        <v>5.7999999999999954</v>
      </c>
      <c r="B74">
        <f t="shared" si="4"/>
        <v>5.8942356588345202E-4</v>
      </c>
      <c r="C74">
        <f t="shared" si="5"/>
        <v>59.940920569752535</v>
      </c>
      <c r="D74">
        <f t="shared" si="1"/>
        <v>1088.3293681033676</v>
      </c>
      <c r="E74">
        <f t="shared" si="2"/>
        <v>0</v>
      </c>
      <c r="F74">
        <f t="shared" si="3"/>
        <v>15.837980375566623</v>
      </c>
      <c r="G74">
        <f t="shared" si="7"/>
        <v>59.162019624433377</v>
      </c>
    </row>
    <row r="75" spans="1:7" x14ac:dyDescent="0.25">
      <c r="A75">
        <f t="shared" si="0"/>
        <v>5.899999999999995</v>
      </c>
      <c r="B75">
        <f t="shared" si="4"/>
        <v>5.9734255607123534E-4</v>
      </c>
      <c r="C75">
        <f t="shared" si="5"/>
        <v>60.206775541641932</v>
      </c>
      <c r="D75">
        <f t="shared" si="1"/>
        <v>1091.6440394021181</v>
      </c>
      <c r="E75">
        <f t="shared" si="2"/>
        <v>0</v>
      </c>
      <c r="F75">
        <f t="shared" si="3"/>
        <v>15.580446527846</v>
      </c>
      <c r="G75">
        <f t="shared" si="7"/>
        <v>59.419553472154</v>
      </c>
    </row>
    <row r="76" spans="1:7" x14ac:dyDescent="0.25">
      <c r="A76">
        <f t="shared" si="0"/>
        <v>5.9999999999999947</v>
      </c>
      <c r="B76">
        <f t="shared" si="4"/>
        <v>6.0513277933515834E-4</v>
      </c>
      <c r="C76">
        <f t="shared" si="5"/>
        <v>60.475340740552497</v>
      </c>
      <c r="D76">
        <f t="shared" si="1"/>
        <v>1095.0187835450397</v>
      </c>
      <c r="E76">
        <f t="shared" si="2"/>
        <v>0</v>
      </c>
      <c r="F76">
        <f t="shared" si="3"/>
        <v>15.320119081233848</v>
      </c>
      <c r="G76">
        <f t="shared" si="7"/>
        <v>59.679880918766152</v>
      </c>
    </row>
    <row r="77" spans="1:7" x14ac:dyDescent="0.25">
      <c r="A77">
        <f t="shared" si="0"/>
        <v>6.0999999999999943</v>
      </c>
      <c r="B77">
        <f t="shared" si="4"/>
        <v>6.1279283887577529E-4</v>
      </c>
      <c r="C77">
        <f t="shared" si="5"/>
        <v>60.746585376010486</v>
      </c>
      <c r="D77">
        <f t="shared" si="1"/>
        <v>1098.4534244830202</v>
      </c>
      <c r="E77">
        <f t="shared" si="2"/>
        <v>0</v>
      </c>
      <c r="F77">
        <f t="shared" si="3"/>
        <v>15.057024850718832</v>
      </c>
      <c r="G77">
        <f t="shared" si="7"/>
        <v>59.942975149281168</v>
      </c>
    </row>
    <row r="78" spans="1:7" x14ac:dyDescent="0.25">
      <c r="A78">
        <f t="shared" si="0"/>
        <v>6.199999999999994</v>
      </c>
      <c r="B78">
        <f t="shared" si="4"/>
        <v>6.2032135130113473E-4</v>
      </c>
      <c r="C78">
        <f t="shared" si="5"/>
        <v>61.020477277632459</v>
      </c>
      <c r="D78">
        <f t="shared" si="1"/>
        <v>1101.9477729741359</v>
      </c>
      <c r="E78">
        <f t="shared" si="2"/>
        <v>0</v>
      </c>
      <c r="F78">
        <f t="shared" si="3"/>
        <v>14.791191957612746</v>
      </c>
      <c r="G78">
        <f t="shared" si="7"/>
        <v>60.208808042387254</v>
      </c>
    </row>
    <row r="79" spans="1:7" x14ac:dyDescent="0.25">
      <c r="A79">
        <f t="shared" si="0"/>
        <v>6.2999999999999936</v>
      </c>
      <c r="B79">
        <f t="shared" si="4"/>
        <v>6.2771694727994107E-4</v>
      </c>
      <c r="C79">
        <f t="shared" si="5"/>
        <v>61.296982872105104</v>
      </c>
      <c r="D79">
        <f t="shared" si="1"/>
        <v>1105.5016261514911</v>
      </c>
      <c r="E79">
        <f t="shared" si="2"/>
        <v>0</v>
      </c>
      <c r="F79">
        <f t="shared" si="3"/>
        <v>14.522649854525653</v>
      </c>
      <c r="G79">
        <f t="shared" si="7"/>
        <v>60.477350145474347</v>
      </c>
    </row>
    <row r="80" spans="1:7" x14ac:dyDescent="0.25">
      <c r="A80">
        <f t="shared" si="0"/>
        <v>6.3999999999999932</v>
      </c>
      <c r="B80">
        <f t="shared" si="4"/>
        <v>6.3497827220720384E-4</v>
      </c>
      <c r="C80">
        <f t="shared" si="5"/>
        <v>61.576067160951162</v>
      </c>
      <c r="D80">
        <f t="shared" si="1"/>
        <v>1109.1147670902094</v>
      </c>
      <c r="E80">
        <f t="shared" si="2"/>
        <v>0</v>
      </c>
      <c r="F80">
        <f t="shared" si="3"/>
        <v>14.25142934973276</v>
      </c>
      <c r="G80">
        <f t="shared" si="7"/>
        <v>60.74857065026724</v>
      </c>
    </row>
    <row r="81" spans="1:7" x14ac:dyDescent="0.25">
      <c r="A81">
        <f t="shared" si="0"/>
        <v>6.4999999999999929</v>
      </c>
      <c r="B81">
        <f t="shared" si="4"/>
        <v>6.4210398688207019E-4</v>
      </c>
      <c r="C81">
        <f t="shared" si="5"/>
        <v>61.857693699143226</v>
      </c>
      <c r="D81">
        <f t="shared" si="1"/>
        <v>1112.7869643740737</v>
      </c>
      <c r="E81">
        <f t="shared" si="2"/>
        <v>0</v>
      </c>
      <c r="F81">
        <f t="shared" si="3"/>
        <v>13.977562630875028</v>
      </c>
      <c r="G81">
        <f t="shared" si="7"/>
        <v>61.022437369124972</v>
      </c>
    </row>
    <row r="82" spans="1:7" x14ac:dyDescent="0.25">
      <c r="A82">
        <f t="shared" ref="A82:A116" si="9">A81+B$11</f>
        <v>6.5999999999999925</v>
      </c>
      <c r="B82">
        <f t="shared" si="4"/>
        <v>6.4909276819750776E-4</v>
      </c>
      <c r="C82">
        <f t="shared" si="5"/>
        <v>62.141824574628544</v>
      </c>
      <c r="D82">
        <f t="shared" si="1"/>
        <v>1116.5179716623375</v>
      </c>
      <c r="E82">
        <f t="shared" si="2"/>
        <v>0</v>
      </c>
      <c r="F82">
        <f t="shared" si="3"/>
        <v>13.701083287933599</v>
      </c>
      <c r="G82">
        <f t="shared" si="7"/>
        <v>61.298916712066401</v>
      </c>
    </row>
    <row r="83" spans="1:7" x14ac:dyDescent="0.25">
      <c r="A83">
        <f t="shared" si="9"/>
        <v>6.6999999999999922</v>
      </c>
      <c r="B83">
        <f t="shared" si="4"/>
        <v>6.5594330984147461E-4</v>
      </c>
      <c r="C83">
        <f t="shared" si="5"/>
        <v>62.428420388828556</v>
      </c>
      <c r="D83">
        <f t="shared" si="1"/>
        <v>1120.3075272572444</v>
      </c>
      <c r="E83">
        <f t="shared" si="2"/>
        <v>0</v>
      </c>
      <c r="F83">
        <f t="shared" si="3"/>
        <v>13.422026335417506</v>
      </c>
      <c r="G83">
        <f t="shared" si="7"/>
        <v>61.577973664582494</v>
      </c>
    </row>
    <row r="84" spans="1:7" x14ac:dyDescent="0.25">
      <c r="A84">
        <f t="shared" si="9"/>
        <v>6.7999999999999918</v>
      </c>
      <c r="B84">
        <f t="shared" si="4"/>
        <v>6.6265432300918335E-4</v>
      </c>
      <c r="C84">
        <f t="shared" si="5"/>
        <v>62.717440238177929</v>
      </c>
      <c r="D84">
        <f t="shared" ref="D84:D116" si="10">D83*(1-B$7*B$11)+B$5/B$3*B$11*C83</f>
        <v>1124.1553536728243</v>
      </c>
      <c r="E84">
        <f t="shared" ref="E84:E116" si="11">E83*(1-B$8*B$11)+B$6/B$3*B$11*C83</f>
        <v>0</v>
      </c>
      <c r="F84">
        <f t="shared" ref="F84:F116" si="12">H$10-G84</f>
        <v>13.140428233702558</v>
      </c>
      <c r="G84">
        <f t="shared" si="7"/>
        <v>61.859571766297442</v>
      </c>
    </row>
    <row r="85" spans="1:7" x14ac:dyDescent="0.25">
      <c r="A85">
        <f t="shared" si="9"/>
        <v>6.8999999999999915</v>
      </c>
      <c r="B85">
        <f t="shared" ref="B85:B116" si="13">B84+MIN(ABS(F84*H$11),B$11*B$9)*SIGN(F84)</f>
        <v>6.6922453712603468E-4</v>
      </c>
      <c r="C85">
        <f t="shared" ref="C85:C116" si="14">C84*(1+B$11*(B85-B$4)/B$3)+B$11*B$7*D84+B$11*B$8*E84</f>
        <v>63.008841696768329</v>
      </c>
      <c r="D85">
        <f t="shared" si="10"/>
        <v>1128.0611572055461</v>
      </c>
      <c r="E85">
        <f t="shared" si="11"/>
        <v>0</v>
      </c>
      <c r="F85">
        <f t="shared" si="12"/>
        <v>12.856326909458787</v>
      </c>
      <c r="G85">
        <f t="shared" si="7"/>
        <v>62.143673090541213</v>
      </c>
    </row>
    <row r="86" spans="1:7" x14ac:dyDescent="0.25">
      <c r="A86">
        <f t="shared" si="9"/>
        <v>6.9999999999999911</v>
      </c>
      <c r="B86">
        <f t="shared" si="13"/>
        <v>6.7565270058076408E-4</v>
      </c>
      <c r="C86">
        <f t="shared" si="14"/>
        <v>63.302580800162445</v>
      </c>
      <c r="D86">
        <f t="shared" si="10"/>
        <v>1132.0246275074408</v>
      </c>
      <c r="E86">
        <f t="shared" si="11"/>
        <v>0</v>
      </c>
      <c r="F86">
        <f t="shared" si="12"/>
        <v>12.5697617751023</v>
      </c>
      <c r="G86">
        <f t="shared" si="7"/>
        <v>62.4302382248977</v>
      </c>
    </row>
    <row r="87" spans="1:7" x14ac:dyDescent="0.25">
      <c r="A87">
        <f t="shared" si="9"/>
        <v>7.0999999999999908</v>
      </c>
      <c r="B87">
        <f t="shared" si="13"/>
        <v>6.819375814683152E-4</v>
      </c>
      <c r="C87">
        <f t="shared" si="14"/>
        <v>63.598612030444734</v>
      </c>
      <c r="D87">
        <f t="shared" si="10"/>
        <v>1136.045437162315</v>
      </c>
      <c r="E87">
        <f t="shared" si="11"/>
        <v>0</v>
      </c>
      <c r="F87">
        <f t="shared" si="12"/>
        <v>12.280773747207419</v>
      </c>
      <c r="G87">
        <f t="shared" ref="G87:G116" si="15">0.125*C86+0.25*C85+0.25*C84+0.25*C83+0.125*C82</f>
        <v>62.719226252792581</v>
      </c>
    </row>
    <row r="88" spans="1:7" x14ac:dyDescent="0.25">
      <c r="A88">
        <f t="shared" si="9"/>
        <v>7.1999999999999904</v>
      </c>
      <c r="B88">
        <f t="shared" si="13"/>
        <v>6.8807796834191896E-4</v>
      </c>
      <c r="C88">
        <f t="shared" si="14"/>
        <v>63.89688830257478</v>
      </c>
      <c r="D88">
        <f t="shared" si="10"/>
        <v>1140.1232412657125</v>
      </c>
      <c r="E88">
        <f t="shared" si="11"/>
        <v>0</v>
      </c>
      <c r="F88">
        <f t="shared" si="12"/>
        <v>11.989405263813659</v>
      </c>
      <c r="G88">
        <f t="shared" si="15"/>
        <v>63.010594736186341</v>
      </c>
    </row>
    <row r="89" spans="1:7" x14ac:dyDescent="0.25">
      <c r="A89">
        <f t="shared" si="9"/>
        <v>7.2999999999999901</v>
      </c>
      <c r="B89">
        <f t="shared" si="13"/>
        <v>6.9407267097382577E-4</v>
      </c>
      <c r="C89">
        <f t="shared" si="14"/>
        <v>64.197360952109719</v>
      </c>
      <c r="D89">
        <f t="shared" si="10"/>
        <v>1144.257677009286</v>
      </c>
      <c r="E89">
        <f t="shared" si="11"/>
        <v>0</v>
      </c>
      <c r="F89">
        <f t="shared" si="12"/>
        <v>11.695700300562038</v>
      </c>
      <c r="G89">
        <f t="shared" si="15"/>
        <v>63.304299699437962</v>
      </c>
    </row>
    <row r="90" spans="1:7" x14ac:dyDescent="0.25">
      <c r="A90">
        <f t="shared" si="9"/>
        <v>7.3999999999999897</v>
      </c>
      <c r="B90">
        <f t="shared" si="13"/>
        <v>6.9992052112410679E-4</v>
      </c>
      <c r="C90">
        <f t="shared" si="14"/>
        <v>64.499979724361765</v>
      </c>
      <c r="D90">
        <f t="shared" si="10"/>
        <v>1148.4483632702731</v>
      </c>
      <c r="E90">
        <f t="shared" si="11"/>
        <v>0</v>
      </c>
      <c r="F90">
        <f t="shared" si="12"/>
        <v>11.399704385594752</v>
      </c>
      <c r="G90">
        <f t="shared" si="15"/>
        <v>63.600295614405248</v>
      </c>
    </row>
    <row r="91" spans="1:7" x14ac:dyDescent="0.25">
      <c r="A91">
        <f t="shared" si="9"/>
        <v>7.4999999999999893</v>
      </c>
      <c r="B91">
        <f t="shared" si="13"/>
        <v>7.056203733169042E-4</v>
      </c>
      <c r="C91">
        <f t="shared" si="14"/>
        <v>64.804692765056586</v>
      </c>
      <c r="D91">
        <f t="shared" si="10"/>
        <v>1152.694900206782</v>
      </c>
      <c r="E91">
        <f t="shared" si="11"/>
        <v>0</v>
      </c>
      <c r="F91">
        <f t="shared" si="12"/>
        <v>11.101464613152167</v>
      </c>
      <c r="G91">
        <f t="shared" si="15"/>
        <v>63.898535386847833</v>
      </c>
    </row>
    <row r="92" spans="1:7" x14ac:dyDescent="0.25">
      <c r="A92">
        <f t="shared" si="9"/>
        <v>7.599999999999989</v>
      </c>
      <c r="B92">
        <f t="shared" si="13"/>
        <v>7.1117110562348026E-4</v>
      </c>
      <c r="C92">
        <f t="shared" si="14"/>
        <v>65.111446612557614</v>
      </c>
      <c r="D92">
        <f t="shared" si="10"/>
        <v>1156.9968688596125</v>
      </c>
      <c r="E92">
        <f t="shared" si="11"/>
        <v>0</v>
      </c>
      <c r="F92">
        <f t="shared" si="12"/>
        <v>10.801029655800761</v>
      </c>
      <c r="G92">
        <f t="shared" si="15"/>
        <v>64.198970344199239</v>
      </c>
    </row>
    <row r="93" spans="1:7" x14ac:dyDescent="0.25">
      <c r="A93">
        <f t="shared" si="9"/>
        <v>7.6999999999999886</v>
      </c>
      <c r="B93">
        <f t="shared" si="13"/>
        <v>7.1657162045138064E-4</v>
      </c>
      <c r="C93">
        <f t="shared" si="14"/>
        <v>65.420186191720816</v>
      </c>
      <c r="D93">
        <f t="shared" si="10"/>
        <v>1161.3538307613587</v>
      </c>
      <c r="E93">
        <f t="shared" si="11"/>
        <v>0</v>
      </c>
      <c r="F93">
        <f t="shared" si="12"/>
        <v>10.498449775226433</v>
      </c>
      <c r="G93">
        <f t="shared" si="15"/>
        <v>64.501550224773567</v>
      </c>
    </row>
    <row r="94" spans="1:7" x14ac:dyDescent="0.25">
      <c r="A94">
        <f t="shared" si="9"/>
        <v>7.7999999999999883</v>
      </c>
      <c r="B94">
        <f t="shared" si="13"/>
        <v>7.2182084533899387E-4</v>
      </c>
      <c r="C94">
        <f t="shared" si="14"/>
        <v>65.730854809443315</v>
      </c>
      <c r="D94">
        <f t="shared" si="10"/>
        <v>1165.7653275535504</v>
      </c>
      <c r="E94">
        <f t="shared" si="11"/>
        <v>0</v>
      </c>
      <c r="F94">
        <f t="shared" si="12"/>
        <v>10.193776831527188</v>
      </c>
      <c r="G94">
        <f t="shared" si="15"/>
        <v>64.806223168472812</v>
      </c>
    </row>
    <row r="95" spans="1:7" x14ac:dyDescent="0.25">
      <c r="A95">
        <f t="shared" si="9"/>
        <v>7.8999999999999879</v>
      </c>
      <c r="B95">
        <f t="shared" si="13"/>
        <v>7.2691773375475747E-4</v>
      </c>
      <c r="C95">
        <f t="shared" si="14"/>
        <v>66.043394151968187</v>
      </c>
      <c r="D95">
        <f t="shared" si="10"/>
        <v>1170.2308806126098</v>
      </c>
      <c r="E95">
        <f t="shared" si="11"/>
        <v>0</v>
      </c>
      <c r="F95">
        <f t="shared" si="12"/>
        <v>9.8870642909406143</v>
      </c>
      <c r="G95">
        <f t="shared" si="15"/>
        <v>65.112935709059386</v>
      </c>
    </row>
    <row r="96" spans="1:7" x14ac:dyDescent="0.25">
      <c r="A96">
        <f t="shared" si="9"/>
        <v>7.9999999999999876</v>
      </c>
      <c r="B96">
        <f t="shared" si="13"/>
        <v>7.3186126590022783E-4</v>
      </c>
      <c r="C96">
        <f t="shared" si="14"/>
        <v>66.357744284006287</v>
      </c>
      <c r="D96">
        <f t="shared" si="10"/>
        <v>1174.7499906854123</v>
      </c>
      <c r="E96">
        <f t="shared" si="11"/>
        <v>0</v>
      </c>
      <c r="F96">
        <f t="shared" si="12"/>
        <v>9.5783672319414705</v>
      </c>
      <c r="G96">
        <f t="shared" si="15"/>
        <v>65.421632768058529</v>
      </c>
    </row>
    <row r="97" spans="1:7" x14ac:dyDescent="0.25">
      <c r="A97">
        <f t="shared" si="9"/>
        <v>8.0999999999999872</v>
      </c>
      <c r="B97">
        <f t="shared" si="13"/>
        <v>7.3665044951619861E-4</v>
      </c>
      <c r="C97">
        <f t="shared" si="14"/>
        <v>66.673843649734295</v>
      </c>
      <c r="D97">
        <f t="shared" si="10"/>
        <v>1179.3221375352537</v>
      </c>
      <c r="E97">
        <f t="shared" si="11"/>
        <v>0</v>
      </c>
      <c r="F97">
        <f t="shared" si="12"/>
        <v>9.2677423496464257</v>
      </c>
      <c r="G97">
        <f t="shared" si="15"/>
        <v>65.732257650353574</v>
      </c>
    </row>
    <row r="98" spans="1:7" x14ac:dyDescent="0.25">
      <c r="A98">
        <f t="shared" si="9"/>
        <v>8.1999999999999869</v>
      </c>
      <c r="B98">
        <f t="shared" si="13"/>
        <v>7.4128432069102185E-4</v>
      </c>
      <c r="C98">
        <f t="shared" si="14"/>
        <v>66.991629075726593</v>
      </c>
      <c r="D98">
        <f t="shared" si="10"/>
        <v>1183.9467795990367</v>
      </c>
      <c r="E98">
        <f t="shared" si="11"/>
        <v>0</v>
      </c>
      <c r="F98">
        <f t="shared" si="12"/>
        <v>8.9552479584636586</v>
      </c>
      <c r="G98">
        <f t="shared" si="15"/>
        <v>66.044752041536341</v>
      </c>
    </row>
    <row r="99" spans="1:7" x14ac:dyDescent="0.25">
      <c r="A99">
        <f t="shared" si="9"/>
        <v>8.2999999999999865</v>
      </c>
      <c r="B99">
        <f t="shared" si="13"/>
        <v>7.4576194467025365E-4</v>
      </c>
      <c r="C99">
        <f t="shared" si="14"/>
        <v>67.311035775875951</v>
      </c>
      <c r="D99">
        <f t="shared" si="10"/>
        <v>1188.6233536565016</v>
      </c>
      <c r="E99">
        <f t="shared" si="11"/>
        <v>0</v>
      </c>
      <c r="F99">
        <f t="shared" si="12"/>
        <v>8.6409439929265659</v>
      </c>
      <c r="G99">
        <f t="shared" si="15"/>
        <v>66.359056007073434</v>
      </c>
    </row>
    <row r="100" spans="1:7" x14ac:dyDescent="0.25">
      <c r="A100">
        <f t="shared" si="9"/>
        <v>8.3999999999999861</v>
      </c>
      <c r="B100">
        <f t="shared" si="13"/>
        <v>7.5008241666671698E-4</v>
      </c>
      <c r="C100">
        <f t="shared" si="14"/>
        <v>67.631997358356315</v>
      </c>
      <c r="D100">
        <f t="shared" si="10"/>
        <v>1193.3512745123321</v>
      </c>
      <c r="E100">
        <f t="shared" si="11"/>
        <v>0</v>
      </c>
      <c r="F100">
        <f t="shared" si="12"/>
        <v>8.3248920066526892</v>
      </c>
      <c r="G100">
        <f t="shared" si="15"/>
        <v>66.675107993347311</v>
      </c>
    </row>
    <row r="101" spans="1:7" x14ac:dyDescent="0.25">
      <c r="A101">
        <f t="shared" si="9"/>
        <v>8.4999999999999858</v>
      </c>
      <c r="B101">
        <f t="shared" si="13"/>
        <v>7.5424486267004331E-4</v>
      </c>
      <c r="C101">
        <f t="shared" si="14"/>
        <v>67.954445834677898</v>
      </c>
      <c r="D101">
        <f t="shared" si="10"/>
        <v>1198.1299346919759</v>
      </c>
      <c r="E101">
        <f t="shared" si="11"/>
        <v>0</v>
      </c>
      <c r="F101">
        <f t="shared" si="12"/>
        <v>8.0071551693704635</v>
      </c>
      <c r="G101">
        <f t="shared" si="15"/>
        <v>66.992844830629537</v>
      </c>
    </row>
    <row r="102" spans="1:7" x14ac:dyDescent="0.25">
      <c r="A102">
        <f t="shared" si="9"/>
        <v>8.5999999999999854</v>
      </c>
      <c r="B102">
        <f t="shared" si="13"/>
        <v>7.582484402547285E-4</v>
      </c>
      <c r="C102">
        <f t="shared" si="14"/>
        <v>68.278311630882314</v>
      </c>
      <c r="D102">
        <f t="shared" si="10"/>
        <v>1202.9587041520235</v>
      </c>
      <c r="E102">
        <f t="shared" si="11"/>
        <v>0</v>
      </c>
      <c r="F102">
        <f t="shared" si="12"/>
        <v>7.6877982619587613</v>
      </c>
      <c r="G102">
        <f t="shared" si="15"/>
        <v>67.312201738041239</v>
      </c>
    </row>
    <row r="103" spans="1:7" x14ac:dyDescent="0.25">
      <c r="A103">
        <f t="shared" si="9"/>
        <v>8.6999999999999851</v>
      </c>
      <c r="B103">
        <f t="shared" si="13"/>
        <v>7.6209233938570793E-4</v>
      </c>
      <c r="C103">
        <f t="shared" si="14"/>
        <v>68.603523600922173</v>
      </c>
      <c r="D103">
        <f t="shared" si="10"/>
        <v>1207.8369300059921</v>
      </c>
      <c r="E103">
        <f t="shared" si="11"/>
        <v>0</v>
      </c>
      <c r="F103">
        <f t="shared" si="12"/>
        <v>7.3668876694463421</v>
      </c>
      <c r="G103">
        <f t="shared" si="15"/>
        <v>67.633112330553658</v>
      </c>
    </row>
    <row r="104" spans="1:7" x14ac:dyDescent="0.25">
      <c r="A104">
        <f t="shared" si="9"/>
        <v>8.7999999999999847</v>
      </c>
      <c r="B104">
        <f t="shared" si="13"/>
        <v>7.6577578322043112E-4</v>
      </c>
      <c r="C104">
        <f t="shared" si="14"/>
        <v>68.930009042266377</v>
      </c>
      <c r="D104">
        <f t="shared" si="10"/>
        <v>1212.7639362663656</v>
      </c>
      <c r="E104">
        <f t="shared" si="11"/>
        <v>0</v>
      </c>
      <c r="F104">
        <f t="shared" si="12"/>
        <v>7.0444913719211115</v>
      </c>
      <c r="G104">
        <f t="shared" si="15"/>
        <v>67.955508628078888</v>
      </c>
    </row>
    <row r="105" spans="1:7" x14ac:dyDescent="0.25">
      <c r="A105">
        <f t="shared" si="9"/>
        <v>8.8999999999999844</v>
      </c>
      <c r="B105">
        <f t="shared" si="13"/>
        <v>7.6929802890639168E-4</v>
      </c>
      <c r="C105">
        <f t="shared" si="14"/>
        <v>69.257693713769044</v>
      </c>
      <c r="D105">
        <f t="shared" si="10"/>
        <v>1217.7390236037345</v>
      </c>
      <c r="E105">
        <f t="shared" si="11"/>
        <v>0</v>
      </c>
      <c r="F105">
        <f t="shared" si="12"/>
        <v>6.7206789333015706</v>
      </c>
      <c r="G105">
        <f t="shared" si="15"/>
        <v>68.279321066698429</v>
      </c>
    </row>
    <row r="106" spans="1:7" x14ac:dyDescent="0.25">
      <c r="A106">
        <f t="shared" si="9"/>
        <v>8.999999999999984</v>
      </c>
      <c r="B106">
        <f t="shared" si="13"/>
        <v>7.7265836837304242E-4</v>
      </c>
      <c r="C106">
        <f t="shared" si="14"/>
        <v>69.586501855835735</v>
      </c>
      <c r="D106">
        <f t="shared" si="10"/>
        <v>1222.7614691238839</v>
      </c>
      <c r="E106">
        <f t="shared" si="11"/>
        <v>0</v>
      </c>
      <c r="F106">
        <f t="shared" si="12"/>
        <v>6.3955214879264162</v>
      </c>
      <c r="G106">
        <f t="shared" si="15"/>
        <v>68.604478512073584</v>
      </c>
    </row>
    <row r="107" spans="1:7" x14ac:dyDescent="0.25">
      <c r="A107">
        <f t="shared" si="9"/>
        <v>9.0999999999999837</v>
      </c>
      <c r="B107">
        <f t="shared" si="13"/>
        <v>7.7585612911700561E-4</v>
      </c>
      <c r="C107">
        <f t="shared" si="14"/>
        <v>69.916356212917009</v>
      </c>
      <c r="D107">
        <f t="shared" si="10"/>
        <v>1227.8305261636688</v>
      </c>
      <c r="E107">
        <f t="shared" si="11"/>
        <v>0</v>
      </c>
      <c r="F107">
        <f t="shared" si="12"/>
        <v>6.0690917249208525</v>
      </c>
      <c r="G107">
        <f t="shared" si="15"/>
        <v>68.930908275079148</v>
      </c>
    </row>
    <row r="108" spans="1:7" x14ac:dyDescent="0.25">
      <c r="A108">
        <f t="shared" si="9"/>
        <v>9.1999999999999833</v>
      </c>
      <c r="B108">
        <f t="shared" si="13"/>
        <v>7.7889067497946606E-4</v>
      </c>
      <c r="C108">
        <f t="shared" si="14"/>
        <v>70.247178058355232</v>
      </c>
      <c r="D108">
        <f t="shared" si="10"/>
        <v>1232.9454241065087</v>
      </c>
      <c r="E108">
        <f t="shared" si="11"/>
        <v>0</v>
      </c>
      <c r="F108">
        <f t="shared" si="12"/>
        <v>5.7414638703023257</v>
      </c>
      <c r="G108">
        <f t="shared" si="15"/>
        <v>69.258536129697674</v>
      </c>
    </row>
    <row r="109" spans="1:7" x14ac:dyDescent="0.25">
      <c r="A109">
        <f t="shared" si="9"/>
        <v>9.2999999999999829</v>
      </c>
      <c r="B109">
        <f t="shared" si="13"/>
        <v>7.8176140691461719E-4</v>
      </c>
      <c r="C109">
        <f t="shared" si="14"/>
        <v>70.578887221605498</v>
      </c>
      <c r="D109">
        <f t="shared" si="10"/>
        <v>1238.1053682183265</v>
      </c>
      <c r="E109">
        <f t="shared" si="11"/>
        <v>0</v>
      </c>
      <c r="F109">
        <f t="shared" si="12"/>
        <v>5.412713666791845</v>
      </c>
      <c r="G109">
        <f t="shared" si="15"/>
        <v>69.587286333208155</v>
      </c>
    </row>
    <row r="110" spans="1:7" x14ac:dyDescent="0.25">
      <c r="A110">
        <f t="shared" si="9"/>
        <v>9.3999999999999826</v>
      </c>
      <c r="B110">
        <f t="shared" si="13"/>
        <v>7.8446776374801314E-4</v>
      </c>
      <c r="C110">
        <f t="shared" si="14"/>
        <v>70.911402117847615</v>
      </c>
      <c r="D110">
        <f t="shared" si="10"/>
        <v>1243.3095395047401</v>
      </c>
      <c r="E110">
        <f t="shared" si="11"/>
        <v>0</v>
      </c>
      <c r="F110">
        <f t="shared" si="12"/>
        <v>5.0829183513011884</v>
      </c>
      <c r="G110">
        <f t="shared" si="15"/>
        <v>69.917081648698812</v>
      </c>
    </row>
    <row r="111" spans="1:7" x14ac:dyDescent="0.25">
      <c r="A111">
        <f t="shared" si="9"/>
        <v>9.4999999999999822</v>
      </c>
      <c r="B111">
        <f t="shared" si="13"/>
        <v>7.8700922292366377E-4</v>
      </c>
      <c r="C111">
        <f t="shared" si="14"/>
        <v>71.244639780000711</v>
      </c>
      <c r="D111">
        <f t="shared" si="10"/>
        <v>1248.5570945903066</v>
      </c>
      <c r="E111">
        <f t="shared" si="11"/>
        <v>0</v>
      </c>
      <c r="F111">
        <f t="shared" si="12"/>
        <v>4.7521566300701465</v>
      </c>
      <c r="G111">
        <f t="shared" si="15"/>
        <v>70.247843369929853</v>
      </c>
    </row>
    <row r="112" spans="1:7" x14ac:dyDescent="0.25">
      <c r="A112">
        <f t="shared" si="9"/>
        <v>9.5999999999999819</v>
      </c>
      <c r="B112">
        <f t="shared" si="13"/>
        <v>7.8938530123869889E-4</v>
      </c>
      <c r="C112">
        <f t="shared" si="14"/>
        <v>71.578515893147326</v>
      </c>
      <c r="D112">
        <f t="shared" si="10"/>
        <v>1253.8471656205979</v>
      </c>
      <c r="E112">
        <f t="shared" si="11"/>
        <v>0</v>
      </c>
      <c r="F112">
        <f t="shared" si="12"/>
        <v>4.4205086514331953</v>
      </c>
      <c r="G112">
        <f t="shared" si="15"/>
        <v>70.579491348566805</v>
      </c>
    </row>
    <row r="113" spans="1:7" x14ac:dyDescent="0.25">
      <c r="A113">
        <f t="shared" si="9"/>
        <v>9.6999999999999815</v>
      </c>
      <c r="B113">
        <f t="shared" si="13"/>
        <v>7.9159555556441552E-4</v>
      </c>
      <c r="C113">
        <f t="shared" si="14"/>
        <v>71.912944831368094</v>
      </c>
      <c r="D113">
        <f t="shared" si="10"/>
        <v>1259.1788601878684</v>
      </c>
      <c r="E113">
        <f t="shared" si="11"/>
        <v>0</v>
      </c>
      <c r="F113">
        <f t="shared" si="12"/>
        <v>4.0880559761987314</v>
      </c>
      <c r="G113">
        <f t="shared" si="15"/>
        <v>70.911944023801269</v>
      </c>
    </row>
    <row r="114" spans="1:7" x14ac:dyDescent="0.25">
      <c r="A114">
        <f t="shared" si="9"/>
        <v>9.7999999999999812</v>
      </c>
      <c r="B114">
        <f t="shared" si="13"/>
        <v>7.9363958355251486E-4</v>
      </c>
      <c r="C114">
        <f t="shared" si="14"/>
        <v>72.247839696983476</v>
      </c>
      <c r="D114">
        <f t="shared" si="10"/>
        <v>1264.5512612810533</v>
      </c>
      <c r="E114">
        <f t="shared" si="11"/>
        <v>0</v>
      </c>
      <c r="F114">
        <f t="shared" si="12"/>
        <v>3.754881545629388</v>
      </c>
      <c r="G114">
        <f t="shared" si="15"/>
        <v>71.245118454370612</v>
      </c>
    </row>
    <row r="115" spans="1:7" x14ac:dyDescent="0.25">
      <c r="A115">
        <f t="shared" si="9"/>
        <v>9.8999999999999808</v>
      </c>
      <c r="B115">
        <f t="shared" si="13"/>
        <v>7.9551702432532955E-4</v>
      </c>
      <c r="C115">
        <f t="shared" si="14"/>
        <v>72.583112362192765</v>
      </c>
      <c r="D115">
        <f t="shared" si="10"/>
        <v>1269.9634272608118</v>
      </c>
      <c r="E115">
        <f t="shared" si="11"/>
        <v>0</v>
      </c>
      <c r="F115">
        <f t="shared" si="12"/>
        <v>3.4210696470170774</v>
      </c>
      <c r="G115">
        <f t="shared" si="15"/>
        <v>71.578930352982923</v>
      </c>
    </row>
    <row r="116" spans="1:7" x14ac:dyDescent="0.25">
      <c r="A116">
        <f t="shared" si="9"/>
        <v>9.9999999999999805</v>
      </c>
      <c r="B116">
        <f t="shared" si="13"/>
        <v>7.9722755914883809E-4</v>
      </c>
      <c r="C116">
        <f t="shared" si="14"/>
        <v>72.918673513095143</v>
      </c>
      <c r="D116">
        <f t="shared" si="10"/>
        <v>1275.4143918603031</v>
      </c>
      <c r="E116">
        <f t="shared" si="11"/>
        <v>0</v>
      </c>
      <c r="F116">
        <f t="shared" si="12"/>
        <v>3.0867058768510844</v>
      </c>
      <c r="G116">
        <f t="shared" si="15"/>
        <v>71.913294123148916</v>
      </c>
    </row>
    <row r="117" spans="1:7" x14ac:dyDescent="0.25">
      <c r="A117">
        <f t="shared" ref="A117:A180" si="16">A116+B$11</f>
        <v>10.09999999999998</v>
      </c>
      <c r="B117">
        <f t="shared" ref="B117:B180" si="17">B116+MIN(ABS(F116*H$11),B$11*B$9)*SIGN(F116)</f>
        <v>7.9877091208726365E-4</v>
      </c>
      <c r="C117">
        <f t="shared" ref="C117:C180" si="18">C116*(1+B$11*(B117-B$4)/B$3)+B$11*B$7*D116+B$11*B$8*E116</f>
        <v>73.254432696072001</v>
      </c>
      <c r="D117">
        <f t="shared" ref="D117:D180" si="19">D116*(1-B$7*B$11)+B$5/B$3*B$11*C116</f>
        <v>1280.9031642123512</v>
      </c>
      <c r="E117">
        <f t="shared" ref="E117:E180" si="20">E116*(1-B$8*B$11)+B$6/B$3*B$11*C116</f>
        <v>0</v>
      </c>
      <c r="F117">
        <f t="shared" ref="F117:F180" si="21">H$10-G117</f>
        <v>2.7518771015836023</v>
      </c>
      <c r="G117">
        <f t="shared" ref="G117:G180" si="22">0.125*C116+0.25*C115+0.25*C114+0.25*C113+0.125*C112</f>
        <v>72.248122898416398</v>
      </c>
    </row>
    <row r="118" spans="1:7" x14ac:dyDescent="0.25">
      <c r="A118">
        <f t="shared" si="16"/>
        <v>10.19999999999998</v>
      </c>
      <c r="B118">
        <f t="shared" si="17"/>
        <v>8.001468506380555E-4</v>
      </c>
      <c r="C118">
        <f t="shared" si="18"/>
        <v>73.590298366503276</v>
      </c>
      <c r="D118">
        <f t="shared" si="19"/>
        <v>1286.4287289036238</v>
      </c>
      <c r="E118">
        <f t="shared" si="20"/>
        <v>0</v>
      </c>
      <c r="F118">
        <f t="shared" si="21"/>
        <v>2.4166714160021456</v>
      </c>
      <c r="G118">
        <f t="shared" si="22"/>
        <v>72.583328583997854</v>
      </c>
    </row>
    <row r="119" spans="1:7" x14ac:dyDescent="0.25">
      <c r="A119">
        <f t="shared" si="16"/>
        <v>10.299999999999979</v>
      </c>
      <c r="B119">
        <f t="shared" si="17"/>
        <v>8.0135518634605655E-4</v>
      </c>
      <c r="C119">
        <f t="shared" si="18"/>
        <v>73.926177939785134</v>
      </c>
      <c r="D119">
        <f t="shared" si="19"/>
        <v>1291.990046056417</v>
      </c>
      <c r="E119">
        <f t="shared" si="20"/>
        <v>0</v>
      </c>
      <c r="F119">
        <f t="shared" si="21"/>
        <v>2.0811780992241893</v>
      </c>
      <c r="G119">
        <f t="shared" si="22"/>
        <v>72.918821900775811</v>
      </c>
    </row>
    <row r="120" spans="1:7" x14ac:dyDescent="0.25">
      <c r="A120">
        <f t="shared" si="16"/>
        <v>10.399999999999979</v>
      </c>
      <c r="B120">
        <f t="shared" si="17"/>
        <v>8.0239577539566859E-4</v>
      </c>
      <c r="C120">
        <f t="shared" si="18"/>
        <v>74.261977844609774</v>
      </c>
      <c r="D120">
        <f t="shared" si="19"/>
        <v>1297.5860514385954</v>
      </c>
      <c r="E120">
        <f t="shared" si="20"/>
        <v>0</v>
      </c>
      <c r="F120">
        <f t="shared" si="21"/>
        <v>1.7454875683351503</v>
      </c>
      <c r="G120">
        <f t="shared" si="22"/>
        <v>73.25451243166485</v>
      </c>
    </row>
    <row r="121" spans="1:7" x14ac:dyDescent="0.25">
      <c r="A121">
        <f t="shared" si="16"/>
        <v>10.499999999999979</v>
      </c>
      <c r="B121">
        <f t="shared" si="17"/>
        <v>8.0326851917983616E-4</v>
      </c>
      <c r="C121">
        <f t="shared" si="18"/>
        <v>74.597603578462326</v>
      </c>
      <c r="D121">
        <f t="shared" si="19"/>
        <v>1303.2156566022034</v>
      </c>
      <c r="E121">
        <f t="shared" si="20"/>
        <v>0</v>
      </c>
      <c r="F121">
        <f t="shared" si="21"/>
        <v>1.4096913296967841</v>
      </c>
      <c r="G121">
        <f t="shared" si="22"/>
        <v>73.590308670303216</v>
      </c>
    </row>
    <row r="122" spans="1:7" x14ac:dyDescent="0.25">
      <c r="A122">
        <f t="shared" si="16"/>
        <v>10.599999999999978</v>
      </c>
      <c r="B122">
        <f t="shared" si="17"/>
        <v>8.0397336484468456E-4</v>
      </c>
      <c r="C122">
        <f t="shared" si="18"/>
        <v>74.932959765283655</v>
      </c>
      <c r="D122">
        <f t="shared" si="19"/>
        <v>1308.8777490512146</v>
      </c>
      <c r="E122">
        <f t="shared" si="20"/>
        <v>0</v>
      </c>
      <c r="F122">
        <f t="shared" si="21"/>
        <v>1.0738819279586664</v>
      </c>
      <c r="G122">
        <f t="shared" si="22"/>
        <v>73.926118072041334</v>
      </c>
    </row>
    <row r="123" spans="1:7" x14ac:dyDescent="0.25">
      <c r="A123">
        <f t="shared" si="16"/>
        <v>10.699999999999978</v>
      </c>
      <c r="B123">
        <f t="shared" si="17"/>
        <v>8.0451030580866391E-4</v>
      </c>
      <c r="C123">
        <f t="shared" si="18"/>
        <v>75.267950215241555</v>
      </c>
      <c r="D123">
        <f t="shared" si="19"/>
        <v>1314.5711924388481</v>
      </c>
      <c r="E123">
        <f t="shared" si="20"/>
        <v>0</v>
      </c>
      <c r="F123">
        <f t="shared" si="21"/>
        <v>0.7381528928123231</v>
      </c>
      <c r="G123">
        <f t="shared" si="22"/>
        <v>74.261847107187677</v>
      </c>
    </row>
    <row r="124" spans="1:7" x14ac:dyDescent="0.25">
      <c r="A124">
        <f t="shared" si="16"/>
        <v>10.799999999999978</v>
      </c>
      <c r="B124">
        <f t="shared" si="17"/>
        <v>8.0487938225507003E-4</v>
      </c>
      <c r="C124">
        <f t="shared" si="18"/>
        <v>75.602477986546958</v>
      </c>
      <c r="D124">
        <f t="shared" si="19"/>
        <v>1320.2948267948277</v>
      </c>
      <c r="E124">
        <f t="shared" si="20"/>
        <v>0</v>
      </c>
      <c r="F124">
        <f t="shared" si="21"/>
        <v>0.40259868353273021</v>
      </c>
      <c r="G124">
        <f t="shared" si="22"/>
        <v>74.59740131646727</v>
      </c>
    </row>
    <row r="125" spans="1:7" x14ac:dyDescent="0.25">
      <c r="A125">
        <f t="shared" si="16"/>
        <v>10.899999999999977</v>
      </c>
      <c r="B125">
        <f t="shared" si="17"/>
        <v>8.0508068159683638E-4</v>
      </c>
      <c r="C125">
        <f t="shared" si="18"/>
        <v>75.936445449245511</v>
      </c>
      <c r="D125">
        <f t="shared" si="19"/>
        <v>1326.047468782911</v>
      </c>
      <c r="E125">
        <f t="shared" si="20"/>
        <v>0</v>
      </c>
      <c r="F125">
        <f t="shared" si="21"/>
        <v>6.7314631358527777E-2</v>
      </c>
      <c r="G125">
        <f t="shared" si="22"/>
        <v>74.932685368641472</v>
      </c>
    </row>
    <row r="126" spans="1:7" x14ac:dyDescent="0.25">
      <c r="A126">
        <f t="shared" si="16"/>
        <v>10.999999999999977</v>
      </c>
      <c r="B126">
        <f t="shared" si="17"/>
        <v>8.0511433891251568E-4</v>
      </c>
      <c r="C126">
        <f t="shared" si="18"/>
        <v>76.269754350909096</v>
      </c>
      <c r="D126">
        <f t="shared" si="19"/>
        <v>1331.827911988971</v>
      </c>
      <c r="E126">
        <f t="shared" si="20"/>
        <v>0</v>
      </c>
      <c r="F126">
        <f t="shared" si="21"/>
        <v>-0.26760312023152721</v>
      </c>
      <c r="G126">
        <f t="shared" si="22"/>
        <v>75.267603120231527</v>
      </c>
    </row>
    <row r="127" spans="1:7" x14ac:dyDescent="0.25">
      <c r="A127">
        <f t="shared" si="16"/>
        <v>11.099999999999977</v>
      </c>
      <c r="B127">
        <f t="shared" si="17"/>
        <v>8.0498053735239994E-4</v>
      </c>
      <c r="C127">
        <f t="shared" si="18"/>
        <v>76.602305884145807</v>
      </c>
      <c r="D127">
        <f t="shared" si="19"/>
        <v>1337.6349272398472</v>
      </c>
      <c r="E127">
        <f t="shared" si="20"/>
        <v>0</v>
      </c>
      <c r="F127">
        <f t="shared" si="21"/>
        <v>-0.60205767728260184</v>
      </c>
      <c r="G127">
        <f t="shared" si="22"/>
        <v>75.602057677282602</v>
      </c>
    </row>
    <row r="128" spans="1:7" x14ac:dyDescent="0.25">
      <c r="A128">
        <f t="shared" si="16"/>
        <v>11.199999999999976</v>
      </c>
      <c r="B128">
        <f t="shared" si="17"/>
        <v>8.0467950851375865E-4</v>
      </c>
      <c r="C128">
        <f t="shared" si="18"/>
        <v>76.93400075584124</v>
      </c>
      <c r="D128">
        <f t="shared" si="19"/>
        <v>1343.4672629531392</v>
      </c>
      <c r="E128">
        <f t="shared" si="20"/>
        <v>0</v>
      </c>
      <c r="F128">
        <f t="shared" si="21"/>
        <v>-0.93595145909880273</v>
      </c>
      <c r="G128">
        <f t="shared" si="22"/>
        <v>75.935951459098803</v>
      </c>
    </row>
    <row r="129" spans="1:7" x14ac:dyDescent="0.25">
      <c r="A129">
        <f t="shared" si="16"/>
        <v>11.299999999999976</v>
      </c>
      <c r="B129">
        <f t="shared" si="17"/>
        <v>8.0421153278420921E-4</v>
      </c>
      <c r="C129">
        <f t="shared" si="18"/>
        <v>77.264739258038333</v>
      </c>
      <c r="D129">
        <f t="shared" si="19"/>
        <v>1349.3236455180497</v>
      </c>
      <c r="E129">
        <f t="shared" si="20"/>
        <v>0</v>
      </c>
      <c r="F129">
        <f t="shared" si="21"/>
        <v>-1.2691862638736353</v>
      </c>
      <c r="G129">
        <f t="shared" si="22"/>
        <v>76.269186263873635</v>
      </c>
    </row>
    <row r="130" spans="1:7" x14ac:dyDescent="0.25">
      <c r="A130">
        <f t="shared" si="16"/>
        <v>11.399999999999975</v>
      </c>
      <c r="B130">
        <f t="shared" si="17"/>
        <v>8.0357693965227241E-4</v>
      </c>
      <c r="C130">
        <f t="shared" si="18"/>
        <v>77.594421340357343</v>
      </c>
      <c r="D130">
        <f t="shared" si="19"/>
        <v>1355.202779707331</v>
      </c>
      <c r="E130">
        <f t="shared" si="20"/>
        <v>0</v>
      </c>
      <c r="F130">
        <f t="shared" si="21"/>
        <v>-1.6016633361345072</v>
      </c>
      <c r="G130">
        <f t="shared" si="22"/>
        <v>76.601663336134507</v>
      </c>
    </row>
    <row r="131" spans="1:7" x14ac:dyDescent="0.25">
      <c r="A131">
        <f t="shared" si="16"/>
        <v>11.499999999999975</v>
      </c>
      <c r="B131">
        <f t="shared" si="17"/>
        <v>8.0277610798420518E-4</v>
      </c>
      <c r="C131">
        <f t="shared" si="18"/>
        <v>77.922946683852729</v>
      </c>
      <c r="D131">
        <f t="shared" si="19"/>
        <v>1361.1033491203254</v>
      </c>
      <c r="E131">
        <f t="shared" si="20"/>
        <v>0</v>
      </c>
      <c r="F131">
        <f t="shared" si="21"/>
        <v>-1.9332834359146602</v>
      </c>
      <c r="G131">
        <f t="shared" si="22"/>
        <v>76.93328343591466</v>
      </c>
    </row>
    <row r="132" spans="1:7" x14ac:dyDescent="0.25">
      <c r="A132">
        <f t="shared" si="16"/>
        <v>11.599999999999975</v>
      </c>
      <c r="B132">
        <f t="shared" si="17"/>
        <v>8.0180946626624784E-4</v>
      </c>
      <c r="C132">
        <f t="shared" si="18"/>
        <v>78.250214776198163</v>
      </c>
      <c r="D132">
        <f t="shared" si="19"/>
        <v>1367.0240166570272</v>
      </c>
      <c r="E132">
        <f t="shared" si="20"/>
        <v>0</v>
      </c>
      <c r="F132">
        <f t="shared" si="21"/>
        <v>-2.2639469095590528</v>
      </c>
      <c r="G132">
        <f t="shared" si="22"/>
        <v>77.263946909559053</v>
      </c>
    </row>
    <row r="133" spans="1:7" x14ac:dyDescent="0.25">
      <c r="A133">
        <f t="shared" si="16"/>
        <v>11.699999999999974</v>
      </c>
      <c r="B133">
        <f t="shared" si="17"/>
        <v>8.0067749281146836E-4</v>
      </c>
      <c r="C133">
        <f t="shared" si="18"/>
        <v>78.576124988086605</v>
      </c>
      <c r="D133">
        <f t="shared" si="19"/>
        <v>1372.9634250230351</v>
      </c>
      <c r="E133">
        <f t="shared" si="20"/>
        <v>0</v>
      </c>
      <c r="F133">
        <f t="shared" si="21"/>
        <v>-2.5935537620670175</v>
      </c>
      <c r="G133">
        <f t="shared" si="22"/>
        <v>77.593553762067017</v>
      </c>
    </row>
    <row r="134" spans="1:7" x14ac:dyDescent="0.25">
      <c r="A134">
        <f t="shared" si="16"/>
        <v>11.799999999999974</v>
      </c>
      <c r="B134">
        <f t="shared" si="17"/>
        <v>7.9938071593043487E-4</v>
      </c>
      <c r="C134">
        <f t="shared" si="18"/>
        <v>78.900576650727288</v>
      </c>
      <c r="D134">
        <f t="shared" si="19"/>
        <v>1378.9201972651961</v>
      </c>
      <c r="E134">
        <f t="shared" si="20"/>
        <v>0</v>
      </c>
      <c r="F134">
        <f t="shared" si="21"/>
        <v>-2.9220037308676865</v>
      </c>
      <c r="G134">
        <f t="shared" si="22"/>
        <v>77.922003730867686</v>
      </c>
    </row>
    <row r="135" spans="1:7" x14ac:dyDescent="0.25">
      <c r="A135">
        <f t="shared" si="16"/>
        <v>11.899999999999974</v>
      </c>
      <c r="B135">
        <f t="shared" si="17"/>
        <v>7.9791971406500105E-4</v>
      </c>
      <c r="C135">
        <f t="shared" si="18"/>
        <v>79.223469134317995</v>
      </c>
      <c r="D135">
        <f t="shared" si="19"/>
        <v>1384.8929373376766</v>
      </c>
      <c r="E135">
        <f t="shared" si="20"/>
        <v>0</v>
      </c>
      <c r="F135">
        <f t="shared" si="21"/>
        <v>-3.249196360919953</v>
      </c>
      <c r="G135">
        <f t="shared" si="22"/>
        <v>78.249196360919953</v>
      </c>
    </row>
    <row r="136" spans="1:7" x14ac:dyDescent="0.25">
      <c r="A136">
        <f t="shared" si="16"/>
        <v>11.999999999999973</v>
      </c>
      <c r="B136">
        <f t="shared" si="17"/>
        <v>7.9629511588454104E-4</v>
      </c>
      <c r="C136">
        <f t="shared" si="18"/>
        <v>79.544701927366191</v>
      </c>
      <c r="D136">
        <f t="shared" si="19"/>
        <v>1390.8802306981372</v>
      </c>
      <c r="E136">
        <f t="shared" si="20"/>
        <v>0</v>
      </c>
      <c r="F136">
        <f t="shared" si="21"/>
        <v>-3.5750310810243633</v>
      </c>
      <c r="G136">
        <f t="shared" si="22"/>
        <v>78.575031081024363</v>
      </c>
    </row>
    <row r="137" spans="1:7" x14ac:dyDescent="0.25">
      <c r="A137">
        <f t="shared" si="16"/>
        <v>12.099999999999973</v>
      </c>
      <c r="B137">
        <f t="shared" si="17"/>
        <v>7.945076003440289E-4</v>
      </c>
      <c r="C137">
        <f t="shared" si="18"/>
        <v>79.864174716729877</v>
      </c>
      <c r="D137">
        <f t="shared" si="19"/>
        <v>1396.8806449336128</v>
      </c>
      <c r="E137">
        <f t="shared" si="20"/>
        <v>0</v>
      </c>
      <c r="F137">
        <f t="shared" si="21"/>
        <v>-3.8994072812285197</v>
      </c>
      <c r="G137">
        <f t="shared" si="22"/>
        <v>78.89940728122852</v>
      </c>
    </row>
    <row r="138" spans="1:7" x14ac:dyDescent="0.25">
      <c r="A138">
        <f t="shared" si="16"/>
        <v>12.199999999999973</v>
      </c>
      <c r="B138">
        <f t="shared" si="17"/>
        <v>7.9255789670341459E-4</v>
      </c>
      <c r="C138">
        <f t="shared" si="18"/>
        <v>80.181787468244877</v>
      </c>
      <c r="D138">
        <f t="shared" si="19"/>
        <v>1402.8927304156423</v>
      </c>
      <c r="E138">
        <f t="shared" si="20"/>
        <v>0</v>
      </c>
      <c r="F138">
        <f t="shared" si="21"/>
        <v>-4.222224391204918</v>
      </c>
      <c r="G138">
        <f t="shared" si="22"/>
        <v>79.222224391204918</v>
      </c>
    </row>
    <row r="139" spans="1:7" x14ac:dyDescent="0.25">
      <c r="A139">
        <f t="shared" si="16"/>
        <v>12.299999999999972</v>
      </c>
      <c r="B139">
        <f t="shared" si="17"/>
        <v>7.9044678450781211E-4</v>
      </c>
      <c r="C139">
        <f t="shared" si="18"/>
        <v>80.497440507803518</v>
      </c>
      <c r="D139">
        <f t="shared" si="19"/>
        <v>1408.9150209841198</v>
      </c>
      <c r="E139">
        <f t="shared" si="20"/>
        <v>0</v>
      </c>
      <c r="F139">
        <f t="shared" si="21"/>
        <v>-4.5433819594750418</v>
      </c>
      <c r="G139">
        <f t="shared" si="22"/>
        <v>79.543381959475042</v>
      </c>
    </row>
    <row r="140" spans="1:7" x14ac:dyDescent="0.25">
      <c r="A140">
        <f t="shared" si="16"/>
        <v>12.399999999999972</v>
      </c>
      <c r="B140">
        <f t="shared" si="17"/>
        <v>7.8817509352807462E-4</v>
      </c>
      <c r="C140">
        <f t="shared" si="18"/>
        <v>80.811034602745863</v>
      </c>
      <c r="D140">
        <f t="shared" si="19"/>
        <v>1414.9460346592782</v>
      </c>
      <c r="E140">
        <f t="shared" si="20"/>
        <v>0</v>
      </c>
      <c r="F140">
        <f t="shared" si="21"/>
        <v>-4.8627797333504219</v>
      </c>
      <c r="G140">
        <f t="shared" si="22"/>
        <v>79.862779733350422</v>
      </c>
    </row>
    <row r="141" spans="1:7" x14ac:dyDescent="0.25">
      <c r="A141">
        <f t="shared" si="16"/>
        <v>12.499999999999972</v>
      </c>
      <c r="B141">
        <f t="shared" si="17"/>
        <v>7.8574370366139943E-4</v>
      </c>
      <c r="C141">
        <f t="shared" si="18"/>
        <v>81.122471043423786</v>
      </c>
      <c r="D141">
        <f t="shared" si="19"/>
        <v>1420.9842743811473</v>
      </c>
      <c r="E141">
        <f t="shared" si="20"/>
        <v>0</v>
      </c>
      <c r="F141">
        <f t="shared" si="21"/>
        <v>-5.1803177394585731</v>
      </c>
      <c r="G141">
        <f t="shared" si="22"/>
        <v>80.180317739458573</v>
      </c>
    </row>
    <row r="142" spans="1:7" x14ac:dyDescent="0.25">
      <c r="A142">
        <f t="shared" si="16"/>
        <v>12.599999999999971</v>
      </c>
      <c r="B142">
        <f t="shared" si="17"/>
        <v>7.8315354479167019E-4</v>
      </c>
      <c r="C142">
        <f t="shared" si="18"/>
        <v>81.431651724795643</v>
      </c>
      <c r="D142">
        <f t="shared" si="19"/>
        <v>1427.028228775767</v>
      </c>
      <c r="E142">
        <f t="shared" si="20"/>
        <v>0</v>
      </c>
      <c r="F142">
        <f t="shared" si="21"/>
        <v>-5.4958963647177654</v>
      </c>
      <c r="G142">
        <f t="shared" si="22"/>
        <v>80.495896364717765</v>
      </c>
    </row>
    <row r="143" spans="1:7" x14ac:dyDescent="0.25">
      <c r="A143">
        <f t="shared" si="16"/>
        <v>12.699999999999971</v>
      </c>
      <c r="B143">
        <f t="shared" si="17"/>
        <v>7.8040559660931129E-4</v>
      </c>
      <c r="C143">
        <f t="shared" si="18"/>
        <v>81.738479227908329</v>
      </c>
      <c r="D143">
        <f t="shared" si="19"/>
        <v>1433.0763729473713</v>
      </c>
      <c r="E143">
        <f t="shared" si="20"/>
        <v>0</v>
      </c>
      <c r="F143">
        <f t="shared" si="21"/>
        <v>-5.809416437623355</v>
      </c>
      <c r="G143">
        <f t="shared" si="22"/>
        <v>80.809416437623355</v>
      </c>
    </row>
    <row r="144" spans="1:7" x14ac:dyDescent="0.25">
      <c r="A144">
        <f t="shared" si="16"/>
        <v>12.799999999999971</v>
      </c>
      <c r="B144">
        <f t="shared" si="17"/>
        <v>7.775008883904996E-4</v>
      </c>
      <c r="C144">
        <f t="shared" si="18"/>
        <v>82.042856901123173</v>
      </c>
      <c r="D144">
        <f t="shared" si="19"/>
        <v>1439.127169295695</v>
      </c>
      <c r="E144">
        <f t="shared" si="20"/>
        <v>0</v>
      </c>
      <c r="F144">
        <f t="shared" si="21"/>
        <v>-6.1207793097052985</v>
      </c>
      <c r="G144">
        <f t="shared" si="22"/>
        <v>81.120779309705298</v>
      </c>
    </row>
    <row r="145" spans="1:7" x14ac:dyDescent="0.25">
      <c r="A145">
        <f t="shared" si="16"/>
        <v>12.89999999999997</v>
      </c>
      <c r="B145">
        <f t="shared" si="17"/>
        <v>7.744404987356469E-4</v>
      </c>
      <c r="C145">
        <f t="shared" si="18"/>
        <v>82.344688940940415</v>
      </c>
      <c r="D145">
        <f t="shared" si="19"/>
        <v>1445.1790683574982</v>
      </c>
      <c r="E145">
        <f t="shared" si="20"/>
        <v>0</v>
      </c>
      <c r="F145">
        <f t="shared" si="21"/>
        <v>-6.4298869370155671</v>
      </c>
      <c r="G145">
        <f t="shared" si="22"/>
        <v>81.429886937015567</v>
      </c>
    </row>
    <row r="146" spans="1:7" x14ac:dyDescent="0.25">
      <c r="A146">
        <f t="shared" si="16"/>
        <v>12.99999999999997</v>
      </c>
      <c r="B146">
        <f t="shared" si="17"/>
        <v>7.7122555526713907E-4</v>
      </c>
      <c r="C146">
        <f t="shared" si="18"/>
        <v>82.643880472278767</v>
      </c>
      <c r="D146">
        <f t="shared" si="19"/>
        <v>1451.2305096713374</v>
      </c>
      <c r="E146">
        <f t="shared" si="20"/>
        <v>0</v>
      </c>
      <c r="F146">
        <f t="shared" si="21"/>
        <v>-6.7366419615023005</v>
      </c>
      <c r="G146">
        <f t="shared" si="22"/>
        <v>81.736641961502301</v>
      </c>
    </row>
    <row r="147" spans="1:7" x14ac:dyDescent="0.25">
      <c r="A147">
        <f t="shared" si="16"/>
        <v>13.099999999999969</v>
      </c>
      <c r="B147">
        <f t="shared" si="17"/>
        <v>7.6785723428638797E-4</v>
      </c>
      <c r="C147">
        <f t="shared" si="18"/>
        <v>82.940337628065507</v>
      </c>
      <c r="D147">
        <f t="shared" si="19"/>
        <v>1457.2799226645645</v>
      </c>
      <c r="E147">
        <f t="shared" si="20"/>
        <v>0</v>
      </c>
      <c r="F147">
        <f t="shared" si="21"/>
        <v>-7.0409477921272838</v>
      </c>
      <c r="G147">
        <f t="shared" si="22"/>
        <v>82.040947792127284</v>
      </c>
    </row>
    <row r="148" spans="1:7" x14ac:dyDescent="0.25">
      <c r="A148">
        <f t="shared" si="16"/>
        <v>13.199999999999969</v>
      </c>
      <c r="B148">
        <f t="shared" si="17"/>
        <v>7.6433676039032428E-4</v>
      </c>
      <c r="C148">
        <f t="shared" si="18"/>
        <v>83.233967627994673</v>
      </c>
      <c r="D148">
        <f t="shared" si="19"/>
        <v>1463.3257275614669</v>
      </c>
      <c r="E148">
        <f t="shared" si="20"/>
        <v>0</v>
      </c>
      <c r="F148">
        <f t="shared" si="21"/>
        <v>-7.3427086855823234</v>
      </c>
      <c r="G148">
        <f t="shared" si="22"/>
        <v>82.342708685582323</v>
      </c>
    </row>
    <row r="149" spans="1:7" x14ac:dyDescent="0.25">
      <c r="A149">
        <f t="shared" si="16"/>
        <v>13.299999999999969</v>
      </c>
      <c r="B149">
        <f t="shared" si="17"/>
        <v>7.6066540604753316E-4</v>
      </c>
      <c r="C149">
        <f t="shared" si="18"/>
        <v>83.524678856311454</v>
      </c>
      <c r="D149">
        <f t="shared" si="19"/>
        <v>1469.3663363114197</v>
      </c>
      <c r="E149">
        <f t="shared" si="20"/>
        <v>0</v>
      </c>
      <c r="F149">
        <f t="shared" si="21"/>
        <v>-7.6418298264608921</v>
      </c>
      <c r="G149">
        <f t="shared" si="22"/>
        <v>82.641829826460892</v>
      </c>
    </row>
    <row r="150" spans="1:7" x14ac:dyDescent="0.25">
      <c r="A150">
        <f t="shared" si="16"/>
        <v>13.399999999999968</v>
      </c>
      <c r="B150">
        <f t="shared" si="17"/>
        <v>7.5684449113430272E-4</v>
      </c>
      <c r="C150">
        <f t="shared" si="18"/>
        <v>83.812380938483273</v>
      </c>
      <c r="D150">
        <f t="shared" si="19"/>
        <v>1475.4001535358641</v>
      </c>
      <c r="E150">
        <f t="shared" si="20"/>
        <v>0</v>
      </c>
      <c r="F150">
        <f t="shared" si="21"/>
        <v>-7.9382174067412166</v>
      </c>
      <c r="G150">
        <f t="shared" si="22"/>
        <v>82.938217406741217</v>
      </c>
    </row>
    <row r="151" spans="1:7" x14ac:dyDescent="0.25">
      <c r="A151">
        <f t="shared" si="16"/>
        <v>13.499999999999968</v>
      </c>
      <c r="B151">
        <f t="shared" si="17"/>
        <v>7.5287538243093215E-4</v>
      </c>
      <c r="C151">
        <f t="shared" si="18"/>
        <v>84.096984816619994</v>
      </c>
      <c r="D151">
        <f t="shared" si="19"/>
        <v>1481.4255774928779</v>
      </c>
      <c r="E151">
        <f t="shared" si="20"/>
        <v>0</v>
      </c>
      <c r="F151">
        <f t="shared" si="21"/>
        <v>-8.2317787044381561</v>
      </c>
      <c r="G151">
        <f t="shared" si="22"/>
        <v>83.231778704438156</v>
      </c>
    </row>
    <row r="152" spans="1:7" x14ac:dyDescent="0.25">
      <c r="A152">
        <f t="shared" si="16"/>
        <v>13.599999999999968</v>
      </c>
      <c r="B152">
        <f t="shared" si="17"/>
        <v>7.4875949307871305E-4</v>
      </c>
      <c r="C152">
        <f t="shared" si="18"/>
        <v>84.378402823508395</v>
      </c>
      <c r="D152">
        <f t="shared" si="19"/>
        <v>1487.4410010580634</v>
      </c>
      <c r="E152">
        <f t="shared" si="20"/>
        <v>0</v>
      </c>
      <c r="F152">
        <f t="shared" si="21"/>
        <v>-8.5224221612830462</v>
      </c>
      <c r="G152">
        <f t="shared" si="22"/>
        <v>83.522422161283046</v>
      </c>
    </row>
    <row r="153" spans="1:7" x14ac:dyDescent="0.25">
      <c r="A153">
        <f t="shared" si="16"/>
        <v>13.699999999999967</v>
      </c>
      <c r="B153">
        <f t="shared" si="17"/>
        <v>7.444982819980715E-4</v>
      </c>
      <c r="C153">
        <f t="shared" si="18"/>
        <v>84.656548755129563</v>
      </c>
      <c r="D153">
        <f t="shared" si="19"/>
        <v>1493.4448127204264</v>
      </c>
      <c r="E153">
        <f t="shared" si="20"/>
        <v>0</v>
      </c>
      <c r="F153">
        <f t="shared" si="21"/>
        <v>-8.8100574592915564</v>
      </c>
      <c r="G153">
        <f t="shared" si="22"/>
        <v>83.810057459291556</v>
      </c>
    </row>
    <row r="154" spans="1:7" x14ac:dyDescent="0.25">
      <c r="A154">
        <f t="shared" si="16"/>
        <v>13.799999999999967</v>
      </c>
      <c r="B154">
        <f t="shared" si="17"/>
        <v>7.400932532684257E-4</v>
      </c>
      <c r="C154">
        <f t="shared" si="18"/>
        <v>84.9313379415307</v>
      </c>
      <c r="D154">
        <f t="shared" si="19"/>
        <v>1499.4353975918914</v>
      </c>
      <c r="E154">
        <f t="shared" si="20"/>
        <v>0</v>
      </c>
      <c r="F154">
        <f t="shared" si="21"/>
        <v>-9.0945955960830389</v>
      </c>
      <c r="G154">
        <f t="shared" si="22"/>
        <v>84.094595596083039</v>
      </c>
    </row>
    <row r="155" spans="1:7" x14ac:dyDescent="0.25">
      <c r="A155">
        <f t="shared" si="16"/>
        <v>13.899999999999967</v>
      </c>
      <c r="B155">
        <f t="shared" si="17"/>
        <v>7.3554595547038423E-4</v>
      </c>
      <c r="C155">
        <f t="shared" si="18"/>
        <v>85.202687315927136</v>
      </c>
      <c r="D155">
        <f t="shared" si="19"/>
        <v>1505.4111384290529</v>
      </c>
      <c r="E155">
        <f t="shared" si="20"/>
        <v>0</v>
      </c>
      <c r="F155">
        <f t="shared" si="21"/>
        <v>-9.3759489588162523</v>
      </c>
      <c r="G155">
        <f t="shared" si="22"/>
        <v>84.375948958816252</v>
      </c>
    </row>
    <row r="156" spans="1:7" x14ac:dyDescent="0.25">
      <c r="A156">
        <f t="shared" si="16"/>
        <v>13.999999999999966</v>
      </c>
      <c r="B156">
        <f t="shared" si="17"/>
        <v>7.3085798099097607E-4</v>
      </c>
      <c r="C156">
        <f t="shared" si="18"/>
        <v>85.470515481914831</v>
      </c>
      <c r="D156">
        <f t="shared" si="19"/>
        <v>1511.3704166657376</v>
      </c>
      <c r="E156">
        <f t="shared" si="20"/>
        <v>0</v>
      </c>
      <c r="F156">
        <f t="shared" si="21"/>
        <v>-9.6540313966105487</v>
      </c>
      <c r="G156">
        <f t="shared" si="22"/>
        <v>84.654031396610549</v>
      </c>
    </row>
    <row r="157" spans="1:7" x14ac:dyDescent="0.25">
      <c r="A157">
        <f t="shared" si="16"/>
        <v>14.099999999999966</v>
      </c>
      <c r="B157">
        <f t="shared" si="17"/>
        <v>7.2603096529267079E-4</v>
      </c>
      <c r="C157">
        <f t="shared" si="18"/>
        <v>85.734742778677742</v>
      </c>
      <c r="D157">
        <f t="shared" si="19"/>
        <v>1517.3116134549143</v>
      </c>
      <c r="E157">
        <f t="shared" si="20"/>
        <v>0</v>
      </c>
      <c r="F157">
        <f t="shared" si="21"/>
        <v>-9.9287582913247547</v>
      </c>
      <c r="G157">
        <f t="shared" si="22"/>
        <v>84.928758291324755</v>
      </c>
    </row>
    <row r="158" spans="1:7" x14ac:dyDescent="0.25">
      <c r="A158">
        <f t="shared" si="16"/>
        <v>14.199999999999966</v>
      </c>
      <c r="B158">
        <f t="shared" si="17"/>
        <v>7.2106658614700845E-4</v>
      </c>
      <c r="C158">
        <f t="shared" si="18"/>
        <v>85.995291344079831</v>
      </c>
      <c r="D158">
        <f t="shared" si="19"/>
        <v>1523.2331107184737</v>
      </c>
      <c r="E158">
        <f t="shared" si="20"/>
        <v>0</v>
      </c>
      <c r="F158">
        <f t="shared" si="21"/>
        <v>-10.200046626569076</v>
      </c>
      <c r="G158">
        <f t="shared" si="22"/>
        <v>85.200046626569076</v>
      </c>
    </row>
    <row r="159" spans="1:7" x14ac:dyDescent="0.25">
      <c r="A159">
        <f t="shared" si="16"/>
        <v>14.299999999999965</v>
      </c>
      <c r="B159">
        <f t="shared" si="17"/>
        <v>7.1596656283372392E-4</v>
      </c>
      <c r="C159">
        <f t="shared" si="18"/>
        <v>86.252085175536692</v>
      </c>
      <c r="D159">
        <f t="shared" si="19"/>
        <v>1529.1332922033673</v>
      </c>
      <c r="E159">
        <f t="shared" si="20"/>
        <v>0</v>
      </c>
      <c r="F159">
        <f t="shared" si="21"/>
        <v>-10.467815054831249</v>
      </c>
      <c r="G159">
        <f t="shared" si="22"/>
        <v>85.467815054831249</v>
      </c>
    </row>
    <row r="160" spans="1:7" x14ac:dyDescent="0.25">
      <c r="A160">
        <f t="shared" si="16"/>
        <v>14.399999999999965</v>
      </c>
      <c r="B160">
        <f t="shared" si="17"/>
        <v>7.1073265530630829E-4</v>
      </c>
      <c r="C160">
        <f t="shared" si="18"/>
        <v>86.505050188567196</v>
      </c>
      <c r="D160">
        <f t="shared" si="19"/>
        <v>1535.0105445425884</v>
      </c>
      <c r="E160">
        <f t="shared" si="20"/>
        <v>0</v>
      </c>
      <c r="F160">
        <f t="shared" si="21"/>
        <v>-10.731983962601078</v>
      </c>
      <c r="G160">
        <f t="shared" si="22"/>
        <v>85.731983962601078</v>
      </c>
    </row>
    <row r="161" spans="1:7" x14ac:dyDescent="0.25">
      <c r="A161">
        <f t="shared" si="16"/>
        <v>14.499999999999964</v>
      </c>
      <c r="B161">
        <f t="shared" si="17"/>
        <v>7.0536666332500779E-4</v>
      </c>
      <c r="C161">
        <f t="shared" si="18"/>
        <v>86.754114272931716</v>
      </c>
      <c r="D161">
        <f t="shared" si="19"/>
        <v>1540.863258319451</v>
      </c>
      <c r="E161">
        <f t="shared" si="20"/>
        <v>0</v>
      </c>
      <c r="F161">
        <f t="shared" si="21"/>
        <v>-10.992475533383825</v>
      </c>
      <c r="G161">
        <f t="shared" si="22"/>
        <v>85.992475533383825</v>
      </c>
    </row>
    <row r="162" spans="1:7" x14ac:dyDescent="0.25">
      <c r="A162">
        <f t="shared" si="16"/>
        <v>14.599999999999964</v>
      </c>
      <c r="B162">
        <f t="shared" si="17"/>
        <v>6.9987042555831591E-4</v>
      </c>
      <c r="C162">
        <f t="shared" si="18"/>
        <v>86.999207346269372</v>
      </c>
      <c r="D162">
        <f t="shared" si="19"/>
        <v>1546.6898291336265</v>
      </c>
      <c r="E162">
        <f t="shared" si="20"/>
        <v>0</v>
      </c>
      <c r="F162">
        <f t="shared" si="21"/>
        <v>-11.249213808497103</v>
      </c>
      <c r="G162">
        <f t="shared" si="22"/>
        <v>86.249213808497103</v>
      </c>
    </row>
    <row r="163" spans="1:7" x14ac:dyDescent="0.25">
      <c r="A163">
        <f t="shared" si="16"/>
        <v>14.699999999999964</v>
      </c>
      <c r="B163">
        <f t="shared" si="17"/>
        <v>6.9424581865406741E-4</v>
      </c>
      <c r="C163">
        <f t="shared" si="18"/>
        <v>87.24026140515312</v>
      </c>
      <c r="D163">
        <f t="shared" si="19"/>
        <v>1552.4886586673792</v>
      </c>
      <c r="E163">
        <f t="shared" si="20"/>
        <v>0</v>
      </c>
      <c r="F163">
        <f t="shared" si="21"/>
        <v>-11.50212474555255</v>
      </c>
      <c r="G163">
        <f t="shared" si="22"/>
        <v>86.50212474555255</v>
      </c>
    </row>
    <row r="164" spans="1:7" x14ac:dyDescent="0.25">
      <c r="A164">
        <f t="shared" si="16"/>
        <v>14.799999999999963</v>
      </c>
      <c r="B164">
        <f t="shared" si="17"/>
        <v>6.8849475628129117E-4</v>
      </c>
      <c r="C164">
        <f t="shared" si="18"/>
        <v>87.477210573488335</v>
      </c>
      <c r="D164">
        <f t="shared" si="19"/>
        <v>1558.2581557504498</v>
      </c>
      <c r="E164">
        <f t="shared" si="20"/>
        <v>0</v>
      </c>
      <c r="F164">
        <f t="shared" si="21"/>
        <v>-11.751136274528278</v>
      </c>
      <c r="G164">
        <f t="shared" si="22"/>
        <v>86.751136274528278</v>
      </c>
    </row>
    <row r="165" spans="1:7" x14ac:dyDescent="0.25">
      <c r="A165">
        <f t="shared" si="16"/>
        <v>14.899999999999963</v>
      </c>
      <c r="B165">
        <f t="shared" si="17"/>
        <v>6.8261918814402703E-4</v>
      </c>
      <c r="C165">
        <f t="shared" si="18"/>
        <v>87.709991148186703</v>
      </c>
      <c r="D165">
        <f t="shared" si="19"/>
        <v>1563.9967374220291</v>
      </c>
      <c r="E165">
        <f t="shared" si="20"/>
        <v>0</v>
      </c>
      <c r="F165">
        <f t="shared" si="21"/>
        <v>-11.996178351345492</v>
      </c>
      <c r="G165">
        <f t="shared" si="22"/>
        <v>86.996178351345492</v>
      </c>
    </row>
    <row r="166" spans="1:7" x14ac:dyDescent="0.25">
      <c r="A166">
        <f t="shared" si="16"/>
        <v>14.999999999999963</v>
      </c>
      <c r="B166">
        <f t="shared" si="17"/>
        <v>6.7662109896835432E-4</v>
      </c>
      <c r="C166">
        <f t="shared" si="18"/>
        <v>87.938541642054616</v>
      </c>
      <c r="D166">
        <f t="shared" si="19"/>
        <v>1569.7028299882802</v>
      </c>
      <c r="E166">
        <f t="shared" si="20"/>
        <v>0</v>
      </c>
      <c r="F166">
        <f t="shared" si="21"/>
        <v>-12.237183008867504</v>
      </c>
      <c r="G166">
        <f t="shared" si="22"/>
        <v>87.237183008867504</v>
      </c>
    </row>
    <row r="167" spans="1:7" x14ac:dyDescent="0.25">
      <c r="A167">
        <f t="shared" si="16"/>
        <v>15.099999999999962</v>
      </c>
      <c r="B167">
        <f t="shared" si="17"/>
        <v>6.7050250746392061E-4</v>
      </c>
      <c r="C167">
        <f t="shared" si="18"/>
        <v>88.162802823842057</v>
      </c>
      <c r="D167">
        <f t="shared" si="19"/>
        <v>1575.3748700738645</v>
      </c>
      <c r="E167">
        <f t="shared" si="20"/>
        <v>0</v>
      </c>
      <c r="F167">
        <f t="shared" si="21"/>
        <v>-12.474084405247524</v>
      </c>
      <c r="G167">
        <f t="shared" si="22"/>
        <v>87.474084405247524</v>
      </c>
    </row>
    <row r="168" spans="1:7" x14ac:dyDescent="0.25">
      <c r="A168">
        <f t="shared" si="16"/>
        <v>15.199999999999962</v>
      </c>
      <c r="B168">
        <f t="shared" si="17"/>
        <v>6.6426546526129687E-4</v>
      </c>
      <c r="C168">
        <f t="shared" si="18"/>
        <v>88.382717755404698</v>
      </c>
      <c r="D168">
        <f t="shared" si="19"/>
        <v>1581.0113056659538</v>
      </c>
      <c r="E168">
        <f t="shared" si="20"/>
        <v>0</v>
      </c>
      <c r="F168">
        <f t="shared" si="21"/>
        <v>-12.706818869556813</v>
      </c>
      <c r="G168">
        <f t="shared" si="22"/>
        <v>87.706818869556813</v>
      </c>
    </row>
    <row r="169" spans="1:7" x14ac:dyDescent="0.25">
      <c r="A169">
        <f t="shared" si="16"/>
        <v>15.299999999999962</v>
      </c>
      <c r="B169">
        <f t="shared" si="17"/>
        <v>6.5791205582651851E-4</v>
      </c>
      <c r="C169">
        <f t="shared" si="18"/>
        <v>88.59823182593982</v>
      </c>
      <c r="D169">
        <f t="shared" si="19"/>
        <v>1586.6105971492179</v>
      </c>
      <c r="E169">
        <f t="shared" si="20"/>
        <v>0</v>
      </c>
      <c r="F169">
        <f t="shared" si="21"/>
        <v>-12.935324944632484</v>
      </c>
      <c r="G169">
        <f t="shared" si="22"/>
        <v>87.935324944632484</v>
      </c>
    </row>
    <row r="170" spans="1:7" x14ac:dyDescent="0.25">
      <c r="A170">
        <f t="shared" si="16"/>
        <v>15.399999999999961</v>
      </c>
      <c r="B170">
        <f t="shared" si="17"/>
        <v>6.5144439335420223E-4</v>
      </c>
      <c r="C170">
        <f t="shared" si="18"/>
        <v>88.809292783262904</v>
      </c>
      <c r="D170">
        <f t="shared" si="19"/>
        <v>1592.1712183303052</v>
      </c>
      <c r="E170">
        <f t="shared" si="20"/>
        <v>0</v>
      </c>
      <c r="F170">
        <f t="shared" si="21"/>
        <v>-13.159543427091165</v>
      </c>
      <c r="G170">
        <f t="shared" si="22"/>
        <v>88.159543427091165</v>
      </c>
    </row>
    <row r="171" spans="1:7" x14ac:dyDescent="0.25">
      <c r="A171">
        <f t="shared" si="16"/>
        <v>15.499999999999961</v>
      </c>
      <c r="B171">
        <f t="shared" si="17"/>
        <v>6.4486462164065669E-4</v>
      </c>
      <c r="C171">
        <f t="shared" si="18"/>
        <v>89.015850762099632</v>
      </c>
      <c r="D171">
        <f t="shared" si="19"/>
        <v>1597.6916574503539</v>
      </c>
      <c r="E171">
        <f t="shared" si="20"/>
        <v>0</v>
      </c>
      <c r="F171">
        <f t="shared" si="21"/>
        <v>-13.379417404461336</v>
      </c>
      <c r="G171">
        <f t="shared" si="22"/>
        <v>88.379417404461336</v>
      </c>
    </row>
    <row r="172" spans="1:7" x14ac:dyDescent="0.25">
      <c r="A172">
        <f t="shared" si="16"/>
        <v>15.599999999999961</v>
      </c>
      <c r="B172">
        <f t="shared" si="17"/>
        <v>6.3817491293842606E-4</v>
      </c>
      <c r="C172">
        <f t="shared" si="18"/>
        <v>89.217858309374748</v>
      </c>
      <c r="D172">
        <f t="shared" si="19"/>
        <v>1603.170418184103</v>
      </c>
      <c r="E172">
        <f t="shared" si="20"/>
        <v>0</v>
      </c>
      <c r="F172">
        <f t="shared" si="21"/>
        <v>-13.594892289394565</v>
      </c>
      <c r="G172">
        <f t="shared" si="22"/>
        <v>88.594892289394565</v>
      </c>
    </row>
    <row r="173" spans="1:7" x14ac:dyDescent="0.25">
      <c r="A173">
        <f t="shared" si="16"/>
        <v>15.69999999999996</v>
      </c>
      <c r="B173">
        <f t="shared" si="17"/>
        <v>6.313774667937288E-4</v>
      </c>
      <c r="C173">
        <f t="shared" si="18"/>
        <v>89.415270406486457</v>
      </c>
      <c r="D173">
        <f t="shared" si="19"/>
        <v>1608.6060206242048</v>
      </c>
      <c r="E173">
        <f t="shared" si="20"/>
        <v>0</v>
      </c>
      <c r="F173">
        <f t="shared" si="21"/>
        <v>-13.805915850923014</v>
      </c>
      <c r="G173">
        <f t="shared" si="22"/>
        <v>88.805915850923014</v>
      </c>
    </row>
    <row r="174" spans="1:7" x14ac:dyDescent="0.25">
      <c r="A174">
        <f t="shared" si="16"/>
        <v>15.79999999999996</v>
      </c>
      <c r="B174">
        <f t="shared" si="17"/>
        <v>6.2447450886826726E-4</v>
      </c>
      <c r="C174">
        <f t="shared" si="18"/>
        <v>89.608044488562115</v>
      </c>
      <c r="D174">
        <f t="shared" si="19"/>
        <v>1613.9970022493706</v>
      </c>
      <c r="E174">
        <f t="shared" si="20"/>
        <v>0</v>
      </c>
      <c r="F174">
        <f t="shared" si="21"/>
        <v>-14.012438242737602</v>
      </c>
      <c r="G174">
        <f t="shared" si="22"/>
        <v>89.012438242737602</v>
      </c>
    </row>
    <row r="175" spans="1:7" x14ac:dyDescent="0.25">
      <c r="A175">
        <f t="shared" si="16"/>
        <v>15.899999999999959</v>
      </c>
      <c r="B175">
        <f t="shared" si="17"/>
        <v>6.1746828974689849E-4</v>
      </c>
      <c r="C175">
        <f t="shared" si="18"/>
        <v>89.796140460697615</v>
      </c>
      <c r="D175">
        <f t="shared" si="19"/>
        <v>1619.3419188750267</v>
      </c>
      <c r="E175">
        <f t="shared" si="20"/>
        <v>0</v>
      </c>
      <c r="F175">
        <f t="shared" si="21"/>
        <v>-14.214412028468331</v>
      </c>
      <c r="G175">
        <f t="shared" si="22"/>
        <v>89.214412028468331</v>
      </c>
    </row>
    <row r="176" spans="1:7" x14ac:dyDescent="0.25">
      <c r="A176">
        <f t="shared" si="16"/>
        <v>15.999999999999959</v>
      </c>
      <c r="B176">
        <f t="shared" si="17"/>
        <v>6.1036108373266438E-4</v>
      </c>
      <c r="C176">
        <f t="shared" si="18"/>
        <v>89.979520711190034</v>
      </c>
      <c r="D176">
        <f t="shared" si="19"/>
        <v>1624.6393455851946</v>
      </c>
      <c r="E176">
        <f t="shared" si="20"/>
        <v>0</v>
      </c>
      <c r="F176">
        <f t="shared" si="21"/>
        <v>-14.411792203955471</v>
      </c>
      <c r="G176">
        <f t="shared" si="22"/>
        <v>89.411792203955471</v>
      </c>
    </row>
    <row r="177" spans="1:7" x14ac:dyDescent="0.25">
      <c r="A177">
        <f t="shared" si="16"/>
        <v>16.099999999999959</v>
      </c>
      <c r="B177">
        <f t="shared" si="17"/>
        <v>6.0315518763068667E-4</v>
      </c>
      <c r="C177">
        <f t="shared" si="18"/>
        <v>90.158150121779556</v>
      </c>
      <c r="D177">
        <f t="shared" si="19"/>
        <v>1629.8878776443528</v>
      </c>
      <c r="E177">
        <f t="shared" si="20"/>
        <v>0</v>
      </c>
      <c r="F177">
        <f t="shared" si="21"/>
        <v>-14.604536216507142</v>
      </c>
      <c r="G177">
        <f t="shared" si="22"/>
        <v>89.604536216507142</v>
      </c>
    </row>
    <row r="178" spans="1:7" x14ac:dyDescent="0.25">
      <c r="A178">
        <f t="shared" si="16"/>
        <v>16.19999999999996</v>
      </c>
      <c r="B178">
        <f t="shared" si="17"/>
        <v>5.9585291952243314E-4</v>
      </c>
      <c r="C178">
        <f t="shared" si="18"/>
        <v>90.331996074922813</v>
      </c>
      <c r="D178">
        <f t="shared" si="19"/>
        <v>1635.0861313880898</v>
      </c>
      <c r="E178">
        <f t="shared" si="20"/>
        <v>0</v>
      </c>
      <c r="F178">
        <f t="shared" si="21"/>
        <v>-14.792603981145689</v>
      </c>
      <c r="G178">
        <f t="shared" si="22"/>
        <v>89.792603981145689</v>
      </c>
    </row>
    <row r="179" spans="1:7" x14ac:dyDescent="0.25">
      <c r="A179">
        <f t="shared" si="16"/>
        <v>16.299999999999962</v>
      </c>
      <c r="B179">
        <f t="shared" si="17"/>
        <v>5.8845661753186029E-4</v>
      </c>
      <c r="C179">
        <f t="shared" si="18"/>
        <v>90.501028458126854</v>
      </c>
      <c r="D179">
        <f t="shared" si="19"/>
        <v>1640.2327450914008</v>
      </c>
      <c r="E179">
        <f t="shared" si="20"/>
        <v>0</v>
      </c>
      <c r="F179">
        <f t="shared" si="21"/>
        <v>-14.975957893852424</v>
      </c>
      <c r="G179">
        <f t="shared" si="22"/>
        <v>89.975957893852424</v>
      </c>
    </row>
    <row r="180" spans="1:7" x14ac:dyDescent="0.25">
      <c r="A180">
        <f t="shared" si="16"/>
        <v>16.399999999999963</v>
      </c>
      <c r="B180">
        <f t="shared" si="17"/>
        <v>5.8096863858493413E-4</v>
      </c>
      <c r="C180">
        <f t="shared" si="18"/>
        <v>90.665219665378203</v>
      </c>
      <c r="D180">
        <f t="shared" si="19"/>
        <v>1645.3263798135349</v>
      </c>
      <c r="E180">
        <f t="shared" si="20"/>
        <v>0</v>
      </c>
      <c r="F180">
        <f t="shared" si="21"/>
        <v>-15.154562841826163</v>
      </c>
      <c r="G180">
        <f t="shared" si="22"/>
        <v>90.154562841826163</v>
      </c>
    </row>
    <row r="181" spans="1:7" x14ac:dyDescent="0.25">
      <c r="A181">
        <f t="shared" ref="A181:A244" si="23">A180+B$11</f>
        <v>16.499999999999964</v>
      </c>
      <c r="B181">
        <f t="shared" ref="B181:B244" si="24">B180+MIN(ABS(F180*H$11),B$11*B$9)*SIGN(F180)</f>
        <v>5.7339135716402104E-4</v>
      </c>
      <c r="C181">
        <f t="shared" ref="C181:C244" si="25">C180*(1+B$11*(B181-B$4)/B$3)+B$11*B$7*D180+B$11*B$8*E180</f>
        <v>90.824544595707849</v>
      </c>
      <c r="D181">
        <f t="shared" ref="D181:D244" si="26">D180*(1-B$7*B$11)+B$5/B$3*B$11*C180</f>
        <v>1650.3657202183558</v>
      </c>
      <c r="E181">
        <f t="shared" ref="E181:E244" si="27">E180*(1-B$8*B$11)+B$6/B$3*B$11*C180</f>
        <v>0</v>
      </c>
      <c r="F181">
        <f t="shared" ref="F181:F244" si="28">H$10-G181</f>
        <v>-15.328386210778334</v>
      </c>
      <c r="G181">
        <f t="shared" ref="G181:G244" si="29">0.125*C180+0.25*C179+0.25*C178+0.25*C177+0.125*C176</f>
        <v>90.328386210778334</v>
      </c>
    </row>
    <row r="182" spans="1:7" x14ac:dyDescent="0.25">
      <c r="A182">
        <f t="shared" si="23"/>
        <v>16.599999999999966</v>
      </c>
      <c r="B182">
        <f t="shared" si="24"/>
        <v>5.6572716405863183E-4</v>
      </c>
      <c r="C182">
        <f t="shared" si="25"/>
        <v>90.97898064893846</v>
      </c>
      <c r="D182">
        <f t="shared" si="26"/>
        <v>1655.3494753692298</v>
      </c>
      <c r="E182">
        <f t="shared" si="27"/>
        <v>0</v>
      </c>
      <c r="F182">
        <f t="shared" si="28"/>
        <v>-15.497397889292898</v>
      </c>
      <c r="G182">
        <f t="shared" si="29"/>
        <v>90.497397889292898</v>
      </c>
    </row>
    <row r="183" spans="1:7" x14ac:dyDescent="0.25">
      <c r="A183">
        <f t="shared" si="23"/>
        <v>16.699999999999967</v>
      </c>
      <c r="B183">
        <f t="shared" si="24"/>
        <v>5.579784651139854E-4</v>
      </c>
      <c r="C183">
        <f t="shared" si="25"/>
        <v>91.128507718665233</v>
      </c>
      <c r="D183">
        <f t="shared" si="26"/>
        <v>1660.2763794975158</v>
      </c>
      <c r="E183">
        <f t="shared" si="27"/>
        <v>0</v>
      </c>
      <c r="F183">
        <f t="shared" si="28"/>
        <v>-15.661570270285878</v>
      </c>
      <c r="G183">
        <f t="shared" si="29"/>
        <v>90.661570270285878</v>
      </c>
    </row>
    <row r="184" spans="1:7" x14ac:dyDescent="0.25">
      <c r="A184">
        <f t="shared" si="23"/>
        <v>16.799999999999969</v>
      </c>
      <c r="B184">
        <f t="shared" si="24"/>
        <v>5.5014767997884251E-4</v>
      </c>
      <c r="C184">
        <f t="shared" si="25"/>
        <v>91.273108182527338</v>
      </c>
      <c r="D184">
        <f t="shared" si="26"/>
        <v>1665.1451927437895</v>
      </c>
      <c r="E184">
        <f t="shared" si="27"/>
        <v>0</v>
      </c>
      <c r="F184">
        <f t="shared" si="28"/>
        <v>-15.820878249605144</v>
      </c>
      <c r="G184">
        <f t="shared" si="29"/>
        <v>90.820878249605144</v>
      </c>
    </row>
    <row r="185" spans="1:7" x14ac:dyDescent="0.25">
      <c r="A185">
        <f t="shared" si="23"/>
        <v>16.89999999999997</v>
      </c>
      <c r="B185">
        <f t="shared" si="24"/>
        <v>5.4223724085403994E-4</v>
      </c>
      <c r="C185">
        <f t="shared" si="25"/>
        <v>91.412766889831204</v>
      </c>
      <c r="D185">
        <f t="shared" si="26"/>
        <v>1669.954701870992</v>
      </c>
      <c r="E185">
        <f t="shared" si="27"/>
        <v>0</v>
      </c>
      <c r="F185">
        <f t="shared" si="28"/>
        <v>-15.975299221816087</v>
      </c>
      <c r="G185">
        <f t="shared" si="29"/>
        <v>90.975299221816087</v>
      </c>
    </row>
    <row r="186" spans="1:7" x14ac:dyDescent="0.25">
      <c r="A186">
        <f t="shared" si="23"/>
        <v>16.999999999999972</v>
      </c>
      <c r="B186">
        <f t="shared" si="24"/>
        <v>5.3424959124313191E-4</v>
      </c>
      <c r="C186">
        <f t="shared" si="25"/>
        <v>91.547471146591846</v>
      </c>
      <c r="D186">
        <f t="shared" si="26"/>
        <v>1674.703720948761</v>
      </c>
      <c r="E186">
        <f t="shared" si="27"/>
        <v>0</v>
      </c>
      <c r="F186">
        <f t="shared" si="28"/>
        <v>-16.124813073225127</v>
      </c>
      <c r="G186">
        <f t="shared" si="29"/>
        <v>91.124813073225127</v>
      </c>
    </row>
    <row r="187" spans="1:7" x14ac:dyDescent="0.25">
      <c r="A187">
        <f t="shared" si="23"/>
        <v>17.099999999999973</v>
      </c>
      <c r="B187">
        <f t="shared" si="24"/>
        <v>5.261871847065194E-4</v>
      </c>
      <c r="C187">
        <f t="shared" si="25"/>
        <v>91.677210698062211</v>
      </c>
      <c r="D187">
        <f t="shared" si="26"/>
        <v>1679.3910920082531</v>
      </c>
      <c r="E187">
        <f t="shared" si="27"/>
        <v>0</v>
      </c>
      <c r="F187">
        <f t="shared" si="28"/>
        <v>-16.269402172197218</v>
      </c>
      <c r="G187">
        <f t="shared" si="29"/>
        <v>91.269402172197218</v>
      </c>
    </row>
    <row r="188" spans="1:7" x14ac:dyDescent="0.25">
      <c r="A188">
        <f t="shared" si="23"/>
        <v>17.199999999999974</v>
      </c>
      <c r="B188">
        <f t="shared" si="24"/>
        <v>5.180524836204208E-4</v>
      </c>
      <c r="C188">
        <f t="shared" si="25"/>
        <v>91.801977708824836</v>
      </c>
      <c r="D188">
        <f t="shared" si="26"/>
        <v>1684.0156856668427</v>
      </c>
      <c r="E188">
        <f t="shared" si="27"/>
        <v>0</v>
      </c>
      <c r="F188">
        <f t="shared" si="28"/>
        <v>-16.409051356828527</v>
      </c>
      <c r="G188">
        <f t="shared" si="29"/>
        <v>91.409051356828527</v>
      </c>
    </row>
    <row r="189" spans="1:7" x14ac:dyDescent="0.25">
      <c r="A189">
        <f t="shared" si="23"/>
        <v>17.299999999999976</v>
      </c>
      <c r="B189">
        <f t="shared" si="24"/>
        <v>5.0984795794200655E-4</v>
      </c>
      <c r="C189">
        <f t="shared" si="25"/>
        <v>91.921766740523424</v>
      </c>
      <c r="D189">
        <f t="shared" si="26"/>
        <v>1688.5764017221325</v>
      </c>
      <c r="E189">
        <f t="shared" si="27"/>
        <v>0</v>
      </c>
      <c r="F189">
        <f t="shared" si="28"/>
        <v>-16.543747920040346</v>
      </c>
      <c r="G189">
        <f t="shared" si="29"/>
        <v>91.543747920040346</v>
      </c>
    </row>
    <row r="190" spans="1:7" x14ac:dyDescent="0.25">
      <c r="A190">
        <f t="shared" si="23"/>
        <v>17.399999999999977</v>
      </c>
      <c r="B190">
        <f t="shared" si="24"/>
        <v>5.015760839819864E-4</v>
      </c>
      <c r="C190">
        <f t="shared" si="25"/>
        <v>92.03657472731507</v>
      </c>
      <c r="D190">
        <f t="shared" si="26"/>
        <v>1693.0721697147826</v>
      </c>
      <c r="E190">
        <f t="shared" si="27"/>
        <v>0</v>
      </c>
      <c r="F190">
        <f t="shared" si="28"/>
        <v>-16.673481592164066</v>
      </c>
      <c r="G190">
        <f t="shared" si="29"/>
        <v>91.673481592164066</v>
      </c>
    </row>
    <row r="191" spans="1:7" x14ac:dyDescent="0.25">
      <c r="A191">
        <f t="shared" si="23"/>
        <v>17.499999999999979</v>
      </c>
      <c r="B191">
        <f t="shared" si="24"/>
        <v>4.9323934318590442E-4</v>
      </c>
      <c r="C191">
        <f t="shared" si="25"/>
        <v>92.146400949127639</v>
      </c>
      <c r="D191">
        <f t="shared" si="26"/>
        <v>1697.5019494597279</v>
      </c>
      <c r="E191">
        <f t="shared" si="27"/>
        <v>0</v>
      </c>
      <c r="F191">
        <f t="shared" si="28"/>
        <v>-16.798244521090979</v>
      </c>
      <c r="G191">
        <f t="shared" si="29"/>
        <v>91.798244521090979</v>
      </c>
    </row>
    <row r="192" spans="1:7" x14ac:dyDescent="0.25">
      <c r="A192">
        <f t="shared" si="23"/>
        <v>17.59999999999998</v>
      </c>
      <c r="B192">
        <f t="shared" si="24"/>
        <v>4.8484022092535895E-4</v>
      </c>
      <c r="C192">
        <f t="shared" si="25"/>
        <v>92.251247002808071</v>
      </c>
      <c r="D192">
        <f t="shared" si="26"/>
        <v>1701.8647315454127</v>
      </c>
      <c r="E192">
        <f t="shared" si="27"/>
        <v>0</v>
      </c>
      <c r="F192">
        <f t="shared" si="28"/>
        <v>-16.918031250064573</v>
      </c>
      <c r="G192">
        <f t="shared" si="29"/>
        <v>91.918031250064573</v>
      </c>
    </row>
    <row r="193" spans="1:7" x14ac:dyDescent="0.25">
      <c r="A193">
        <f t="shared" si="23"/>
        <v>17.699999999999982</v>
      </c>
      <c r="B193">
        <f t="shared" si="24"/>
        <v>4.7638120530032666E-4</v>
      </c>
      <c r="C193">
        <f t="shared" si="25"/>
        <v>92.351116771251185</v>
      </c>
      <c r="D193">
        <f t="shared" si="26"/>
        <v>1706.1595378007351</v>
      </c>
      <c r="E193">
        <f t="shared" si="27"/>
        <v>0</v>
      </c>
      <c r="F193">
        <f t="shared" si="28"/>
        <v>-17.032838693195629</v>
      </c>
      <c r="G193">
        <f t="shared" si="29"/>
        <v>92.032838693195629</v>
      </c>
    </row>
    <row r="194" spans="1:7" x14ac:dyDescent="0.25">
      <c r="A194">
        <f t="shared" si="23"/>
        <v>17.799999999999983</v>
      </c>
      <c r="B194">
        <f t="shared" si="24"/>
        <v>4.6786478595372882E-4</v>
      </c>
      <c r="C194">
        <f t="shared" si="25"/>
        <v>92.446016390599453</v>
      </c>
      <c r="D194">
        <f t="shared" si="26"/>
        <v>1710.3854217294638</v>
      </c>
      <c r="E194">
        <f t="shared" si="27"/>
        <v>0</v>
      </c>
      <c r="F194">
        <f t="shared" si="28"/>
        <v>-17.14266610878451</v>
      </c>
      <c r="G194">
        <f t="shared" si="29"/>
        <v>92.14266610878451</v>
      </c>
    </row>
    <row r="195" spans="1:7" x14ac:dyDescent="0.25">
      <c r="A195">
        <f t="shared" si="23"/>
        <v>17.899999999999984</v>
      </c>
      <c r="B195">
        <f t="shared" si="24"/>
        <v>4.5929345289933657E-4</v>
      </c>
      <c r="C195">
        <f t="shared" si="25"/>
        <v>92.535954215606409</v>
      </c>
      <c r="D195">
        <f t="shared" si="26"/>
        <v>1714.5414689119393</v>
      </c>
      <c r="E195">
        <f t="shared" si="27"/>
        <v>0</v>
      </c>
      <c r="F195">
        <f t="shared" si="28"/>
        <v>-17.247515070536039</v>
      </c>
      <c r="G195">
        <f t="shared" si="29"/>
        <v>92.247515070536039</v>
      </c>
    </row>
    <row r="196" spans="1:7" x14ac:dyDescent="0.25">
      <c r="A196">
        <f t="shared" si="23"/>
        <v>17.999999999999986</v>
      </c>
      <c r="B196">
        <f t="shared" si="24"/>
        <v>4.5066969536406858E-4</v>
      </c>
      <c r="C196">
        <f t="shared" si="25"/>
        <v>92.620940783257808</v>
      </c>
      <c r="D196">
        <f t="shared" si="26"/>
        <v>1718.6267973739448</v>
      </c>
      <c r="E196">
        <f t="shared" si="27"/>
        <v>0</v>
      </c>
      <c r="F196">
        <f t="shared" si="28"/>
        <v>-17.34738943675643</v>
      </c>
      <c r="G196">
        <f t="shared" si="29"/>
        <v>92.34738943675643</v>
      </c>
    </row>
    <row r="197" spans="1:7" x14ac:dyDescent="0.25">
      <c r="A197">
        <f t="shared" si="23"/>
        <v>18.099999999999987</v>
      </c>
      <c r="B197">
        <f t="shared" si="24"/>
        <v>4.4199600064569037E-4</v>
      </c>
      <c r="C197">
        <f t="shared" si="25"/>
        <v>92.700988774745582</v>
      </c>
      <c r="D197">
        <f t="shared" si="26"/>
        <v>1722.640557922681</v>
      </c>
      <c r="E197">
        <f t="shared" si="27"/>
        <v>0</v>
      </c>
      <c r="F197">
        <f t="shared" si="28"/>
        <v>-17.442295317622509</v>
      </c>
      <c r="G197">
        <f t="shared" si="29"/>
        <v>92.442295317622509</v>
      </c>
    </row>
    <row r="198" spans="1:7" x14ac:dyDescent="0.25">
      <c r="A198">
        <f t="shared" si="23"/>
        <v>18.199999999999989</v>
      </c>
      <c r="B198">
        <f t="shared" si="24"/>
        <v>4.3327485298687914E-4</v>
      </c>
      <c r="C198">
        <f t="shared" si="25"/>
        <v>92.776112975890285</v>
      </c>
      <c r="D198">
        <f t="shared" si="26"/>
        <v>1726.5819344498479</v>
      </c>
      <c r="E198">
        <f t="shared" si="27"/>
        <v>0</v>
      </c>
      <c r="F198">
        <f t="shared" si="28"/>
        <v>-17.532241040615517</v>
      </c>
      <c r="G198">
        <f t="shared" si="29"/>
        <v>92.532241040615517</v>
      </c>
    </row>
    <row r="199" spans="1:7" x14ac:dyDescent="0.25">
      <c r="A199">
        <f t="shared" si="23"/>
        <v>18.29999999999999</v>
      </c>
      <c r="B199">
        <f t="shared" si="24"/>
        <v>4.2450873246657137E-4</v>
      </c>
      <c r="C199">
        <f t="shared" si="25"/>
        <v>92.846330236108614</v>
      </c>
      <c r="D199">
        <f t="shared" si="26"/>
        <v>1730.4501442018866</v>
      </c>
      <c r="E199">
        <f t="shared" si="27"/>
        <v>0</v>
      </c>
      <c r="F199">
        <f t="shared" si="28"/>
        <v>-17.617237114213665</v>
      </c>
      <c r="G199">
        <f t="shared" si="29"/>
        <v>92.617237114213665</v>
      </c>
    </row>
    <row r="200" spans="1:7" x14ac:dyDescent="0.25">
      <c r="A200">
        <f t="shared" si="23"/>
        <v>18.399999999999991</v>
      </c>
      <c r="B200">
        <f t="shared" si="24"/>
        <v>4.1570011390946456E-4</v>
      </c>
      <c r="C200">
        <f t="shared" si="25"/>
        <v>92.911659426022652</v>
      </c>
      <c r="D200">
        <f t="shared" si="26"/>
        <v>1734.244438017495</v>
      </c>
      <c r="E200">
        <f t="shared" si="27"/>
        <v>0</v>
      </c>
      <c r="F200">
        <f t="shared" si="28"/>
        <v>-17.697296189937788</v>
      </c>
      <c r="G200">
        <f t="shared" si="29"/>
        <v>92.697296189937788</v>
      </c>
    </row>
    <row r="201" spans="1:7" x14ac:dyDescent="0.25">
      <c r="A201">
        <f t="shared" si="23"/>
        <v>18.499999999999993</v>
      </c>
      <c r="B201">
        <f t="shared" si="24"/>
        <v>4.0685146581449566E-4</v>
      </c>
      <c r="C201">
        <f t="shared" si="25"/>
        <v>92.972121393807356</v>
      </c>
      <c r="D201">
        <f t="shared" si="26"/>
        <v>1737.9641005325836</v>
      </c>
      <c r="E201">
        <f t="shared" si="27"/>
        <v>0</v>
      </c>
      <c r="F201">
        <f t="shared" si="28"/>
        <v>-17.772433022846172</v>
      </c>
      <c r="G201">
        <f t="shared" si="29"/>
        <v>92.772433022846172</v>
      </c>
    </row>
    <row r="202" spans="1:7" x14ac:dyDescent="0.25">
      <c r="A202">
        <f t="shared" si="23"/>
        <v>18.599999999999994</v>
      </c>
      <c r="B202">
        <f t="shared" si="24"/>
        <v>3.9796524930307256E-4</v>
      </c>
      <c r="C202">
        <f t="shared" si="25"/>
        <v>93.027738920372656</v>
      </c>
      <c r="D202">
        <f t="shared" si="26"/>
        <v>1741.6084503528905</v>
      </c>
      <c r="E202">
        <f t="shared" si="27"/>
        <v>0</v>
      </c>
      <c r="F202">
        <f t="shared" si="28"/>
        <v>-17.842664430574501</v>
      </c>
      <c r="G202">
        <f t="shared" si="29"/>
        <v>92.842664430574501</v>
      </c>
    </row>
    <row r="203" spans="1:7" x14ac:dyDescent="0.25">
      <c r="A203">
        <f t="shared" si="23"/>
        <v>18.699999999999996</v>
      </c>
      <c r="B203">
        <f t="shared" si="24"/>
        <v>3.8904391708778532E-4</v>
      </c>
      <c r="C203">
        <f t="shared" si="25"/>
        <v>93.078536673475924</v>
      </c>
      <c r="D203">
        <f t="shared" si="26"/>
        <v>1745.1768401945274</v>
      </c>
      <c r="E203">
        <f t="shared" si="27"/>
        <v>0</v>
      </c>
      <c r="F203">
        <f t="shared" si="28"/>
        <v>-17.908009251017532</v>
      </c>
      <c r="G203">
        <f t="shared" si="29"/>
        <v>92.908009251017532</v>
      </c>
    </row>
    <row r="204" spans="1:7" x14ac:dyDescent="0.25">
      <c r="A204">
        <f t="shared" si="23"/>
        <v>18.799999999999997</v>
      </c>
      <c r="B204">
        <f t="shared" si="24"/>
        <v>3.8008991246227654E-4</v>
      </c>
      <c r="C204">
        <f t="shared" si="25"/>
        <v>93.124541160860019</v>
      </c>
      <c r="D204">
        <f t="shared" si="26"/>
        <v>1748.668656992777</v>
      </c>
      <c r="E204">
        <f t="shared" si="27"/>
        <v>0</v>
      </c>
      <c r="F204">
        <f t="shared" si="28"/>
        <v>-17.968488298748738</v>
      </c>
      <c r="G204">
        <f t="shared" si="29"/>
        <v>92.968488298748738</v>
      </c>
    </row>
    <row r="205" spans="1:7" x14ac:dyDescent="0.25">
      <c r="A205">
        <f t="shared" si="23"/>
        <v>18.899999999999999</v>
      </c>
      <c r="B205">
        <f t="shared" si="24"/>
        <v>3.7110566831290219E-4</v>
      </c>
      <c r="C205">
        <f t="shared" si="25"/>
        <v>93.165780682510643</v>
      </c>
      <c r="D205">
        <f t="shared" si="26"/>
        <v>1752.0833219795097</v>
      </c>
      <c r="E205">
        <f t="shared" si="27"/>
        <v>0</v>
      </c>
      <c r="F205">
        <f t="shared" si="28"/>
        <v>-18.024124320274325</v>
      </c>
      <c r="G205">
        <f t="shared" si="29"/>
        <v>93.024124320274325</v>
      </c>
    </row>
    <row r="206" spans="1:7" x14ac:dyDescent="0.25">
      <c r="A206">
        <f t="shared" si="23"/>
        <v>19</v>
      </c>
      <c r="B206">
        <f t="shared" si="24"/>
        <v>3.6209360615276504E-4</v>
      </c>
      <c r="C206">
        <f t="shared" si="25"/>
        <v>93.202285282126326</v>
      </c>
      <c r="D206">
        <f t="shared" si="26"/>
        <v>1755.4202907296308</v>
      </c>
      <c r="E206">
        <f t="shared" si="27"/>
        <v>0</v>
      </c>
      <c r="F206">
        <f t="shared" si="28"/>
        <v>-18.074941948216903</v>
      </c>
      <c r="G206">
        <f t="shared" si="29"/>
        <v>93.074941948216903</v>
      </c>
    </row>
    <row r="207" spans="1:7" x14ac:dyDescent="0.25">
      <c r="A207">
        <f t="shared" si="23"/>
        <v>19.100000000000001</v>
      </c>
      <c r="B207">
        <f t="shared" si="24"/>
        <v>3.530561351786566E-4</v>
      </c>
      <c r="C207">
        <f t="shared" si="25"/>
        <v>93.234086697892053</v>
      </c>
      <c r="D207">
        <f t="shared" si="26"/>
        <v>1758.6790531770175</v>
      </c>
      <c r="E207">
        <f t="shared" si="27"/>
        <v>0</v>
      </c>
      <c r="F207">
        <f t="shared" si="28"/>
        <v>-18.120967654524009</v>
      </c>
      <c r="G207">
        <f t="shared" si="29"/>
        <v>93.120967654524009</v>
      </c>
    </row>
    <row r="208" spans="1:7" x14ac:dyDescent="0.25">
      <c r="A208">
        <f t="shared" si="23"/>
        <v>19.200000000000003</v>
      </c>
      <c r="B208">
        <f t="shared" si="24"/>
        <v>3.4399565135139458E-4</v>
      </c>
      <c r="C208">
        <f t="shared" si="25"/>
        <v>93.261218312646719</v>
      </c>
      <c r="D208">
        <f t="shared" si="26"/>
        <v>1761.8591336004422</v>
      </c>
      <c r="E208">
        <f t="shared" si="27"/>
        <v>0</v>
      </c>
      <c r="F208">
        <f t="shared" si="28"/>
        <v>-18.162229702795244</v>
      </c>
      <c r="G208">
        <f t="shared" si="29"/>
        <v>93.162229702795244</v>
      </c>
    </row>
    <row r="209" spans="1:7" x14ac:dyDescent="0.25">
      <c r="A209">
        <f t="shared" si="23"/>
        <v>19.300000000000004</v>
      </c>
      <c r="B209">
        <f t="shared" si="24"/>
        <v>3.3491453649999695E-4</v>
      </c>
      <c r="C209">
        <f t="shared" si="25"/>
        <v>93.283715103532458</v>
      </c>
      <c r="D209">
        <f t="shared" si="26"/>
        <v>1764.9600905800171</v>
      </c>
      <c r="E209">
        <f t="shared" si="27"/>
        <v>0</v>
      </c>
      <c r="F209">
        <f t="shared" si="28"/>
        <v>-18.198758099820594</v>
      </c>
      <c r="G209">
        <f t="shared" si="29"/>
        <v>93.198758099820594</v>
      </c>
    </row>
    <row r="210" spans="1:7" x14ac:dyDescent="0.25">
      <c r="A210">
        <f t="shared" si="23"/>
        <v>19.400000000000006</v>
      </c>
      <c r="B210">
        <f t="shared" si="24"/>
        <v>3.2581515745008663E-4</v>
      </c>
      <c r="C210">
        <f t="shared" si="25"/>
        <v>93.301613591212146</v>
      </c>
      <c r="D210">
        <f t="shared" si="26"/>
        <v>1767.9815169247358</v>
      </c>
      <c r="E210">
        <f t="shared" si="27"/>
        <v>0</v>
      </c>
      <c r="F210">
        <f t="shared" si="28"/>
        <v>-18.230584546421667</v>
      </c>
      <c r="G210">
        <f t="shared" si="29"/>
        <v>93.230584546421667</v>
      </c>
    </row>
    <row r="211" spans="1:7" x14ac:dyDescent="0.25">
      <c r="A211">
        <f t="shared" si="23"/>
        <v>19.500000000000007</v>
      </c>
      <c r="B211">
        <f t="shared" si="24"/>
        <v>3.1669986517687582E-4</v>
      </c>
      <c r="C211">
        <f t="shared" si="25"/>
        <v>93.314951788739108</v>
      </c>
      <c r="D211">
        <f t="shared" si="26"/>
        <v>1770.9230395717209</v>
      </c>
      <c r="E211">
        <f t="shared" si="27"/>
        <v>0</v>
      </c>
      <c r="F211">
        <f t="shared" si="28"/>
        <v>-18.257742387685127</v>
      </c>
      <c r="G211">
        <f t="shared" si="29"/>
        <v>93.257742387685127</v>
      </c>
    </row>
    <row r="212" spans="1:7" x14ac:dyDescent="0.25">
      <c r="A212">
        <f t="shared" si="23"/>
        <v>19.600000000000009</v>
      </c>
      <c r="B212">
        <f t="shared" si="24"/>
        <v>3.0757099398303326E-4</v>
      </c>
      <c r="C212">
        <f t="shared" si="25"/>
        <v>93.323769150161397</v>
      </c>
      <c r="D212">
        <f t="shared" si="26"/>
        <v>1773.7843194578127</v>
      </c>
      <c r="E212">
        <f t="shared" si="27"/>
        <v>0</v>
      </c>
      <c r="F212">
        <f t="shared" si="28"/>
        <v>-18.280266562676729</v>
      </c>
      <c r="G212">
        <f t="shared" si="29"/>
        <v>93.280266562676729</v>
      </c>
    </row>
    <row r="213" spans="1:7" x14ac:dyDescent="0.25">
      <c r="A213">
        <f t="shared" si="23"/>
        <v>19.70000000000001</v>
      </c>
      <c r="B213">
        <f t="shared" si="24"/>
        <v>2.9843086070169489E-4</v>
      </c>
      <c r="C213">
        <f t="shared" si="25"/>
        <v>93.328106518939819</v>
      </c>
      <c r="D213">
        <f t="shared" si="26"/>
        <v>1776.5650513641749</v>
      </c>
      <c r="E213">
        <f t="shared" si="27"/>
        <v>0</v>
      </c>
      <c r="F213">
        <f t="shared" si="28"/>
        <v>-18.298193553721944</v>
      </c>
      <c r="G213">
        <f t="shared" si="29"/>
        <v>93.298193553721944</v>
      </c>
    </row>
    <row r="214" spans="1:7" x14ac:dyDescent="0.25">
      <c r="A214">
        <f t="shared" si="23"/>
        <v>19.800000000000011</v>
      </c>
      <c r="B214">
        <f t="shared" si="24"/>
        <v>2.8928176392483394E-4</v>
      </c>
      <c r="C214">
        <f t="shared" si="25"/>
        <v>93.328006076257537</v>
      </c>
      <c r="D214">
        <f t="shared" si="26"/>
        <v>1779.2649637346135</v>
      </c>
      <c r="E214">
        <f t="shared" si="27"/>
        <v>0</v>
      </c>
      <c r="F214">
        <f t="shared" si="28"/>
        <v>-18.311561335337203</v>
      </c>
      <c r="G214">
        <f t="shared" si="29"/>
        <v>93.311561335337203</v>
      </c>
    </row>
    <row r="215" spans="1:7" x14ac:dyDescent="0.25">
      <c r="A215">
        <f t="shared" si="23"/>
        <v>19.900000000000013</v>
      </c>
      <c r="B215">
        <f t="shared" si="24"/>
        <v>2.8012598325716535E-4</v>
      </c>
      <c r="C215">
        <f t="shared" si="25"/>
        <v>93.323511289295652</v>
      </c>
      <c r="D215">
        <f t="shared" si="26"/>
        <v>1781.8838184683295</v>
      </c>
      <c r="E215">
        <f t="shared" si="27"/>
        <v>0</v>
      </c>
      <c r="F215">
        <f t="shared" si="28"/>
        <v>-18.320409322893795</v>
      </c>
      <c r="G215">
        <f t="shared" si="29"/>
        <v>93.320409322893795</v>
      </c>
    </row>
    <row r="216" spans="1:7" x14ac:dyDescent="0.25">
      <c r="A216">
        <f t="shared" si="23"/>
        <v>20.000000000000014</v>
      </c>
      <c r="B216">
        <f t="shared" si="24"/>
        <v>2.7096577859571846E-4</v>
      </c>
      <c r="C216">
        <f t="shared" si="25"/>
        <v>93.314666859547174</v>
      </c>
      <c r="D216">
        <f t="shared" si="26"/>
        <v>1784.4214106878569</v>
      </c>
      <c r="E216">
        <f t="shared" si="27"/>
        <v>0</v>
      </c>
      <c r="F216">
        <f t="shared" si="28"/>
        <v>-18.32477832109403</v>
      </c>
      <c r="G216">
        <f t="shared" si="29"/>
        <v>93.32477832109403</v>
      </c>
    </row>
    <row r="217" spans="1:7" x14ac:dyDescent="0.25">
      <c r="A217">
        <f t="shared" si="23"/>
        <v>20.100000000000016</v>
      </c>
      <c r="B217">
        <f t="shared" si="24"/>
        <v>2.6180338943517146E-4</v>
      </c>
      <c r="C217">
        <f t="shared" si="25"/>
        <v>93.301518671238895</v>
      </c>
      <c r="D217">
        <f t="shared" si="26"/>
        <v>1786.8775684829495</v>
      </c>
      <c r="E217">
        <f t="shared" si="27"/>
        <v>0</v>
      </c>
      <c r="F217">
        <f t="shared" si="28"/>
        <v>-18.324710472336832</v>
      </c>
      <c r="G217">
        <f t="shared" si="29"/>
        <v>93.324710472336832</v>
      </c>
    </row>
    <row r="218" spans="1:7" x14ac:dyDescent="0.25">
      <c r="A218">
        <f t="shared" si="23"/>
        <v>20.200000000000017</v>
      </c>
      <c r="B218">
        <f t="shared" si="24"/>
        <v>2.5264103419900307E-4</v>
      </c>
      <c r="C218">
        <f t="shared" si="25"/>
        <v>93.28411373992796</v>
      </c>
      <c r="D218">
        <f t="shared" si="26"/>
        <v>1789.2521526312044</v>
      </c>
      <c r="E218">
        <f t="shared" si="27"/>
        <v>0</v>
      </c>
      <c r="F218">
        <f t="shared" si="28"/>
        <v>-18.320249205047446</v>
      </c>
      <c r="G218">
        <f t="shared" si="29"/>
        <v>93.320249205047446</v>
      </c>
    </row>
    <row r="219" spans="1:7" x14ac:dyDescent="0.25">
      <c r="A219">
        <f t="shared" si="23"/>
        <v>20.300000000000018</v>
      </c>
      <c r="B219">
        <f t="shared" si="24"/>
        <v>2.4348090959647935E-4</v>
      </c>
      <c r="C219">
        <f t="shared" si="25"/>
        <v>93.262500161337229</v>
      </c>
      <c r="D219">
        <f t="shared" si="26"/>
        <v>1791.5450562962249</v>
      </c>
      <c r="E219">
        <f t="shared" si="27"/>
        <v>0</v>
      </c>
      <c r="F219">
        <f t="shared" si="28"/>
        <v>-18.311439182043628</v>
      </c>
      <c r="G219">
        <f t="shared" si="29"/>
        <v>93.311439182043628</v>
      </c>
    </row>
    <row r="220" spans="1:7" x14ac:dyDescent="0.25">
      <c r="A220">
        <f t="shared" si="23"/>
        <v>20.40000000000002</v>
      </c>
      <c r="B220">
        <f t="shared" si="24"/>
        <v>2.3432519000545754E-4</v>
      </c>
      <c r="C220">
        <f t="shared" si="25"/>
        <v>93.236727060490551</v>
      </c>
      <c r="D220">
        <f t="shared" si="26"/>
        <v>1793.7562047041404</v>
      </c>
      <c r="E220">
        <f t="shared" si="27"/>
        <v>0</v>
      </c>
      <c r="F220">
        <f t="shared" si="28"/>
        <v>-18.298326249007616</v>
      </c>
      <c r="G220">
        <f t="shared" si="29"/>
        <v>93.298326249007616</v>
      </c>
    </row>
    <row r="221" spans="1:7" x14ac:dyDescent="0.25">
      <c r="A221">
        <f t="shared" si="23"/>
        <v>20.500000000000021</v>
      </c>
      <c r="B221">
        <f t="shared" si="24"/>
        <v>2.2517602688095373E-4</v>
      </c>
      <c r="C221">
        <f t="shared" si="25"/>
        <v>93.206844541206948</v>
      </c>
      <c r="D221">
        <f t="shared" si="26"/>
        <v>1795.8855547993105</v>
      </c>
      <c r="E221">
        <f t="shared" si="27"/>
        <v>0</v>
      </c>
      <c r="F221">
        <f t="shared" si="28"/>
        <v>-18.28095738313074</v>
      </c>
      <c r="G221">
        <f t="shared" si="29"/>
        <v>93.28095738313074</v>
      </c>
    </row>
    <row r="222" spans="1:7" x14ac:dyDescent="0.25">
      <c r="A222">
        <f t="shared" si="23"/>
        <v>20.600000000000023</v>
      </c>
      <c r="B222">
        <f t="shared" si="24"/>
        <v>2.1603554818938836E-4</v>
      </c>
      <c r="C222">
        <f t="shared" si="25"/>
        <v>93.172903636008371</v>
      </c>
      <c r="D222">
        <f t="shared" si="26"/>
        <v>1797.9330948800553</v>
      </c>
      <c r="E222">
        <f t="shared" si="27"/>
        <v>0</v>
      </c>
      <c r="F222">
        <f t="shared" si="28"/>
        <v>-18.259380641994682</v>
      </c>
      <c r="G222">
        <f t="shared" si="29"/>
        <v>93.259380641994682</v>
      </c>
    </row>
    <row r="223" spans="1:7" x14ac:dyDescent="0.25">
      <c r="A223">
        <f t="shared" si="23"/>
        <v>20.700000000000024</v>
      </c>
      <c r="B223">
        <f t="shared" si="24"/>
        <v>2.0690585786839103E-4</v>
      </c>
      <c r="C223">
        <f t="shared" si="25"/>
        <v>93.134956256494718</v>
      </c>
      <c r="D223">
        <f t="shared" si="26"/>
        <v>1799.8988442152586</v>
      </c>
      <c r="E223">
        <f t="shared" si="27"/>
        <v>0</v>
      </c>
      <c r="F223">
        <f t="shared" si="28"/>
        <v>-18.233645112750722</v>
      </c>
      <c r="G223">
        <f t="shared" si="29"/>
        <v>93.233645112750722</v>
      </c>
    </row>
    <row r="224" spans="1:7" x14ac:dyDescent="0.25">
      <c r="A224">
        <f t="shared" si="23"/>
        <v>20.800000000000026</v>
      </c>
      <c r="B224">
        <f t="shared" si="24"/>
        <v>1.9778903531201565E-4</v>
      </c>
      <c r="C224">
        <f t="shared" si="25"/>
        <v>93.093055144235521</v>
      </c>
      <c r="D224">
        <f t="shared" si="26"/>
        <v>1801.7828526426977</v>
      </c>
      <c r="E224">
        <f t="shared" si="27"/>
        <v>0</v>
      </c>
      <c r="F224">
        <f t="shared" si="28"/>
        <v>-18.203800861655466</v>
      </c>
      <c r="G224">
        <f t="shared" si="29"/>
        <v>93.203800861655466</v>
      </c>
    </row>
    <row r="225" spans="1:7" x14ac:dyDescent="0.25">
      <c r="A225">
        <f t="shared" si="23"/>
        <v>20.900000000000027</v>
      </c>
      <c r="B225">
        <f t="shared" si="24"/>
        <v>1.8868713488118792E-4</v>
      </c>
      <c r="C225">
        <f t="shared" si="25"/>
        <v>93.047253822225358</v>
      </c>
      <c r="D225">
        <f t="shared" si="26"/>
        <v>1803.5852001499579</v>
      </c>
      <c r="E225">
        <f t="shared" si="27"/>
        <v>0</v>
      </c>
      <c r="F225">
        <f t="shared" si="28"/>
        <v>-18.169898884018281</v>
      </c>
      <c r="G225">
        <f t="shared" si="29"/>
        <v>93.169898884018281</v>
      </c>
    </row>
    <row r="226" spans="1:7" x14ac:dyDescent="0.25">
      <c r="A226">
        <f t="shared" si="23"/>
        <v>21.000000000000028</v>
      </c>
      <c r="B226">
        <f t="shared" si="24"/>
        <v>1.7960218543917878E-4</v>
      </c>
      <c r="C226">
        <f t="shared" si="25"/>
        <v>92.997606546947438</v>
      </c>
      <c r="D226">
        <f t="shared" si="26"/>
        <v>1805.3059964387944</v>
      </c>
      <c r="E226">
        <f t="shared" si="27"/>
        <v>0</v>
      </c>
      <c r="F226">
        <f t="shared" si="28"/>
        <v>-18.131991054613692</v>
      </c>
      <c r="G226">
        <f t="shared" si="29"/>
        <v>93.131991054613692</v>
      </c>
    </row>
    <row r="227" spans="1:7" x14ac:dyDescent="0.25">
      <c r="A227">
        <f t="shared" si="23"/>
        <v>21.10000000000003</v>
      </c>
      <c r="B227">
        <f t="shared" si="24"/>
        <v>1.7053618991187192E-4</v>
      </c>
      <c r="C227">
        <f t="shared" si="25"/>
        <v>92.944168261086773</v>
      </c>
      <c r="D227">
        <f t="shared" si="26"/>
        <v>1806.9453804737991</v>
      </c>
      <c r="E227">
        <f t="shared" si="27"/>
        <v>0</v>
      </c>
      <c r="F227">
        <f t="shared" si="28"/>
        <v>-18.090130078608382</v>
      </c>
      <c r="G227">
        <f t="shared" si="29"/>
        <v>93.090130078608382</v>
      </c>
    </row>
    <row r="228" spans="1:7" x14ac:dyDescent="0.25">
      <c r="A228">
        <f t="shared" si="23"/>
        <v>21.200000000000031</v>
      </c>
      <c r="B228">
        <f t="shared" si="24"/>
        <v>1.6149112487256773E-4</v>
      </c>
      <c r="C228">
        <f t="shared" si="25"/>
        <v>92.886994546931504</v>
      </c>
      <c r="D228">
        <f t="shared" si="26"/>
        <v>1808.5035200162372</v>
      </c>
      <c r="E228">
        <f t="shared" si="27"/>
        <v>0</v>
      </c>
      <c r="F228">
        <f t="shared" si="28"/>
        <v>-18.04436944304976</v>
      </c>
      <c r="G228">
        <f t="shared" si="29"/>
        <v>93.04436944304976</v>
      </c>
    </row>
    <row r="229" spans="1:7" x14ac:dyDescent="0.25">
      <c r="A229">
        <f t="shared" si="23"/>
        <v>21.300000000000033</v>
      </c>
      <c r="B229">
        <f t="shared" si="24"/>
        <v>1.5246894015104285E-4</v>
      </c>
      <c r="C229">
        <f t="shared" si="25"/>
        <v>92.826141580498359</v>
      </c>
      <c r="D229">
        <f t="shared" si="26"/>
        <v>1809.9806111439088</v>
      </c>
      <c r="E229">
        <f t="shared" si="27"/>
        <v>0</v>
      </c>
      <c r="F229">
        <f t="shared" si="28"/>
        <v>-17.994763368960776</v>
      </c>
      <c r="G229">
        <f t="shared" si="29"/>
        <v>92.994763368960776</v>
      </c>
    </row>
    <row r="230" spans="1:7" x14ac:dyDescent="0.25">
      <c r="A230">
        <f t="shared" si="23"/>
        <v>21.400000000000034</v>
      </c>
      <c r="B230">
        <f t="shared" si="24"/>
        <v>1.4347155846656246E-4</v>
      </c>
      <c r="C230">
        <f t="shared" si="25"/>
        <v>92.761666086415786</v>
      </c>
      <c r="D230">
        <f t="shared" si="26"/>
        <v>1811.3768777578905</v>
      </c>
      <c r="E230">
        <f t="shared" si="27"/>
        <v>0</v>
      </c>
      <c r="F230">
        <f t="shared" si="28"/>
        <v>-17.941366764081891</v>
      </c>
      <c r="G230">
        <f t="shared" si="29"/>
        <v>92.941366764081891</v>
      </c>
    </row>
    <row r="231" spans="1:7" x14ac:dyDescent="0.25">
      <c r="A231">
        <f t="shared" si="23"/>
        <v>21.500000000000036</v>
      </c>
      <c r="B231">
        <f t="shared" si="24"/>
        <v>1.3450087508452152E-4</v>
      </c>
      <c r="C231">
        <f t="shared" si="25"/>
        <v>92.693625293595119</v>
      </c>
      <c r="D231">
        <f t="shared" si="26"/>
        <v>1812.6925710770031</v>
      </c>
      <c r="E231">
        <f t="shared" si="27"/>
        <v>0</v>
      </c>
      <c r="F231">
        <f t="shared" si="28"/>
        <v>-17.884235176299555</v>
      </c>
      <c r="G231">
        <f t="shared" si="29"/>
        <v>92.884235176299555</v>
      </c>
    </row>
    <row r="232" spans="1:7" x14ac:dyDescent="0.25">
      <c r="A232">
        <f t="shared" si="23"/>
        <v>21.600000000000037</v>
      </c>
      <c r="B232">
        <f t="shared" si="24"/>
        <v>1.2555875749637173E-4</v>
      </c>
      <c r="C232">
        <f t="shared" si="25"/>
        <v>92.622076891717938</v>
      </c>
      <c r="D232">
        <f t="shared" si="26"/>
        <v>1813.9279691208501</v>
      </c>
      <c r="E232">
        <f t="shared" si="27"/>
        <v>0</v>
      </c>
      <c r="F232">
        <f t="shared" si="28"/>
        <v>-17.823424747796651</v>
      </c>
      <c r="G232">
        <f t="shared" si="29"/>
        <v>92.823424747796651</v>
      </c>
    </row>
    <row r="233" spans="1:7" x14ac:dyDescent="0.25">
      <c r="A233">
        <f t="shared" si="23"/>
        <v>21.700000000000038</v>
      </c>
      <c r="B233">
        <f t="shared" si="24"/>
        <v>1.1664704512247341E-4</v>
      </c>
      <c r="C233">
        <f t="shared" si="25"/>
        <v>92.547078988565218</v>
      </c>
      <c r="D233">
        <f t="shared" si="26"/>
        <v>1815.0833761822553</v>
      </c>
      <c r="E233">
        <f t="shared" si="27"/>
        <v>0</v>
      </c>
      <c r="F233">
        <f t="shared" si="28"/>
        <v>-17.758992169958503</v>
      </c>
      <c r="G233">
        <f t="shared" si="29"/>
        <v>92.758992169958503</v>
      </c>
    </row>
    <row r="234" spans="1:7" x14ac:dyDescent="0.25">
      <c r="A234">
        <f t="shared" si="23"/>
        <v>21.80000000000004</v>
      </c>
      <c r="B234">
        <f t="shared" si="24"/>
        <v>1.0776754903749415E-4</v>
      </c>
      <c r="C234">
        <f t="shared" si="25"/>
        <v>92.468690068211458</v>
      </c>
      <c r="D234">
        <f t="shared" si="26"/>
        <v>1816.1591222899267</v>
      </c>
      <c r="E234">
        <f t="shared" si="27"/>
        <v>0</v>
      </c>
      <c r="F234">
        <f t="shared" si="28"/>
        <v>-17.690994639065167</v>
      </c>
      <c r="G234">
        <f t="shared" si="29"/>
        <v>92.690994639065167</v>
      </c>
    </row>
    <row r="235" spans="1:7" x14ac:dyDescent="0.25">
      <c r="A235">
        <f t="shared" si="23"/>
        <v>21.900000000000041</v>
      </c>
      <c r="B235">
        <f t="shared" si="24"/>
        <v>9.8922051717961564E-5</v>
      </c>
      <c r="C235">
        <f t="shared" si="25"/>
        <v>92.386968950104361</v>
      </c>
      <c r="D235">
        <f t="shared" si="26"/>
        <v>1817.1555626621557</v>
      </c>
      <c r="E235">
        <f t="shared" si="27"/>
        <v>0</v>
      </c>
      <c r="F235">
        <f t="shared" si="28"/>
        <v>-17.619489812797966</v>
      </c>
      <c r="G235">
        <f t="shared" si="29"/>
        <v>92.619489812797966</v>
      </c>
    </row>
    <row r="236" spans="1:7" x14ac:dyDescent="0.25">
      <c r="A236">
        <f t="shared" si="23"/>
        <v>22.000000000000043</v>
      </c>
      <c r="B236">
        <f t="shared" si="24"/>
        <v>9.0112306811562586E-5</v>
      </c>
      <c r="C236">
        <f t="shared" si="25"/>
        <v>92.30197474904864</v>
      </c>
      <c r="D236">
        <f t="shared" si="26"/>
        <v>1818.0730771523536</v>
      </c>
      <c r="E236">
        <f t="shared" si="27"/>
        <v>0</v>
      </c>
      <c r="F236">
        <f t="shared" si="28"/>
        <v>-17.544535767586083</v>
      </c>
      <c r="G236">
        <f t="shared" si="29"/>
        <v>92.544535767586083</v>
      </c>
    </row>
    <row r="237" spans="1:7" x14ac:dyDescent="0.25">
      <c r="A237">
        <f t="shared" si="23"/>
        <v>22.100000000000044</v>
      </c>
      <c r="B237">
        <f t="shared" si="24"/>
        <v>8.134003892776954E-5</v>
      </c>
      <c r="C237">
        <f t="shared" si="25"/>
        <v>92.213766836109812</v>
      </c>
      <c r="D237">
        <f t="shared" si="26"/>
        <v>1818.9120696872121</v>
      </c>
      <c r="E237">
        <f t="shared" si="27"/>
        <v>0</v>
      </c>
      <c r="F237">
        <f t="shared" si="28"/>
        <v>-17.466190956816078</v>
      </c>
      <c r="G237">
        <f t="shared" si="29"/>
        <v>92.466190956816078</v>
      </c>
    </row>
    <row r="238" spans="1:7" x14ac:dyDescent="0.25">
      <c r="A238">
        <f t="shared" si="23"/>
        <v>22.200000000000045</v>
      </c>
      <c r="B238">
        <f t="shared" si="24"/>
        <v>7.2606943449361497E-5</v>
      </c>
      <c r="C238">
        <f t="shared" si="25"/>
        <v>92.1224048004525</v>
      </c>
      <c r="D238">
        <f t="shared" si="26"/>
        <v>1819.6729676982616</v>
      </c>
      <c r="E238">
        <f t="shared" si="27"/>
        <v>0</v>
      </c>
      <c r="F238">
        <f t="shared" si="28"/>
        <v>-17.384514169925495</v>
      </c>
      <c r="G238">
        <f t="shared" si="29"/>
        <v>92.384514169925495</v>
      </c>
    </row>
    <row r="239" spans="1:7" x14ac:dyDescent="0.25">
      <c r="A239">
        <f t="shared" si="23"/>
        <v>22.300000000000047</v>
      </c>
      <c r="B239">
        <f t="shared" si="24"/>
        <v>6.3914686364398746E-5</v>
      </c>
      <c r="C239">
        <f t="shared" si="25"/>
        <v>92.027948412124346</v>
      </c>
      <c r="D239">
        <f t="shared" si="26"/>
        <v>1820.3562215475852</v>
      </c>
      <c r="E239">
        <f t="shared" si="27"/>
        <v>0</v>
      </c>
      <c r="F239">
        <f t="shared" si="28"/>
        <v>-17.299564492398702</v>
      </c>
      <c r="G239">
        <f t="shared" si="29"/>
        <v>92.299564492398702</v>
      </c>
    </row>
    <row r="240" spans="1:7" x14ac:dyDescent="0.25">
      <c r="A240">
        <f t="shared" si="23"/>
        <v>22.400000000000048</v>
      </c>
      <c r="B240">
        <f t="shared" si="24"/>
        <v>5.5264904118199393E-5</v>
      </c>
      <c r="C240">
        <f t="shared" si="25"/>
        <v>91.930457585796347</v>
      </c>
      <c r="D240">
        <f t="shared" si="26"/>
        <v>1820.962303948432</v>
      </c>
      <c r="E240">
        <f t="shared" si="27"/>
        <v>0</v>
      </c>
      <c r="F240">
        <f t="shared" si="28"/>
        <v>-17.211401266681321</v>
      </c>
      <c r="G240">
        <f t="shared" si="29"/>
        <v>92.211401266681321</v>
      </c>
    </row>
    <row r="241" spans="1:7" x14ac:dyDescent="0.25">
      <c r="A241">
        <f t="shared" si="23"/>
        <v>22.50000000000005</v>
      </c>
      <c r="B241">
        <f t="shared" si="24"/>
        <v>4.6659203484858732E-5</v>
      </c>
      <c r="C241">
        <f t="shared" si="25"/>
        <v>91.829992345466678</v>
      </c>
      <c r="D241">
        <f t="shared" si="26"/>
        <v>1821.491709381457</v>
      </c>
      <c r="E241">
        <f t="shared" si="27"/>
        <v>0</v>
      </c>
      <c r="F241">
        <f t="shared" si="28"/>
        <v>-17.120084054027288</v>
      </c>
      <c r="G241">
        <f t="shared" si="29"/>
        <v>92.120084054027288</v>
      </c>
    </row>
    <row r="242" spans="1:7" x14ac:dyDescent="0.25">
      <c r="A242">
        <f t="shared" si="23"/>
        <v>22.600000000000051</v>
      </c>
      <c r="B242">
        <f t="shared" si="24"/>
        <v>3.8099161457845089E-5</v>
      </c>
      <c r="C242">
        <f t="shared" si="25"/>
        <v>91.726612790134638</v>
      </c>
      <c r="D242">
        <f t="shared" si="26"/>
        <v>1821.9449535072931</v>
      </c>
      <c r="E242">
        <f t="shared" si="27"/>
        <v>0</v>
      </c>
      <c r="F242">
        <f t="shared" si="28"/>
        <v>-17.025672597290352</v>
      </c>
      <c r="G242">
        <f t="shared" si="29"/>
        <v>92.025672597290352</v>
      </c>
    </row>
    <row r="243" spans="1:7" x14ac:dyDescent="0.25">
      <c r="A243">
        <f t="shared" si="23"/>
        <v>22.700000000000053</v>
      </c>
      <c r="B243">
        <f t="shared" si="24"/>
        <v>2.9586325159199914E-5</v>
      </c>
      <c r="C243">
        <f t="shared" si="25"/>
        <v>91.620379060448741</v>
      </c>
      <c r="D243">
        <f t="shared" si="26"/>
        <v>1822.3225725761552</v>
      </c>
      <c r="E243">
        <f t="shared" si="27"/>
        <v>0</v>
      </c>
      <c r="F243">
        <f t="shared" si="28"/>
        <v>-16.92822678467023</v>
      </c>
      <c r="G243">
        <f t="shared" si="29"/>
        <v>91.92822678467023</v>
      </c>
    </row>
    <row r="244" spans="1:7" x14ac:dyDescent="0.25">
      <c r="A244">
        <f t="shared" si="23"/>
        <v>22.800000000000054</v>
      </c>
      <c r="B244">
        <f t="shared" si="24"/>
        <v>2.1122211766864798E-5</v>
      </c>
      <c r="C244">
        <f t="shared" si="25"/>
        <v>91.511351306331662</v>
      </c>
      <c r="D244">
        <f t="shared" si="26"/>
        <v>1822.6251228351398</v>
      </c>
      <c r="E244">
        <f t="shared" si="27"/>
        <v>0</v>
      </c>
      <c r="F244">
        <f t="shared" si="28"/>
        <v>-16.82780661442105</v>
      </c>
      <c r="G244">
        <f t="shared" si="29"/>
        <v>91.82780661442105</v>
      </c>
    </row>
    <row r="245" spans="1:7" x14ac:dyDescent="0.25">
      <c r="A245">
        <f t="shared" ref="A245:A308" si="30">A244+B$11</f>
        <v>22.900000000000055</v>
      </c>
      <c r="B245">
        <f t="shared" ref="B245:B308" si="31">B244+MIN(ABS(F244*H$11),B$11*B$9)*SIGN(F244)</f>
        <v>1.2708308459654274E-5</v>
      </c>
      <c r="C245">
        <f t="shared" ref="C245:C308" si="32">C244*(1+B$11*(B245-B$4)/B$3)+B$11*B$7*D244+B$11*B$8*E244</f>
        <v>91.399589655582915</v>
      </c>
      <c r="D245">
        <f t="shared" ref="D245:D308" si="33">D244*(1-B$7*B$11)+B$5/B$3*B$11*C244</f>
        <v>1822.8531799338846</v>
      </c>
      <c r="E245">
        <f t="shared" ref="E245:E308" si="34">E244*(1-B$8*B$11)+B$6/B$3*B$11*C244</f>
        <v>0</v>
      </c>
      <c r="F245">
        <f t="shared" ref="F245:F308" si="35">H$10-G245</f>
        <v>-16.724472160528521</v>
      </c>
      <c r="G245">
        <f t="shared" ref="G245:G308" si="36">0.125*C244+0.25*C243+0.25*C242+0.25*C241+0.125*C240</f>
        <v>91.724472160528521</v>
      </c>
    </row>
    <row r="246" spans="1:7" x14ac:dyDescent="0.25">
      <c r="A246">
        <f t="shared" si="30"/>
        <v>23.000000000000057</v>
      </c>
      <c r="B246">
        <f t="shared" si="31"/>
        <v>4.3460723793900134E-6</v>
      </c>
      <c r="C246">
        <f t="shared" si="32"/>
        <v>91.285154183458673</v>
      </c>
      <c r="D246">
        <f t="shared" si="33"/>
        <v>1823.0073383292176</v>
      </c>
      <c r="E246">
        <f t="shared" si="34"/>
        <v>0</v>
      </c>
      <c r="F246">
        <f t="shared" si="35"/>
        <v>-16.618283539359965</v>
      </c>
      <c r="G246">
        <f t="shared" si="36"/>
        <v>91.618283539359965</v>
      </c>
    </row>
    <row r="247" spans="1:7" x14ac:dyDescent="0.25">
      <c r="A247">
        <f t="shared" si="30"/>
        <v>23.100000000000058</v>
      </c>
      <c r="B247">
        <f t="shared" si="31"/>
        <v>-3.9630693902899677E-6</v>
      </c>
      <c r="C247">
        <f t="shared" si="32"/>
        <v>91.168104883226761</v>
      </c>
      <c r="D247">
        <f t="shared" si="33"/>
        <v>1823.0882106894164</v>
      </c>
      <c r="E247">
        <f t="shared" si="34"/>
        <v>0</v>
      </c>
      <c r="F247">
        <f t="shared" si="35"/>
        <v>-16.509300877289988</v>
      </c>
      <c r="G247">
        <f t="shared" si="36"/>
        <v>91.509300877289988</v>
      </c>
    </row>
    <row r="248" spans="1:7" x14ac:dyDescent="0.25">
      <c r="A248">
        <f t="shared" si="30"/>
        <v>23.20000000000006</v>
      </c>
      <c r="B248">
        <f t="shared" si="31"/>
        <v>-1.2217719828934962E-5</v>
      </c>
      <c r="C248">
        <f t="shared" si="32"/>
        <v>91.048501637693363</v>
      </c>
      <c r="D248">
        <f t="shared" si="33"/>
        <v>1823.0964272986698</v>
      </c>
      <c r="E248">
        <f t="shared" si="34"/>
        <v>0</v>
      </c>
      <c r="F248">
        <f t="shared" si="35"/>
        <v>-16.397584279302748</v>
      </c>
      <c r="G248">
        <f t="shared" si="36"/>
        <v>91.397584279302748</v>
      </c>
    </row>
    <row r="249" spans="1:7" x14ac:dyDescent="0.25">
      <c r="A249">
        <f t="shared" si="30"/>
        <v>23.300000000000061</v>
      </c>
      <c r="B249">
        <f t="shared" si="31"/>
        <v>-2.0416511968586336E-5</v>
      </c>
      <c r="C249">
        <f t="shared" si="32"/>
        <v>90.926404191696648</v>
      </c>
      <c r="D249">
        <f t="shared" si="33"/>
        <v>1823.0326354623257</v>
      </c>
      <c r="E249">
        <f t="shared" si="34"/>
        <v>0</v>
      </c>
      <c r="F249">
        <f t="shared" si="35"/>
        <v>-16.28319379857021</v>
      </c>
      <c r="G249">
        <f t="shared" si="36"/>
        <v>91.28319379857021</v>
      </c>
    </row>
    <row r="250" spans="1:7" x14ac:dyDescent="0.25">
      <c r="A250">
        <f t="shared" si="30"/>
        <v>23.400000000000063</v>
      </c>
      <c r="B250">
        <f t="shared" si="31"/>
        <v>-2.8558108867871441E-5</v>
      </c>
      <c r="C250">
        <f t="shared" si="32"/>
        <v>90.801872125561374</v>
      </c>
      <c r="D250">
        <f t="shared" si="33"/>
        <v>1822.8974989134738</v>
      </c>
      <c r="E250">
        <f t="shared" si="34"/>
        <v>0</v>
      </c>
      <c r="F250">
        <f t="shared" si="35"/>
        <v>-16.166189407004637</v>
      </c>
      <c r="G250">
        <f t="shared" si="36"/>
        <v>91.166189407004637</v>
      </c>
    </row>
    <row r="251" spans="1:7" x14ac:dyDescent="0.25">
      <c r="A251">
        <f t="shared" si="30"/>
        <v>23.500000000000064</v>
      </c>
      <c r="B251">
        <f t="shared" si="31"/>
        <v>-3.6641203571373758E-5</v>
      </c>
      <c r="C251">
        <f t="shared" si="32"/>
        <v>90.674964829507303</v>
      </c>
      <c r="D251">
        <f t="shared" si="33"/>
        <v>1822.6916972214062</v>
      </c>
      <c r="E251">
        <f t="shared" si="34"/>
        <v>0</v>
      </c>
      <c r="F251">
        <f t="shared" si="35"/>
        <v>-16.046630966781692</v>
      </c>
      <c r="G251">
        <f t="shared" si="36"/>
        <v>91.046630966781692</v>
      </c>
    </row>
    <row r="252" spans="1:7" x14ac:dyDescent="0.25">
      <c r="A252">
        <f t="shared" si="30"/>
        <v>23.600000000000065</v>
      </c>
      <c r="B252">
        <f t="shared" si="31"/>
        <v>-4.4664519054764601E-5</v>
      </c>
      <c r="C252">
        <f t="shared" si="32"/>
        <v>90.54574147900334</v>
      </c>
      <c r="D252">
        <f t="shared" si="33"/>
        <v>1822.4159252024685</v>
      </c>
      <c r="E252">
        <f t="shared" si="34"/>
        <v>0</v>
      </c>
      <c r="F252">
        <f t="shared" si="35"/>
        <v>-15.924578202829593</v>
      </c>
      <c r="G252">
        <f t="shared" si="36"/>
        <v>90.924578202829593</v>
      </c>
    </row>
    <row r="253" spans="1:7" x14ac:dyDescent="0.25">
      <c r="A253">
        <f t="shared" si="30"/>
        <v>23.700000000000067</v>
      </c>
      <c r="B253">
        <f t="shared" si="31"/>
        <v>-5.2626808156179395E-5</v>
      </c>
      <c r="C253">
        <f t="shared" si="32"/>
        <v>90.414261011057931</v>
      </c>
      <c r="D253">
        <f t="shared" si="33"/>
        <v>1822.0708923337963</v>
      </c>
      <c r="E253">
        <f t="shared" si="34"/>
        <v>0</v>
      </c>
      <c r="F253">
        <f t="shared" si="35"/>
        <v>-15.800090676278415</v>
      </c>
      <c r="G253">
        <f t="shared" si="36"/>
        <v>90.800090676278415</v>
      </c>
    </row>
    <row r="254" spans="1:7" x14ac:dyDescent="0.25">
      <c r="A254">
        <f t="shared" si="30"/>
        <v>23.800000000000068</v>
      </c>
      <c r="B254">
        <f t="shared" si="31"/>
        <v>-6.0526853494318605E-5</v>
      </c>
      <c r="C254">
        <f t="shared" si="32"/>
        <v>90.280582101435726</v>
      </c>
      <c r="D254">
        <f t="shared" si="33"/>
        <v>1821.6573221704173</v>
      </c>
      <c r="E254">
        <f t="shared" si="34"/>
        <v>0</v>
      </c>
      <c r="F254">
        <f t="shared" si="35"/>
        <v>-15.673227758862325</v>
      </c>
      <c r="G254">
        <f t="shared" si="36"/>
        <v>90.673227758862325</v>
      </c>
    </row>
    <row r="255" spans="1:7" x14ac:dyDescent="0.25">
      <c r="A255">
        <f t="shared" si="30"/>
        <v>23.90000000000007</v>
      </c>
      <c r="B255">
        <f t="shared" si="31"/>
        <v>-6.8363467373749764E-5</v>
      </c>
      <c r="C255">
        <f t="shared" si="32"/>
        <v>90.14476314278933</v>
      </c>
      <c r="D255">
        <f t="shared" si="33"/>
        <v>1821.1759517661662</v>
      </c>
      <c r="E255">
        <f t="shared" si="34"/>
        <v>0</v>
      </c>
      <c r="F255">
        <f t="shared" si="35"/>
        <v>-15.544048608266792</v>
      </c>
      <c r="G255">
        <f t="shared" si="36"/>
        <v>90.544048608266792</v>
      </c>
    </row>
    <row r="256" spans="1:7" x14ac:dyDescent="0.25">
      <c r="A256">
        <f t="shared" si="30"/>
        <v>24.000000000000071</v>
      </c>
      <c r="B256">
        <f t="shared" si="31"/>
        <v>-7.6135491677883156E-5</v>
      </c>
      <c r="C256">
        <f t="shared" si="32"/>
        <v>90.006862223694441</v>
      </c>
      <c r="D256">
        <f t="shared" si="33"/>
        <v>1820.6275310988549</v>
      </c>
      <c r="E256">
        <f t="shared" si="34"/>
        <v>0</v>
      </c>
      <c r="F256">
        <f t="shared" si="35"/>
        <v>-15.412612144411327</v>
      </c>
      <c r="G256">
        <f t="shared" si="36"/>
        <v>90.412612144411327</v>
      </c>
    </row>
    <row r="257" spans="1:7" x14ac:dyDescent="0.25">
      <c r="A257">
        <f t="shared" si="30"/>
        <v>24.100000000000072</v>
      </c>
      <c r="B257">
        <f t="shared" si="31"/>
        <v>-8.384179775008882E-5</v>
      </c>
      <c r="C257">
        <f t="shared" si="32"/>
        <v>89.866937108575513</v>
      </c>
      <c r="D257">
        <f t="shared" si="33"/>
        <v>1820.012822500106</v>
      </c>
      <c r="E257">
        <f t="shared" si="34"/>
        <v>0</v>
      </c>
      <c r="F257">
        <f t="shared" si="35"/>
        <v>-15.278977026657984</v>
      </c>
      <c r="G257">
        <f t="shared" si="36"/>
        <v>90.278977026657984</v>
      </c>
    </row>
    <row r="258" spans="1:7" x14ac:dyDescent="0.25">
      <c r="A258">
        <f t="shared" si="30"/>
        <v>24.200000000000074</v>
      </c>
      <c r="B258">
        <f t="shared" si="31"/>
        <v>-9.148128626341781E-5</v>
      </c>
      <c r="C258">
        <f t="shared" si="32"/>
        <v>89.725045218508768</v>
      </c>
      <c r="D258">
        <f t="shared" si="33"/>
        <v>1819.3326000902482</v>
      </c>
      <c r="E258">
        <f t="shared" si="34"/>
        <v>0</v>
      </c>
      <c r="F258">
        <f t="shared" si="35"/>
        <v>-15.143201631934062</v>
      </c>
      <c r="G258">
        <f t="shared" si="36"/>
        <v>90.143201631934062</v>
      </c>
    </row>
    <row r="259" spans="1:7" x14ac:dyDescent="0.25">
      <c r="A259">
        <f t="shared" si="30"/>
        <v>24.300000000000075</v>
      </c>
      <c r="B259">
        <f t="shared" si="31"/>
        <v>-9.9052887079384842E-5</v>
      </c>
      <c r="C259">
        <f t="shared" si="32"/>
        <v>89.581243612888784</v>
      </c>
      <c r="D259">
        <f t="shared" si="33"/>
        <v>1818.587649218646</v>
      </c>
      <c r="E259">
        <f t="shared" si="34"/>
        <v>0</v>
      </c>
      <c r="F259">
        <f t="shared" si="35"/>
        <v>-15.005344033757879</v>
      </c>
      <c r="G259">
        <f t="shared" si="36"/>
        <v>90.005344033757879</v>
      </c>
    </row>
    <row r="260" spans="1:7" x14ac:dyDescent="0.25">
      <c r="A260">
        <f t="shared" si="30"/>
        <v>24.400000000000077</v>
      </c>
      <c r="B260">
        <f t="shared" si="31"/>
        <v>-1.0655555909626378E-4</v>
      </c>
      <c r="C260">
        <f t="shared" si="32"/>
        <v>89.435588971943901</v>
      </c>
      <c r="D260">
        <f t="shared" si="33"/>
        <v>1817.7787659098199</v>
      </c>
      <c r="E260">
        <f t="shared" si="34"/>
        <v>0</v>
      </c>
      <c r="F260">
        <f t="shared" si="35"/>
        <v>-14.865461982154443</v>
      </c>
      <c r="G260">
        <f t="shared" si="36"/>
        <v>89.865461982154443</v>
      </c>
    </row>
    <row r="261" spans="1:7" x14ac:dyDescent="0.25">
      <c r="A261">
        <f t="shared" si="30"/>
        <v>24.500000000000078</v>
      </c>
      <c r="B261">
        <f t="shared" si="31"/>
        <v>-1.13988290087341E-4</v>
      </c>
      <c r="C261">
        <f t="shared" si="32"/>
        <v>89.288137580085532</v>
      </c>
      <c r="D261">
        <f t="shared" si="33"/>
        <v>1816.9067563156916</v>
      </c>
      <c r="E261">
        <f t="shared" si="34"/>
        <v>0</v>
      </c>
      <c r="F261">
        <f t="shared" si="35"/>
        <v>-14.723612884448073</v>
      </c>
      <c r="G261">
        <f t="shared" si="36"/>
        <v>89.723612884448073</v>
      </c>
    </row>
    <row r="262" spans="1:7" x14ac:dyDescent="0.25">
      <c r="A262">
        <f t="shared" si="30"/>
        <v>24.60000000000008</v>
      </c>
      <c r="B262">
        <f t="shared" si="31"/>
        <v>-1.2135009652956503E-4</v>
      </c>
      <c r="C262">
        <f t="shared" si="32"/>
        <v>89.13894531007611</v>
      </c>
      <c r="D262">
        <f t="shared" si="33"/>
        <v>1815.9724361742719</v>
      </c>
      <c r="E262">
        <f t="shared" si="34"/>
        <v>0</v>
      </c>
      <c r="F262">
        <f t="shared" si="35"/>
        <v>-14.579853786917994</v>
      </c>
      <c r="G262">
        <f t="shared" si="36"/>
        <v>89.579853786917994</v>
      </c>
    </row>
    <row r="263" spans="1:7" x14ac:dyDescent="0.25">
      <c r="A263">
        <f t="shared" si="30"/>
        <v>24.700000000000081</v>
      </c>
      <c r="B263">
        <f t="shared" si="31"/>
        <v>-1.2864002342302403E-4</v>
      </c>
      <c r="C263">
        <f t="shared" si="32"/>
        <v>88.988067607999412</v>
      </c>
      <c r="D263">
        <f t="shared" si="33"/>
        <v>1814.9766302750893</v>
      </c>
      <c r="E263">
        <f t="shared" si="34"/>
        <v>0</v>
      </c>
      <c r="F263">
        <f t="shared" si="35"/>
        <v>-14.434241357302653</v>
      </c>
      <c r="G263">
        <f t="shared" si="36"/>
        <v>89.434241357302653</v>
      </c>
    </row>
    <row r="264" spans="1:7" x14ac:dyDescent="0.25">
      <c r="A264">
        <f t="shared" si="30"/>
        <v>24.800000000000082</v>
      </c>
      <c r="B264">
        <f t="shared" si="31"/>
        <v>-1.3585714410167536E-4</v>
      </c>
      <c r="C264">
        <f t="shared" si="32"/>
        <v>88.835559479017491</v>
      </c>
      <c r="D264">
        <f t="shared" si="33"/>
        <v>1813.9201719316361</v>
      </c>
      <c r="E264">
        <f t="shared" si="34"/>
        <v>0</v>
      </c>
      <c r="F264">
        <f t="shared" si="35"/>
        <v>-14.286831868137412</v>
      </c>
      <c r="G264">
        <f t="shared" si="36"/>
        <v>89.286831868137412</v>
      </c>
    </row>
    <row r="265" spans="1:7" x14ac:dyDescent="0.25">
      <c r="A265">
        <f t="shared" si="30"/>
        <v>24.900000000000084</v>
      </c>
      <c r="B265">
        <f t="shared" si="31"/>
        <v>-1.4300056003574408E-4</v>
      </c>
      <c r="C265">
        <f t="shared" si="32"/>
        <v>88.681475473897251</v>
      </c>
      <c r="D265">
        <f t="shared" si="33"/>
        <v>1812.8039024610976</v>
      </c>
      <c r="E265">
        <f t="shared" si="34"/>
        <v>0</v>
      </c>
      <c r="F265">
        <f t="shared" si="35"/>
        <v>-14.13768118091042</v>
      </c>
      <c r="G265">
        <f t="shared" si="36"/>
        <v>89.13768118091042</v>
      </c>
    </row>
    <row r="266" spans="1:7" x14ac:dyDescent="0.25">
      <c r="A266">
        <f t="shared" si="30"/>
        <v>25.000000000000085</v>
      </c>
      <c r="B266">
        <f t="shared" si="31"/>
        <v>-1.5006940062619928E-4</v>
      </c>
      <c r="C266">
        <f t="shared" si="32"/>
        <v>88.525869676290355</v>
      </c>
      <c r="D266">
        <f t="shared" si="33"/>
        <v>1811.6286706716028</v>
      </c>
      <c r="E266">
        <f t="shared" si="34"/>
        <v>0</v>
      </c>
      <c r="F266">
        <f t="shared" si="35"/>
        <v>-13.986844731021094</v>
      </c>
      <c r="G266">
        <f t="shared" si="36"/>
        <v>88.986844731021094</v>
      </c>
    </row>
    <row r="267" spans="1:7" x14ac:dyDescent="0.25">
      <c r="A267">
        <f t="shared" si="30"/>
        <v>25.100000000000087</v>
      </c>
      <c r="B267">
        <f t="shared" si="31"/>
        <v>-1.5706282299170982E-4</v>
      </c>
      <c r="C267">
        <f t="shared" si="32"/>
        <v>88.368795690748783</v>
      </c>
      <c r="D267">
        <f t="shared" si="33"/>
        <v>1810.3953323572289</v>
      </c>
      <c r="E267">
        <f t="shared" si="34"/>
        <v>0</v>
      </c>
      <c r="F267">
        <f t="shared" si="35"/>
        <v>-13.834377513524345</v>
      </c>
      <c r="G267">
        <f t="shared" si="36"/>
        <v>88.834377513524345</v>
      </c>
    </row>
    <row r="268" spans="1:7" x14ac:dyDescent="0.25">
      <c r="A268">
        <f t="shared" si="30"/>
        <v>25.200000000000088</v>
      </c>
      <c r="B268">
        <f t="shared" si="31"/>
        <v>-1.63980011748472E-4</v>
      </c>
      <c r="C268">
        <f t="shared" si="32"/>
        <v>88.210306631459645</v>
      </c>
      <c r="D268">
        <f t="shared" si="33"/>
        <v>1809.1047498009611</v>
      </c>
      <c r="E268">
        <f t="shared" si="34"/>
        <v>0</v>
      </c>
      <c r="F268">
        <f t="shared" si="35"/>
        <v>-13.680334069644786</v>
      </c>
      <c r="G268">
        <f t="shared" si="36"/>
        <v>88.680334069644786</v>
      </c>
    </row>
    <row r="269" spans="1:7" x14ac:dyDescent="0.25">
      <c r="A269">
        <f t="shared" si="30"/>
        <v>25.30000000000009</v>
      </c>
      <c r="B269">
        <f t="shared" si="31"/>
        <v>-1.708201787832944E-4</v>
      </c>
      <c r="C269">
        <f t="shared" si="32"/>
        <v>88.050455111681174</v>
      </c>
      <c r="D269">
        <f t="shared" si="33"/>
        <v>1807.757791285808</v>
      </c>
      <c r="E269">
        <f t="shared" si="34"/>
        <v>0</v>
      </c>
      <c r="F269">
        <f t="shared" si="35"/>
        <v>-13.524768474043753</v>
      </c>
      <c r="G269">
        <f t="shared" si="36"/>
        <v>88.524768474043753</v>
      </c>
    </row>
    <row r="270" spans="1:7" x14ac:dyDescent="0.25">
      <c r="A270">
        <f t="shared" si="30"/>
        <v>25.400000000000091</v>
      </c>
      <c r="B270">
        <f t="shared" si="31"/>
        <v>-1.7758256302031626E-4</v>
      </c>
      <c r="C270">
        <f t="shared" si="32"/>
        <v>87.889293233862944</v>
      </c>
      <c r="D270">
        <f t="shared" si="33"/>
        <v>1806.3553306142423</v>
      </c>
      <c r="E270">
        <f t="shared" si="34"/>
        <v>0</v>
      </c>
      <c r="F270">
        <f t="shared" si="35"/>
        <v>-13.367734322822002</v>
      </c>
      <c r="G270">
        <f t="shared" si="36"/>
        <v>88.367734322822002</v>
      </c>
    </row>
    <row r="271" spans="1:7" x14ac:dyDescent="0.25">
      <c r="A271">
        <f t="shared" si="30"/>
        <v>25.500000000000092</v>
      </c>
      <c r="B271">
        <f t="shared" si="31"/>
        <v>-1.8426643018172728E-4</v>
      </c>
      <c r="C271">
        <f t="shared" si="32"/>
        <v>87.726872580432541</v>
      </c>
      <c r="D271">
        <f t="shared" si="33"/>
        <v>1804.8982466361326</v>
      </c>
      <c r="E271">
        <f t="shared" si="34"/>
        <v>0</v>
      </c>
      <c r="F271">
        <f t="shared" si="35"/>
        <v>-13.209284722241563</v>
      </c>
      <c r="G271">
        <f t="shared" si="36"/>
        <v>88.209284722241563</v>
      </c>
    </row>
    <row r="272" spans="1:7" x14ac:dyDescent="0.25">
      <c r="A272">
        <f t="shared" si="30"/>
        <v>25.600000000000094</v>
      </c>
      <c r="B272">
        <f t="shared" si="31"/>
        <v>-1.9087107254284807E-4</v>
      </c>
      <c r="C272">
        <f t="shared" si="32"/>
        <v>87.5632442052313</v>
      </c>
      <c r="D272">
        <f t="shared" si="33"/>
        <v>1803.3874227853082</v>
      </c>
      <c r="E272">
        <f t="shared" si="34"/>
        <v>0</v>
      </c>
      <c r="F272">
        <f t="shared" si="35"/>
        <v>-13.049472278148613</v>
      </c>
      <c r="G272">
        <f t="shared" si="36"/>
        <v>88.049472278148613</v>
      </c>
    </row>
    <row r="273" spans="1:7" x14ac:dyDescent="0.25">
      <c r="A273">
        <f t="shared" si="30"/>
        <v>25.700000000000095</v>
      </c>
      <c r="B273">
        <f t="shared" si="31"/>
        <v>-1.9739580868192237E-4</v>
      </c>
      <c r="C273">
        <f t="shared" si="32"/>
        <v>87.398458625581327</v>
      </c>
      <c r="D273">
        <f t="shared" si="33"/>
        <v>1801.8237466248877</v>
      </c>
      <c r="E273">
        <f t="shared" si="34"/>
        <v>0</v>
      </c>
      <c r="F273">
        <f t="shared" si="35"/>
        <v>-12.888349086080524</v>
      </c>
      <c r="G273">
        <f t="shared" si="36"/>
        <v>87.888349086080524</v>
      </c>
    </row>
    <row r="274" spans="1:7" x14ac:dyDescent="0.25">
      <c r="A274">
        <f t="shared" si="30"/>
        <v>25.800000000000097</v>
      </c>
      <c r="B274">
        <f t="shared" si="31"/>
        <v>-2.0383998322496264E-4</v>
      </c>
      <c r="C274">
        <f t="shared" si="32"/>
        <v>87.232565814966563</v>
      </c>
      <c r="D274">
        <f t="shared" si="33"/>
        <v>1800.2081094014898</v>
      </c>
      <c r="E274">
        <f t="shared" si="34"/>
        <v>0</v>
      </c>
      <c r="F274">
        <f t="shared" si="35"/>
        <v>-12.725966722039516</v>
      </c>
      <c r="G274">
        <f t="shared" si="36"/>
        <v>87.725966722039516</v>
      </c>
    </row>
    <row r="275" spans="1:7" x14ac:dyDescent="0.25">
      <c r="A275">
        <f t="shared" si="30"/>
        <v>25.900000000000098</v>
      </c>
      <c r="B275">
        <f t="shared" si="31"/>
        <v>-2.1020296658598239E-4</v>
      </c>
      <c r="C275">
        <f t="shared" si="32"/>
        <v>87.065615196310034</v>
      </c>
      <c r="D275">
        <f t="shared" si="33"/>
        <v>1798.5414056084248</v>
      </c>
      <c r="E275">
        <f t="shared" si="34"/>
        <v>0</v>
      </c>
      <c r="F275">
        <f t="shared" si="35"/>
        <v>-12.562376233914989</v>
      </c>
      <c r="G275">
        <f t="shared" si="36"/>
        <v>87.562376233914989</v>
      </c>
    </row>
    <row r="276" spans="1:7" x14ac:dyDescent="0.25">
      <c r="A276">
        <f t="shared" si="30"/>
        <v>26.000000000000099</v>
      </c>
      <c r="B276">
        <f t="shared" si="31"/>
        <v>-2.1648415470293988E-4</v>
      </c>
      <c r="C276">
        <f t="shared" si="32"/>
        <v>86.89765563583029</v>
      </c>
      <c r="D276">
        <f t="shared" si="33"/>
        <v>1796.824532557958</v>
      </c>
      <c r="E276">
        <f t="shared" si="34"/>
        <v>0</v>
      </c>
      <c r="F276">
        <f t="shared" si="35"/>
        <v>-12.397628133537623</v>
      </c>
      <c r="G276">
        <f t="shared" si="36"/>
        <v>87.397628133537623</v>
      </c>
    </row>
    <row r="277" spans="1:7" x14ac:dyDescent="0.25">
      <c r="A277">
        <f t="shared" si="30"/>
        <v>26.100000000000101</v>
      </c>
      <c r="B277">
        <f t="shared" si="31"/>
        <v>-2.2268296876970869E-4</v>
      </c>
      <c r="C277">
        <f t="shared" si="32"/>
        <v>86.728735437459392</v>
      </c>
      <c r="D277">
        <f t="shared" si="33"/>
        <v>1795.0583899627175</v>
      </c>
      <c r="E277">
        <f t="shared" si="34"/>
        <v>0</v>
      </c>
      <c r="F277">
        <f t="shared" si="35"/>
        <v>-12.231772389347185</v>
      </c>
      <c r="G277">
        <f t="shared" si="36"/>
        <v>87.231772389347185</v>
      </c>
    </row>
    <row r="278" spans="1:7" x14ac:dyDescent="0.25">
      <c r="A278">
        <f t="shared" si="30"/>
        <v>26.200000000000102</v>
      </c>
      <c r="B278">
        <f t="shared" si="31"/>
        <v>-2.2879885496438228E-4</v>
      </c>
      <c r="C278">
        <f t="shared" si="32"/>
        <v>86.558902337805321</v>
      </c>
      <c r="D278">
        <f t="shared" si="33"/>
        <v>1793.2438795263115</v>
      </c>
      <c r="E278">
        <f t="shared" si="34"/>
        <v>0</v>
      </c>
      <c r="F278">
        <f t="shared" si="35"/>
        <v>-12.064858419656815</v>
      </c>
      <c r="G278">
        <f t="shared" si="36"/>
        <v>87.064858419656815</v>
      </c>
    </row>
    <row r="279" spans="1:7" x14ac:dyDescent="0.25">
      <c r="A279">
        <f t="shared" si="30"/>
        <v>26.300000000000104</v>
      </c>
      <c r="B279">
        <f t="shared" si="31"/>
        <v>-2.3483128417421068E-4</v>
      </c>
      <c r="C279">
        <f t="shared" si="32"/>
        <v>86.388203501641783</v>
      </c>
      <c r="D279">
        <f t="shared" si="33"/>
        <v>1791.3819045432053</v>
      </c>
      <c r="E279">
        <f t="shared" si="34"/>
        <v>0</v>
      </c>
      <c r="F279">
        <f t="shared" si="35"/>
        <v>-11.896935086496427</v>
      </c>
      <c r="G279">
        <f t="shared" si="36"/>
        <v>86.896935086496427</v>
      </c>
    </row>
    <row r="280" spans="1:7" x14ac:dyDescent="0.25">
      <c r="A280">
        <f t="shared" si="30"/>
        <v>26.400000000000105</v>
      </c>
      <c r="B280">
        <f t="shared" si="31"/>
        <v>-2.4077975171745889E-4</v>
      </c>
      <c r="C280">
        <f t="shared" si="32"/>
        <v>86.216685517908587</v>
      </c>
      <c r="D280">
        <f t="shared" si="33"/>
        <v>1789.4733695078942</v>
      </c>
      <c r="E280">
        <f t="shared" si="34"/>
        <v>0</v>
      </c>
      <c r="F280">
        <f t="shared" si="35"/>
        <v>-11.728050690017739</v>
      </c>
      <c r="G280">
        <f t="shared" si="36"/>
        <v>86.728050690017739</v>
      </c>
    </row>
    <row r="281" spans="1:7" x14ac:dyDescent="0.25">
      <c r="A281">
        <f t="shared" si="30"/>
        <v>26.500000000000107</v>
      </c>
      <c r="B281">
        <f t="shared" si="31"/>
        <v>-2.4664377706246776E-4</v>
      </c>
      <c r="C281">
        <f t="shared" si="32"/>
        <v>86.04439439620586</v>
      </c>
      <c r="D281">
        <f t="shared" si="33"/>
        <v>1787.5191797334023</v>
      </c>
      <c r="E281">
        <f t="shared" si="34"/>
        <v>0</v>
      </c>
      <c r="F281">
        <f t="shared" si="35"/>
        <v>-11.558252963443977</v>
      </c>
      <c r="G281">
        <f t="shared" si="36"/>
        <v>86.558252963443977</v>
      </c>
    </row>
    <row r="282" spans="1:7" x14ac:dyDescent="0.25">
      <c r="A282">
        <f t="shared" si="30"/>
        <v>26.600000000000108</v>
      </c>
      <c r="B282">
        <f t="shared" si="31"/>
        <v>-2.5242290354418975E-4</v>
      </c>
      <c r="C282">
        <f t="shared" si="32"/>
        <v>85.871375563765241</v>
      </c>
      <c r="D282">
        <f t="shared" si="33"/>
        <v>1785.5202409791239</v>
      </c>
      <c r="E282">
        <f t="shared" si="34"/>
        <v>0</v>
      </c>
      <c r="F282">
        <f t="shared" si="35"/>
        <v>-11.387589068547072</v>
      </c>
      <c r="G282">
        <f t="shared" si="36"/>
        <v>86.387589068547072</v>
      </c>
    </row>
    <row r="283" spans="1:7" x14ac:dyDescent="0.25">
      <c r="A283">
        <f t="shared" si="30"/>
        <v>26.700000000000109</v>
      </c>
      <c r="B283">
        <f t="shared" si="31"/>
        <v>-2.5811669807846327E-4</v>
      </c>
      <c r="C283">
        <f t="shared" si="32"/>
        <v>85.69767386288234</v>
      </c>
      <c r="D283">
        <f t="shared" si="33"/>
        <v>1783.4774590880093</v>
      </c>
      <c r="E283">
        <f t="shared" si="34"/>
        <v>0</v>
      </c>
      <c r="F283">
        <f t="shared" si="35"/>
        <v>-11.216105591635383</v>
      </c>
      <c r="G283">
        <f t="shared" si="36"/>
        <v>86.216105591635383</v>
      </c>
    </row>
    <row r="284" spans="1:7" x14ac:dyDescent="0.25">
      <c r="A284">
        <f t="shared" si="30"/>
        <v>26.800000000000111</v>
      </c>
      <c r="B284">
        <f t="shared" si="31"/>
        <v>-2.6372475087428095E-4</v>
      </c>
      <c r="C284">
        <f t="shared" si="32"/>
        <v>85.523333548793801</v>
      </c>
      <c r="D284">
        <f t="shared" si="33"/>
        <v>1781.3917396330983</v>
      </c>
      <c r="E284">
        <f t="shared" si="34"/>
        <v>0</v>
      </c>
      <c r="F284">
        <f t="shared" si="35"/>
        <v>-11.043848540035441</v>
      </c>
      <c r="G284">
        <f t="shared" si="36"/>
        <v>86.043848540035441</v>
      </c>
    </row>
    <row r="285" spans="1:7" x14ac:dyDescent="0.25">
      <c r="A285">
        <f t="shared" si="30"/>
        <v>26.900000000000112</v>
      </c>
      <c r="B285">
        <f t="shared" si="31"/>
        <v>-2.6924667514429865E-4</v>
      </c>
      <c r="C285">
        <f t="shared" si="32"/>
        <v>85.3483982879835</v>
      </c>
      <c r="D285">
        <f t="shared" si="33"/>
        <v>1779.2639875733817</v>
      </c>
      <c r="E285">
        <f t="shared" si="34"/>
        <v>0</v>
      </c>
      <c r="F285">
        <f t="shared" si="35"/>
        <v>-10.870863339051155</v>
      </c>
      <c r="G285">
        <f t="shared" si="36"/>
        <v>85.870863339051155</v>
      </c>
    </row>
    <row r="286" spans="1:7" x14ac:dyDescent="0.25">
      <c r="A286">
        <f t="shared" si="30"/>
        <v>27.000000000000114</v>
      </c>
      <c r="B286">
        <f t="shared" si="31"/>
        <v>-2.7468210681382422E-4</v>
      </c>
      <c r="C286">
        <f t="shared" si="32"/>
        <v>85.172911156901975</v>
      </c>
      <c r="D286">
        <f t="shared" si="33"/>
        <v>1777.0951069189703</v>
      </c>
      <c r="E286">
        <f t="shared" si="34"/>
        <v>0</v>
      </c>
      <c r="F286">
        <f t="shared" si="35"/>
        <v>-10.697194829384017</v>
      </c>
      <c r="G286">
        <f t="shared" si="36"/>
        <v>85.697194829384017</v>
      </c>
    </row>
    <row r="287" spans="1:7" x14ac:dyDescent="0.25">
      <c r="A287">
        <f t="shared" si="30"/>
        <v>27.100000000000115</v>
      </c>
      <c r="B287">
        <f t="shared" si="31"/>
        <v>-2.8003070422851623E-4</v>
      </c>
      <c r="C287">
        <f t="shared" si="32"/>
        <v>84.996914641083876</v>
      </c>
      <c r="D287">
        <f t="shared" si="33"/>
        <v>1774.8860004055423</v>
      </c>
      <c r="E287">
        <f t="shared" si="34"/>
        <v>0</v>
      </c>
      <c r="F287">
        <f t="shared" si="35"/>
        <v>-10.522887264998303</v>
      </c>
      <c r="G287">
        <f t="shared" si="36"/>
        <v>85.522887264998303</v>
      </c>
    </row>
    <row r="288" spans="1:7" x14ac:dyDescent="0.25">
      <c r="A288">
        <f t="shared" si="30"/>
        <v>27.200000000000117</v>
      </c>
      <c r="B288">
        <f t="shared" si="31"/>
        <v>-2.852921478610154E-4</v>
      </c>
      <c r="C288">
        <f t="shared" si="32"/>
        <v>84.820450634648395</v>
      </c>
      <c r="D288">
        <f t="shared" si="33"/>
        <v>1772.6375691780263</v>
      </c>
      <c r="E288">
        <f t="shared" si="34"/>
        <v>0</v>
      </c>
      <c r="F288">
        <f t="shared" si="35"/>
        <v>-10.347984311415587</v>
      </c>
      <c r="G288">
        <f t="shared" si="36"/>
        <v>85.347984311415587</v>
      </c>
    </row>
    <row r="289" spans="1:7" x14ac:dyDescent="0.25">
      <c r="A289">
        <f t="shared" si="30"/>
        <v>27.300000000000118</v>
      </c>
      <c r="B289">
        <f t="shared" si="31"/>
        <v>-2.9046614001672317E-4</v>
      </c>
      <c r="C289">
        <f t="shared" si="32"/>
        <v>84.643560440167604</v>
      </c>
      <c r="D289">
        <f t="shared" si="33"/>
        <v>1770.3507124834746</v>
      </c>
      <c r="E289">
        <f t="shared" si="34"/>
        <v>0</v>
      </c>
      <c r="F289">
        <f t="shared" si="35"/>
        <v>-10.172529044422618</v>
      </c>
      <c r="G289">
        <f t="shared" si="36"/>
        <v>85.172529044422618</v>
      </c>
    </row>
    <row r="290" spans="1:7" x14ac:dyDescent="0.25">
      <c r="A290">
        <f t="shared" si="30"/>
        <v>27.400000000000119</v>
      </c>
      <c r="B290">
        <f t="shared" si="31"/>
        <v>-2.955524045389345E-4</v>
      </c>
      <c r="C290">
        <f t="shared" si="32"/>
        <v>84.466284768888457</v>
      </c>
      <c r="D290">
        <f t="shared" si="33"/>
        <v>1768.0263273730709</v>
      </c>
      <c r="E290">
        <f t="shared" si="34"/>
        <v>0</v>
      </c>
      <c r="F290">
        <f t="shared" si="35"/>
        <v>-9.9965639491774567</v>
      </c>
      <c r="G290">
        <f t="shared" si="36"/>
        <v>84.996563949177457</v>
      </c>
    </row>
    <row r="291" spans="1:7" x14ac:dyDescent="0.25">
      <c r="A291">
        <f t="shared" si="30"/>
        <v>27.500000000000121</v>
      </c>
      <c r="B291">
        <f t="shared" si="31"/>
        <v>-3.0055068651352324E-4</v>
      </c>
      <c r="C291">
        <f t="shared" si="32"/>
        <v>84.288663741293888</v>
      </c>
      <c r="D291">
        <f t="shared" si="33"/>
        <v>1765.6653084132117</v>
      </c>
      <c r="E291">
        <f t="shared" si="34"/>
        <v>0</v>
      </c>
      <c r="F291">
        <f t="shared" si="35"/>
        <v>-9.8201309196987694</v>
      </c>
      <c r="G291">
        <f t="shared" si="36"/>
        <v>84.820130919698769</v>
      </c>
    </row>
    <row r="292" spans="1:7" x14ac:dyDescent="0.25">
      <c r="A292">
        <f t="shared" si="30"/>
        <v>27.600000000000122</v>
      </c>
      <c r="B292">
        <f t="shared" si="31"/>
        <v>-3.0546075197337264E-4</v>
      </c>
      <c r="C292">
        <f t="shared" si="32"/>
        <v>84.110736887989262</v>
      </c>
      <c r="D292">
        <f t="shared" si="33"/>
        <v>1763.2685474055918</v>
      </c>
      <c r="E292">
        <f t="shared" si="34"/>
        <v>0</v>
      </c>
      <c r="F292">
        <f t="shared" si="35"/>
        <v>-9.6432712587233453</v>
      </c>
      <c r="G292">
        <f t="shared" si="36"/>
        <v>84.643271258723345</v>
      </c>
    </row>
    <row r="293" spans="1:7" x14ac:dyDescent="0.25">
      <c r="A293">
        <f t="shared" si="30"/>
        <v>27.700000000000124</v>
      </c>
      <c r="B293">
        <f t="shared" si="31"/>
        <v>-3.102823876027343E-4</v>
      </c>
      <c r="C293">
        <f t="shared" si="32"/>
        <v>83.932543150900386</v>
      </c>
      <c r="D293">
        <f t="shared" si="33"/>
        <v>1760.8369331162176</v>
      </c>
      <c r="E293">
        <f t="shared" si="34"/>
        <v>0</v>
      </c>
      <c r="F293">
        <f t="shared" si="35"/>
        <v>-9.4660256779172016</v>
      </c>
      <c r="G293">
        <f t="shared" si="36"/>
        <v>84.466025677917202</v>
      </c>
    </row>
    <row r="294" spans="1:7" x14ac:dyDescent="0.25">
      <c r="A294">
        <f t="shared" si="30"/>
        <v>27.800000000000125</v>
      </c>
      <c r="B294">
        <f t="shared" si="31"/>
        <v>-3.1501540044169291E-4</v>
      </c>
      <c r="C294">
        <f t="shared" si="32"/>
        <v>83.75412088476962</v>
      </c>
      <c r="D294">
        <f t="shared" si="33"/>
        <v>1758.3713510132711</v>
      </c>
      <c r="E294">
        <f t="shared" si="34"/>
        <v>0</v>
      </c>
      <c r="F294">
        <f t="shared" si="35"/>
        <v>-9.2884342984263952</v>
      </c>
      <c r="G294">
        <f t="shared" si="36"/>
        <v>84.288434298426395</v>
      </c>
    </row>
    <row r="295" spans="1:7" x14ac:dyDescent="0.25">
      <c r="A295">
        <f t="shared" si="30"/>
        <v>27.900000000000126</v>
      </c>
      <c r="B295">
        <f t="shared" si="31"/>
        <v>-3.1965961759090612E-4</v>
      </c>
      <c r="C295">
        <f t="shared" si="32"/>
        <v>83.575507858937172</v>
      </c>
      <c r="D295">
        <f t="shared" si="33"/>
        <v>1755.8726830137346</v>
      </c>
      <c r="E295">
        <f t="shared" si="34"/>
        <v>0</v>
      </c>
      <c r="F295">
        <f t="shared" si="35"/>
        <v>-9.1105366517531507</v>
      </c>
      <c r="G295">
        <f t="shared" si="36"/>
        <v>84.110536651753151</v>
      </c>
    </row>
    <row r="296" spans="1:7" x14ac:dyDescent="0.25">
      <c r="A296">
        <f t="shared" si="30"/>
        <v>28.000000000000128</v>
      </c>
      <c r="B296">
        <f t="shared" si="31"/>
        <v>-3.2421488591678272E-4</v>
      </c>
      <c r="C296">
        <f t="shared" si="32"/>
        <v>83.396741259394659</v>
      </c>
      <c r="D296">
        <f t="shared" si="33"/>
        <v>1753.3418072386849</v>
      </c>
      <c r="E296">
        <f t="shared" si="34"/>
        <v>0</v>
      </c>
      <c r="F296">
        <f t="shared" si="35"/>
        <v>-8.932371680943703</v>
      </c>
      <c r="G296">
        <f t="shared" si="36"/>
        <v>83.932371680943703</v>
      </c>
    </row>
    <row r="297" spans="1:7" x14ac:dyDescent="0.25">
      <c r="A297">
        <f t="shared" si="30"/>
        <v>28.100000000000129</v>
      </c>
      <c r="B297">
        <f t="shared" si="31"/>
        <v>-3.2868107175725459E-4</v>
      </c>
      <c r="C297">
        <f t="shared" si="32"/>
        <v>83.217857691098374</v>
      </c>
      <c r="D297">
        <f t="shared" si="33"/>
        <v>1750.7795977771609</v>
      </c>
      <c r="E297">
        <f t="shared" si="34"/>
        <v>0</v>
      </c>
      <c r="F297">
        <f t="shared" si="35"/>
        <v>-8.7539777420747811</v>
      </c>
      <c r="G297">
        <f t="shared" si="36"/>
        <v>83.753977742074781</v>
      </c>
    </row>
    <row r="298" spans="1:7" x14ac:dyDescent="0.25">
      <c r="A298">
        <f t="shared" si="30"/>
        <v>28.200000000000131</v>
      </c>
      <c r="B298">
        <f t="shared" si="31"/>
        <v>-3.33058060628292E-4</v>
      </c>
      <c r="C298">
        <f t="shared" si="32"/>
        <v>83.038893180530323</v>
      </c>
      <c r="D298">
        <f t="shared" si="33"/>
        <v>1748.1869244585052</v>
      </c>
      <c r="E298">
        <f t="shared" si="34"/>
        <v>0</v>
      </c>
      <c r="F298">
        <f t="shared" si="35"/>
        <v>-8.5753926060252184</v>
      </c>
      <c r="G298">
        <f t="shared" si="36"/>
        <v>83.575392606025218</v>
      </c>
    </row>
    <row r="299" spans="1:7" x14ac:dyDescent="0.25">
      <c r="A299">
        <f t="shared" si="30"/>
        <v>28.300000000000132</v>
      </c>
      <c r="B299">
        <f t="shared" si="31"/>
        <v>-3.373457569313046E-4</v>
      </c>
      <c r="C299">
        <f t="shared" si="32"/>
        <v>82.859883178494897</v>
      </c>
      <c r="D299">
        <f t="shared" si="33"/>
        <v>1745.5646526330684</v>
      </c>
      <c r="E299">
        <f t="shared" si="34"/>
        <v>0</v>
      </c>
      <c r="F299">
        <f t="shared" si="35"/>
        <v>-8.3966534605200422</v>
      </c>
      <c r="G299">
        <f t="shared" si="36"/>
        <v>83.396653460520042</v>
      </c>
    </row>
    <row r="300" spans="1:7" x14ac:dyDescent="0.25">
      <c r="A300">
        <f t="shared" si="30"/>
        <v>28.400000000000134</v>
      </c>
      <c r="B300">
        <f t="shared" si="31"/>
        <v>-3.415440836615646E-4</v>
      </c>
      <c r="C300">
        <f t="shared" si="32"/>
        <v>82.680862563139669</v>
      </c>
      <c r="D300">
        <f t="shared" si="33"/>
        <v>1742.9136429611733</v>
      </c>
      <c r="E300">
        <f t="shared" si="34"/>
        <v>0</v>
      </c>
      <c r="F300">
        <f t="shared" si="35"/>
        <v>-8.2177969124348493</v>
      </c>
      <c r="G300">
        <f t="shared" si="36"/>
        <v>83.217796912434849</v>
      </c>
    </row>
    <row r="301" spans="1:7" x14ac:dyDescent="0.25">
      <c r="A301">
        <f t="shared" si="30"/>
        <v>28.500000000000135</v>
      </c>
      <c r="B301">
        <f t="shared" si="31"/>
        <v>-3.4565298211778201E-4</v>
      </c>
      <c r="C301">
        <f t="shared" si="32"/>
        <v>82.501865643189092</v>
      </c>
      <c r="D301">
        <f t="shared" si="33"/>
        <v>1740.2347512102217</v>
      </c>
      <c r="E301">
        <f t="shared" si="34"/>
        <v>0</v>
      </c>
      <c r="F301">
        <f t="shared" si="35"/>
        <v>-8.0388589903476912</v>
      </c>
      <c r="G301">
        <f t="shared" si="36"/>
        <v>83.038858990347691</v>
      </c>
    </row>
    <row r="302" spans="1:7" x14ac:dyDescent="0.25">
      <c r="A302">
        <f t="shared" si="30"/>
        <v>28.600000000000136</v>
      </c>
      <c r="B302">
        <f t="shared" si="31"/>
        <v>-3.4967241161295589E-4</v>
      </c>
      <c r="C302">
        <f t="shared" si="32"/>
        <v>82.322926161380082</v>
      </c>
      <c r="D302">
        <f t="shared" si="33"/>
        <v>1737.5288280598284</v>
      </c>
      <c r="E302">
        <f t="shared" si="34"/>
        <v>0</v>
      </c>
      <c r="F302">
        <f t="shared" si="35"/>
        <v>-7.8598751473271591</v>
      </c>
      <c r="G302">
        <f t="shared" si="36"/>
        <v>82.859875147327159</v>
      </c>
    </row>
    <row r="303" spans="1:7" x14ac:dyDescent="0.25">
      <c r="A303">
        <f t="shared" si="30"/>
        <v>28.700000000000138</v>
      </c>
      <c r="B303">
        <f t="shared" si="31"/>
        <v>-3.5360234918661946E-4</v>
      </c>
      <c r="C303">
        <f t="shared" si="32"/>
        <v>82.144077298088831</v>
      </c>
      <c r="D303">
        <f t="shared" si="33"/>
        <v>1734.7967189148615</v>
      </c>
      <c r="E303">
        <f t="shared" si="34"/>
        <v>0</v>
      </c>
      <c r="F303">
        <f t="shared" si="35"/>
        <v>-7.6808802639447151</v>
      </c>
      <c r="G303">
        <f t="shared" si="36"/>
        <v>82.680880263944715</v>
      </c>
    </row>
    <row r="304" spans="1:7" x14ac:dyDescent="0.25">
      <c r="A304">
        <f t="shared" si="30"/>
        <v>28.800000000000139</v>
      </c>
      <c r="B304">
        <f t="shared" si="31"/>
        <v>-3.5744278931859179E-4</v>
      </c>
      <c r="C304">
        <f t="shared" si="32"/>
        <v>81.965351675138294</v>
      </c>
      <c r="D304">
        <f t="shared" si="33"/>
        <v>1732.0392637262689</v>
      </c>
      <c r="E304">
        <f t="shared" si="34"/>
        <v>0</v>
      </c>
      <c r="F304">
        <f t="shared" si="35"/>
        <v>-7.5019086515001732</v>
      </c>
      <c r="G304">
        <f t="shared" si="36"/>
        <v>82.501908651500173</v>
      </c>
    </row>
    <row r="305" spans="1:7" x14ac:dyDescent="0.25">
      <c r="A305">
        <f t="shared" si="30"/>
        <v>28.900000000000141</v>
      </c>
      <c r="B305">
        <f t="shared" si="31"/>
        <v>-3.611937436443419E-4</v>
      </c>
      <c r="C305">
        <f t="shared" si="32"/>
        <v>81.786781359776555</v>
      </c>
      <c r="D305">
        <f t="shared" si="33"/>
        <v>1729.2572968195639</v>
      </c>
      <c r="E305">
        <f t="shared" si="34"/>
        <v>0</v>
      </c>
      <c r="F305">
        <f t="shared" si="35"/>
        <v>-7.322994055449243</v>
      </c>
      <c r="G305">
        <f t="shared" si="36"/>
        <v>82.322994055449243</v>
      </c>
    </row>
    <row r="306" spans="1:7" x14ac:dyDescent="0.25">
      <c r="A306">
        <f t="shared" si="30"/>
        <v>29.000000000000142</v>
      </c>
      <c r="B306">
        <f t="shared" si="31"/>
        <v>-3.6485524067206651E-4</v>
      </c>
      <c r="C306">
        <f t="shared" si="32"/>
        <v>81.608397868816041</v>
      </c>
      <c r="D306">
        <f t="shared" si="33"/>
        <v>1726.4516467308429</v>
      </c>
      <c r="E306">
        <f t="shared" si="34"/>
        <v>0</v>
      </c>
      <c r="F306">
        <f t="shared" si="35"/>
        <v>-7.1441696590225092</v>
      </c>
      <c r="G306">
        <f t="shared" si="36"/>
        <v>82.144169659022509</v>
      </c>
    </row>
    <row r="307" spans="1:7" x14ac:dyDescent="0.25">
      <c r="A307">
        <f t="shared" si="30"/>
        <v>29.100000000000144</v>
      </c>
      <c r="B307">
        <f t="shared" si="31"/>
        <v>-3.6842732550157779E-4</v>
      </c>
      <c r="C307">
        <f t="shared" si="32"/>
        <v>81.430232172924036</v>
      </c>
      <c r="D307">
        <f t="shared" si="33"/>
        <v>1723.6231360502072</v>
      </c>
      <c r="E307">
        <f t="shared" si="34"/>
        <v>0</v>
      </c>
      <c r="F307">
        <f t="shared" si="35"/>
        <v>-6.9654680870254424</v>
      </c>
      <c r="G307">
        <f t="shared" si="36"/>
        <v>81.965468087025442</v>
      </c>
    </row>
    <row r="308" spans="1:7" x14ac:dyDescent="0.25">
      <c r="A308">
        <f t="shared" si="30"/>
        <v>29.200000000000145</v>
      </c>
      <c r="B308">
        <f t="shared" si="31"/>
        <v>-3.7191005954509052E-4</v>
      </c>
      <c r="C308">
        <f t="shared" si="32"/>
        <v>81.252314701055553</v>
      </c>
      <c r="D308">
        <f t="shared" si="33"/>
        <v>1720.7725812724552</v>
      </c>
      <c r="E308">
        <f t="shared" si="34"/>
        <v>0</v>
      </c>
      <c r="F308">
        <f t="shared" si="35"/>
        <v>-6.786921409809338</v>
      </c>
      <c r="G308">
        <f t="shared" si="36"/>
        <v>81.786921409809338</v>
      </c>
    </row>
    <row r="309" spans="1:7" x14ac:dyDescent="0.25">
      <c r="A309">
        <f t="shared" ref="A309:A372" si="37">A308+B$11</f>
        <v>29.300000000000146</v>
      </c>
      <c r="B309">
        <f t="shared" ref="B309:B372" si="38">B308+MIN(ABS(F308*H$11),B$11*B$9)*SIGN(F308)</f>
        <v>-3.7530352024999516E-4</v>
      </c>
      <c r="C309">
        <f t="shared" ref="C309:C372" si="39">C308*(1+B$11*(B309-B$4)/B$3)+B$11*B$7*D308+B$11*B$8*E308</f>
        <v>81.074675345019216</v>
      </c>
      <c r="D309">
        <f t="shared" ref="D309:D372" si="40">D308*(1-B$7*B$11)+B$5/B$3*B$11*C308</f>
        <v>1717.9007926549148</v>
      </c>
      <c r="E309">
        <f t="shared" ref="E309:E372" si="41">E308*(1-B$8*B$11)+B$6/B$3*B$11*C308</f>
        <v>0</v>
      </c>
      <c r="F309">
        <f t="shared" ref="F309:F372" si="42">H$10-G309</f>
        <v>-6.6085611474033925</v>
      </c>
      <c r="G309">
        <f t="shared" ref="G309:G372" si="43">0.125*C308+0.25*C307+0.25*C306+0.25*C305+0.125*C304</f>
        <v>81.608561147403393</v>
      </c>
    </row>
    <row r="310" spans="1:7" x14ac:dyDescent="0.25">
      <c r="A310">
        <f t="shared" si="37"/>
        <v>29.400000000000148</v>
      </c>
      <c r="B310">
        <f t="shared" si="38"/>
        <v>-3.7860780082369684E-4</v>
      </c>
      <c r="C310">
        <f t="shared" si="39"/>
        <v>80.897343464167818</v>
      </c>
      <c r="D310">
        <f t="shared" si="40"/>
        <v>1715.0085740822788</v>
      </c>
      <c r="E310">
        <f t="shared" si="41"/>
        <v>0</v>
      </c>
      <c r="F310">
        <f t="shared" si="42"/>
        <v>-6.4304182737983808</v>
      </c>
      <c r="G310">
        <f t="shared" si="43"/>
        <v>81.430418273798381</v>
      </c>
    </row>
    <row r="311" spans="1:7" x14ac:dyDescent="0.25">
      <c r="A311">
        <f t="shared" si="37"/>
        <v>29.500000000000149</v>
      </c>
      <c r="B311">
        <f t="shared" si="38"/>
        <v>-3.8182300996059603E-4</v>
      </c>
      <c r="C311">
        <f t="shared" si="39"/>
        <v>80.720347890205005</v>
      </c>
      <c r="D311">
        <f t="shared" si="40"/>
        <v>1712.0967229383109</v>
      </c>
      <c r="E311">
        <f t="shared" si="41"/>
        <v>0</v>
      </c>
      <c r="F311">
        <f t="shared" si="42"/>
        <v>-6.2525232213726838</v>
      </c>
      <c r="G311">
        <f t="shared" si="43"/>
        <v>81.252523221372684</v>
      </c>
    </row>
    <row r="312" spans="1:7" x14ac:dyDescent="0.25">
      <c r="A312">
        <f t="shared" si="37"/>
        <v>29.600000000000151</v>
      </c>
      <c r="B312">
        <f t="shared" si="38"/>
        <v>-3.8494927157128238E-4</v>
      </c>
      <c r="C312">
        <f t="shared" si="39"/>
        <v>80.543716932099841</v>
      </c>
      <c r="D312">
        <f t="shared" si="40"/>
        <v>1709.1660299842845</v>
      </c>
      <c r="E312">
        <f t="shared" si="41"/>
        <v>0</v>
      </c>
      <c r="F312">
        <f t="shared" si="42"/>
        <v>-6.0749058854517841</v>
      </c>
      <c r="G312">
        <f t="shared" si="43"/>
        <v>81.074905885451784</v>
      </c>
    </row>
    <row r="313" spans="1:7" x14ac:dyDescent="0.25">
      <c r="A313">
        <f t="shared" si="37"/>
        <v>29.700000000000152</v>
      </c>
      <c r="B313">
        <f t="shared" si="38"/>
        <v>-3.8798672451400824E-4</v>
      </c>
      <c r="C313">
        <f t="shared" si="39"/>
        <v>80.367478381101577</v>
      </c>
      <c r="D313">
        <f t="shared" si="40"/>
        <v>1706.2172792440158</v>
      </c>
      <c r="E313">
        <f t="shared" si="41"/>
        <v>0</v>
      </c>
      <c r="F313">
        <f t="shared" si="42"/>
        <v>-5.8975956289924341</v>
      </c>
      <c r="G313">
        <f t="shared" si="43"/>
        <v>80.897595628992434</v>
      </c>
    </row>
    <row r="314" spans="1:7" x14ac:dyDescent="0.25">
      <c r="A314">
        <f t="shared" si="37"/>
        <v>29.800000000000153</v>
      </c>
      <c r="B314">
        <f t="shared" si="38"/>
        <v>-3.9093552232850447E-4</v>
      </c>
      <c r="C314">
        <f t="shared" si="39"/>
        <v>80.191659515847022</v>
      </c>
      <c r="D314">
        <f t="shared" si="40"/>
        <v>1703.2512478953563</v>
      </c>
      <c r="E314">
        <f t="shared" si="41"/>
        <v>0</v>
      </c>
      <c r="F314">
        <f t="shared" si="42"/>
        <v>-5.7206212873832669</v>
      </c>
      <c r="G314">
        <f t="shared" si="43"/>
        <v>80.720621287383267</v>
      </c>
    </row>
    <row r="315" spans="1:7" x14ac:dyDescent="0.25">
      <c r="A315">
        <f t="shared" si="37"/>
        <v>29.900000000000155</v>
      </c>
      <c r="B315">
        <f t="shared" si="38"/>
        <v>-3.9379583297219611E-4</v>
      </c>
      <c r="C315">
        <f t="shared" si="39"/>
        <v>80.016287107552913</v>
      </c>
      <c r="D315">
        <f t="shared" si="40"/>
        <v>1700.268706168004</v>
      </c>
      <c r="E315">
        <f t="shared" si="41"/>
        <v>0</v>
      </c>
      <c r="F315">
        <f t="shared" si="42"/>
        <v>-5.5440111733534536</v>
      </c>
      <c r="G315">
        <f t="shared" si="43"/>
        <v>80.544011173353454</v>
      </c>
    </row>
    <row r="316" spans="1:7" x14ac:dyDescent="0.25">
      <c r="A316">
        <f t="shared" si="37"/>
        <v>30.000000000000156</v>
      </c>
      <c r="B316">
        <f t="shared" si="38"/>
        <v>-3.9656783855887285E-4</v>
      </c>
      <c r="C316">
        <f t="shared" si="39"/>
        <v>79.841387425286428</v>
      </c>
      <c r="D316">
        <f t="shared" si="40"/>
        <v>1697.2704172474955</v>
      </c>
      <c r="E316">
        <f t="shared" si="41"/>
        <v>0</v>
      </c>
      <c r="F316">
        <f t="shared" si="42"/>
        <v>-5.36779308198183</v>
      </c>
      <c r="G316">
        <f t="shared" si="43"/>
        <v>80.36779308198183</v>
      </c>
    </row>
    <row r="317" spans="1:7" x14ac:dyDescent="0.25">
      <c r="A317">
        <f t="shared" si="37"/>
        <v>30.100000000000158</v>
      </c>
      <c r="B317">
        <f t="shared" si="38"/>
        <v>-3.9925173509986378E-4</v>
      </c>
      <c r="C317">
        <f t="shared" si="39"/>
        <v>79.66698624130683</v>
      </c>
      <c r="D317">
        <f t="shared" si="40"/>
        <v>1694.2571371852423</v>
      </c>
      <c r="E317">
        <f t="shared" si="41"/>
        <v>0</v>
      </c>
      <c r="F317">
        <f t="shared" si="42"/>
        <v>-5.1919942957986649</v>
      </c>
      <c r="G317">
        <f t="shared" si="43"/>
        <v>80.191994295798665</v>
      </c>
    </row>
    <row r="318" spans="1:7" x14ac:dyDescent="0.25">
      <c r="A318">
        <f t="shared" si="37"/>
        <v>30.200000000000159</v>
      </c>
      <c r="B318">
        <f t="shared" si="38"/>
        <v>-4.0184773224776312E-4</v>
      </c>
      <c r="C318">
        <f t="shared" si="39"/>
        <v>79.493108836471706</v>
      </c>
      <c r="D318">
        <f t="shared" si="40"/>
        <v>1691.2296148144692</v>
      </c>
      <c r="E318">
        <f t="shared" si="41"/>
        <v>0</v>
      </c>
      <c r="F318">
        <f t="shared" si="42"/>
        <v>-5.016641589972636</v>
      </c>
      <c r="G318">
        <f t="shared" si="43"/>
        <v>80.016641589972636</v>
      </c>
    </row>
    <row r="319" spans="1:7" x14ac:dyDescent="0.25">
      <c r="A319">
        <f t="shared" si="37"/>
        <v>30.300000000000161</v>
      </c>
      <c r="B319">
        <f t="shared" si="38"/>
        <v>-4.0435605304274942E-4</v>
      </c>
      <c r="C319">
        <f t="shared" si="39"/>
        <v>79.319780005701404</v>
      </c>
      <c r="D319">
        <f t="shared" si="40"/>
        <v>1688.1885916719182</v>
      </c>
      <c r="E319">
        <f t="shared" si="41"/>
        <v>0</v>
      </c>
      <c r="F319">
        <f t="shared" si="42"/>
        <v>-4.8417612375763923</v>
      </c>
      <c r="G319">
        <f t="shared" si="43"/>
        <v>79.841761237576392</v>
      </c>
    </row>
    <row r="320" spans="1:7" x14ac:dyDescent="0.25">
      <c r="A320">
        <f t="shared" si="37"/>
        <v>30.400000000000162</v>
      </c>
      <c r="B320">
        <f t="shared" si="38"/>
        <v>-4.0677693366153759E-4</v>
      </c>
      <c r="C320">
        <f t="shared" si="39"/>
        <v>79.147024063495408</v>
      </c>
      <c r="D320">
        <f t="shared" si="40"/>
        <v>1685.1348019251814</v>
      </c>
      <c r="E320">
        <f t="shared" si="41"/>
        <v>0</v>
      </c>
      <c r="F320">
        <f t="shared" si="42"/>
        <v>-4.6673790149230285</v>
      </c>
      <c r="G320">
        <f t="shared" si="43"/>
        <v>79.667379014923029</v>
      </c>
    </row>
    <row r="321" spans="1:7" x14ac:dyDescent="0.25">
      <c r="A321">
        <f t="shared" si="37"/>
        <v>30.500000000000163</v>
      </c>
      <c r="B321">
        <f t="shared" si="38"/>
        <v>-4.0911062316899911E-4</v>
      </c>
      <c r="C321">
        <f t="shared" si="39"/>
        <v>78.974864849494764</v>
      </c>
      <c r="D321">
        <f t="shared" si="40"/>
        <v>1682.0689723055232</v>
      </c>
      <c r="E321">
        <f t="shared" si="41"/>
        <v>0</v>
      </c>
      <c r="F321">
        <f t="shared" si="42"/>
        <v>-4.4935202069677302</v>
      </c>
      <c r="G321">
        <f t="shared" si="43"/>
        <v>79.49352020696773</v>
      </c>
    </row>
    <row r="322" spans="1:7" x14ac:dyDescent="0.25">
      <c r="A322">
        <f t="shared" si="37"/>
        <v>30.600000000000165</v>
      </c>
      <c r="B322">
        <f t="shared" si="38"/>
        <v>-4.1135738327248298E-4</v>
      </c>
      <c r="C322">
        <f t="shared" si="39"/>
        <v>78.803325734084979</v>
      </c>
      <c r="D322">
        <f t="shared" si="40"/>
        <v>1678.9918220460543</v>
      </c>
      <c r="E322">
        <f t="shared" si="41"/>
        <v>0</v>
      </c>
      <c r="F322">
        <f t="shared" si="42"/>
        <v>-4.3202096127673286</v>
      </c>
      <c r="G322">
        <f t="shared" si="43"/>
        <v>79.320209612767329</v>
      </c>
    </row>
    <row r="323" spans="1:7" x14ac:dyDescent="0.25">
      <c r="A323">
        <f t="shared" si="37"/>
        <v>30.700000000000166</v>
      </c>
      <c r="B323">
        <f t="shared" si="38"/>
        <v>-4.1351748807886662E-4</v>
      </c>
      <c r="C323">
        <f t="shared" si="39"/>
        <v>78.632429624033662</v>
      </c>
      <c r="D323">
        <f t="shared" si="40"/>
        <v>1675.9040628251237</v>
      </c>
      <c r="E323">
        <f t="shared" si="41"/>
        <v>0</v>
      </c>
      <c r="F323">
        <f t="shared" si="42"/>
        <v>-4.147471550992492</v>
      </c>
      <c r="G323">
        <f t="shared" si="43"/>
        <v>79.147471550992492</v>
      </c>
    </row>
    <row r="324" spans="1:7" x14ac:dyDescent="0.25">
      <c r="A324">
        <f t="shared" si="37"/>
        <v>30.800000000000168</v>
      </c>
      <c r="B324">
        <f t="shared" si="38"/>
        <v>-4.1559122385436287E-4</v>
      </c>
      <c r="C324">
        <f t="shared" si="39"/>
        <v>78.46219896815775</v>
      </c>
      <c r="D324">
        <f t="shared" si="40"/>
        <v>1672.80639871479</v>
      </c>
      <c r="E324">
        <f t="shared" si="41"/>
        <v>0</v>
      </c>
      <c r="F324">
        <f t="shared" si="42"/>
        <v>-3.9753298654856764</v>
      </c>
      <c r="G324">
        <f t="shared" si="43"/>
        <v>78.975329865485676</v>
      </c>
    </row>
    <row r="325" spans="1:7" x14ac:dyDescent="0.25">
      <c r="A325">
        <f t="shared" si="37"/>
        <v>30.900000000000169</v>
      </c>
      <c r="B325">
        <f t="shared" si="38"/>
        <v>-4.175788887871057E-4</v>
      </c>
      <c r="C325">
        <f t="shared" si="39"/>
        <v>78.29265576301519</v>
      </c>
      <c r="D325">
        <f t="shared" si="40"/>
        <v>1669.6995261342408</v>
      </c>
      <c r="E325">
        <f t="shared" si="41"/>
        <v>0</v>
      </c>
      <c r="F325">
        <f t="shared" si="42"/>
        <v>-3.8038079308600032</v>
      </c>
      <c r="G325">
        <f t="shared" si="43"/>
        <v>78.803807930860003</v>
      </c>
    </row>
    <row r="326" spans="1:7" x14ac:dyDescent="0.25">
      <c r="A326">
        <f t="shared" si="37"/>
        <v>31.000000000000171</v>
      </c>
      <c r="B326">
        <f t="shared" si="38"/>
        <v>-4.1948079275253572E-4</v>
      </c>
      <c r="C326">
        <f t="shared" si="39"/>
        <v>78.1238215586162</v>
      </c>
      <c r="D326">
        <f t="shared" si="40"/>
        <v>1666.5841338080227</v>
      </c>
      <c r="E326">
        <f t="shared" si="41"/>
        <v>0</v>
      </c>
      <c r="F326">
        <f t="shared" si="42"/>
        <v>-3.6329286581328404</v>
      </c>
      <c r="G326">
        <f t="shared" si="43"/>
        <v>78.63292865813284</v>
      </c>
    </row>
    <row r="327" spans="1:7" x14ac:dyDescent="0.25">
      <c r="A327">
        <f t="shared" si="37"/>
        <v>31.100000000000172</v>
      </c>
      <c r="B327">
        <f t="shared" si="38"/>
        <v>-4.2129725708160216E-4</v>
      </c>
      <c r="C327">
        <f t="shared" si="39"/>
        <v>77.955717464149402</v>
      </c>
      <c r="D327">
        <f t="shared" si="40"/>
        <v>1663.4609027289516</v>
      </c>
      <c r="E327">
        <f t="shared" si="41"/>
        <v>0</v>
      </c>
      <c r="F327">
        <f t="shared" si="42"/>
        <v>-3.4627145003892963</v>
      </c>
      <c r="G327">
        <f t="shared" si="43"/>
        <v>78.462714500389296</v>
      </c>
    </row>
    <row r="328" spans="1:7" x14ac:dyDescent="0.25">
      <c r="A328">
        <f t="shared" si="37"/>
        <v>31.200000000000173</v>
      </c>
      <c r="B328">
        <f t="shared" si="38"/>
        <v>-4.2302861433179679E-4</v>
      </c>
      <c r="C328">
        <f t="shared" si="39"/>
        <v>77.788364153718291</v>
      </c>
      <c r="D328">
        <f t="shared" si="40"/>
        <v>1660.3305061255728</v>
      </c>
      <c r="E328">
        <f t="shared" si="41"/>
        <v>0</v>
      </c>
      <c r="F328">
        <f t="shared" si="42"/>
        <v>-3.2931874584701575</v>
      </c>
      <c r="G328">
        <f t="shared" si="43"/>
        <v>78.293187458470157</v>
      </c>
    </row>
    <row r="329" spans="1:7" x14ac:dyDescent="0.25">
      <c r="A329">
        <f t="shared" si="37"/>
        <v>31.300000000000175</v>
      </c>
      <c r="B329">
        <f t="shared" si="38"/>
        <v>-4.2467520806103185E-4</v>
      </c>
      <c r="C329">
        <f t="shared" si="39"/>
        <v>77.62178187208373</v>
      </c>
      <c r="D329">
        <f t="shared" si="40"/>
        <v>1657.1936094340365</v>
      </c>
      <c r="E329">
        <f t="shared" si="41"/>
        <v>0</v>
      </c>
      <c r="F329">
        <f t="shared" si="42"/>
        <v>-3.1243690866797067</v>
      </c>
      <c r="G329">
        <f t="shared" si="43"/>
        <v>78.124369086679707</v>
      </c>
    </row>
    <row r="330" spans="1:7" x14ac:dyDescent="0.25">
      <c r="A330">
        <f t="shared" si="37"/>
        <v>31.400000000000176</v>
      </c>
      <c r="B330">
        <f t="shared" si="38"/>
        <v>-4.2623739260437169E-4</v>
      </c>
      <c r="C330">
        <f t="shared" si="39"/>
        <v>77.455990440408357</v>
      </c>
      <c r="D330">
        <f t="shared" si="40"/>
        <v>1654.0508702742657</v>
      </c>
      <c r="E330">
        <f t="shared" si="41"/>
        <v>0</v>
      </c>
      <c r="F330">
        <f t="shared" si="42"/>
        <v>-2.9562804985083488</v>
      </c>
      <c r="G330">
        <f t="shared" si="43"/>
        <v>77.956280498508349</v>
      </c>
    </row>
    <row r="331" spans="1:7" x14ac:dyDescent="0.25">
      <c r="A331">
        <f t="shared" si="37"/>
        <v>31.500000000000178</v>
      </c>
      <c r="B331">
        <f t="shared" si="38"/>
        <v>-4.2771553285362587E-4</v>
      </c>
      <c r="C331">
        <f t="shared" si="39"/>
        <v>77.291009261998838</v>
      </c>
      <c r="D331">
        <f t="shared" si="40"/>
        <v>1650.9029384302828</v>
      </c>
      <c r="E331">
        <f t="shared" si="41"/>
        <v>0</v>
      </c>
      <c r="F331">
        <f t="shared" si="42"/>
        <v>-2.7889423723659235</v>
      </c>
      <c r="G331">
        <f t="shared" si="43"/>
        <v>77.788942372365923</v>
      </c>
    </row>
    <row r="332" spans="1:7" x14ac:dyDescent="0.25">
      <c r="A332">
        <f t="shared" si="37"/>
        <v>31.600000000000179</v>
      </c>
      <c r="B332">
        <f t="shared" si="38"/>
        <v>-4.2911000403980881E-4</v>
      </c>
      <c r="C332">
        <f t="shared" si="39"/>
        <v>77.126857328042291</v>
      </c>
      <c r="D332">
        <f t="shared" si="40"/>
        <v>1647.7504558345736</v>
      </c>
      <c r="E332">
        <f t="shared" si="41"/>
        <v>0</v>
      </c>
      <c r="F332">
        <f t="shared" si="42"/>
        <v>-2.6223749573211279</v>
      </c>
      <c r="G332">
        <f t="shared" si="43"/>
        <v>77.622374957321128</v>
      </c>
    </row>
    <row r="333" spans="1:7" x14ac:dyDescent="0.25">
      <c r="A333">
        <f t="shared" si="37"/>
        <v>31.70000000000018</v>
      </c>
      <c r="B333">
        <f t="shared" si="38"/>
        <v>-4.3042119151846938E-4</v>
      </c>
      <c r="C333">
        <f t="shared" si="39"/>
        <v>76.963553223333022</v>
      </c>
      <c r="D333">
        <f t="shared" si="40"/>
        <v>1644.5940565563617</v>
      </c>
      <c r="E333">
        <f t="shared" si="41"/>
        <v>0</v>
      </c>
      <c r="F333">
        <f t="shared" si="42"/>
        <v>-2.4565980788428021</v>
      </c>
      <c r="G333">
        <f t="shared" si="43"/>
        <v>77.456598078842802</v>
      </c>
    </row>
    <row r="334" spans="1:7" x14ac:dyDescent="0.25">
      <c r="A334">
        <f t="shared" si="37"/>
        <v>31.800000000000182</v>
      </c>
      <c r="B334">
        <f t="shared" si="38"/>
        <v>-4.3164949055789079E-4</v>
      </c>
      <c r="C334">
        <f t="shared" si="39"/>
        <v>76.801115131986379</v>
      </c>
      <c r="D334">
        <f t="shared" si="40"/>
        <v>1641.4343667936705</v>
      </c>
      <c r="E334">
        <f t="shared" si="41"/>
        <v>0</v>
      </c>
      <c r="F334">
        <f t="shared" si="42"/>
        <v>-2.2916311445394655</v>
      </c>
      <c r="G334">
        <f t="shared" si="43"/>
        <v>77.291631144539465</v>
      </c>
    </row>
    <row r="335" spans="1:7" x14ac:dyDescent="0.25">
      <c r="A335">
        <f t="shared" si="37"/>
        <v>31.900000000000183</v>
      </c>
      <c r="B335">
        <f t="shared" si="38"/>
        <v>-4.3279530613016053E-4</v>
      </c>
      <c r="C335">
        <f t="shared" si="39"/>
        <v>76.639560843136081</v>
      </c>
      <c r="D335">
        <f t="shared" si="40"/>
        <v>1638.2720048690524</v>
      </c>
      <c r="E335">
        <f t="shared" si="41"/>
        <v>0</v>
      </c>
      <c r="F335">
        <f t="shared" si="42"/>
        <v>-2.1274931498928709</v>
      </c>
      <c r="G335">
        <f t="shared" si="43"/>
        <v>77.127493149892871</v>
      </c>
    </row>
    <row r="336" spans="1:7" x14ac:dyDescent="0.25">
      <c r="A336">
        <f t="shared" si="37"/>
        <v>32.000000000000185</v>
      </c>
      <c r="B336">
        <f t="shared" si="38"/>
        <v>-4.3385905270510697E-4</v>
      </c>
      <c r="C336">
        <f t="shared" si="39"/>
        <v>76.478907756612159</v>
      </c>
      <c r="D336">
        <f t="shared" si="40"/>
        <v>1635.1075812288623</v>
      </c>
      <c r="E336">
        <f t="shared" si="41"/>
        <v>0</v>
      </c>
      <c r="F336">
        <f t="shared" si="42"/>
        <v>-1.964202683982279</v>
      </c>
      <c r="G336">
        <f t="shared" si="43"/>
        <v>76.964202683982279</v>
      </c>
    </row>
    <row r="337" spans="1:7" x14ac:dyDescent="0.25">
      <c r="A337">
        <f t="shared" si="37"/>
        <v>32.100000000000186</v>
      </c>
      <c r="B337">
        <f t="shared" si="38"/>
        <v>-4.348411540470981E-4</v>
      </c>
      <c r="C337">
        <f t="shared" si="39"/>
        <v>76.319172888596057</v>
      </c>
      <c r="D337">
        <f t="shared" si="40"/>
        <v>1631.9416984459638</v>
      </c>
      <c r="E337">
        <f t="shared" si="41"/>
        <v>0</v>
      </c>
      <c r="F337">
        <f t="shared" si="42"/>
        <v>-1.8017779351956733</v>
      </c>
      <c r="G337">
        <f t="shared" si="43"/>
        <v>76.801777935195673</v>
      </c>
    </row>
    <row r="338" spans="1:7" x14ac:dyDescent="0.25">
      <c r="A338">
        <f t="shared" si="37"/>
        <v>32.200000000000188</v>
      </c>
      <c r="B338">
        <f t="shared" si="38"/>
        <v>-4.3574204301469595E-4</v>
      </c>
      <c r="C338">
        <f t="shared" si="39"/>
        <v>76.160372877250467</v>
      </c>
      <c r="D338">
        <f t="shared" si="40"/>
        <v>1628.7749512257426</v>
      </c>
      <c r="E338">
        <f t="shared" si="41"/>
        <v>0</v>
      </c>
      <c r="F338">
        <f t="shared" si="42"/>
        <v>-1.6402366969247879</v>
      </c>
      <c r="G338">
        <f t="shared" si="43"/>
        <v>76.640236696924788</v>
      </c>
    </row>
    <row r="339" spans="1:7" x14ac:dyDescent="0.25">
      <c r="A339">
        <f t="shared" si="37"/>
        <v>32.300000000000189</v>
      </c>
      <c r="B339">
        <f t="shared" si="38"/>
        <v>-4.3656216136315833E-4</v>
      </c>
      <c r="C339">
        <f t="shared" si="39"/>
        <v>76.002523988320803</v>
      </c>
      <c r="D339">
        <f t="shared" si="40"/>
        <v>1625.6079264153207</v>
      </c>
      <c r="E339">
        <f t="shared" si="41"/>
        <v>0</v>
      </c>
      <c r="F339">
        <f t="shared" si="42"/>
        <v>-1.4795963732406818</v>
      </c>
      <c r="G339">
        <f t="shared" si="43"/>
        <v>76.479596373240682</v>
      </c>
    </row>
    <row r="340" spans="1:7" x14ac:dyDescent="0.25">
      <c r="A340">
        <f t="shared" si="37"/>
        <v>32.40000000000019</v>
      </c>
      <c r="B340">
        <f t="shared" si="38"/>
        <v>-4.3730195954977868E-4</v>
      </c>
      <c r="C340">
        <f t="shared" si="39"/>
        <v>75.845642120705762</v>
      </c>
      <c r="D340">
        <f t="shared" si="40"/>
        <v>1622.4412030158535</v>
      </c>
      <c r="E340">
        <f t="shared" si="41"/>
        <v>0</v>
      </c>
      <c r="F340">
        <f t="shared" si="42"/>
        <v>-1.3198739845467884</v>
      </c>
      <c r="G340">
        <f t="shared" si="43"/>
        <v>76.319873984546788</v>
      </c>
    </row>
    <row r="341" spans="1:7" x14ac:dyDescent="0.25">
      <c r="A341">
        <f t="shared" si="37"/>
        <v>32.500000000000192</v>
      </c>
      <c r="B341">
        <f t="shared" si="38"/>
        <v>-4.3796189654205208E-4</v>
      </c>
      <c r="C341">
        <f t="shared" si="39"/>
        <v>75.689742811994506</v>
      </c>
      <c r="D341">
        <f t="shared" si="40"/>
        <v>1619.2753521978013</v>
      </c>
      <c r="E341">
        <f t="shared" si="41"/>
        <v>0</v>
      </c>
      <c r="F341">
        <f t="shared" si="42"/>
        <v>-1.16108617320657</v>
      </c>
      <c r="G341">
        <f t="shared" si="43"/>
        <v>76.16108617320657</v>
      </c>
    </row>
    <row r="342" spans="1:7" x14ac:dyDescent="0.25">
      <c r="A342">
        <f t="shared" si="37"/>
        <v>32.600000000000193</v>
      </c>
      <c r="B342">
        <f t="shared" si="38"/>
        <v>-4.3854243962865536E-4</v>
      </c>
      <c r="C342">
        <f t="shared" si="39"/>
        <v>75.534841243968074</v>
      </c>
      <c r="D342">
        <f t="shared" si="40"/>
        <v>1616.1109373190641</v>
      </c>
      <c r="E342">
        <f t="shared" si="41"/>
        <v>0</v>
      </c>
      <c r="F342">
        <f t="shared" si="42"/>
        <v>-1.0032492091430925</v>
      </c>
      <c r="G342">
        <f t="shared" si="43"/>
        <v>76.003249209143092</v>
      </c>
    </row>
    <row r="343" spans="1:7" x14ac:dyDescent="0.25">
      <c r="A343">
        <f t="shared" si="37"/>
        <v>32.700000000000195</v>
      </c>
      <c r="B343">
        <f t="shared" si="38"/>
        <v>-4.390440642332269E-4</v>
      </c>
      <c r="C343">
        <f t="shared" si="39"/>
        <v>75.380952248062812</v>
      </c>
      <c r="D343">
        <f t="shared" si="40"/>
        <v>1612.9485139458729</v>
      </c>
      <c r="E343">
        <f t="shared" si="41"/>
        <v>0</v>
      </c>
      <c r="F343">
        <f t="shared" si="42"/>
        <v>-0.84637899540757644</v>
      </c>
      <c r="G343">
        <f t="shared" si="43"/>
        <v>75.846378995407576</v>
      </c>
    </row>
    <row r="344" spans="1:7" x14ac:dyDescent="0.25">
      <c r="A344">
        <f t="shared" si="37"/>
        <v>32.800000000000196</v>
      </c>
      <c r="B344">
        <f t="shared" si="38"/>
        <v>-4.3946725373093066E-4</v>
      </c>
      <c r="C344">
        <f t="shared" si="39"/>
        <v>75.228090310793448</v>
      </c>
      <c r="D344">
        <f t="shared" si="40"/>
        <v>1609.7886298763344</v>
      </c>
      <c r="E344">
        <f t="shared" si="41"/>
        <v>0</v>
      </c>
      <c r="F344">
        <f t="shared" si="42"/>
        <v>-0.69049107371503737</v>
      </c>
      <c r="G344">
        <f t="shared" si="43"/>
        <v>75.690491073715037</v>
      </c>
    </row>
    <row r="345" spans="1:7" x14ac:dyDescent="0.25">
      <c r="A345">
        <f t="shared" si="37"/>
        <v>32.900000000000198</v>
      </c>
      <c r="B345">
        <f t="shared" si="38"/>
        <v>-4.3981249926778817E-4</v>
      </c>
      <c r="C345">
        <f t="shared" si="39"/>
        <v>75.07626957913412</v>
      </c>
      <c r="D345">
        <f t="shared" si="40"/>
        <v>1606.6318251665205</v>
      </c>
      <c r="E345">
        <f t="shared" si="41"/>
        <v>0</v>
      </c>
      <c r="F345">
        <f t="shared" si="42"/>
        <v>-0.53560062994374391</v>
      </c>
      <c r="G345">
        <f t="shared" si="43"/>
        <v>75.535600629943744</v>
      </c>
    </row>
    <row r="346" spans="1:7" x14ac:dyDescent="0.25">
      <c r="A346">
        <f t="shared" si="37"/>
        <v>33.000000000000199</v>
      </c>
      <c r="B346">
        <f t="shared" si="38"/>
        <v>-4.4008029958276005E-4</v>
      </c>
      <c r="C346">
        <f t="shared" si="39"/>
        <v>74.92550386585512</v>
      </c>
      <c r="D346">
        <f t="shared" si="40"/>
        <v>1603.4786321590054</v>
      </c>
      <c r="E346">
        <f t="shared" si="41"/>
        <v>0</v>
      </c>
      <c r="F346">
        <f t="shared" si="42"/>
        <v>-0.38172249959715998</v>
      </c>
      <c r="G346">
        <f t="shared" si="43"/>
        <v>75.38172249959716</v>
      </c>
    </row>
    <row r="347" spans="1:7" x14ac:dyDescent="0.25">
      <c r="A347">
        <f t="shared" si="37"/>
        <v>33.1000000000002</v>
      </c>
      <c r="B347">
        <f t="shared" si="38"/>
        <v>-4.4027116083255864E-4</v>
      </c>
      <c r="C347">
        <f t="shared" si="39"/>
        <v>74.775806654813763</v>
      </c>
      <c r="D347">
        <f t="shared" si="40"/>
        <v>1600.3295755137483</v>
      </c>
      <c r="E347">
        <f t="shared" si="41"/>
        <v>0</v>
      </c>
      <c r="F347">
        <f t="shared" si="42"/>
        <v>-0.22887117322549955</v>
      </c>
      <c r="G347">
        <f t="shared" si="43"/>
        <v>75.2288711732255</v>
      </c>
    </row>
    <row r="348" spans="1:7" x14ac:dyDescent="0.25">
      <c r="A348">
        <f t="shared" si="37"/>
        <v>33.200000000000202</v>
      </c>
      <c r="B348">
        <f t="shared" si="38"/>
        <v>-4.4038559641917138E-4</v>
      </c>
      <c r="C348">
        <f t="shared" si="39"/>
        <v>74.627191106197458</v>
      </c>
      <c r="D348">
        <f t="shared" si="40"/>
        <v>1597.1851722412241</v>
      </c>
      <c r="E348">
        <f t="shared" si="41"/>
        <v>0</v>
      </c>
      <c r="F348">
        <f t="shared" si="42"/>
        <v>-7.706080180524566E-2</v>
      </c>
      <c r="G348">
        <f t="shared" si="43"/>
        <v>75.077060801805246</v>
      </c>
    </row>
    <row r="349" spans="1:7" x14ac:dyDescent="0.25">
      <c r="A349">
        <f t="shared" si="37"/>
        <v>33.300000000000203</v>
      </c>
      <c r="B349">
        <f t="shared" si="38"/>
        <v>-4.40424126820074E-4</v>
      </c>
      <c r="C349">
        <f t="shared" si="39"/>
        <v>74.479670061717513</v>
      </c>
      <c r="D349">
        <f t="shared" si="40"/>
        <v>1594.0459317377058</v>
      </c>
      <c r="E349">
        <f t="shared" si="41"/>
        <v>0</v>
      </c>
      <c r="F349">
        <f t="shared" si="42"/>
        <v>7.3694797925384137E-2</v>
      </c>
      <c r="G349">
        <f t="shared" si="43"/>
        <v>74.926305202074616</v>
      </c>
    </row>
    <row r="350" spans="1:7" x14ac:dyDescent="0.25">
      <c r="A350">
        <f t="shared" si="37"/>
        <v>33.400000000000205</v>
      </c>
      <c r="B350">
        <f t="shared" si="38"/>
        <v>-4.4038727942111129E-4</v>
      </c>
      <c r="C350">
        <f t="shared" si="39"/>
        <v>74.333256049751995</v>
      </c>
      <c r="D350">
        <f t="shared" si="40"/>
        <v>1590.9123558226052</v>
      </c>
      <c r="E350">
        <f t="shared" si="41"/>
        <v>0</v>
      </c>
      <c r="F350">
        <f t="shared" si="42"/>
        <v>0.22338213817695873</v>
      </c>
      <c r="G350">
        <f t="shared" si="43"/>
        <v>74.776617861823041</v>
      </c>
    </row>
    <row r="351" spans="1:7" x14ac:dyDescent="0.25">
      <c r="A351">
        <f t="shared" si="37"/>
        <v>33.500000000000206</v>
      </c>
      <c r="B351">
        <f t="shared" si="38"/>
        <v>-4.4027558835202282E-4</v>
      </c>
      <c r="C351">
        <f t="shared" si="39"/>
        <v>74.187961290436334</v>
      </c>
      <c r="D351">
        <f t="shared" si="40"/>
        <v>1587.7849387777781</v>
      </c>
      <c r="E351">
        <f t="shared" si="41"/>
        <v>0</v>
      </c>
      <c r="F351">
        <f t="shared" si="42"/>
        <v>0.37198805486691811</v>
      </c>
      <c r="G351">
        <f t="shared" si="43"/>
        <v>74.628011945133082</v>
      </c>
    </row>
    <row r="352" spans="1:7" x14ac:dyDescent="0.25">
      <c r="A352">
        <f t="shared" si="37"/>
        <v>33.600000000000207</v>
      </c>
      <c r="B352">
        <f t="shared" si="38"/>
        <v>-4.4008959432458933E-4</v>
      </c>
      <c r="C352">
        <f t="shared" si="39"/>
        <v>74.043797700700225</v>
      </c>
      <c r="D352">
        <f t="shared" si="40"/>
        <v>1584.6641673887063</v>
      </c>
      <c r="E352">
        <f t="shared" si="41"/>
        <v>0</v>
      </c>
      <c r="F352">
        <f t="shared" si="42"/>
        <v>0.51949970242699806</v>
      </c>
      <c r="G352">
        <f t="shared" si="43"/>
        <v>74.480500297573002</v>
      </c>
    </row>
    <row r="353" spans="1:7" x14ac:dyDescent="0.25">
      <c r="A353">
        <f t="shared" si="37"/>
        <v>33.700000000000209</v>
      </c>
      <c r="B353">
        <f t="shared" si="38"/>
        <v>-4.3982984447337581E-4</v>
      </c>
      <c r="C353">
        <f t="shared" si="39"/>
        <v>73.900776899249564</v>
      </c>
      <c r="D353">
        <f t="shared" si="40"/>
        <v>1581.5505209874652</v>
      </c>
      <c r="E353">
        <f t="shared" si="41"/>
        <v>0</v>
      </c>
      <c r="F353">
        <f t="shared" si="42"/>
        <v>0.66590454866133086</v>
      </c>
      <c r="G353">
        <f t="shared" si="43"/>
        <v>74.334095451338669</v>
      </c>
    </row>
    <row r="354" spans="1:7" x14ac:dyDescent="0.25">
      <c r="A354">
        <f t="shared" si="37"/>
        <v>33.80000000000021</v>
      </c>
      <c r="B354">
        <f t="shared" si="38"/>
        <v>-4.3949689219904516E-4</v>
      </c>
      <c r="C354">
        <f t="shared" si="39"/>
        <v>73.758910211492264</v>
      </c>
      <c r="D354">
        <f t="shared" si="40"/>
        <v>1578.4444714973911</v>
      </c>
      <c r="E354">
        <f t="shared" si="41"/>
        <v>0</v>
      </c>
      <c r="F354">
        <f t="shared" si="42"/>
        <v>0.81119036965696978</v>
      </c>
      <c r="G354">
        <f t="shared" si="43"/>
        <v>74.18880963034303</v>
      </c>
    </row>
    <row r="355" spans="1:7" x14ac:dyDescent="0.25">
      <c r="A355">
        <f t="shared" si="37"/>
        <v>33.900000000000212</v>
      </c>
      <c r="B355">
        <f t="shared" si="38"/>
        <v>-4.3909129701421668E-4</v>
      </c>
      <c r="C355">
        <f t="shared" si="39"/>
        <v>73.618208674406702</v>
      </c>
      <c r="D355">
        <f t="shared" si="40"/>
        <v>1575.3464834793647</v>
      </c>
      <c r="E355">
        <f t="shared" si="41"/>
        <v>0</v>
      </c>
      <c r="F355">
        <f t="shared" si="42"/>
        <v>0.9553452447479458</v>
      </c>
      <c r="G355">
        <f t="shared" si="43"/>
        <v>74.044654755252054</v>
      </c>
    </row>
    <row r="356" spans="1:7" x14ac:dyDescent="0.25">
      <c r="A356">
        <f t="shared" si="37"/>
        <v>34.000000000000213</v>
      </c>
      <c r="B356">
        <f t="shared" si="38"/>
        <v>-4.3861362439184272E-4</v>
      </c>
      <c r="C356">
        <f t="shared" si="39"/>
        <v>73.478683041351957</v>
      </c>
      <c r="D356">
        <f t="shared" si="40"/>
        <v>1572.2570141796277</v>
      </c>
      <c r="E356">
        <f t="shared" si="41"/>
        <v>0</v>
      </c>
      <c r="F356">
        <f t="shared" si="42"/>
        <v>1.0983575515341073</v>
      </c>
      <c r="G356">
        <f t="shared" si="43"/>
        <v>73.901642448465893</v>
      </c>
    </row>
    <row r="357" spans="1:7" x14ac:dyDescent="0.25">
      <c r="A357">
        <f t="shared" si="37"/>
        <v>34.100000000000215</v>
      </c>
      <c r="B357">
        <f t="shared" si="38"/>
        <v>-4.3806444561607567E-4</v>
      </c>
      <c r="C357">
        <f t="shared" si="39"/>
        <v>73.340343786818693</v>
      </c>
      <c r="D357">
        <f t="shared" si="40"/>
        <v>1569.1765135790502</v>
      </c>
      <c r="E357">
        <f t="shared" si="41"/>
        <v>0</v>
      </c>
      <c r="F357">
        <f t="shared" si="42"/>
        <v>1.2402159609563341</v>
      </c>
      <c r="G357">
        <f t="shared" si="43"/>
        <v>73.759784039043666</v>
      </c>
    </row>
    <row r="358" spans="1:7" x14ac:dyDescent="0.25">
      <c r="A358">
        <f t="shared" si="37"/>
        <v>34.200000000000216</v>
      </c>
      <c r="B358">
        <f t="shared" si="38"/>
        <v>-4.3744433763559748E-4</v>
      </c>
      <c r="C358">
        <f t="shared" si="39"/>
        <v>73.203201111119782</v>
      </c>
      <c r="D358">
        <f t="shared" si="40"/>
        <v>1566.1054244437698</v>
      </c>
      <c r="E358">
        <f t="shared" si="41"/>
        <v>0</v>
      </c>
      <c r="F358">
        <f t="shared" si="42"/>
        <v>1.3809094324287372</v>
      </c>
      <c r="G358">
        <f t="shared" si="43"/>
        <v>73.619090567571263</v>
      </c>
    </row>
    <row r="359" spans="1:7" x14ac:dyDescent="0.25">
      <c r="A359">
        <f t="shared" si="37"/>
        <v>34.300000000000217</v>
      </c>
      <c r="B359">
        <f t="shared" si="38"/>
        <v>-4.3675388291938312E-4</v>
      </c>
      <c r="C359">
        <f t="shared" si="39"/>
        <v>73.06726494502</v>
      </c>
      <c r="D359">
        <f t="shared" si="40"/>
        <v>1563.0441823771287</v>
      </c>
      <c r="E359">
        <f t="shared" si="41"/>
        <v>0</v>
      </c>
      <c r="F359">
        <f t="shared" si="42"/>
        <v>1.5204272090291511</v>
      </c>
      <c r="G359">
        <f t="shared" si="43"/>
        <v>73.479572790970849</v>
      </c>
    </row>
    <row r="360" spans="1:7" x14ac:dyDescent="0.25">
      <c r="A360">
        <f t="shared" si="37"/>
        <v>34.400000000000219</v>
      </c>
      <c r="B360">
        <f t="shared" si="38"/>
        <v>-4.3599366931486853E-4</v>
      </c>
      <c r="C360">
        <f t="shared" si="39"/>
        <v>72.932544954303765</v>
      </c>
      <c r="D360">
        <f t="shared" si="40"/>
        <v>1559.9932158728268</v>
      </c>
      <c r="E360">
        <f t="shared" si="41"/>
        <v>0</v>
      </c>
      <c r="F360">
        <f t="shared" si="42"/>
        <v>1.6587588127490562</v>
      </c>
      <c r="G360">
        <f t="shared" si="43"/>
        <v>73.341241187250944</v>
      </c>
    </row>
    <row r="361" spans="1:7" x14ac:dyDescent="0.25">
      <c r="A361">
        <f t="shared" si="37"/>
        <v>34.50000000000022</v>
      </c>
      <c r="B361">
        <f t="shared" si="38"/>
        <v>-4.35164289908494E-4</v>
      </c>
      <c r="C361">
        <f t="shared" si="39"/>
        <v>72.799050544280419</v>
      </c>
      <c r="D361">
        <f t="shared" si="40"/>
        <v>1556.9529463692243</v>
      </c>
      <c r="E361">
        <f t="shared" si="41"/>
        <v>0</v>
      </c>
      <c r="F361">
        <f t="shared" si="42"/>
        <v>1.7958940398034287</v>
      </c>
      <c r="G361">
        <f t="shared" si="43"/>
        <v>73.204105960196571</v>
      </c>
    </row>
    <row r="362" spans="1:7" x14ac:dyDescent="0.25">
      <c r="A362">
        <f t="shared" si="37"/>
        <v>34.600000000000222</v>
      </c>
      <c r="B362">
        <f t="shared" si="38"/>
        <v>-4.3426634288859229E-4</v>
      </c>
      <c r="C362">
        <f t="shared" si="39"/>
        <v>72.666790864226243</v>
      </c>
      <c r="D362">
        <f t="shared" si="40"/>
        <v>1553.9237883047158</v>
      </c>
      <c r="E362">
        <f t="shared" si="41"/>
        <v>0</v>
      </c>
      <c r="F362">
        <f t="shared" si="42"/>
        <v>1.9318229560017244</v>
      </c>
      <c r="G362">
        <f t="shared" si="43"/>
        <v>73.068177043998276</v>
      </c>
    </row>
    <row r="363" spans="1:7" x14ac:dyDescent="0.25">
      <c r="A363">
        <f t="shared" si="37"/>
        <v>34.700000000000223</v>
      </c>
      <c r="B363">
        <f t="shared" si="38"/>
        <v>-4.3330043141059146E-4</v>
      </c>
      <c r="C363">
        <f t="shared" si="39"/>
        <v>72.535774811762721</v>
      </c>
      <c r="D363">
        <f t="shared" si="40"/>
        <v>1550.9061491741102</v>
      </c>
      <c r="E363">
        <f t="shared" si="41"/>
        <v>0</v>
      </c>
      <c r="F363">
        <f t="shared" si="42"/>
        <v>2.0665358921806956</v>
      </c>
      <c r="G363">
        <f t="shared" si="43"/>
        <v>72.933464107819304</v>
      </c>
    </row>
    <row r="364" spans="1:7" x14ac:dyDescent="0.25">
      <c r="A364">
        <f t="shared" si="37"/>
        <v>34.800000000000225</v>
      </c>
      <c r="B364">
        <f t="shared" si="38"/>
        <v>-4.3226716346450112E-4</v>
      </c>
      <c r="C364">
        <f t="shared" si="39"/>
        <v>72.406011037170344</v>
      </c>
      <c r="D364">
        <f t="shared" si="40"/>
        <v>1547.9004295859445</v>
      </c>
      <c r="E364">
        <f t="shared" si="41"/>
        <v>0</v>
      </c>
      <c r="F364">
        <f t="shared" si="42"/>
        <v>2.2000234396995495</v>
      </c>
      <c r="G364">
        <f t="shared" si="43"/>
        <v>72.799976560300451</v>
      </c>
    </row>
    <row r="365" spans="1:7" x14ac:dyDescent="0.25">
      <c r="A365">
        <f t="shared" si="37"/>
        <v>34.900000000000226</v>
      </c>
      <c r="B365">
        <f t="shared" si="38"/>
        <v>-4.3116715174465134E-4</v>
      </c>
      <c r="C365">
        <f t="shared" si="39"/>
        <v>72.277507947637616</v>
      </c>
      <c r="D365">
        <f t="shared" si="40"/>
        <v>1544.9070233206683</v>
      </c>
      <c r="E365">
        <f t="shared" si="41"/>
        <v>0</v>
      </c>
      <c r="F365">
        <f t="shared" si="42"/>
        <v>2.3322764459983887</v>
      </c>
      <c r="G365">
        <f t="shared" si="43"/>
        <v>72.667723554001611</v>
      </c>
    </row>
    <row r="366" spans="1:7" x14ac:dyDescent="0.25">
      <c r="A366">
        <f t="shared" si="37"/>
        <v>35.000000000000227</v>
      </c>
      <c r="B366">
        <f t="shared" si="38"/>
        <v>-4.3000101352165212E-4</v>
      </c>
      <c r="C366">
        <f t="shared" si="39"/>
        <v>72.150273711444754</v>
      </c>
      <c r="D366">
        <f t="shared" si="40"/>
        <v>1541.9263173896309</v>
      </c>
      <c r="E366">
        <f t="shared" si="41"/>
        <v>0</v>
      </c>
      <c r="F366">
        <f t="shared" si="42"/>
        <v>2.463286010220429</v>
      </c>
      <c r="G366">
        <f t="shared" si="43"/>
        <v>72.536713989779571</v>
      </c>
    </row>
    <row r="367" spans="1:7" x14ac:dyDescent="0.25">
      <c r="A367">
        <f t="shared" si="37"/>
        <v>35.100000000000229</v>
      </c>
      <c r="B367">
        <f t="shared" si="38"/>
        <v>-4.2876937051654189E-4</v>
      </c>
      <c r="C367">
        <f t="shared" si="39"/>
        <v>72.024316262081584</v>
      </c>
      <c r="D367">
        <f t="shared" si="40"/>
        <v>1538.9586920948088</v>
      </c>
      <c r="E367">
        <f t="shared" si="41"/>
        <v>0</v>
      </c>
      <c r="F367">
        <f t="shared" si="42"/>
        <v>2.5930434788984655</v>
      </c>
      <c r="G367">
        <f t="shared" si="43"/>
        <v>72.406956521101534</v>
      </c>
    </row>
    <row r="368" spans="1:7" x14ac:dyDescent="0.25">
      <c r="A368">
        <f t="shared" si="37"/>
        <v>35.20000000000023</v>
      </c>
      <c r="B368">
        <f t="shared" si="38"/>
        <v>-4.2747284877709264E-4</v>
      </c>
      <c r="C368">
        <f t="shared" si="39"/>
        <v>71.899643302299467</v>
      </c>
      <c r="D368">
        <f t="shared" si="40"/>
        <v>1536.0045210892133</v>
      </c>
      <c r="E368">
        <f t="shared" si="41"/>
        <v>0</v>
      </c>
      <c r="F368">
        <f t="shared" si="42"/>
        <v>2.7215404417062814</v>
      </c>
      <c r="G368">
        <f t="shared" si="43"/>
        <v>72.278459558293719</v>
      </c>
    </row>
    <row r="369" spans="1:7" x14ac:dyDescent="0.25">
      <c r="A369">
        <f t="shared" si="37"/>
        <v>35.300000000000232</v>
      </c>
      <c r="B369">
        <f t="shared" si="38"/>
        <v>-4.2611207855623951E-4</v>
      </c>
      <c r="C369">
        <f t="shared" si="39"/>
        <v>71.776262308096676</v>
      </c>
      <c r="D369">
        <f t="shared" si="40"/>
        <v>1533.0641714379165</v>
      </c>
      <c r="E369">
        <f t="shared" si="41"/>
        <v>0</v>
      </c>
      <c r="F369">
        <f t="shared" si="42"/>
        <v>2.8487687272752851</v>
      </c>
      <c r="G369">
        <f t="shared" si="43"/>
        <v>72.151231272724715</v>
      </c>
    </row>
    <row r="370" spans="1:7" x14ac:dyDescent="0.25">
      <c r="A370">
        <f t="shared" si="37"/>
        <v>35.400000000000233</v>
      </c>
      <c r="B370">
        <f t="shared" si="38"/>
        <v>-4.2468769419260188E-4</v>
      </c>
      <c r="C370">
        <f t="shared" si="39"/>
        <v>71.65418053263727</v>
      </c>
      <c r="D370">
        <f t="shared" si="40"/>
        <v>1530.138003679637</v>
      </c>
      <c r="E370">
        <f t="shared" si="41"/>
        <v>0</v>
      </c>
      <c r="F370">
        <f t="shared" si="42"/>
        <v>2.974720399076773</v>
      </c>
      <c r="G370">
        <f t="shared" si="43"/>
        <v>72.025279600923227</v>
      </c>
    </row>
    <row r="371" spans="1:7" x14ac:dyDescent="0.25">
      <c r="A371">
        <f t="shared" si="37"/>
        <v>35.500000000000234</v>
      </c>
      <c r="B371">
        <f t="shared" si="38"/>
        <v>-4.232003339930635E-4</v>
      </c>
      <c r="C371">
        <f t="shared" si="39"/>
        <v>71.533405010102882</v>
      </c>
      <c r="D371">
        <f t="shared" si="40"/>
        <v>1527.2263718888303</v>
      </c>
      <c r="E371">
        <f t="shared" si="41"/>
        <v>0</v>
      </c>
      <c r="F371">
        <f t="shared" si="42"/>
        <v>3.0993877513703154</v>
      </c>
      <c r="G371">
        <f t="shared" si="43"/>
        <v>71.900612248629685</v>
      </c>
    </row>
    <row r="372" spans="1:7" x14ac:dyDescent="0.25">
      <c r="A372">
        <f t="shared" si="37"/>
        <v>35.600000000000236</v>
      </c>
      <c r="B372">
        <f t="shared" si="38"/>
        <v>-4.2165064011737835E-4</v>
      </c>
      <c r="C372">
        <f t="shared" si="39"/>
        <v>71.413942559477505</v>
      </c>
      <c r="D372">
        <f t="shared" si="40"/>
        <v>1524.3296237382269</v>
      </c>
      <c r="E372">
        <f t="shared" si="41"/>
        <v>0</v>
      </c>
      <c r="F372">
        <f t="shared" si="42"/>
        <v>3.2227633052185922</v>
      </c>
      <c r="G372">
        <f t="shared" si="43"/>
        <v>71.777236694781408</v>
      </c>
    </row>
    <row r="373" spans="1:7" x14ac:dyDescent="0.25">
      <c r="A373">
        <f t="shared" ref="A373:A383" si="44">A372+B$11</f>
        <v>35.700000000000237</v>
      </c>
      <c r="B373">
        <f t="shared" ref="B373:B383" si="45">B372+MIN(ABS(F372*H$11),B$11*B$9)*SIGN(F372)</f>
        <v>-4.2003925846476905E-4</v>
      </c>
      <c r="C373">
        <f t="shared" ref="C373:C383" si="46">C372*(1+B$11*(B373-B$4)/B$3)+B$11*B$7*D372+B$11*B$8*E372</f>
        <v>71.295799788264944</v>
      </c>
      <c r="D373">
        <f t="shared" ref="D373:D383" si="47">D372*(1-B$7*B$11)+B$5/B$3*B$11*C372</f>
        <v>1521.4481005617665</v>
      </c>
      <c r="E373">
        <f t="shared" ref="E373:E383" si="48">E372*(1-B$8*B$11)+B$6/B$3*B$11*C372</f>
        <v>0</v>
      </c>
      <c r="F373">
        <f t="shared" ref="F373:F383" si="49">H$10-G373</f>
        <v>3.3448398045686645</v>
      </c>
      <c r="G373">
        <f t="shared" ref="G373:G383" si="50">0.125*C372+0.25*C371+0.25*C370+0.25*C369+0.125*C368</f>
        <v>71.655160195431336</v>
      </c>
    </row>
    <row r="374" spans="1:7" x14ac:dyDescent="0.25">
      <c r="A374">
        <f t="shared" si="44"/>
        <v>35.800000000000239</v>
      </c>
      <c r="B374">
        <f t="shared" si="45"/>
        <v>-4.1836683856248474E-4</v>
      </c>
      <c r="C374">
        <f t="shared" si="46"/>
        <v>71.178983096138936</v>
      </c>
      <c r="D374">
        <f t="shared" si="47"/>
        <v>1518.5821374178724</v>
      </c>
      <c r="E374">
        <f t="shared" si="48"/>
        <v>0</v>
      </c>
      <c r="F374">
        <f t="shared" si="49"/>
        <v>3.465610212400378</v>
      </c>
      <c r="G374">
        <f t="shared" si="50"/>
        <v>71.534389787599622</v>
      </c>
    </row>
    <row r="375" spans="1:7" x14ac:dyDescent="0.25">
      <c r="A375">
        <f t="shared" si="44"/>
        <v>35.90000000000024</v>
      </c>
      <c r="B375">
        <f t="shared" si="45"/>
        <v>-4.1663403345628455E-4</v>
      </c>
      <c r="C375">
        <f t="shared" si="46"/>
        <v>71.063498678525647</v>
      </c>
      <c r="D375">
        <f t="shared" si="47"/>
        <v>1515.7320631530197</v>
      </c>
      <c r="E375">
        <f t="shared" si="48"/>
        <v>0</v>
      </c>
      <c r="F375">
        <f t="shared" si="49"/>
        <v>3.5850677069416435</v>
      </c>
      <c r="G375">
        <f t="shared" si="50"/>
        <v>71.414932293058357</v>
      </c>
    </row>
    <row r="376" spans="1:7" x14ac:dyDescent="0.25">
      <c r="A376">
        <f t="shared" si="44"/>
        <v>36.000000000000242</v>
      </c>
      <c r="B376">
        <f t="shared" si="45"/>
        <v>-4.148414996028137E-4</v>
      </c>
      <c r="C376">
        <f t="shared" si="46"/>
        <v>70.949352530118631</v>
      </c>
      <c r="D376">
        <f t="shared" si="47"/>
        <v>1512.8982004655445</v>
      </c>
      <c r="E376">
        <f t="shared" si="48"/>
        <v>0</v>
      </c>
      <c r="F376">
        <f t="shared" si="49"/>
        <v>3.7032056779510896</v>
      </c>
      <c r="G376">
        <f t="shared" si="50"/>
        <v>71.29679432204891</v>
      </c>
    </row>
    <row r="377" spans="1:7" x14ac:dyDescent="0.25">
      <c r="A377">
        <f t="shared" si="44"/>
        <v>36.100000000000243</v>
      </c>
      <c r="B377">
        <f t="shared" si="45"/>
        <v>-4.1298989676383815E-4</v>
      </c>
      <c r="C377">
        <f t="shared" si="46"/>
        <v>70.836550448326292</v>
      </c>
      <c r="D377">
        <f t="shared" si="47"/>
        <v>1510.0808659696495</v>
      </c>
      <c r="E377">
        <f t="shared" si="48"/>
        <v>0</v>
      </c>
      <c r="F377">
        <f t="shared" si="49"/>
        <v>3.8200177230681049</v>
      </c>
      <c r="G377">
        <f t="shared" si="50"/>
        <v>71.179982276931895</v>
      </c>
    </row>
    <row r="378" spans="1:7" x14ac:dyDescent="0.25">
      <c r="A378">
        <f t="shared" si="44"/>
        <v>36.200000000000244</v>
      </c>
      <c r="B378">
        <f t="shared" si="45"/>
        <v>-4.110798879023041E-4</v>
      </c>
      <c r="C378">
        <f t="shared" si="46"/>
        <v>70.725098036651616</v>
      </c>
      <c r="D378">
        <f t="shared" si="47"/>
        <v>1507.2803702595556</v>
      </c>
      <c r="E378">
        <f t="shared" si="48"/>
        <v>0</v>
      </c>
      <c r="F378">
        <f t="shared" si="49"/>
        <v>3.9354976442302814</v>
      </c>
      <c r="G378">
        <f t="shared" si="50"/>
        <v>71.064502355769719</v>
      </c>
    </row>
    <row r="379" spans="1:7" x14ac:dyDescent="0.25">
      <c r="A379">
        <f t="shared" si="44"/>
        <v>36.300000000000246</v>
      </c>
      <c r="B379">
        <f t="shared" si="45"/>
        <v>-4.0911213908018898E-4</v>
      </c>
      <c r="C379">
        <f t="shared" si="46"/>
        <v>70.615000708004246</v>
      </c>
      <c r="D379">
        <f t="shared" si="47"/>
        <v>1504.4970179737597</v>
      </c>
      <c r="E379">
        <f t="shared" si="48"/>
        <v>0</v>
      </c>
      <c r="F379">
        <f t="shared" si="49"/>
        <v>4.0496394441585295</v>
      </c>
      <c r="G379">
        <f t="shared" si="50"/>
        <v>70.950360555841471</v>
      </c>
    </row>
    <row r="380" spans="1:7" x14ac:dyDescent="0.25">
      <c r="A380">
        <f t="shared" si="44"/>
        <v>36.400000000000247</v>
      </c>
      <c r="B380">
        <f t="shared" si="45"/>
        <v>-4.0708731935810971E-4</v>
      </c>
      <c r="C380">
        <f t="shared" si="46"/>
        <v>70.506263687945236</v>
      </c>
      <c r="D380">
        <f t="shared" si="47"/>
        <v>1501.7311078593495</v>
      </c>
      <c r="E380">
        <f t="shared" si="48"/>
        <v>0</v>
      </c>
      <c r="F380">
        <f t="shared" si="49"/>
        <v>4.162437322909625</v>
      </c>
      <c r="G380">
        <f t="shared" si="50"/>
        <v>70.837562677090375</v>
      </c>
    </row>
    <row r="381" spans="1:7" x14ac:dyDescent="0.25">
      <c r="A381">
        <f t="shared" si="44"/>
        <v>36.500000000000249</v>
      </c>
      <c r="B381">
        <f t="shared" si="45"/>
        <v>-4.0500610069665492E-4</v>
      </c>
      <c r="C381">
        <f t="shared" si="46"/>
        <v>70.398892017864085</v>
      </c>
      <c r="D381">
        <f t="shared" si="47"/>
        <v>1498.9829328363362</v>
      </c>
      <c r="E381">
        <f t="shared" si="48"/>
        <v>0</v>
      </c>
      <c r="F381">
        <f t="shared" si="49"/>
        <v>4.2738856744964835</v>
      </c>
      <c r="G381">
        <f t="shared" si="50"/>
        <v>70.726114325503517</v>
      </c>
    </row>
    <row r="382" spans="1:7" x14ac:dyDescent="0.25">
      <c r="A382">
        <f t="shared" si="44"/>
        <v>36.60000000000025</v>
      </c>
      <c r="B382">
        <f t="shared" si="45"/>
        <v>-4.0286915785940668E-4</v>
      </c>
      <c r="C382">
        <f t="shared" si="46"/>
        <v>70.292890558088502</v>
      </c>
      <c r="D382">
        <f t="shared" si="47"/>
        <v>1496.2527800619646</v>
      </c>
      <c r="E382">
        <f t="shared" si="48"/>
        <v>0</v>
      </c>
      <c r="F382">
        <f t="shared" si="49"/>
        <v>4.3839790835759231</v>
      </c>
      <c r="G382">
        <f t="shared" si="50"/>
        <v>70.616020916424077</v>
      </c>
    </row>
    <row r="383" spans="1:7" x14ac:dyDescent="0.25">
      <c r="A383">
        <f t="shared" si="44"/>
        <v>36.700000000000252</v>
      </c>
      <c r="B383">
        <f t="shared" si="45"/>
        <v>-4.0067716831761874E-4</v>
      </c>
      <c r="C383">
        <f t="shared" si="46"/>
        <v>70.188263990926814</v>
      </c>
      <c r="D383">
        <f t="shared" si="47"/>
        <v>1493.5409309949587</v>
      </c>
      <c r="E383">
        <f t="shared" si="48"/>
        <v>0</v>
      </c>
      <c r="F383">
        <f t="shared" si="49"/>
        <v>4.492712322204099</v>
      </c>
      <c r="G383">
        <f t="shared" si="50"/>
        <v>70.507287677795901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</dc:creator>
  <cp:lastModifiedBy>Adriaan</cp:lastModifiedBy>
  <dcterms:created xsi:type="dcterms:W3CDTF">2015-06-05T18:17:20Z</dcterms:created>
  <dcterms:modified xsi:type="dcterms:W3CDTF">2021-02-27T21:44:42Z</dcterms:modified>
</cp:coreProperties>
</file>