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\\Mac\Home\Documents\Fantasy Sports\Commissioner\KDL\2025\"/>
    </mc:Choice>
  </mc:AlternateContent>
  <xr:revisionPtr revIDLastSave="0" documentId="8_{E7057CF3-E6D0-4CB0-8C9B-5EEA9F5A1D73}" xr6:coauthVersionLast="47" xr6:coauthVersionMax="47" xr10:uidLastSave="{00000000-0000-0000-0000-000000000000}"/>
  <bookViews>
    <workbookView xWindow="-98" yWindow="277" windowWidth="38596" windowHeight="19996" xr2:uid="{00000000-000D-0000-FFFF-FFFF00000000}"/>
  </bookViews>
  <sheets>
    <sheet name="MB Post" sheetId="7" r:id="rId1"/>
    <sheet name="Tag Costs" sheetId="1" r:id="rId2"/>
    <sheet name="Data" sheetId="4" r:id="rId3"/>
    <sheet name="Worksheet" sheetId="6" r:id="rId4"/>
  </sheets>
  <definedNames>
    <definedName name="_xlnm._FilterDatabase" localSheetId="2" hidden="1">Data!$A$1:$M$452</definedName>
    <definedName name="_xlnm._FilterDatabase" localSheetId="3" hidden="1">Worksheet!$A$1:$R$417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I448" i="4"/>
  <c r="M448" i="4" s="1"/>
  <c r="K448" i="4"/>
  <c r="L448" i="4"/>
  <c r="I449" i="4"/>
  <c r="L449" i="4" s="1"/>
  <c r="J449" i="4" s="1"/>
  <c r="K449" i="4"/>
  <c r="I450" i="4"/>
  <c r="M450" i="4" s="1"/>
  <c r="K450" i="4"/>
  <c r="I451" i="4"/>
  <c r="K451" i="4"/>
  <c r="I452" i="4"/>
  <c r="K452" i="4"/>
  <c r="V37" i="1"/>
  <c r="I440" i="4"/>
  <c r="L440" i="4" s="1"/>
  <c r="K440" i="4"/>
  <c r="I441" i="4"/>
  <c r="M441" i="4" s="1"/>
  <c r="K441" i="4"/>
  <c r="I442" i="4"/>
  <c r="L442" i="4" s="1"/>
  <c r="J442" i="4" s="1"/>
  <c r="K442" i="4"/>
  <c r="I443" i="4"/>
  <c r="L443" i="4" s="1"/>
  <c r="J443" i="4" s="1"/>
  <c r="K443" i="4"/>
  <c r="I444" i="4"/>
  <c r="L444" i="4" s="1"/>
  <c r="K444" i="4"/>
  <c r="I445" i="4"/>
  <c r="K445" i="4"/>
  <c r="I446" i="4"/>
  <c r="K446" i="4"/>
  <c r="I447" i="4"/>
  <c r="K447" i="4"/>
  <c r="A108" i="7"/>
  <c r="B108" i="7"/>
  <c r="C108" i="7"/>
  <c r="A109" i="7"/>
  <c r="B109" i="7"/>
  <c r="C109" i="7"/>
  <c r="A110" i="7"/>
  <c r="B110" i="7"/>
  <c r="C110" i="7"/>
  <c r="A111" i="7"/>
  <c r="B111" i="7"/>
  <c r="C111" i="7"/>
  <c r="A112" i="7"/>
  <c r="B112" i="7"/>
  <c r="C112" i="7"/>
  <c r="A113" i="7"/>
  <c r="B113" i="7"/>
  <c r="C113" i="7"/>
  <c r="A114" i="7"/>
  <c r="B114" i="7"/>
  <c r="C114" i="7"/>
  <c r="A115" i="7"/>
  <c r="B115" i="7"/>
  <c r="C115" i="7"/>
  <c r="A116" i="7"/>
  <c r="B116" i="7"/>
  <c r="C116" i="7"/>
  <c r="C107" i="7"/>
  <c r="B107" i="7"/>
  <c r="A107" i="7"/>
  <c r="A106" i="7"/>
  <c r="A93" i="7"/>
  <c r="B93" i="7"/>
  <c r="C93" i="7"/>
  <c r="A94" i="7"/>
  <c r="B94" i="7"/>
  <c r="C94" i="7"/>
  <c r="A95" i="7"/>
  <c r="B95" i="7"/>
  <c r="C95" i="7"/>
  <c r="A96" i="7"/>
  <c r="B96" i="7"/>
  <c r="C96" i="7"/>
  <c r="A97" i="7"/>
  <c r="B97" i="7"/>
  <c r="C97" i="7"/>
  <c r="A98" i="7"/>
  <c r="B98" i="7"/>
  <c r="C98" i="7"/>
  <c r="A99" i="7"/>
  <c r="B99" i="7"/>
  <c r="C99" i="7"/>
  <c r="A100" i="7"/>
  <c r="B100" i="7"/>
  <c r="C100" i="7"/>
  <c r="A101" i="7"/>
  <c r="B101" i="7"/>
  <c r="C101" i="7"/>
  <c r="C92" i="7"/>
  <c r="B92" i="7"/>
  <c r="A92" i="7"/>
  <c r="A91" i="7"/>
  <c r="A78" i="7"/>
  <c r="B78" i="7"/>
  <c r="C78" i="7"/>
  <c r="A79" i="7"/>
  <c r="B79" i="7"/>
  <c r="C79" i="7"/>
  <c r="A80" i="7"/>
  <c r="B80" i="7"/>
  <c r="C80" i="7"/>
  <c r="A81" i="7"/>
  <c r="B81" i="7"/>
  <c r="C81" i="7"/>
  <c r="A82" i="7"/>
  <c r="B82" i="7"/>
  <c r="C82" i="7"/>
  <c r="A83" i="7"/>
  <c r="B83" i="7"/>
  <c r="C83" i="7"/>
  <c r="A84" i="7"/>
  <c r="B84" i="7"/>
  <c r="C84" i="7"/>
  <c r="A85" i="7"/>
  <c r="B85" i="7"/>
  <c r="C85" i="7"/>
  <c r="A86" i="7"/>
  <c r="B86" i="7"/>
  <c r="C86" i="7"/>
  <c r="C77" i="7"/>
  <c r="B77" i="7"/>
  <c r="A77" i="7"/>
  <c r="A76" i="7"/>
  <c r="A63" i="7"/>
  <c r="B63" i="7"/>
  <c r="C63" i="7"/>
  <c r="A64" i="7"/>
  <c r="B64" i="7"/>
  <c r="C64" i="7"/>
  <c r="A65" i="7"/>
  <c r="B65" i="7"/>
  <c r="C65" i="7"/>
  <c r="A66" i="7"/>
  <c r="B66" i="7"/>
  <c r="C66" i="7"/>
  <c r="A67" i="7"/>
  <c r="B67" i="7"/>
  <c r="C67" i="7"/>
  <c r="A68" i="7"/>
  <c r="B68" i="7"/>
  <c r="C68" i="7"/>
  <c r="A69" i="7"/>
  <c r="B69" i="7"/>
  <c r="C69" i="7"/>
  <c r="A70" i="7"/>
  <c r="B70" i="7"/>
  <c r="C70" i="7"/>
  <c r="A71" i="7"/>
  <c r="B71" i="7"/>
  <c r="C71" i="7"/>
  <c r="C62" i="7"/>
  <c r="B62" i="7"/>
  <c r="A62" i="7"/>
  <c r="A61" i="7"/>
  <c r="A48" i="7"/>
  <c r="B48" i="7"/>
  <c r="C48" i="7"/>
  <c r="A49" i="7"/>
  <c r="B49" i="7"/>
  <c r="C49" i="7"/>
  <c r="A50" i="7"/>
  <c r="B50" i="7"/>
  <c r="C50" i="7"/>
  <c r="A51" i="7"/>
  <c r="B51" i="7"/>
  <c r="C51" i="7"/>
  <c r="A52" i="7"/>
  <c r="B52" i="7"/>
  <c r="C52" i="7"/>
  <c r="A53" i="7"/>
  <c r="B53" i="7"/>
  <c r="C53" i="7"/>
  <c r="A54" i="7"/>
  <c r="B54" i="7"/>
  <c r="C54" i="7"/>
  <c r="A55" i="7"/>
  <c r="B55" i="7"/>
  <c r="C55" i="7"/>
  <c r="A56" i="7"/>
  <c r="B56" i="7"/>
  <c r="C56" i="7"/>
  <c r="C47" i="7"/>
  <c r="B47" i="7"/>
  <c r="A47" i="7"/>
  <c r="A46" i="7"/>
  <c r="A33" i="7"/>
  <c r="A34" i="7"/>
  <c r="A35" i="7"/>
  <c r="A36" i="7"/>
  <c r="A37" i="7"/>
  <c r="A38" i="7"/>
  <c r="A39" i="7"/>
  <c r="A40" i="7"/>
  <c r="A41" i="7"/>
  <c r="A32" i="7"/>
  <c r="A18" i="7"/>
  <c r="A19" i="7"/>
  <c r="A20" i="7"/>
  <c r="A21" i="7"/>
  <c r="A22" i="7"/>
  <c r="A23" i="7"/>
  <c r="A24" i="7"/>
  <c r="A25" i="7"/>
  <c r="A26" i="7"/>
  <c r="A17" i="7"/>
  <c r="A3" i="7"/>
  <c r="A4" i="7"/>
  <c r="A5" i="7"/>
  <c r="A6" i="7"/>
  <c r="A7" i="7"/>
  <c r="A8" i="7"/>
  <c r="A9" i="7"/>
  <c r="A10" i="7"/>
  <c r="A11" i="7"/>
  <c r="A2" i="7"/>
  <c r="B33" i="7"/>
  <c r="C33" i="7"/>
  <c r="B34" i="7"/>
  <c r="C34" i="7"/>
  <c r="B35" i="7"/>
  <c r="C35" i="7"/>
  <c r="B36" i="7"/>
  <c r="C36" i="7"/>
  <c r="B37" i="7"/>
  <c r="C37" i="7"/>
  <c r="B38" i="7"/>
  <c r="C38" i="7"/>
  <c r="B39" i="7"/>
  <c r="C39" i="7"/>
  <c r="B40" i="7"/>
  <c r="C40" i="7"/>
  <c r="B41" i="7"/>
  <c r="C41" i="7"/>
  <c r="B32" i="7"/>
  <c r="C32" i="7"/>
  <c r="A31" i="7"/>
  <c r="B18" i="7"/>
  <c r="C18" i="7"/>
  <c r="B19" i="7"/>
  <c r="C19" i="7"/>
  <c r="B20" i="7"/>
  <c r="C20" i="7"/>
  <c r="B21" i="7"/>
  <c r="C21" i="7"/>
  <c r="B22" i="7"/>
  <c r="C22" i="7"/>
  <c r="B23" i="7"/>
  <c r="C23" i="7"/>
  <c r="B24" i="7"/>
  <c r="C24" i="7"/>
  <c r="B25" i="7"/>
  <c r="C25" i="7"/>
  <c r="B26" i="7"/>
  <c r="C26" i="7"/>
  <c r="C17" i="7"/>
  <c r="B17" i="7"/>
  <c r="A16" i="7"/>
  <c r="A1" i="7"/>
  <c r="B3" i="7"/>
  <c r="C3" i="7"/>
  <c r="B4" i="7"/>
  <c r="C4" i="7"/>
  <c r="B5" i="7"/>
  <c r="C5" i="7"/>
  <c r="B6" i="7"/>
  <c r="C6" i="7"/>
  <c r="B7" i="7"/>
  <c r="C7" i="7"/>
  <c r="B8" i="7"/>
  <c r="C8" i="7"/>
  <c r="B9" i="7"/>
  <c r="C9" i="7"/>
  <c r="B10" i="7"/>
  <c r="C10" i="7"/>
  <c r="B11" i="7"/>
  <c r="C11" i="7"/>
  <c r="B2" i="7"/>
  <c r="C2" i="7"/>
  <c r="I437" i="4"/>
  <c r="K437" i="4"/>
  <c r="I438" i="4"/>
  <c r="K438" i="4"/>
  <c r="I439" i="4"/>
  <c r="L439" i="4" s="1"/>
  <c r="K439" i="4"/>
  <c r="I409" i="4"/>
  <c r="M409" i="4" s="1"/>
  <c r="K409" i="4"/>
  <c r="I410" i="4"/>
  <c r="L410" i="4" s="1"/>
  <c r="J410" i="4" s="1"/>
  <c r="K410" i="4"/>
  <c r="I411" i="4"/>
  <c r="L411" i="4" s="1"/>
  <c r="K411" i="4"/>
  <c r="I412" i="4"/>
  <c r="K412" i="4"/>
  <c r="I413" i="4"/>
  <c r="M413" i="4" s="1"/>
  <c r="K413" i="4"/>
  <c r="I414" i="4"/>
  <c r="K414" i="4"/>
  <c r="I415" i="4"/>
  <c r="L415" i="4" s="1"/>
  <c r="J415" i="4" s="1"/>
  <c r="K415" i="4"/>
  <c r="I416" i="4"/>
  <c r="L416" i="4" s="1"/>
  <c r="J416" i="4" s="1"/>
  <c r="K416" i="4"/>
  <c r="I417" i="4"/>
  <c r="M417" i="4" s="1"/>
  <c r="K417" i="4"/>
  <c r="I418" i="4"/>
  <c r="L418" i="4" s="1"/>
  <c r="J418" i="4" s="1"/>
  <c r="K418" i="4"/>
  <c r="I419" i="4"/>
  <c r="L419" i="4" s="1"/>
  <c r="K419" i="4"/>
  <c r="I420" i="4"/>
  <c r="K420" i="4"/>
  <c r="I421" i="4"/>
  <c r="M421" i="4" s="1"/>
  <c r="K421" i="4"/>
  <c r="I422" i="4"/>
  <c r="L422" i="4" s="1"/>
  <c r="J422" i="4" s="1"/>
  <c r="K422" i="4"/>
  <c r="I423" i="4"/>
  <c r="L423" i="4" s="1"/>
  <c r="J423" i="4" s="1"/>
  <c r="K423" i="4"/>
  <c r="I424" i="4"/>
  <c r="M424" i="4" s="1"/>
  <c r="K424" i="4"/>
  <c r="I425" i="4"/>
  <c r="M425" i="4" s="1"/>
  <c r="K425" i="4"/>
  <c r="I426" i="4"/>
  <c r="L426" i="4" s="1"/>
  <c r="J426" i="4" s="1"/>
  <c r="K426" i="4"/>
  <c r="I427" i="4"/>
  <c r="L427" i="4" s="1"/>
  <c r="K427" i="4"/>
  <c r="I428" i="4"/>
  <c r="K428" i="4"/>
  <c r="I429" i="4"/>
  <c r="M429" i="4" s="1"/>
  <c r="K429" i="4"/>
  <c r="I430" i="4"/>
  <c r="L430" i="4" s="1"/>
  <c r="J430" i="4" s="1"/>
  <c r="K430" i="4"/>
  <c r="I431" i="4"/>
  <c r="L431" i="4" s="1"/>
  <c r="J431" i="4" s="1"/>
  <c r="K431" i="4"/>
  <c r="I432" i="4"/>
  <c r="L432" i="4" s="1"/>
  <c r="J432" i="4" s="1"/>
  <c r="K432" i="4"/>
  <c r="I433" i="4"/>
  <c r="M433" i="4" s="1"/>
  <c r="K433" i="4"/>
  <c r="I434" i="4"/>
  <c r="L434" i="4" s="1"/>
  <c r="J434" i="4" s="1"/>
  <c r="K434" i="4"/>
  <c r="I435" i="4"/>
  <c r="L435" i="4" s="1"/>
  <c r="K435" i="4"/>
  <c r="I436" i="4"/>
  <c r="K436" i="4"/>
  <c r="M449" i="4" l="1"/>
  <c r="M452" i="4"/>
  <c r="L452" i="4"/>
  <c r="J452" i="4" s="1"/>
  <c r="J448" i="4"/>
  <c r="M451" i="4"/>
  <c r="L451" i="4"/>
  <c r="J451" i="4" s="1"/>
  <c r="L450" i="4"/>
  <c r="J450" i="4" s="1"/>
  <c r="L441" i="4"/>
  <c r="J441" i="4" s="1"/>
  <c r="M442" i="4"/>
  <c r="M443" i="4"/>
  <c r="M444" i="4"/>
  <c r="J444" i="4"/>
  <c r="M446" i="4"/>
  <c r="L446" i="4"/>
  <c r="J446" i="4" s="1"/>
  <c r="L445" i="4"/>
  <c r="J445" i="4" s="1"/>
  <c r="J440" i="4"/>
  <c r="M445" i="4"/>
  <c r="M447" i="4"/>
  <c r="L447" i="4"/>
  <c r="J447" i="4" s="1"/>
  <c r="M440" i="4"/>
  <c r="J439" i="4"/>
  <c r="M438" i="4"/>
  <c r="L438" i="4"/>
  <c r="J438" i="4" s="1"/>
  <c r="L437" i="4"/>
  <c r="J437" i="4" s="1"/>
  <c r="M439" i="4"/>
  <c r="M437" i="4"/>
  <c r="L424" i="4"/>
  <c r="J424" i="4" s="1"/>
  <c r="M416" i="4"/>
  <c r="M432" i="4"/>
  <c r="L429" i="4"/>
  <c r="J429" i="4" s="1"/>
  <c r="J419" i="4"/>
  <c r="L413" i="4"/>
  <c r="J413" i="4" s="1"/>
  <c r="J411" i="4"/>
  <c r="J435" i="4"/>
  <c r="J427" i="4"/>
  <c r="L421" i="4"/>
  <c r="J421" i="4" s="1"/>
  <c r="M430" i="4"/>
  <c r="M422" i="4"/>
  <c r="M414" i="4"/>
  <c r="M435" i="4"/>
  <c r="M427" i="4"/>
  <c r="M419" i="4"/>
  <c r="L414" i="4"/>
  <c r="J414" i="4" s="1"/>
  <c r="M411" i="4"/>
  <c r="M436" i="4"/>
  <c r="L433" i="4"/>
  <c r="J433" i="4" s="1"/>
  <c r="M428" i="4"/>
  <c r="L425" i="4"/>
  <c r="J425" i="4" s="1"/>
  <c r="M420" i="4"/>
  <c r="L417" i="4"/>
  <c r="J417" i="4" s="1"/>
  <c r="M412" i="4"/>
  <c r="L409" i="4"/>
  <c r="J409" i="4" s="1"/>
  <c r="L436" i="4"/>
  <c r="J436" i="4" s="1"/>
  <c r="M431" i="4"/>
  <c r="L428" i="4"/>
  <c r="J428" i="4" s="1"/>
  <c r="M423" i="4"/>
  <c r="L420" i="4"/>
  <c r="J420" i="4" s="1"/>
  <c r="M415" i="4"/>
  <c r="L412" i="4"/>
  <c r="J412" i="4" s="1"/>
  <c r="M434" i="4"/>
  <c r="M426" i="4"/>
  <c r="M418" i="4"/>
  <c r="M410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2" i="4"/>
  <c r="I54" i="4"/>
  <c r="I337" i="4"/>
  <c r="M337" i="4" s="1"/>
  <c r="I196" i="4"/>
  <c r="M196" i="4" s="1"/>
  <c r="I204" i="4"/>
  <c r="I88" i="4"/>
  <c r="M88" i="4" s="1"/>
  <c r="I197" i="4"/>
  <c r="L197" i="4" s="1"/>
  <c r="J197" i="4" s="1"/>
  <c r="I233" i="4"/>
  <c r="I171" i="4"/>
  <c r="M171" i="4" s="1"/>
  <c r="I338" i="4"/>
  <c r="I21" i="4"/>
  <c r="M21" i="4" s="1"/>
  <c r="I251" i="4"/>
  <c r="M251" i="4" s="1"/>
  <c r="I287" i="4"/>
  <c r="I261" i="4"/>
  <c r="M261" i="4" s="1"/>
  <c r="I48" i="4"/>
  <c r="L48" i="4" s="1"/>
  <c r="J48" i="4" s="1"/>
  <c r="I143" i="4"/>
  <c r="I339" i="4"/>
  <c r="L339" i="4" s="1"/>
  <c r="J339" i="4" s="1"/>
  <c r="I262" i="4"/>
  <c r="I66" i="4"/>
  <c r="M66" i="4" s="1"/>
  <c r="I155" i="4"/>
  <c r="L155" i="4" s="1"/>
  <c r="I340" i="4"/>
  <c r="I3" i="4"/>
  <c r="L3" i="4" s="1"/>
  <c r="J3" i="4" s="1"/>
  <c r="I288" i="4"/>
  <c r="L288" i="4" s="1"/>
  <c r="J288" i="4" s="1"/>
  <c r="I263" i="4"/>
  <c r="I318" i="4"/>
  <c r="L318" i="4" s="1"/>
  <c r="J318" i="4" s="1"/>
  <c r="I212" i="4"/>
  <c r="I341" i="4"/>
  <c r="M341" i="4" s="1"/>
  <c r="I342" i="4"/>
  <c r="L342" i="4" s="1"/>
  <c r="I17" i="4"/>
  <c r="I10" i="4"/>
  <c r="L10" i="4" s="1"/>
  <c r="J10" i="4" s="1"/>
  <c r="I343" i="4"/>
  <c r="M343" i="4" s="1"/>
  <c r="I344" i="4"/>
  <c r="I59" i="4"/>
  <c r="L59" i="4" s="1"/>
  <c r="J59" i="4" s="1"/>
  <c r="I93" i="4"/>
  <c r="I345" i="4"/>
  <c r="M345" i="4" s="1"/>
  <c r="I73" i="4"/>
  <c r="L73" i="4" s="1"/>
  <c r="I74" i="4"/>
  <c r="I104" i="4"/>
  <c r="L104" i="4" s="1"/>
  <c r="J104" i="4" s="1"/>
  <c r="I346" i="4"/>
  <c r="L346" i="4" s="1"/>
  <c r="J346" i="4" s="1"/>
  <c r="I347" i="4"/>
  <c r="I289" i="4"/>
  <c r="L289" i="4" s="1"/>
  <c r="J289" i="4" s="1"/>
  <c r="I55" i="4"/>
  <c r="I12" i="4"/>
  <c r="M12" i="4" s="1"/>
  <c r="I150" i="4"/>
  <c r="I252" i="4"/>
  <c r="I241" i="4"/>
  <c r="M241" i="4" s="1"/>
  <c r="I242" i="4"/>
  <c r="M242" i="4" s="1"/>
  <c r="I253" i="4"/>
  <c r="I190" i="4"/>
  <c r="L190" i="4" s="1"/>
  <c r="J190" i="4" s="1"/>
  <c r="I100" i="4"/>
  <c r="I348" i="4"/>
  <c r="M348" i="4" s="1"/>
  <c r="I156" i="4"/>
  <c r="M156" i="4" s="1"/>
  <c r="I97" i="4"/>
  <c r="I290" i="4"/>
  <c r="L290" i="4" s="1"/>
  <c r="J290" i="4" s="1"/>
  <c r="I349" i="4"/>
  <c r="L349" i="4" s="1"/>
  <c r="J349" i="4" s="1"/>
  <c r="I191" i="4"/>
  <c r="I64" i="4"/>
  <c r="M64" i="4" s="1"/>
  <c r="I205" i="4"/>
  <c r="I224" i="4"/>
  <c r="M224" i="4" s="1"/>
  <c r="I350" i="4"/>
  <c r="L350" i="4" s="1"/>
  <c r="I351" i="4"/>
  <c r="I132" i="4"/>
  <c r="M132" i="4" s="1"/>
  <c r="I213" i="4"/>
  <c r="M213" i="4" s="1"/>
  <c r="I254" i="4"/>
  <c r="I75" i="4"/>
  <c r="L75" i="4" s="1"/>
  <c r="J75" i="4" s="1"/>
  <c r="I172" i="4"/>
  <c r="I192" i="4"/>
  <c r="M192" i="4" s="1"/>
  <c r="I18" i="4"/>
  <c r="L18" i="4" s="1"/>
  <c r="I352" i="4"/>
  <c r="I214" i="4"/>
  <c r="L214" i="4" s="1"/>
  <c r="I319" i="4"/>
  <c r="M319" i="4" s="1"/>
  <c r="I273" i="4"/>
  <c r="I45" i="4"/>
  <c r="L45" i="4" s="1"/>
  <c r="J45" i="4" s="1"/>
  <c r="I274" i="4"/>
  <c r="I275" i="4"/>
  <c r="M275" i="4" s="1"/>
  <c r="I116" i="4"/>
  <c r="L116" i="4" s="1"/>
  <c r="I7" i="4"/>
  <c r="I23" i="4"/>
  <c r="I65" i="4"/>
  <c r="L65" i="4" s="1"/>
  <c r="J65" i="4" s="1"/>
  <c r="I34" i="4"/>
  <c r="I27" i="4"/>
  <c r="M27" i="4" s="1"/>
  <c r="I109" i="4"/>
  <c r="M109" i="4" s="1"/>
  <c r="I291" i="4"/>
  <c r="I234" i="4"/>
  <c r="L234" i="4" s="1"/>
  <c r="I215" i="4"/>
  <c r="I161" i="4"/>
  <c r="M161" i="4" s="1"/>
  <c r="I353" i="4"/>
  <c r="L353" i="4" s="1"/>
  <c r="J353" i="4" s="1"/>
  <c r="I354" i="4"/>
  <c r="I292" i="4"/>
  <c r="M292" i="4" s="1"/>
  <c r="I105" i="4"/>
  <c r="M105" i="4" s="1"/>
  <c r="I355" i="4"/>
  <c r="M355" i="4" s="1"/>
  <c r="I106" i="4"/>
  <c r="I144" i="4"/>
  <c r="I243" i="4"/>
  <c r="M243" i="4" s="1"/>
  <c r="I114" i="4"/>
  <c r="L114" i="4" s="1"/>
  <c r="J114" i="4" s="1"/>
  <c r="I356" i="4"/>
  <c r="I264" i="4"/>
  <c r="L264" i="4" s="1"/>
  <c r="J264" i="4" s="1"/>
  <c r="I276" i="4"/>
  <c r="M276" i="4" s="1"/>
  <c r="I31" i="4"/>
  <c r="M31" i="4" s="1"/>
  <c r="I177" i="4"/>
  <c r="L177" i="4" s="1"/>
  <c r="I83" i="4"/>
  <c r="I39" i="4"/>
  <c r="I357" i="4"/>
  <c r="L357" i="4" s="1"/>
  <c r="J357" i="4" s="1"/>
  <c r="I117" i="4"/>
  <c r="I320" i="4"/>
  <c r="M320" i="4" s="1"/>
  <c r="I145" i="4"/>
  <c r="M145" i="4" s="1"/>
  <c r="I78" i="4"/>
  <c r="M78" i="4" s="1"/>
  <c r="I358" i="4"/>
  <c r="I293" i="4"/>
  <c r="I57" i="4"/>
  <c r="I69" i="4"/>
  <c r="L69" i="4" s="1"/>
  <c r="J69" i="4" s="1"/>
  <c r="I294" i="4"/>
  <c r="I359" i="4"/>
  <c r="L359" i="4" s="1"/>
  <c r="J359" i="4" s="1"/>
  <c r="I36" i="4"/>
  <c r="M36" i="4" s="1"/>
  <c r="I4" i="4"/>
  <c r="M4" i="4" s="1"/>
  <c r="I360" i="4"/>
  <c r="I30" i="4"/>
  <c r="I277" i="4"/>
  <c r="L277" i="4" s="1"/>
  <c r="J277" i="4" s="1"/>
  <c r="I19" i="4"/>
  <c r="L19" i="4" s="1"/>
  <c r="J19" i="4" s="1"/>
  <c r="I157" i="4"/>
  <c r="I162" i="4"/>
  <c r="M162" i="4" s="1"/>
  <c r="I107" i="4"/>
  <c r="I79" i="4"/>
  <c r="M79" i="4" s="1"/>
  <c r="I178" i="4"/>
  <c r="L178" i="4" s="1"/>
  <c r="I118" i="4"/>
  <c r="I244" i="4"/>
  <c r="L244" i="4" s="1"/>
  <c r="I361" i="4"/>
  <c r="L361" i="4" s="1"/>
  <c r="J361" i="4" s="1"/>
  <c r="I62" i="4"/>
  <c r="I136" i="4"/>
  <c r="M136" i="4" s="1"/>
  <c r="I179" i="4"/>
  <c r="M179" i="4" s="1"/>
  <c r="I163" i="4"/>
  <c r="M163" i="4" s="1"/>
  <c r="I362" i="4"/>
  <c r="L362" i="4" s="1"/>
  <c r="I198" i="4"/>
  <c r="I295" i="4"/>
  <c r="L295" i="4" s="1"/>
  <c r="J295" i="4" s="1"/>
  <c r="I278" i="4"/>
  <c r="M278" i="4" s="1"/>
  <c r="I363" i="4"/>
  <c r="I52" i="4"/>
  <c r="L52" i="4" s="1"/>
  <c r="J52" i="4" s="1"/>
  <c r="I185" i="4"/>
  <c r="M185" i="4" s="1"/>
  <c r="I235" i="4"/>
  <c r="M235" i="4" s="1"/>
  <c r="I265" i="4"/>
  <c r="M265" i="4" s="1"/>
  <c r="I216" i="4"/>
  <c r="I217" i="4"/>
  <c r="L217" i="4" s="1"/>
  <c r="J217" i="4" s="1"/>
  <c r="I364" i="4"/>
  <c r="M364" i="4" s="1"/>
  <c r="I133" i="4"/>
  <c r="I218" i="4"/>
  <c r="L218" i="4" s="1"/>
  <c r="I108" i="4"/>
  <c r="M108" i="4" s="1"/>
  <c r="I60" i="4"/>
  <c r="I321" i="4"/>
  <c r="M321" i="4" s="1"/>
  <c r="I365" i="4"/>
  <c r="I6" i="4"/>
  <c r="I366" i="4"/>
  <c r="M366" i="4" s="1"/>
  <c r="I367" i="4"/>
  <c r="I322" i="4"/>
  <c r="L322" i="4" s="1"/>
  <c r="I323" i="4"/>
  <c r="M323" i="4" s="1"/>
  <c r="I368" i="4"/>
  <c r="M368" i="4" s="1"/>
  <c r="I137" i="4"/>
  <c r="M137" i="4" s="1"/>
  <c r="I245" i="4"/>
  <c r="I14" i="4"/>
  <c r="L14" i="4" s="1"/>
  <c r="I369" i="4"/>
  <c r="M369" i="4" s="1"/>
  <c r="I370" i="4"/>
  <c r="I279" i="4"/>
  <c r="L279" i="4" s="1"/>
  <c r="J279" i="4" s="1"/>
  <c r="I236" i="4"/>
  <c r="M236" i="4" s="1"/>
  <c r="I371" i="4"/>
  <c r="M371" i="4" s="1"/>
  <c r="I255" i="4"/>
  <c r="L255" i="4" s="1"/>
  <c r="I372" i="4"/>
  <c r="I266" i="4"/>
  <c r="I51" i="4"/>
  <c r="L51" i="4" s="1"/>
  <c r="J51" i="4" s="1"/>
  <c r="I70" i="4"/>
  <c r="I180" i="4"/>
  <c r="M180" i="4" s="1"/>
  <c r="I267" i="4"/>
  <c r="M267" i="4" s="1"/>
  <c r="I373" i="4"/>
  <c r="M373" i="4" s="1"/>
  <c r="I128" i="4"/>
  <c r="L128" i="4" s="1"/>
  <c r="I296" i="4"/>
  <c r="I151" i="4"/>
  <c r="I138" i="4"/>
  <c r="L138" i="4" s="1"/>
  <c r="J138" i="4" s="1"/>
  <c r="I164" i="4"/>
  <c r="I44" i="4"/>
  <c r="L44" i="4" s="1"/>
  <c r="J44" i="4" s="1"/>
  <c r="I225" i="4"/>
  <c r="M225" i="4" s="1"/>
  <c r="I29" i="4"/>
  <c r="M29" i="4" s="1"/>
  <c r="I297" i="4"/>
  <c r="M297" i="4" s="1"/>
  <c r="I85" i="4"/>
  <c r="I298" i="4"/>
  <c r="L298" i="4" s="1"/>
  <c r="J298" i="4" s="1"/>
  <c r="I158" i="4"/>
  <c r="L158" i="4" s="1"/>
  <c r="J158" i="4" s="1"/>
  <c r="I8" i="4"/>
  <c r="I119" i="4"/>
  <c r="M119" i="4" s="1"/>
  <c r="I324" i="4"/>
  <c r="I268" i="4"/>
  <c r="M268" i="4" s="1"/>
  <c r="I280" i="4"/>
  <c r="M280" i="4" s="1"/>
  <c r="I237" i="4"/>
  <c r="I67" i="4"/>
  <c r="L67" i="4" s="1"/>
  <c r="I199" i="4"/>
  <c r="M199" i="4" s="1"/>
  <c r="I325" i="4"/>
  <c r="I173" i="4"/>
  <c r="L173" i="4" s="1"/>
  <c r="J173" i="4" s="1"/>
  <c r="I80" i="4"/>
  <c r="M80" i="4" s="1"/>
  <c r="I139" i="4"/>
  <c r="M139" i="4" s="1"/>
  <c r="I374" i="4"/>
  <c r="M374" i="4" s="1"/>
  <c r="I375" i="4"/>
  <c r="I101" i="4"/>
  <c r="L101" i="4" s="1"/>
  <c r="J101" i="4" s="1"/>
  <c r="I26" i="4"/>
  <c r="L26" i="4" s="1"/>
  <c r="J26" i="4" s="1"/>
  <c r="I269" i="4"/>
  <c r="I246" i="4"/>
  <c r="M246" i="4" s="1"/>
  <c r="I159" i="4"/>
  <c r="M159" i="4" s="1"/>
  <c r="I326" i="4"/>
  <c r="M326" i="4" s="1"/>
  <c r="I146" i="4"/>
  <c r="L146" i="4" s="1"/>
  <c r="I200" i="4"/>
  <c r="I94" i="4"/>
  <c r="L94" i="4" s="1"/>
  <c r="J94" i="4" s="1"/>
  <c r="I299" i="4"/>
  <c r="M299" i="4" s="1"/>
  <c r="I126" i="4"/>
  <c r="I376" i="4"/>
  <c r="L376" i="4" s="1"/>
  <c r="J376" i="4" s="1"/>
  <c r="I226" i="4"/>
  <c r="M226" i="4" s="1"/>
  <c r="I140" i="4"/>
  <c r="I63" i="4"/>
  <c r="L63" i="4" s="1"/>
  <c r="I32" i="4"/>
  <c r="I120" i="4"/>
  <c r="L120" i="4" s="1"/>
  <c r="I89" i="4"/>
  <c r="L89" i="4" s="1"/>
  <c r="J89" i="4" s="1"/>
  <c r="I327" i="4"/>
  <c r="I11" i="4"/>
  <c r="L11" i="4" s="1"/>
  <c r="J11" i="4" s="1"/>
  <c r="I98" i="4"/>
  <c r="M98" i="4" s="1"/>
  <c r="I152" i="4"/>
  <c r="M152" i="4" s="1"/>
  <c r="I129" i="4"/>
  <c r="L129" i="4" s="1"/>
  <c r="I5" i="4"/>
  <c r="M5" i="4" s="1"/>
  <c r="I25" i="4"/>
  <c r="L25" i="4" s="1"/>
  <c r="I206" i="4"/>
  <c r="M206" i="4" s="1"/>
  <c r="I174" i="4"/>
  <c r="L174" i="4" s="1"/>
  <c r="I175" i="4"/>
  <c r="L175" i="4" s="1"/>
  <c r="J175" i="4" s="1"/>
  <c r="I111" i="4"/>
  <c r="I121" i="4"/>
  <c r="I328" i="4"/>
  <c r="I28" i="4"/>
  <c r="L28" i="4" s="1"/>
  <c r="I193" i="4"/>
  <c r="I99" i="4"/>
  <c r="L99" i="4" s="1"/>
  <c r="J99" i="4" s="1"/>
  <c r="I300" i="4"/>
  <c r="L300" i="4" s="1"/>
  <c r="J300" i="4" s="1"/>
  <c r="I153" i="4"/>
  <c r="L153" i="4" s="1"/>
  <c r="J153" i="4" s="1"/>
  <c r="I53" i="4"/>
  <c r="L53" i="4" s="1"/>
  <c r="J53" i="4" s="1"/>
  <c r="I329" i="4"/>
  <c r="I227" i="4"/>
  <c r="I37" i="4"/>
  <c r="I201" i="4"/>
  <c r="I40" i="4"/>
  <c r="M40" i="4" s="1"/>
  <c r="I76" i="4"/>
  <c r="L76" i="4" s="1"/>
  <c r="J76" i="4" s="1"/>
  <c r="I377" i="4"/>
  <c r="L377" i="4" s="1"/>
  <c r="I84" i="4"/>
  <c r="L84" i="4" s="1"/>
  <c r="J84" i="4" s="1"/>
  <c r="I134" i="4"/>
  <c r="I378" i="4"/>
  <c r="L378" i="4" s="1"/>
  <c r="I330" i="4"/>
  <c r="L330" i="4" s="1"/>
  <c r="I301" i="4"/>
  <c r="I38" i="4"/>
  <c r="M38" i="4" s="1"/>
  <c r="I9" i="4"/>
  <c r="M9" i="4" s="1"/>
  <c r="I71" i="4"/>
  <c r="L71" i="4" s="1"/>
  <c r="J71" i="4" s="1"/>
  <c r="I181" i="4"/>
  <c r="L181" i="4" s="1"/>
  <c r="J181" i="4" s="1"/>
  <c r="I207" i="4"/>
  <c r="I302" i="4"/>
  <c r="L302" i="4" s="1"/>
  <c r="I41" i="4"/>
  <c r="L41" i="4" s="1"/>
  <c r="I2" i="4"/>
  <c r="I141" i="4"/>
  <c r="L141" i="4" s="1"/>
  <c r="J141" i="4" s="1"/>
  <c r="I256" i="4"/>
  <c r="M256" i="4" s="1"/>
  <c r="I257" i="4"/>
  <c r="L257" i="4" s="1"/>
  <c r="I219" i="4"/>
  <c r="L219" i="4" s="1"/>
  <c r="J219" i="4" s="1"/>
  <c r="I102" i="4"/>
  <c r="M102" i="4" s="1"/>
  <c r="I379" i="4"/>
  <c r="L379" i="4" s="1"/>
  <c r="I303" i="4"/>
  <c r="L303" i="4" s="1"/>
  <c r="I304" i="4"/>
  <c r="I182" i="4"/>
  <c r="L182" i="4" s="1"/>
  <c r="I147" i="4"/>
  <c r="L147" i="4" s="1"/>
  <c r="J147" i="4" s="1"/>
  <c r="I208" i="4"/>
  <c r="L208" i="4" s="1"/>
  <c r="J208" i="4" s="1"/>
  <c r="I380" i="4"/>
  <c r="L380" i="4" s="1"/>
  <c r="J380" i="4" s="1"/>
  <c r="I165" i="4"/>
  <c r="I305" i="4"/>
  <c r="L305" i="4" s="1"/>
  <c r="I202" i="4"/>
  <c r="L202" i="4" s="1"/>
  <c r="I22" i="4"/>
  <c r="M22" i="4" s="1"/>
  <c r="I68" i="4"/>
  <c r="L68" i="4" s="1"/>
  <c r="J68" i="4" s="1"/>
  <c r="I49" i="4"/>
  <c r="I166" i="4"/>
  <c r="L166" i="4" s="1"/>
  <c r="J166" i="4" s="1"/>
  <c r="I86" i="4"/>
  <c r="L86" i="4" s="1"/>
  <c r="I186" i="4"/>
  <c r="I58" i="4"/>
  <c r="L58" i="4" s="1"/>
  <c r="I148" i="4"/>
  <c r="L148" i="4" s="1"/>
  <c r="I81" i="4"/>
  <c r="M81" i="4" s="1"/>
  <c r="I258" i="4"/>
  <c r="L258" i="4" s="1"/>
  <c r="I381" i="4"/>
  <c r="L381" i="4" s="1"/>
  <c r="J381" i="4" s="1"/>
  <c r="I220" i="4"/>
  <c r="L220" i="4" s="1"/>
  <c r="I95" i="4"/>
  <c r="L95" i="4" s="1"/>
  <c r="I306" i="4"/>
  <c r="M306" i="4" s="1"/>
  <c r="I382" i="4"/>
  <c r="L382" i="4" s="1"/>
  <c r="I383" i="4"/>
  <c r="L383" i="4" s="1"/>
  <c r="I384" i="4"/>
  <c r="M384" i="4" s="1"/>
  <c r="I385" i="4"/>
  <c r="L385" i="4" s="1"/>
  <c r="J385" i="4" s="1"/>
  <c r="I307" i="4"/>
  <c r="L307" i="4" s="1"/>
  <c r="J307" i="4" s="1"/>
  <c r="I228" i="4"/>
  <c r="L228" i="4" s="1"/>
  <c r="I91" i="4"/>
  <c r="L91" i="4" s="1"/>
  <c r="J91" i="4" s="1"/>
  <c r="I308" i="4"/>
  <c r="M308" i="4" s="1"/>
  <c r="I309" i="4"/>
  <c r="I130" i="4"/>
  <c r="L130" i="4" s="1"/>
  <c r="I386" i="4"/>
  <c r="M386" i="4" s="1"/>
  <c r="I281" i="4"/>
  <c r="I387" i="4"/>
  <c r="M387" i="4" s="1"/>
  <c r="I310" i="4"/>
  <c r="L310" i="4" s="1"/>
  <c r="J310" i="4" s="1"/>
  <c r="I331" i="4"/>
  <c r="L331" i="4" s="1"/>
  <c r="J331" i="4" s="1"/>
  <c r="I388" i="4"/>
  <c r="M388" i="4" s="1"/>
  <c r="I187" i="4"/>
  <c r="I56" i="4"/>
  <c r="L56" i="4" s="1"/>
  <c r="I167" i="4"/>
  <c r="M167" i="4" s="1"/>
  <c r="I389" i="4"/>
  <c r="L389" i="4" s="1"/>
  <c r="I221" i="4"/>
  <c r="L221" i="4" s="1"/>
  <c r="J221" i="4" s="1"/>
  <c r="I154" i="4"/>
  <c r="L154" i="4" s="1"/>
  <c r="I135" i="4"/>
  <c r="L135" i="4" s="1"/>
  <c r="J135" i="4" s="1"/>
  <c r="I311" i="4"/>
  <c r="M311" i="4" s="1"/>
  <c r="I229" i="4"/>
  <c r="L229" i="4" s="1"/>
  <c r="I282" i="4"/>
  <c r="L282" i="4" s="1"/>
  <c r="I203" i="4"/>
  <c r="M203" i="4" s="1"/>
  <c r="I283" i="4"/>
  <c r="M283" i="4" s="1"/>
  <c r="I284" i="4"/>
  <c r="L284" i="4" s="1"/>
  <c r="J284" i="4" s="1"/>
  <c r="I390" i="4"/>
  <c r="L390" i="4" s="1"/>
  <c r="I391" i="4"/>
  <c r="L391" i="4" s="1"/>
  <c r="I61" i="4"/>
  <c r="M61" i="4" s="1"/>
  <c r="I209" i="4"/>
  <c r="L209" i="4" s="1"/>
  <c r="I92" i="4"/>
  <c r="I247" i="4"/>
  <c r="M247" i="4" s="1"/>
  <c r="I33" i="4"/>
  <c r="L33" i="4" s="1"/>
  <c r="I176" i="4"/>
  <c r="L176" i="4" s="1"/>
  <c r="J176" i="4" s="1"/>
  <c r="I392" i="4"/>
  <c r="L392" i="4" s="1"/>
  <c r="J392" i="4" s="1"/>
  <c r="I393" i="4"/>
  <c r="L393" i="4" s="1"/>
  <c r="I168" i="4"/>
  <c r="M168" i="4" s="1"/>
  <c r="I222" i="4"/>
  <c r="L222" i="4" s="1"/>
  <c r="I96" i="4"/>
  <c r="I169" i="4"/>
  <c r="M169" i="4" s="1"/>
  <c r="I270" i="4"/>
  <c r="L270" i="4" s="1"/>
  <c r="J270" i="4" s="1"/>
  <c r="I238" i="4"/>
  <c r="L238" i="4" s="1"/>
  <c r="J238" i="4" s="1"/>
  <c r="I188" i="4"/>
  <c r="L188" i="4" s="1"/>
  <c r="J188" i="4" s="1"/>
  <c r="I115" i="4"/>
  <c r="L115" i="4" s="1"/>
  <c r="J115" i="4" s="1"/>
  <c r="I230" i="4"/>
  <c r="I183" i="4"/>
  <c r="L183" i="4" s="1"/>
  <c r="I312" i="4"/>
  <c r="L312" i="4" s="1"/>
  <c r="I160" i="4"/>
  <c r="M160" i="4" s="1"/>
  <c r="I231" i="4"/>
  <c r="L231" i="4" s="1"/>
  <c r="J231" i="4" s="1"/>
  <c r="I125" i="4"/>
  <c r="L125" i="4" s="1"/>
  <c r="I110" i="4"/>
  <c r="L110" i="4" s="1"/>
  <c r="J110" i="4" s="1"/>
  <c r="I394" i="4"/>
  <c r="L394" i="4" s="1"/>
  <c r="I131" i="4"/>
  <c r="I395" i="4"/>
  <c r="L395" i="4" s="1"/>
  <c r="I396" i="4"/>
  <c r="L396" i="4" s="1"/>
  <c r="I232" i="4"/>
  <c r="M232" i="4" s="1"/>
  <c r="I397" i="4"/>
  <c r="I332" i="4"/>
  <c r="M332" i="4" s="1"/>
  <c r="I398" i="4"/>
  <c r="L398" i="4" s="1"/>
  <c r="I16" i="4"/>
  <c r="L16" i="4" s="1"/>
  <c r="I194" i="4"/>
  <c r="M194" i="4" s="1"/>
  <c r="I149" i="4"/>
  <c r="L149" i="4" s="1"/>
  <c r="I189" i="4"/>
  <c r="L189" i="4" s="1"/>
  <c r="I399" i="4"/>
  <c r="M399" i="4" s="1"/>
  <c r="I72" i="4"/>
  <c r="L72" i="4" s="1"/>
  <c r="J72" i="4" s="1"/>
  <c r="I271" i="4"/>
  <c r="L271" i="4" s="1"/>
  <c r="J271" i="4" s="1"/>
  <c r="I313" i="4"/>
  <c r="L313" i="4" s="1"/>
  <c r="I400" i="4"/>
  <c r="L400" i="4" s="1"/>
  <c r="J400" i="4" s="1"/>
  <c r="I103" i="4"/>
  <c r="M103" i="4" s="1"/>
  <c r="I314" i="4"/>
  <c r="I210" i="4"/>
  <c r="L210" i="4" s="1"/>
  <c r="I87" i="4"/>
  <c r="M87" i="4" s="1"/>
  <c r="I401" i="4"/>
  <c r="I315" i="4"/>
  <c r="M315" i="4" s="1"/>
  <c r="I82" i="4"/>
  <c r="L82" i="4" s="1"/>
  <c r="J82" i="4" s="1"/>
  <c r="I142" i="4"/>
  <c r="L142" i="4" s="1"/>
  <c r="J142" i="4" s="1"/>
  <c r="I112" i="4"/>
  <c r="M112" i="4" s="1"/>
  <c r="I77" i="4"/>
  <c r="I402" i="4"/>
  <c r="L402" i="4" s="1"/>
  <c r="I20" i="4"/>
  <c r="M20" i="4" s="1"/>
  <c r="I403" i="4"/>
  <c r="L403" i="4" s="1"/>
  <c r="I13" i="4"/>
  <c r="L13" i="4" s="1"/>
  <c r="J13" i="4" s="1"/>
  <c r="I113" i="4"/>
  <c r="L113" i="4" s="1"/>
  <c r="I404" i="4"/>
  <c r="L404" i="4" s="1"/>
  <c r="J404" i="4" s="1"/>
  <c r="I122" i="4"/>
  <c r="L122" i="4" s="1"/>
  <c r="I239" i="4"/>
  <c r="I259" i="4"/>
  <c r="M259" i="4" s="1"/>
  <c r="I316" i="4"/>
  <c r="L316" i="4" s="1"/>
  <c r="J316" i="4" s="1"/>
  <c r="I405" i="4"/>
  <c r="L405" i="4" s="1"/>
  <c r="J405" i="4" s="1"/>
  <c r="I248" i="4"/>
  <c r="L248" i="4" s="1"/>
  <c r="J248" i="4" s="1"/>
  <c r="I223" i="4"/>
  <c r="L223" i="4" s="1"/>
  <c r="I170" i="4"/>
  <c r="L170" i="4" s="1"/>
  <c r="I127" i="4"/>
  <c r="L127" i="4" s="1"/>
  <c r="I50" i="4"/>
  <c r="M50" i="4" s="1"/>
  <c r="I211" i="4"/>
  <c r="L211" i="4" s="1"/>
  <c r="J211" i="4" s="1"/>
  <c r="I406" i="4"/>
  <c r="L406" i="4" s="1"/>
  <c r="J406" i="4" s="1"/>
  <c r="I46" i="4"/>
  <c r="I249" i="4"/>
  <c r="L249" i="4" s="1"/>
  <c r="J249" i="4" s="1"/>
  <c r="I260" i="4"/>
  <c r="L260" i="4" s="1"/>
  <c r="I24" i="4"/>
  <c r="L24" i="4" s="1"/>
  <c r="J24" i="4" s="1"/>
  <c r="I47" i="4"/>
  <c r="L47" i="4" s="1"/>
  <c r="I184" i="4"/>
  <c r="M184" i="4" s="1"/>
  <c r="I317" i="4"/>
  <c r="M317" i="4" s="1"/>
  <c r="I90" i="4"/>
  <c r="I333" i="4"/>
  <c r="L333" i="4" s="1"/>
  <c r="I272" i="4"/>
  <c r="L272" i="4" s="1"/>
  <c r="J272" i="4" s="1"/>
  <c r="I240" i="4"/>
  <c r="L240" i="4" s="1"/>
  <c r="I42" i="4"/>
  <c r="L42" i="4" s="1"/>
  <c r="J42" i="4" s="1"/>
  <c r="I334" i="4"/>
  <c r="I335" i="4"/>
  <c r="M335" i="4" s="1"/>
  <c r="I285" i="4"/>
  <c r="I407" i="4"/>
  <c r="L407" i="4" s="1"/>
  <c r="J407" i="4" s="1"/>
  <c r="I408" i="4"/>
  <c r="M408" i="4" s="1"/>
  <c r="I195" i="4"/>
  <c r="L195" i="4" s="1"/>
  <c r="J195" i="4" s="1"/>
  <c r="I35" i="4"/>
  <c r="L35" i="4" s="1"/>
  <c r="I250" i="4"/>
  <c r="I43" i="4"/>
  <c r="L43" i="4" s="1"/>
  <c r="I286" i="4"/>
  <c r="M286" i="4" s="1"/>
  <c r="I123" i="4"/>
  <c r="L123" i="4" s="1"/>
  <c r="J123" i="4" s="1"/>
  <c r="I336" i="4"/>
  <c r="L336" i="4" s="1"/>
  <c r="J336" i="4" s="1"/>
  <c r="I124" i="4"/>
  <c r="L124" i="4" s="1"/>
  <c r="J124" i="4" s="1"/>
  <c r="I15" i="4"/>
  <c r="G17" i="1"/>
  <c r="B3" i="1" s="1"/>
  <c r="C28" i="7" s="1"/>
  <c r="L241" i="4" l="1"/>
  <c r="J241" i="4" s="1"/>
  <c r="M73" i="4"/>
  <c r="L119" i="4"/>
  <c r="J119" i="4" s="1"/>
  <c r="L369" i="4"/>
  <c r="J369" i="4" s="1"/>
  <c r="L364" i="4"/>
  <c r="J364" i="4" s="1"/>
  <c r="L319" i="4"/>
  <c r="J319" i="4" s="1"/>
  <c r="J398" i="4"/>
  <c r="L321" i="4"/>
  <c r="J321" i="4" s="1"/>
  <c r="L242" i="4"/>
  <c r="J242" i="4" s="1"/>
  <c r="L343" i="4"/>
  <c r="J343" i="4" s="1"/>
  <c r="L332" i="4"/>
  <c r="J332" i="4" s="1"/>
  <c r="M392" i="4"/>
  <c r="L265" i="4"/>
  <c r="J265" i="4" s="1"/>
  <c r="M176" i="4"/>
  <c r="J390" i="4"/>
  <c r="J95" i="4"/>
  <c r="L366" i="4"/>
  <c r="J366" i="4" s="1"/>
  <c r="M82" i="4"/>
  <c r="M154" i="4"/>
  <c r="M331" i="4"/>
  <c r="M101" i="4"/>
  <c r="M255" i="4"/>
  <c r="M322" i="4"/>
  <c r="L320" i="4"/>
  <c r="J320" i="4" s="1"/>
  <c r="M14" i="4"/>
  <c r="M289" i="4"/>
  <c r="M271" i="4"/>
  <c r="M398" i="4"/>
  <c r="L180" i="4"/>
  <c r="J180" i="4" s="1"/>
  <c r="M362" i="4"/>
  <c r="M277" i="4"/>
  <c r="L156" i="4"/>
  <c r="J156" i="4" s="1"/>
  <c r="L88" i="4"/>
  <c r="J88" i="4" s="1"/>
  <c r="L280" i="4"/>
  <c r="J280" i="4" s="1"/>
  <c r="L64" i="4"/>
  <c r="J64" i="4" s="1"/>
  <c r="L66" i="4"/>
  <c r="J66" i="4" s="1"/>
  <c r="L40" i="4"/>
  <c r="J40" i="4" s="1"/>
  <c r="M173" i="4"/>
  <c r="L136" i="4"/>
  <c r="J136" i="4" s="1"/>
  <c r="L132" i="4"/>
  <c r="J132" i="4" s="1"/>
  <c r="M99" i="4"/>
  <c r="M26" i="4"/>
  <c r="M231" i="4"/>
  <c r="M238" i="4"/>
  <c r="M307" i="4"/>
  <c r="M76" i="4"/>
  <c r="M153" i="4"/>
  <c r="M11" i="4"/>
  <c r="L374" i="4"/>
  <c r="J374" i="4" s="1"/>
  <c r="L162" i="4"/>
  <c r="J162" i="4" s="1"/>
  <c r="M318" i="4"/>
  <c r="M249" i="4"/>
  <c r="L286" i="4"/>
  <c r="J286" i="4" s="1"/>
  <c r="M42" i="4"/>
  <c r="M47" i="4"/>
  <c r="J223" i="4"/>
  <c r="M110" i="4"/>
  <c r="M390" i="4"/>
  <c r="J220" i="4"/>
  <c r="M166" i="4"/>
  <c r="M219" i="4"/>
  <c r="L206" i="4"/>
  <c r="J206" i="4" s="1"/>
  <c r="M129" i="4"/>
  <c r="M298" i="4"/>
  <c r="L373" i="4"/>
  <c r="J373" i="4" s="1"/>
  <c r="L345" i="4"/>
  <c r="J345" i="4" s="1"/>
  <c r="L261" i="4"/>
  <c r="J261" i="4" s="1"/>
  <c r="M300" i="4"/>
  <c r="M23" i="4"/>
  <c r="M125" i="4"/>
  <c r="M146" i="4"/>
  <c r="M44" i="4"/>
  <c r="M51" i="4"/>
  <c r="L27" i="4"/>
  <c r="J27" i="4" s="1"/>
  <c r="L23" i="4"/>
  <c r="J23" i="4" s="1"/>
  <c r="L171" i="4"/>
  <c r="J171" i="4" s="1"/>
  <c r="M336" i="4"/>
  <c r="M43" i="4"/>
  <c r="L335" i="4"/>
  <c r="J335" i="4" s="1"/>
  <c r="L317" i="4"/>
  <c r="J317" i="4" s="1"/>
  <c r="L408" i="4"/>
  <c r="J408" i="4" s="1"/>
  <c r="M406" i="4"/>
  <c r="M122" i="4"/>
  <c r="L315" i="4"/>
  <c r="J315" i="4" s="1"/>
  <c r="M310" i="4"/>
  <c r="J257" i="4"/>
  <c r="M377" i="4"/>
  <c r="L299" i="4"/>
  <c r="J299" i="4" s="1"/>
  <c r="M234" i="4"/>
  <c r="L213" i="4"/>
  <c r="J213" i="4" s="1"/>
  <c r="M333" i="4"/>
  <c r="M248" i="4"/>
  <c r="M394" i="4"/>
  <c r="M188" i="4"/>
  <c r="M220" i="4"/>
  <c r="M258" i="4"/>
  <c r="L256" i="4"/>
  <c r="J256" i="4" s="1"/>
  <c r="M181" i="4"/>
  <c r="L38" i="4"/>
  <c r="J38" i="4" s="1"/>
  <c r="M158" i="4"/>
  <c r="L297" i="4"/>
  <c r="J297" i="4" s="1"/>
  <c r="L137" i="4"/>
  <c r="J137" i="4" s="1"/>
  <c r="J218" i="4"/>
  <c r="L243" i="4"/>
  <c r="J243" i="4" s="1"/>
  <c r="J214" i="4"/>
  <c r="M16" i="4"/>
  <c r="J125" i="4"/>
  <c r="J154" i="4"/>
  <c r="M208" i="4"/>
  <c r="L246" i="4"/>
  <c r="J246" i="4" s="1"/>
  <c r="M279" i="4"/>
  <c r="L278" i="4"/>
  <c r="J278" i="4" s="1"/>
  <c r="L78" i="4"/>
  <c r="J78" i="4" s="1"/>
  <c r="M48" i="4"/>
  <c r="L337" i="4"/>
  <c r="J337" i="4" s="1"/>
  <c r="J333" i="4"/>
  <c r="M113" i="4"/>
  <c r="J16" i="4"/>
  <c r="M141" i="4"/>
  <c r="J174" i="4"/>
  <c r="J322" i="4"/>
  <c r="M52" i="4"/>
  <c r="M10" i="4"/>
  <c r="M142" i="4"/>
  <c r="M95" i="4"/>
  <c r="M381" i="4"/>
  <c r="M68" i="4"/>
  <c r="M147" i="4"/>
  <c r="M89" i="4"/>
  <c r="M376" i="4"/>
  <c r="L199" i="4"/>
  <c r="J199" i="4" s="1"/>
  <c r="M128" i="4"/>
  <c r="L163" i="4"/>
  <c r="J163" i="4" s="1"/>
  <c r="M114" i="4"/>
  <c r="L292" i="4"/>
  <c r="J292" i="4" s="1"/>
  <c r="M45" i="4"/>
  <c r="M155" i="4"/>
  <c r="M272" i="4"/>
  <c r="M223" i="4"/>
  <c r="M405" i="4"/>
  <c r="J113" i="4"/>
  <c r="L387" i="4"/>
  <c r="J387" i="4" s="1"/>
  <c r="L9" i="4"/>
  <c r="J9" i="4" s="1"/>
  <c r="M63" i="4"/>
  <c r="M94" i="4"/>
  <c r="M138" i="4"/>
  <c r="J14" i="4"/>
  <c r="M218" i="4"/>
  <c r="M116" i="4"/>
  <c r="M214" i="4"/>
  <c r="L348" i="4"/>
  <c r="J348" i="4" s="1"/>
  <c r="M288" i="4"/>
  <c r="L21" i="4"/>
  <c r="J21" i="4" s="1"/>
  <c r="M35" i="4"/>
  <c r="M400" i="4"/>
  <c r="L169" i="4"/>
  <c r="J169" i="4" s="1"/>
  <c r="L247" i="4"/>
  <c r="J247" i="4" s="1"/>
  <c r="M91" i="4"/>
  <c r="J258" i="4"/>
  <c r="J377" i="4"/>
  <c r="M174" i="4"/>
  <c r="L79" i="4"/>
  <c r="J79" i="4" s="1"/>
  <c r="L161" i="4"/>
  <c r="J161" i="4" s="1"/>
  <c r="M18" i="4"/>
  <c r="M75" i="4"/>
  <c r="M350" i="4"/>
  <c r="M349" i="4"/>
  <c r="L12" i="4"/>
  <c r="J12" i="4" s="1"/>
  <c r="M104" i="4"/>
  <c r="M59" i="4"/>
  <c r="M342" i="4"/>
  <c r="J73" i="4"/>
  <c r="J146" i="4"/>
  <c r="J128" i="4"/>
  <c r="J116" i="4"/>
  <c r="M401" i="4"/>
  <c r="L259" i="4"/>
  <c r="J259" i="4" s="1"/>
  <c r="L401" i="4"/>
  <c r="J401" i="4" s="1"/>
  <c r="M313" i="4"/>
  <c r="M393" i="4"/>
  <c r="M391" i="4"/>
  <c r="M284" i="4"/>
  <c r="L203" i="4"/>
  <c r="J203" i="4" s="1"/>
  <c r="M221" i="4"/>
  <c r="L167" i="4"/>
  <c r="J167" i="4" s="1"/>
  <c r="L281" i="4"/>
  <c r="J281" i="4" s="1"/>
  <c r="M228" i="4"/>
  <c r="M86" i="4"/>
  <c r="L49" i="4"/>
  <c r="J49" i="4" s="1"/>
  <c r="L22" i="4"/>
  <c r="J22" i="4" s="1"/>
  <c r="M84" i="4"/>
  <c r="M53" i="4"/>
  <c r="J25" i="4"/>
  <c r="M19" i="4"/>
  <c r="M69" i="4"/>
  <c r="M358" i="4"/>
  <c r="M357" i="4"/>
  <c r="M177" i="4"/>
  <c r="M264" i="4"/>
  <c r="J18" i="4"/>
  <c r="J350" i="4"/>
  <c r="J342" i="4"/>
  <c r="M197" i="4"/>
  <c r="J403" i="4"/>
  <c r="J389" i="4"/>
  <c r="M281" i="4"/>
  <c r="M49" i="4"/>
  <c r="M124" i="4"/>
  <c r="M123" i="4"/>
  <c r="M195" i="4"/>
  <c r="M260" i="4"/>
  <c r="M13" i="4"/>
  <c r="L20" i="4"/>
  <c r="J20" i="4" s="1"/>
  <c r="L160" i="4"/>
  <c r="J160" i="4" s="1"/>
  <c r="M407" i="4"/>
  <c r="L50" i="4"/>
  <c r="J50" i="4" s="1"/>
  <c r="J170" i="4"/>
  <c r="M404" i="4"/>
  <c r="M72" i="4"/>
  <c r="J394" i="4"/>
  <c r="M115" i="4"/>
  <c r="M135" i="4"/>
  <c r="M385" i="4"/>
  <c r="M380" i="4"/>
  <c r="J303" i="4"/>
  <c r="M257" i="4"/>
  <c r="L37" i="4"/>
  <c r="J37" i="4" s="1"/>
  <c r="M175" i="4"/>
  <c r="J120" i="4"/>
  <c r="L139" i="4"/>
  <c r="J139" i="4" s="1"/>
  <c r="L268" i="4"/>
  <c r="J268" i="4" s="1"/>
  <c r="L6" i="4"/>
  <c r="J6" i="4" s="1"/>
  <c r="M217" i="4"/>
  <c r="M295" i="4"/>
  <c r="M361" i="4"/>
  <c r="M178" i="4"/>
  <c r="M360" i="4"/>
  <c r="M359" i="4"/>
  <c r="L358" i="4"/>
  <c r="J358" i="4" s="1"/>
  <c r="M106" i="4"/>
  <c r="M353" i="4"/>
  <c r="M65" i="4"/>
  <c r="L224" i="4"/>
  <c r="J224" i="4" s="1"/>
  <c r="M290" i="4"/>
  <c r="M190" i="4"/>
  <c r="M150" i="4"/>
  <c r="M346" i="4"/>
  <c r="L341" i="4"/>
  <c r="J341" i="4" s="1"/>
  <c r="M3" i="4"/>
  <c r="M339" i="4"/>
  <c r="J260" i="4"/>
  <c r="J313" i="4"/>
  <c r="L397" i="4"/>
  <c r="J397" i="4" s="1"/>
  <c r="J393" i="4"/>
  <c r="J391" i="4"/>
  <c r="J228" i="4"/>
  <c r="J86" i="4"/>
  <c r="M71" i="4"/>
  <c r="J330" i="4"/>
  <c r="L360" i="4"/>
  <c r="J360" i="4" s="1"/>
  <c r="L106" i="4"/>
  <c r="J106" i="4" s="1"/>
  <c r="L150" i="4"/>
  <c r="J150" i="4" s="1"/>
  <c r="J155" i="4"/>
  <c r="J240" i="4"/>
  <c r="M314" i="4"/>
  <c r="M397" i="4"/>
  <c r="L230" i="4"/>
  <c r="J230" i="4" s="1"/>
  <c r="J33" i="4"/>
  <c r="M92" i="4"/>
  <c r="M309" i="4"/>
  <c r="L165" i="4"/>
  <c r="J165" i="4" s="1"/>
  <c r="J182" i="4"/>
  <c r="L131" i="4"/>
  <c r="J131" i="4" s="1"/>
  <c r="M96" i="4"/>
  <c r="M187" i="4"/>
  <c r="L186" i="4"/>
  <c r="J186" i="4" s="1"/>
  <c r="L2" i="4"/>
  <c r="J2" i="4" s="1"/>
  <c r="M2" i="4"/>
  <c r="L207" i="4"/>
  <c r="J207" i="4" s="1"/>
  <c r="M207" i="4"/>
  <c r="L111" i="4"/>
  <c r="J111" i="4" s="1"/>
  <c r="L324" i="4"/>
  <c r="J324" i="4" s="1"/>
  <c r="M324" i="4"/>
  <c r="L107" i="4"/>
  <c r="J107" i="4" s="1"/>
  <c r="M107" i="4"/>
  <c r="J127" i="4"/>
  <c r="J312" i="4"/>
  <c r="M312" i="4"/>
  <c r="M229" i="4"/>
  <c r="J229" i="4"/>
  <c r="L306" i="4"/>
  <c r="J306" i="4" s="1"/>
  <c r="J202" i="4"/>
  <c r="M202" i="4"/>
  <c r="M379" i="4"/>
  <c r="J379" i="4"/>
  <c r="M378" i="4"/>
  <c r="J378" i="4"/>
  <c r="J28" i="4"/>
  <c r="M60" i="4"/>
  <c r="L60" i="4"/>
  <c r="J60" i="4" s="1"/>
  <c r="M291" i="4"/>
  <c r="L291" i="4"/>
  <c r="J291" i="4" s="1"/>
  <c r="M77" i="4"/>
  <c r="L194" i="4"/>
  <c r="J194" i="4" s="1"/>
  <c r="J43" i="4"/>
  <c r="J35" i="4"/>
  <c r="M170" i="4"/>
  <c r="M403" i="4"/>
  <c r="L103" i="4"/>
  <c r="J103" i="4" s="1"/>
  <c r="J396" i="4"/>
  <c r="M396" i="4"/>
  <c r="M209" i="4"/>
  <c r="J209" i="4"/>
  <c r="M389" i="4"/>
  <c r="L308" i="4"/>
  <c r="J308" i="4" s="1"/>
  <c r="J148" i="4"/>
  <c r="M148" i="4"/>
  <c r="L227" i="4"/>
  <c r="J227" i="4" s="1"/>
  <c r="M227" i="4"/>
  <c r="M250" i="4"/>
  <c r="M222" i="4"/>
  <c r="J222" i="4"/>
  <c r="L388" i="4"/>
  <c r="J388" i="4" s="1"/>
  <c r="J383" i="4"/>
  <c r="M383" i="4"/>
  <c r="L304" i="4"/>
  <c r="J304" i="4" s="1"/>
  <c r="M304" i="4"/>
  <c r="J41" i="4"/>
  <c r="L301" i="4"/>
  <c r="J301" i="4" s="1"/>
  <c r="M301" i="4"/>
  <c r="L134" i="4"/>
  <c r="J134" i="4" s="1"/>
  <c r="M134" i="4"/>
  <c r="L328" i="4"/>
  <c r="J328" i="4" s="1"/>
  <c r="M328" i="4"/>
  <c r="M140" i="4"/>
  <c r="L140" i="4"/>
  <c r="J140" i="4" s="1"/>
  <c r="L365" i="4"/>
  <c r="J365" i="4" s="1"/>
  <c r="M365" i="4"/>
  <c r="L215" i="4"/>
  <c r="J215" i="4" s="1"/>
  <c r="M215" i="4"/>
  <c r="L273" i="4"/>
  <c r="J273" i="4" s="1"/>
  <c r="M273" i="4"/>
  <c r="L252" i="4"/>
  <c r="J252" i="4" s="1"/>
  <c r="M252" i="4"/>
  <c r="M285" i="4"/>
  <c r="M90" i="4"/>
  <c r="M46" i="4"/>
  <c r="L112" i="4"/>
  <c r="J112" i="4" s="1"/>
  <c r="L90" i="4"/>
  <c r="J90" i="4" s="1"/>
  <c r="J47" i="4"/>
  <c r="L46" i="4"/>
  <c r="J46" i="4" s="1"/>
  <c r="J122" i="4"/>
  <c r="J210" i="4"/>
  <c r="M210" i="4"/>
  <c r="L232" i="4"/>
  <c r="J232" i="4" s="1"/>
  <c r="M183" i="4"/>
  <c r="J183" i="4"/>
  <c r="M33" i="4"/>
  <c r="L283" i="4"/>
  <c r="J283" i="4" s="1"/>
  <c r="L311" i="4"/>
  <c r="J311" i="4" s="1"/>
  <c r="J130" i="4"/>
  <c r="M130" i="4"/>
  <c r="L81" i="4"/>
  <c r="J81" i="4" s="1"/>
  <c r="M305" i="4"/>
  <c r="J305" i="4"/>
  <c r="M182" i="4"/>
  <c r="L102" i="4"/>
  <c r="J102" i="4" s="1"/>
  <c r="J189" i="4"/>
  <c r="M189" i="4"/>
  <c r="L250" i="4"/>
  <c r="J250" i="4" s="1"/>
  <c r="L285" i="4"/>
  <c r="J285" i="4" s="1"/>
  <c r="M334" i="4"/>
  <c r="L334" i="4"/>
  <c r="J334" i="4" s="1"/>
  <c r="M240" i="4"/>
  <c r="L184" i="4"/>
  <c r="J184" i="4" s="1"/>
  <c r="M24" i="4"/>
  <c r="M211" i="4"/>
  <c r="M316" i="4"/>
  <c r="J402" i="4"/>
  <c r="M402" i="4"/>
  <c r="L314" i="4"/>
  <c r="J314" i="4" s="1"/>
  <c r="L399" i="4"/>
  <c r="J399" i="4" s="1"/>
  <c r="M395" i="4"/>
  <c r="J395" i="4"/>
  <c r="M230" i="4"/>
  <c r="M270" i="4"/>
  <c r="L92" i="4"/>
  <c r="J92" i="4" s="1"/>
  <c r="L61" i="4"/>
  <c r="J61" i="4" s="1"/>
  <c r="J56" i="4"/>
  <c r="M56" i="4"/>
  <c r="L309" i="4"/>
  <c r="J309" i="4" s="1"/>
  <c r="L384" i="4"/>
  <c r="J384" i="4" s="1"/>
  <c r="M58" i="4"/>
  <c r="J58" i="4"/>
  <c r="M165" i="4"/>
  <c r="L201" i="4"/>
  <c r="J201" i="4" s="1"/>
  <c r="M201" i="4"/>
  <c r="L32" i="4"/>
  <c r="J32" i="4" s="1"/>
  <c r="M32" i="4"/>
  <c r="L151" i="4"/>
  <c r="J151" i="4" s="1"/>
  <c r="M151" i="4"/>
  <c r="L57" i="4"/>
  <c r="J57" i="4" s="1"/>
  <c r="M57" i="4"/>
  <c r="M239" i="4"/>
  <c r="M127" i="4"/>
  <c r="L239" i="4"/>
  <c r="J239" i="4" s="1"/>
  <c r="L77" i="4"/>
  <c r="J77" i="4" s="1"/>
  <c r="L87" i="4"/>
  <c r="J87" i="4" s="1"/>
  <c r="M149" i="4"/>
  <c r="J149" i="4"/>
  <c r="M131" i="4"/>
  <c r="L96" i="4"/>
  <c r="J96" i="4" s="1"/>
  <c r="L168" i="4"/>
  <c r="J168" i="4" s="1"/>
  <c r="J282" i="4"/>
  <c r="M282" i="4"/>
  <c r="L187" i="4"/>
  <c r="J187" i="4" s="1"/>
  <c r="L386" i="4"/>
  <c r="J386" i="4" s="1"/>
  <c r="M382" i="4"/>
  <c r="J382" i="4"/>
  <c r="M186" i="4"/>
  <c r="M302" i="4"/>
  <c r="J302" i="4"/>
  <c r="L193" i="4"/>
  <c r="J193" i="4" s="1"/>
  <c r="M193" i="4"/>
  <c r="M111" i="4"/>
  <c r="L8" i="4"/>
  <c r="J8" i="4" s="1"/>
  <c r="M8" i="4"/>
  <c r="L157" i="4"/>
  <c r="J157" i="4" s="1"/>
  <c r="M157" i="4"/>
  <c r="L351" i="4"/>
  <c r="J351" i="4" s="1"/>
  <c r="M351" i="4"/>
  <c r="M303" i="4"/>
  <c r="M41" i="4"/>
  <c r="M330" i="4"/>
  <c r="M37" i="4"/>
  <c r="M28" i="4"/>
  <c r="M25" i="4"/>
  <c r="M120" i="4"/>
  <c r="L80" i="4"/>
  <c r="J80" i="4" s="1"/>
  <c r="L325" i="4"/>
  <c r="J325" i="4" s="1"/>
  <c r="M325" i="4"/>
  <c r="J67" i="4"/>
  <c r="L29" i="4"/>
  <c r="J29" i="4" s="1"/>
  <c r="L245" i="4"/>
  <c r="J245" i="4" s="1"/>
  <c r="M245" i="4"/>
  <c r="M6" i="4"/>
  <c r="L179" i="4"/>
  <c r="J179" i="4" s="1"/>
  <c r="L62" i="4"/>
  <c r="J62" i="4" s="1"/>
  <c r="M62" i="4"/>
  <c r="J244" i="4"/>
  <c r="J178" i="4"/>
  <c r="L4" i="4"/>
  <c r="J4" i="4" s="1"/>
  <c r="L144" i="4"/>
  <c r="J144" i="4" s="1"/>
  <c r="M144" i="4"/>
  <c r="L274" i="4"/>
  <c r="J274" i="4" s="1"/>
  <c r="M274" i="4"/>
  <c r="L192" i="4"/>
  <c r="J192" i="4" s="1"/>
  <c r="L191" i="4"/>
  <c r="J191" i="4" s="1"/>
  <c r="M191" i="4"/>
  <c r="L347" i="4"/>
  <c r="J347" i="4" s="1"/>
  <c r="M347" i="4"/>
  <c r="L340" i="4"/>
  <c r="J340" i="4" s="1"/>
  <c r="M340" i="4"/>
  <c r="L159" i="4"/>
  <c r="J159" i="4" s="1"/>
  <c r="L269" i="4"/>
  <c r="J269" i="4" s="1"/>
  <c r="M269" i="4"/>
  <c r="L372" i="4"/>
  <c r="J372" i="4" s="1"/>
  <c r="M372" i="4"/>
  <c r="L185" i="4"/>
  <c r="J185" i="4" s="1"/>
  <c r="L363" i="4"/>
  <c r="J363" i="4" s="1"/>
  <c r="M363" i="4"/>
  <c r="J362" i="4"/>
  <c r="L83" i="4"/>
  <c r="J83" i="4" s="1"/>
  <c r="M83" i="4"/>
  <c r="L205" i="4"/>
  <c r="J205" i="4" s="1"/>
  <c r="M205" i="4"/>
  <c r="L143" i="4"/>
  <c r="J143" i="4" s="1"/>
  <c r="M143" i="4"/>
  <c r="M329" i="4"/>
  <c r="M121" i="4"/>
  <c r="L226" i="4"/>
  <c r="J226" i="4" s="1"/>
  <c r="L126" i="4"/>
  <c r="J126" i="4" s="1"/>
  <c r="M126" i="4"/>
  <c r="L296" i="4"/>
  <c r="J296" i="4" s="1"/>
  <c r="M296" i="4"/>
  <c r="M266" i="4"/>
  <c r="L108" i="4"/>
  <c r="J108" i="4" s="1"/>
  <c r="L133" i="4"/>
  <c r="J133" i="4" s="1"/>
  <c r="M133" i="4"/>
  <c r="L293" i="4"/>
  <c r="J293" i="4" s="1"/>
  <c r="M293" i="4"/>
  <c r="M39" i="4"/>
  <c r="L109" i="4"/>
  <c r="J109" i="4" s="1"/>
  <c r="L34" i="4"/>
  <c r="J34" i="4" s="1"/>
  <c r="M34" i="4"/>
  <c r="L74" i="4"/>
  <c r="J74" i="4" s="1"/>
  <c r="M74" i="4"/>
  <c r="L329" i="4"/>
  <c r="J329" i="4" s="1"/>
  <c r="L121" i="4"/>
  <c r="J121" i="4" s="1"/>
  <c r="L98" i="4"/>
  <c r="J98" i="4" s="1"/>
  <c r="L327" i="4"/>
  <c r="J327" i="4" s="1"/>
  <c r="M327" i="4"/>
  <c r="J63" i="4"/>
  <c r="L326" i="4"/>
  <c r="J326" i="4" s="1"/>
  <c r="L85" i="4"/>
  <c r="J85" i="4" s="1"/>
  <c r="M85" i="4"/>
  <c r="L266" i="4"/>
  <c r="J266" i="4" s="1"/>
  <c r="L323" i="4"/>
  <c r="J323" i="4" s="1"/>
  <c r="L367" i="4"/>
  <c r="J367" i="4" s="1"/>
  <c r="M367" i="4"/>
  <c r="L235" i="4"/>
  <c r="J235" i="4" s="1"/>
  <c r="L30" i="4"/>
  <c r="J30" i="4" s="1"/>
  <c r="M30" i="4"/>
  <c r="L39" i="4"/>
  <c r="J39" i="4" s="1"/>
  <c r="L105" i="4"/>
  <c r="J105" i="4" s="1"/>
  <c r="L354" i="4"/>
  <c r="J354" i="4" s="1"/>
  <c r="M354" i="4"/>
  <c r="J234" i="4"/>
  <c r="L275" i="4"/>
  <c r="J275" i="4" s="1"/>
  <c r="L352" i="4"/>
  <c r="J352" i="4" s="1"/>
  <c r="M352" i="4"/>
  <c r="L97" i="4"/>
  <c r="J97" i="4" s="1"/>
  <c r="M97" i="4"/>
  <c r="L344" i="4"/>
  <c r="J344" i="4" s="1"/>
  <c r="M344" i="4"/>
  <c r="L287" i="4"/>
  <c r="J287" i="4" s="1"/>
  <c r="M287" i="4"/>
  <c r="L233" i="4"/>
  <c r="J233" i="4" s="1"/>
  <c r="M233" i="4"/>
  <c r="J129" i="4"/>
  <c r="L237" i="4"/>
  <c r="J237" i="4" s="1"/>
  <c r="M237" i="4"/>
  <c r="L236" i="4"/>
  <c r="J236" i="4" s="1"/>
  <c r="L370" i="4"/>
  <c r="J370" i="4" s="1"/>
  <c r="M370" i="4"/>
  <c r="L118" i="4"/>
  <c r="J118" i="4" s="1"/>
  <c r="M118" i="4"/>
  <c r="L276" i="4"/>
  <c r="J276" i="4" s="1"/>
  <c r="L356" i="4"/>
  <c r="J356" i="4" s="1"/>
  <c r="M356" i="4"/>
  <c r="L254" i="4"/>
  <c r="J254" i="4" s="1"/>
  <c r="M254" i="4"/>
  <c r="L253" i="4"/>
  <c r="J253" i="4" s="1"/>
  <c r="M253" i="4"/>
  <c r="L5" i="4"/>
  <c r="J5" i="4" s="1"/>
  <c r="L152" i="4"/>
  <c r="J152" i="4" s="1"/>
  <c r="L375" i="4"/>
  <c r="J375" i="4" s="1"/>
  <c r="M375" i="4"/>
  <c r="M67" i="4"/>
  <c r="L267" i="4"/>
  <c r="J267" i="4" s="1"/>
  <c r="L70" i="4"/>
  <c r="J70" i="4" s="1"/>
  <c r="M70" i="4"/>
  <c r="J255" i="4"/>
  <c r="L368" i="4"/>
  <c r="J368" i="4" s="1"/>
  <c r="L198" i="4"/>
  <c r="J198" i="4" s="1"/>
  <c r="M198" i="4"/>
  <c r="M244" i="4"/>
  <c r="L145" i="4"/>
  <c r="J145" i="4" s="1"/>
  <c r="L117" i="4"/>
  <c r="J117" i="4" s="1"/>
  <c r="M117" i="4"/>
  <c r="J177" i="4"/>
  <c r="L355" i="4"/>
  <c r="J355" i="4" s="1"/>
  <c r="L172" i="4"/>
  <c r="J172" i="4" s="1"/>
  <c r="M172" i="4"/>
  <c r="L100" i="4"/>
  <c r="J100" i="4" s="1"/>
  <c r="M100" i="4"/>
  <c r="L17" i="4"/>
  <c r="J17" i="4" s="1"/>
  <c r="M17" i="4"/>
  <c r="L204" i="4"/>
  <c r="J204" i="4" s="1"/>
  <c r="M204" i="4"/>
  <c r="L200" i="4"/>
  <c r="J200" i="4" s="1"/>
  <c r="M200" i="4"/>
  <c r="L225" i="4"/>
  <c r="J225" i="4" s="1"/>
  <c r="L164" i="4"/>
  <c r="J164" i="4" s="1"/>
  <c r="M164" i="4"/>
  <c r="L371" i="4"/>
  <c r="J371" i="4" s="1"/>
  <c r="L216" i="4"/>
  <c r="J216" i="4" s="1"/>
  <c r="M216" i="4"/>
  <c r="L36" i="4"/>
  <c r="J36" i="4" s="1"/>
  <c r="L294" i="4"/>
  <c r="J294" i="4" s="1"/>
  <c r="M294" i="4"/>
  <c r="L31" i="4"/>
  <c r="J31" i="4" s="1"/>
  <c r="L7" i="4"/>
  <c r="J7" i="4" s="1"/>
  <c r="M7" i="4"/>
  <c r="L263" i="4"/>
  <c r="J263" i="4" s="1"/>
  <c r="M263" i="4"/>
  <c r="L251" i="4"/>
  <c r="J251" i="4" s="1"/>
  <c r="L196" i="4"/>
  <c r="J196" i="4" s="1"/>
  <c r="M55" i="4"/>
  <c r="M93" i="4"/>
  <c r="M212" i="4"/>
  <c r="M262" i="4"/>
  <c r="M338" i="4"/>
  <c r="M54" i="4"/>
  <c r="L55" i="4"/>
  <c r="J55" i="4" s="1"/>
  <c r="L93" i="4"/>
  <c r="J93" i="4" s="1"/>
  <c r="L212" i="4"/>
  <c r="J212" i="4" s="1"/>
  <c r="L262" i="4"/>
  <c r="J262" i="4" s="1"/>
  <c r="L338" i="4"/>
  <c r="J338" i="4" s="1"/>
  <c r="L54" i="4"/>
  <c r="J54" i="4" s="1"/>
  <c r="M15" i="4"/>
  <c r="L15" i="4"/>
  <c r="J15" i="4" s="1"/>
  <c r="B41" i="1" l="1"/>
  <c r="F41" i="1"/>
  <c r="J41" i="1"/>
  <c r="J33" i="1"/>
  <c r="F33" i="1"/>
  <c r="B33" i="1"/>
  <c r="B19" i="1"/>
  <c r="F19" i="1"/>
  <c r="J19" i="1"/>
  <c r="N19" i="1"/>
  <c r="R19" i="1"/>
  <c r="R11" i="1"/>
  <c r="N11" i="1"/>
  <c r="J11" i="1"/>
  <c r="F11" i="1"/>
  <c r="B11" i="1"/>
  <c r="E1" i="1"/>
  <c r="K52" i="1" l="1"/>
  <c r="F9" i="1" s="1"/>
  <c r="C119" i="7" s="1"/>
  <c r="G52" i="1"/>
  <c r="F8" i="1" s="1"/>
  <c r="C104" i="7" s="1"/>
  <c r="C52" i="1"/>
  <c r="F7" i="1" s="1"/>
  <c r="C89" i="7" s="1"/>
  <c r="K39" i="1"/>
  <c r="B9" i="1" s="1"/>
  <c r="C118" i="7" s="1"/>
  <c r="G39" i="1"/>
  <c r="C39" i="1"/>
  <c r="S30" i="1"/>
  <c r="F6" i="1" s="1"/>
  <c r="C74" i="7" s="1"/>
  <c r="O30" i="1"/>
  <c r="F5" i="1" s="1"/>
  <c r="C59" i="7" s="1"/>
  <c r="K30" i="1"/>
  <c r="F4" i="1" s="1"/>
  <c r="C44" i="7" s="1"/>
  <c r="G30" i="1"/>
  <c r="F3" i="1" s="1"/>
  <c r="C29" i="7" s="1"/>
  <c r="C30" i="1"/>
  <c r="F2" i="1" s="1"/>
  <c r="C14" i="7" s="1"/>
  <c r="S17" i="1"/>
  <c r="O17" i="1"/>
  <c r="K17" i="1"/>
  <c r="B2" i="1" l="1"/>
  <c r="C13" i="7" s="1"/>
  <c r="B6" i="1"/>
  <c r="C73" i="7" s="1"/>
  <c r="B7" i="1"/>
  <c r="C88" i="7" s="1"/>
  <c r="B4" i="1"/>
  <c r="C43" i="7" s="1"/>
  <c r="B8" i="1"/>
  <c r="C103" i="7" s="1"/>
  <c r="B5" i="1"/>
  <c r="C58" i="7" s="1"/>
</calcChain>
</file>

<file path=xl/sharedStrings.xml><?xml version="1.0" encoding="utf-8"?>
<sst xmlns="http://schemas.openxmlformats.org/spreadsheetml/2006/main" count="1236" uniqueCount="556">
  <si>
    <t>Franchise</t>
  </si>
  <si>
    <t>QB</t>
  </si>
  <si>
    <t>RB</t>
  </si>
  <si>
    <t>WR</t>
  </si>
  <si>
    <t>TE</t>
  </si>
  <si>
    <t>DL</t>
  </si>
  <si>
    <t>LB</t>
  </si>
  <si>
    <t>DB</t>
  </si>
  <si>
    <t>Restricted</t>
  </si>
  <si>
    <t>Kamara, Alvin NOS RB</t>
  </si>
  <si>
    <t>Mahomes, Patrick KCC QB</t>
  </si>
  <si>
    <t>Evans, Mike TBB WR</t>
  </si>
  <si>
    <t>Kelce, Travis KCC TE</t>
  </si>
  <si>
    <t>Kittle, George SFO TE</t>
  </si>
  <si>
    <t>Garrett, Myles CLE DE</t>
  </si>
  <si>
    <t>Baker, Budda ARI S</t>
  </si>
  <si>
    <t>Lockett, Tyler SEA WR</t>
  </si>
  <si>
    <t>Buckner, DeForest IND DT</t>
  </si>
  <si>
    <t>Davis, Demario NOS LB</t>
  </si>
  <si>
    <t>Smith, Harrison MIN S</t>
  </si>
  <si>
    <t>Allen, Josh BUF QB</t>
  </si>
  <si>
    <t>Fitzpatrick, Minkah PIT S</t>
  </si>
  <si>
    <t>Metcalf, DK SEA WR</t>
  </si>
  <si>
    <t>Crosby, Maxx LVR DE</t>
  </si>
  <si>
    <t>Warner, Fred SFO LB</t>
  </si>
  <si>
    <t>Hubbard, Sam CIN DE</t>
  </si>
  <si>
    <t>Tucker, Justin BAL PK</t>
  </si>
  <si>
    <t>Team</t>
  </si>
  <si>
    <t>Position</t>
  </si>
  <si>
    <t>Player_adj</t>
  </si>
  <si>
    <t>Player_trim</t>
  </si>
  <si>
    <t xml:space="preserve">McCaffrey, Christian </t>
  </si>
  <si>
    <t xml:space="preserve">Barkley, Saquon </t>
  </si>
  <si>
    <t>Salary_trim</t>
  </si>
  <si>
    <t xml:space="preserve">Baker, Budda </t>
  </si>
  <si>
    <t xml:space="preserve">Garrett, Myles </t>
  </si>
  <si>
    <t xml:space="preserve">Smith, Roquan </t>
  </si>
  <si>
    <t xml:space="preserve">Tucker, Justin </t>
  </si>
  <si>
    <t>PK</t>
  </si>
  <si>
    <t xml:space="preserve">Mahomes, Patrick </t>
  </si>
  <si>
    <t xml:space="preserve">Rodgers, Aaron </t>
  </si>
  <si>
    <t xml:space="preserve">Wilson, Russell </t>
  </si>
  <si>
    <t>-</t>
  </si>
  <si>
    <t xml:space="preserve">Kelce, Travis </t>
  </si>
  <si>
    <t xml:space="preserve">Kittle, George </t>
  </si>
  <si>
    <t xml:space="preserve">Andrews, Mark </t>
  </si>
  <si>
    <t xml:space="preserve">Hockenson, T.J. </t>
  </si>
  <si>
    <t xml:space="preserve">Adams, Davante </t>
  </si>
  <si>
    <t xml:space="preserve">Evans, Mike </t>
  </si>
  <si>
    <t>McLaurin, Terry WAS WR</t>
  </si>
  <si>
    <t>Bass, Tyler BUF PK</t>
  </si>
  <si>
    <t>Williams, Quincy NYJ LB</t>
  </si>
  <si>
    <t>Koo, Younghoe ATL PK</t>
  </si>
  <si>
    <t>Herbert, Justin LAC QB</t>
  </si>
  <si>
    <t>Goff, Jared DET QB</t>
  </si>
  <si>
    <t>Conner, James ARI RB</t>
  </si>
  <si>
    <t>Pittman, Michael IND WR</t>
  </si>
  <si>
    <t>Kmet, Cole CHI TE</t>
  </si>
  <si>
    <t>Lamb, CeeDee DAL WR</t>
  </si>
  <si>
    <t>Tagovailoa, Tua MIA QB</t>
  </si>
  <si>
    <t>Epenesa, A.J. BUF DE</t>
  </si>
  <si>
    <t>Delpit, Grant CLE S</t>
  </si>
  <si>
    <t xml:space="preserve">Pitts, Kyle </t>
  </si>
  <si>
    <t xml:space="preserve">Jacobs, Josh </t>
  </si>
  <si>
    <t xml:space="preserve">Prescott, Dak </t>
  </si>
  <si>
    <t xml:space="preserve">Warner, Fred </t>
  </si>
  <si>
    <t>Hurts, Jalen PHI QB</t>
  </si>
  <si>
    <t>Hockenson, T.J. MIN TE</t>
  </si>
  <si>
    <t>Franklin, Zaire IND LB</t>
  </si>
  <si>
    <t>Njoku, David CLE TE</t>
  </si>
  <si>
    <t>Davis-Gaither, Akeem CIN LB</t>
  </si>
  <si>
    <t>Hubbard, Chuba CAR RB</t>
  </si>
  <si>
    <t>McCaffrey, Christian SFO RB</t>
  </si>
  <si>
    <t>Conklin, Tyler NYJ TE</t>
  </si>
  <si>
    <t>Engram, Evan JAC TE</t>
  </si>
  <si>
    <t>Mostert, Raheem MIA RB</t>
  </si>
  <si>
    <t>Waddle, Jaylen MIA WR</t>
  </si>
  <si>
    <t>Freiermuth, Pat PIT TE</t>
  </si>
  <si>
    <t>Oluokun, Foyesade JAC LB</t>
  </si>
  <si>
    <t>Smith, Geno SEA QB</t>
  </si>
  <si>
    <t>Brown, A.J. PHI WR</t>
  </si>
  <si>
    <t>Hill, Tyreek MIA WR</t>
  </si>
  <si>
    <t>Smith, Roquan BAL LB</t>
  </si>
  <si>
    <t>Surtain II, Patrick DEN CB</t>
  </si>
  <si>
    <t>Harris, Najee PIT RB</t>
  </si>
  <si>
    <t>St. Brown, Amon-Ra DET WR</t>
  </si>
  <si>
    <t>Love, Jordan GBP QB</t>
  </si>
  <si>
    <t>Dugger, Kyle NEP S</t>
  </si>
  <si>
    <t>Chase, Ja'Marr CIN WR</t>
  </si>
  <si>
    <t>Paye, Kwity IND DE</t>
  </si>
  <si>
    <t>Pratt, Germaine CIN LB</t>
  </si>
  <si>
    <t>Moehrig, Trevon LVR S</t>
  </si>
  <si>
    <t>Trask, Kyle TBB QB</t>
  </si>
  <si>
    <t>Brown, Dyami WAS WR</t>
  </si>
  <si>
    <t>McPherson, Evan CIN PK</t>
  </si>
  <si>
    <t xml:space="preserve">Jackson, Lamar </t>
  </si>
  <si>
    <t xml:space="preserve">Kupp, Cooper </t>
  </si>
  <si>
    <t xml:space="preserve">Goedert, Dallas </t>
  </si>
  <si>
    <t xml:space="preserve">Kmet, Cole </t>
  </si>
  <si>
    <t xml:space="preserve">Schultz, Dalton </t>
  </si>
  <si>
    <t xml:space="preserve">Butker, Harrison </t>
  </si>
  <si>
    <t xml:space="preserve">McPherson, Evan </t>
  </si>
  <si>
    <t xml:space="preserve">Diggs, Trevon </t>
  </si>
  <si>
    <t xml:space="preserve">Hutchinson, Aidan </t>
  </si>
  <si>
    <t xml:space="preserve">Franklin, Zaire </t>
  </si>
  <si>
    <t>Player</t>
  </si>
  <si>
    <t>Bye</t>
  </si>
  <si>
    <t>Salary</t>
  </si>
  <si>
    <t>Years</t>
  </si>
  <si>
    <t>Status</t>
  </si>
  <si>
    <t>Other</t>
  </si>
  <si>
    <t>Robinson, Brian WAS RB</t>
  </si>
  <si>
    <t>White, Rachaad TBB RB</t>
  </si>
  <si>
    <t>Cooks, Brandin DAL WR</t>
  </si>
  <si>
    <t>Robinson, Wan'Dale NYG WR</t>
  </si>
  <si>
    <t>Elliss, Kaden ATL LB</t>
  </si>
  <si>
    <t>Shakir, Khalil BUF WR</t>
  </si>
  <si>
    <t>Tolbert, Jalen DAL WR</t>
  </si>
  <si>
    <t>Jackson, Lamar BAL QB</t>
  </si>
  <si>
    <t>Stafford, Matthew LAR QB</t>
  </si>
  <si>
    <t>Montgomery, David DET RB</t>
  </si>
  <si>
    <t>Watson, Christian GBP WR</t>
  </si>
  <si>
    <t>McBride, Trey ARI TE</t>
  </si>
  <si>
    <t>Karlaftis, George KCC DE</t>
  </si>
  <si>
    <t>Lloyd, Devin JAC LB</t>
  </si>
  <si>
    <t>Love, Julian SEA S</t>
  </si>
  <si>
    <t>Woods, Xavier CAR S</t>
  </si>
  <si>
    <t>Wilson, Garrett NYJ WR</t>
  </si>
  <si>
    <t>Dicker, Cameron LAC PK</t>
  </si>
  <si>
    <t>Bonitto, Nik DEN DE</t>
  </si>
  <si>
    <t>Collins, Zaven ARI DE</t>
  </si>
  <si>
    <t>Landman, Nate ATL LB</t>
  </si>
  <si>
    <t>Okereke, Bobby NYG LB</t>
  </si>
  <si>
    <t>Warren, Jaylen PIT RB</t>
  </si>
  <si>
    <t>Higgins, Tee CIN WR</t>
  </si>
  <si>
    <t>Mack, Khalil LAC DE</t>
  </si>
  <si>
    <t>Sweat, Montez CHI DE</t>
  </si>
  <si>
    <t>Walker, Travon JAC DE</t>
  </si>
  <si>
    <t>Tavai, Jahlani NEP LB</t>
  </si>
  <si>
    <t>Hamilton, Kyle BAL S</t>
  </si>
  <si>
    <t>Hufanga, Talanoa SFO S (I)</t>
  </si>
  <si>
    <t>Williams, Jameson DET WR</t>
  </si>
  <si>
    <t>Murray, Kyler ARI QB</t>
  </si>
  <si>
    <t>Samuel, Deebo SFO WR</t>
  </si>
  <si>
    <t>Phillips, Jaelan MIA DE (I)</t>
  </si>
  <si>
    <t>Speed, E.J. IND LB</t>
  </si>
  <si>
    <t>Bland, DaRon DAL CB</t>
  </si>
  <si>
    <t>Williams, Javonte DEN RB</t>
  </si>
  <si>
    <t>Cooper, Jonathon DEN DE</t>
  </si>
  <si>
    <t>Parsons, Micah DAL DE</t>
  </si>
  <si>
    <t>Roberts, Elandon PIT LB</t>
  </si>
  <si>
    <t>Joseph, Kerby DET S</t>
  </si>
  <si>
    <t>Watson, Deshaun CLE QB (I)</t>
  </si>
  <si>
    <t>Pierce, Dameon HOU RB</t>
  </si>
  <si>
    <t>Davis, Jordan PHI DT</t>
  </si>
  <si>
    <t>Deablo, Divine LVR LB</t>
  </si>
  <si>
    <t>Tindall, Channing MIA LB</t>
  </si>
  <si>
    <t>Stingley Jr., Derek HOU CB</t>
  </si>
  <si>
    <t>Chandler, Ty MIN RB</t>
  </si>
  <si>
    <t>Cook, James BUF RB</t>
  </si>
  <si>
    <t>Pacheco, Isiah KCC RB</t>
  </si>
  <si>
    <t>Pitts, Kyle ATL TE</t>
  </si>
  <si>
    <t>Bernard, Terrel BUF LB</t>
  </si>
  <si>
    <t>Edmunds, Tremaine CHI LB</t>
  </si>
  <si>
    <t>Spillane, Robert LVR LB</t>
  </si>
  <si>
    <t>Carr, Derek NOS QB</t>
  </si>
  <si>
    <t>Allgeier, Tyler ATL RB</t>
  </si>
  <si>
    <t>Bateman, Rashod BAL WR</t>
  </si>
  <si>
    <t>Collins, Nico HOU WR</t>
  </si>
  <si>
    <t>Thielen, Adam CAR WR</t>
  </si>
  <si>
    <t>Rozeboom, Christian LAR LB</t>
  </si>
  <si>
    <t>Metellus, Josh MIN S</t>
  </si>
  <si>
    <t>Williams, Kyren LAR RB</t>
  </si>
  <si>
    <t>Mayfield, Baker TBB QB</t>
  </si>
  <si>
    <t>Ford, Jerome CLE RB</t>
  </si>
  <si>
    <t>Kupp, Cooper LAR WR</t>
  </si>
  <si>
    <t>Meyers, Jakobi LVR WR</t>
  </si>
  <si>
    <t>Sutton, Courtland DEN WR</t>
  </si>
  <si>
    <t>Otton, Cade TBB TE</t>
  </si>
  <si>
    <t>McFadden, Micah NYG LB</t>
  </si>
  <si>
    <t>Hooker, Amani TEN S</t>
  </si>
  <si>
    <t>James, Derwin LAC S</t>
  </si>
  <si>
    <t>Hall, Breece NYJ RB</t>
  </si>
  <si>
    <t>Stevenson, Rhamondre NEP RB</t>
  </si>
  <si>
    <t>London, Drake ATL WR</t>
  </si>
  <si>
    <t>Pickens, George PIT WR</t>
  </si>
  <si>
    <t>Elliott, Jake PHI PK</t>
  </si>
  <si>
    <t>Mafe, Boye SEA DE</t>
  </si>
  <si>
    <t>Thibodeaux, Kayvon NYG DE</t>
  </si>
  <si>
    <t>Watt, T.J. PIT DE</t>
  </si>
  <si>
    <t>Walker, Quay GBP LB</t>
  </si>
  <si>
    <t>Winfield, Antoine TBB S</t>
  </si>
  <si>
    <t>Lawrence, Trevor JAC QB</t>
  </si>
  <si>
    <t>Purdy, Brock SFO QB</t>
  </si>
  <si>
    <t>Hill, Justice BAL RB</t>
  </si>
  <si>
    <t>Moore, D.J. CHI WR</t>
  </si>
  <si>
    <t>Likely, Isaiah BAL TE</t>
  </si>
  <si>
    <t>Edwards, T.J. CHI LB</t>
  </si>
  <si>
    <t>Bates, Jessie ATL S</t>
  </si>
  <si>
    <t>Blackmon, Julian IND S</t>
  </si>
  <si>
    <t>Blankenship, Reed PHI S</t>
  </si>
  <si>
    <t xml:space="preserve">Henry, Derrick </t>
  </si>
  <si>
    <t xml:space="preserve">Pollard, Tony </t>
  </si>
  <si>
    <t xml:space="preserve">Allen, Josh </t>
  </si>
  <si>
    <t xml:space="preserve">Hurts, Jalen </t>
  </si>
  <si>
    <t xml:space="preserve">Cousins, Kirk </t>
  </si>
  <si>
    <t xml:space="preserve">Montgomery, David </t>
  </si>
  <si>
    <t xml:space="preserve">Brown, A.J. </t>
  </si>
  <si>
    <t xml:space="preserve">Metcalf, DK </t>
  </si>
  <si>
    <t xml:space="preserve">Bass, Tyler </t>
  </si>
  <si>
    <t xml:space="preserve">Aubrey, Brandon </t>
  </si>
  <si>
    <t xml:space="preserve">Elliott, Jake </t>
  </si>
  <si>
    <t xml:space="preserve">Watt, T.J. </t>
  </si>
  <si>
    <t xml:space="preserve">Anderson, Will </t>
  </si>
  <si>
    <t xml:space="preserve">Hufanga, Talanoa </t>
  </si>
  <si>
    <t xml:space="preserve">Surtain II, Patrick </t>
  </si>
  <si>
    <t>Jacobs, Josh GBP RB</t>
  </si>
  <si>
    <t>Jones, Aaron MIN RB</t>
  </si>
  <si>
    <t>Pollard, Tony TEN RB</t>
  </si>
  <si>
    <t>Downs, Josh IND WR (O)</t>
  </si>
  <si>
    <t>Jeudy, Jerry CLE WR</t>
  </si>
  <si>
    <t>Reed, Jayden GBP WR</t>
  </si>
  <si>
    <t>Wicks, Dontayvion GBP WR</t>
  </si>
  <si>
    <t>Dissly, Will LAC TE</t>
  </si>
  <si>
    <t>Ferguson, Jake DAL TE (O)</t>
  </si>
  <si>
    <t>Hunter, Danielle HOU DE</t>
  </si>
  <si>
    <t>Rousseau, Gregory BUF DE</t>
  </si>
  <si>
    <t>Tuipulotu, Tuli LAC DE</t>
  </si>
  <si>
    <t>Al-Shaair, Azeez HOU LB</t>
  </si>
  <si>
    <t>Brooks, Jordyn MIA LB</t>
  </si>
  <si>
    <t>Cashman, Blake MIN LB</t>
  </si>
  <si>
    <t>Jones, Ernest SEA LB</t>
  </si>
  <si>
    <t>Bullard, Javon GBP S (R)</t>
  </si>
  <si>
    <t>R24</t>
  </si>
  <si>
    <t>Cross, Nick IND S</t>
  </si>
  <si>
    <t>Curl, Kamren LAR S</t>
  </si>
  <si>
    <t>Highsmith, Alex PIT DE (O)</t>
  </si>
  <si>
    <t>Nix, Bo DEN QB (R)</t>
  </si>
  <si>
    <t>Guerendo, Isaac SFO RB (R)</t>
  </si>
  <si>
    <t>Baker, Javon NEP WR (R)</t>
  </si>
  <si>
    <t>Franklin, Troy DEN WR (R)</t>
  </si>
  <si>
    <t>Hyatt, Jalin NYG WR</t>
  </si>
  <si>
    <t>R23</t>
  </si>
  <si>
    <t>McMillan, Jalen TBB WR (R)</t>
  </si>
  <si>
    <t>Whittington, Jordan LAR WR (R)</t>
  </si>
  <si>
    <t>Pappoe, Owen ARI LB</t>
  </si>
  <si>
    <t>Bigsby, Tank JAC RB</t>
  </si>
  <si>
    <t>Mason, Jordan SFO RB</t>
  </si>
  <si>
    <t>Robinson, Bijan ATL RB</t>
  </si>
  <si>
    <t>Swift, D'Andre CHI RB</t>
  </si>
  <si>
    <t>Adams, Davante NYJ WR</t>
  </si>
  <si>
    <t>Coker, Jalen CAR WR (R) (O)</t>
  </si>
  <si>
    <t>Legette, Xavier CAR WR (R)</t>
  </si>
  <si>
    <t>Wilson, Michael ARI WR</t>
  </si>
  <si>
    <t>Lutz, Wil DEN PK</t>
  </si>
  <si>
    <t>Greenard, Jonathan MIN DE</t>
  </si>
  <si>
    <t>Baun, Zack PHI LB</t>
  </si>
  <si>
    <t>Jewell, Josey CAR LB</t>
  </si>
  <si>
    <t>McDuffie, Isaiah GBP LB</t>
  </si>
  <si>
    <t>Mosley, C.J. NYJ LB (O)</t>
  </si>
  <si>
    <t>Perryman, Denzel LAC LB (O)</t>
  </si>
  <si>
    <t>Werner, Pete NOS LB</t>
  </si>
  <si>
    <t>Sainristil, Mike WAS CB (R)</t>
  </si>
  <si>
    <t>Byard, Kevin CHI S</t>
  </si>
  <si>
    <t>Poyer, Jordan MIA S</t>
  </si>
  <si>
    <t>Moss, Zack CIN RB (I)</t>
  </si>
  <si>
    <t>Aiyuk, Brandon SFO WR (I)</t>
  </si>
  <si>
    <t>Shaheed, Rashid NOS WR (I)</t>
  </si>
  <si>
    <t>Hutchinson, Aidan DET DE (I)</t>
  </si>
  <si>
    <t>Vidal, Kimani LAC RB (R)</t>
  </si>
  <si>
    <t>Williams, Caleb CHI QB (R)</t>
  </si>
  <si>
    <t>Etienne, Travis JAC RB</t>
  </si>
  <si>
    <t>Hunt, Kareem KCC RB</t>
  </si>
  <si>
    <t>Johnson, Roschon CHI RB</t>
  </si>
  <si>
    <t>Johnston, Quentin LAC WR</t>
  </si>
  <si>
    <t>Odunze, Rome CHI WR (R)</t>
  </si>
  <si>
    <t>Pierce, Alec IND WR</t>
  </si>
  <si>
    <t>Bowers, Brock LVR TE (R)</t>
  </si>
  <si>
    <t>Kincaid, Dalton BUF TE (O)</t>
  </si>
  <si>
    <t>Grupe, Blake NOS PK</t>
  </si>
  <si>
    <t>Seibert, Austin WAS PK (I)</t>
  </si>
  <si>
    <t>Oweh, Odafe BAL DE</t>
  </si>
  <si>
    <t>Barton, Cody DEN LB</t>
  </si>
  <si>
    <t>Luvu, Frankie WAS LB</t>
  </si>
  <si>
    <t>Sherwood, Jamien NYJ LB</t>
  </si>
  <si>
    <t>Wilson, Payton PIT LB (R)</t>
  </si>
  <si>
    <t>Diggs, Trevon DAL CB (O)</t>
  </si>
  <si>
    <t>Taylor, Alontae NOS CB</t>
  </si>
  <si>
    <t>Conner, Chamarri KCC S</t>
  </si>
  <si>
    <t>Simmons, Justin ATL S</t>
  </si>
  <si>
    <t>Miller, Kendre NOS RB (I)</t>
  </si>
  <si>
    <t>Dennis, SirVocea TBB LB (I)</t>
  </si>
  <si>
    <t>Singleton, Alex DEN LB (I)</t>
  </si>
  <si>
    <t>Brisker, Jaquan CHI S (I)</t>
  </si>
  <si>
    <t>Shipley, Will PHI RB (R)</t>
  </si>
  <si>
    <t>Vaughn, Deuce DAL RB (O)</t>
  </si>
  <si>
    <t>Anudike-Uzomah, Felix KCC DE</t>
  </si>
  <si>
    <t>Van Ness, Lukas GBP DE</t>
  </si>
  <si>
    <t>Colson, Junior LAC LB (R) (I)</t>
  </si>
  <si>
    <t>DeJean, Cooper PHI CB (R)</t>
  </si>
  <si>
    <t>Bishop, Cole BUF S (R)</t>
  </si>
  <si>
    <t>Owens, Tyler WAS S (R)</t>
  </si>
  <si>
    <t>Cousins, Kirk ATL QB</t>
  </si>
  <si>
    <t>Richardson, Anthony IND QB</t>
  </si>
  <si>
    <t>Benson, Trey ARI RB (R)</t>
  </si>
  <si>
    <t>Brown, Chase CIN RB</t>
  </si>
  <si>
    <t>Estime, Audric DEN RB (R)</t>
  </si>
  <si>
    <t>Mitchell, Keaton BAL RB (O)</t>
  </si>
  <si>
    <t>Taylor, Jonathan IND RB</t>
  </si>
  <si>
    <t>Dell, Tank HOU WR</t>
  </si>
  <si>
    <t>Douglas, Demario NEP WR</t>
  </si>
  <si>
    <t>Mingo, Jonathan DAL WR</t>
  </si>
  <si>
    <t>Mooney, Darnell ATL WR</t>
  </si>
  <si>
    <t>Thomas Jr., Brian JAC WR (R)</t>
  </si>
  <si>
    <t>Henry, Hunter NEP TE</t>
  </si>
  <si>
    <t>Moody, Jake SFO PK</t>
  </si>
  <si>
    <t>David, Lavonte TBB LB</t>
  </si>
  <si>
    <t>Forbes, Emmanuel FA CB</t>
  </si>
  <si>
    <t>Porter Jr., Joey PIT CB</t>
  </si>
  <si>
    <t>Nubin, Tyler NYG S (R)</t>
  </si>
  <si>
    <t>Olave, Chris NOS WR (I)</t>
  </si>
  <si>
    <t>Butker, Harrison KCC PK (I)</t>
  </si>
  <si>
    <t>Rattler, Spencer NOS QB (R) (O)</t>
  </si>
  <si>
    <t>Abanikanda, Israel NYJ RB (O)</t>
  </si>
  <si>
    <t>Tucker, Sean TBB RB</t>
  </si>
  <si>
    <t>Rice, Brenden LAC WR (R) (I)</t>
  </si>
  <si>
    <t>Washington, Malik MIA WR (R)</t>
  </si>
  <si>
    <t>Sinnott, Ben WAS TE (R)</t>
  </si>
  <si>
    <t>Trotter Jr., Jeremiah PHI LB (R)</t>
  </si>
  <si>
    <t>Wilson, Russell PIT QB</t>
  </si>
  <si>
    <t>Charbonnet, Zach SEA RB</t>
  </si>
  <si>
    <t>Corum, Blake LAR RB (R)</t>
  </si>
  <si>
    <t>Ekeler, Austin WAS RB (I)</t>
  </si>
  <si>
    <t>Mixon, Joe HOU RB</t>
  </si>
  <si>
    <t>Walker III, Kenneth SEA RB</t>
  </si>
  <si>
    <t>Williams, Mike PIT WR</t>
  </si>
  <si>
    <t>Worthy, Xavier KCC WR (R)</t>
  </si>
  <si>
    <t>Smith, Jonnu MIA TE</t>
  </si>
  <si>
    <t>Bates, Jake DET PK</t>
  </si>
  <si>
    <t>Jarrett, Grady ATL DT</t>
  </si>
  <si>
    <t>Lawrence, Dexter NYG DT</t>
  </si>
  <si>
    <t>Jones, Patrick MIN DE</t>
  </si>
  <si>
    <t>Latu, Laiatu IND DE (R)</t>
  </si>
  <si>
    <t>Baker, Jerome TEN LB</t>
  </si>
  <si>
    <t>Bolton, Nick KCC LB</t>
  </si>
  <si>
    <t>Long Jr., David DET LB</t>
  </si>
  <si>
    <t>Wilson, Mack ARI LB</t>
  </si>
  <si>
    <t>Gonzalez, Christian NEP CB</t>
  </si>
  <si>
    <t>Jones, Jaylon IND CB</t>
  </si>
  <si>
    <t>Branch, Brian DET S</t>
  </si>
  <si>
    <t>Lazard, Allen NYJ WR (I)</t>
  </si>
  <si>
    <t>Brown, Derrick CAR DT (I)</t>
  </si>
  <si>
    <t>Greenlaw, Dre SFO LB (I)</t>
  </si>
  <si>
    <t>Adebo, Paulson NOS CB (I)</t>
  </si>
  <si>
    <t>Jenkins, Rayshawn SEA S</t>
  </si>
  <si>
    <t>Hooker, Hendon DET QB</t>
  </si>
  <si>
    <t>Maye, Drake NEP QB (R)</t>
  </si>
  <si>
    <t>Allen, Braelon NYJ RB (R)</t>
  </si>
  <si>
    <t>Mattison, Alexander LVR RB (O)</t>
  </si>
  <si>
    <t>Singletary, Devin NYG RB</t>
  </si>
  <si>
    <t>Palmer, Joshua LAC WR</t>
  </si>
  <si>
    <t>Ridley, Calvin TEN WR</t>
  </si>
  <si>
    <t>Hurst, Hayden LAC TE (I)</t>
  </si>
  <si>
    <t>Taylor, Darrell CHI DE</t>
  </si>
  <si>
    <t>Hicks, Jordan CLE LB</t>
  </si>
  <si>
    <t>Murray, Kenneth TEN LB</t>
  </si>
  <si>
    <t>Overshown, DeMarvion DAL LB</t>
  </si>
  <si>
    <t>Queen, Patrick PIT LB</t>
  </si>
  <si>
    <t>To'oTo'o, Henry HOU LB</t>
  </si>
  <si>
    <t>Wagner, Bobby WAS LB</t>
  </si>
  <si>
    <t>Adams, Tony NYJ S</t>
  </si>
  <si>
    <t>Rapp, Taylor BUF S</t>
  </si>
  <si>
    <t>Whitehead, Jordan TBB S (I)</t>
  </si>
  <si>
    <t>Prescott, Dak DAL QB (I)</t>
  </si>
  <si>
    <t>Brown, Marquise KCC WR (I)</t>
  </si>
  <si>
    <t>Rice, Rashee KCC WR (I)</t>
  </si>
  <si>
    <t>Musgrave, Luke GBP TE (I)</t>
  </si>
  <si>
    <t>Chubb, Bradley MIA DE (I)</t>
  </si>
  <si>
    <t>Levis, Will TEN QB</t>
  </si>
  <si>
    <t>Davis, Ray BUF RB (R)</t>
  </si>
  <si>
    <t>Evans, Zach FA RB</t>
  </si>
  <si>
    <t>Wilson, Roman PIT WR (R) (I)</t>
  </si>
  <si>
    <t>Wiley, Jared KCC TE (R) (I)</t>
  </si>
  <si>
    <t>Ojabo, David BAL DE</t>
  </si>
  <si>
    <t>Stroud, C.J. HOU QB</t>
  </si>
  <si>
    <t>Brooks, Jonathon CAR RB (R)</t>
  </si>
  <si>
    <t>Henry, Derrick BAL RB</t>
  </si>
  <si>
    <t>Beckham, Odell MIA WR</t>
  </si>
  <si>
    <t>Flowers, Zay BAL WR</t>
  </si>
  <si>
    <t>Hopkins, DeAndre KCC WR</t>
  </si>
  <si>
    <t>Jefferson, Justin MIN WR</t>
  </si>
  <si>
    <t>Nailor, Jalen MIN WR</t>
  </si>
  <si>
    <t>Sanders, Jason MIA PK</t>
  </si>
  <si>
    <t>Carter, Jalen PHI DT</t>
  </si>
  <si>
    <t>Sieler, Zach MIA DT</t>
  </si>
  <si>
    <t>Anderson, Will HOU DE</t>
  </si>
  <si>
    <t>Turner, Dallas MIN DE (R)</t>
  </si>
  <si>
    <t>Turner, Payton NOS DE</t>
  </si>
  <si>
    <t>Wilson, Tyree LVR DE</t>
  </si>
  <si>
    <t>Cooper, Edgerrin GBP LB (R) (O)</t>
  </si>
  <si>
    <t>Kendricks, Eric DAL LB</t>
  </si>
  <si>
    <t>Sneed, L'Jarius TEN CB (I)</t>
  </si>
  <si>
    <t>Witherspoon, Devon SEA CB</t>
  </si>
  <si>
    <t>Pitre, Jalen HOU S (O)</t>
  </si>
  <si>
    <t>Gardeck, Dennis ARI DE (I)</t>
  </si>
  <si>
    <t>Bentley, Ja'Whaun NEP LB (I)</t>
  </si>
  <si>
    <t>Thompson, Shaq CAR LB (I)</t>
  </si>
  <si>
    <t>Schoonmaker, Luke DAL TE</t>
  </si>
  <si>
    <t>Liufau, Marist DAL LB (R)</t>
  </si>
  <si>
    <t>Mitchell, Quinyon PHI CB (R)</t>
  </si>
  <si>
    <t>Abdullah, Ameer LVR RB</t>
  </si>
  <si>
    <t>Achane, De'Von MIA RB</t>
  </si>
  <si>
    <t>Akers, Cam MIN RB</t>
  </si>
  <si>
    <t>Cook, Dalvin DAL RB</t>
  </si>
  <si>
    <t>McNichols, Jeremy WAS RB</t>
  </si>
  <si>
    <t>Brown, Noah WAS WR</t>
  </si>
  <si>
    <t>Nabers, Malik NYG WR (R)</t>
  </si>
  <si>
    <t>Tillman, Cedric CLE WR (O)</t>
  </si>
  <si>
    <t>Ertz, Zach WAS TE</t>
  </si>
  <si>
    <t>Boswell, Chris PIT PK</t>
  </si>
  <si>
    <t>Burns, Brian NYG DE</t>
  </si>
  <si>
    <t>Van Ginkel, Andrew MIN DE</t>
  </si>
  <si>
    <t>Bush, Devin CLE LB</t>
  </si>
  <si>
    <t>Dodson, Tyrel MIA LB</t>
  </si>
  <si>
    <t>Henley, Daiyan LAC LB</t>
  </si>
  <si>
    <t>Miller, Ventrell JAC LB</t>
  </si>
  <si>
    <t>Pace, Ivan MIN LB (I)</t>
  </si>
  <si>
    <t>Speights, Omar LAR LB (R)</t>
  </si>
  <si>
    <t>Wallace, Trevin CAR LB (R)</t>
  </si>
  <si>
    <t>Chinn, Jeremy WAS S</t>
  </si>
  <si>
    <t>McKinney, Xavier GBP S</t>
  </si>
  <si>
    <t>Penix Jr., Michael ATL QB (R)</t>
  </si>
  <si>
    <t>Vaki, Sione DET RB (R)</t>
  </si>
  <si>
    <t>Wright, Jaylen MIA RB (R)</t>
  </si>
  <si>
    <t>McCaffrey, Luke WAS WR (R)</t>
  </si>
  <si>
    <t>Vele, Devaughn DEN WR (R)</t>
  </si>
  <si>
    <t>Murphy, Byron SEA DT (R)</t>
  </si>
  <si>
    <t>Robinson, Chop MIA DE (R)</t>
  </si>
  <si>
    <t>Knight, Tyrice SEA LB (R)</t>
  </si>
  <si>
    <t>Daniels, Jayden WAS QB (R)</t>
  </si>
  <si>
    <t>Darnold, Sam MIN QB</t>
  </si>
  <si>
    <t>Chubb, Nick CLE RB</t>
  </si>
  <si>
    <t>Tracy, Tyrone NYG RB (R)</t>
  </si>
  <si>
    <t>Addison, Jordan MIN WR</t>
  </si>
  <si>
    <t>Jennings, Jauan SFO WR</t>
  </si>
  <si>
    <t>McConkey, Ladd LAC WR (R)</t>
  </si>
  <si>
    <t>Schultz, Dalton HOU TE</t>
  </si>
  <si>
    <t>Madubuike, Nnamdi BAL DT</t>
  </si>
  <si>
    <t>Hines-Allen, Josh JAC DE</t>
  </si>
  <si>
    <t>Young, Byron LAR DE</t>
  </si>
  <si>
    <t>Walker, Anthony MIA LB (O)</t>
  </si>
  <si>
    <t>White, Kyzir ARI LB</t>
  </si>
  <si>
    <t>Lake, Quentin LAR S</t>
  </si>
  <si>
    <t>Reid, Justin KCC S</t>
  </si>
  <si>
    <t>Thompson, Jalen ARI S</t>
  </si>
  <si>
    <t>Sanders, Ja'Tavion CAR TE (R) (O)</t>
  </si>
  <si>
    <t>Gray, Cedric TEN LB (R)</t>
  </si>
  <si>
    <t>Mapu, Marte NEP S (O)</t>
  </si>
  <si>
    <t>Winston, Jameis CLE QB</t>
  </si>
  <si>
    <t>Dowdle, Rico DAL RB</t>
  </si>
  <si>
    <t>Johnson, Ty BUF RB</t>
  </si>
  <si>
    <t>Allen, Keenan CHI WR</t>
  </si>
  <si>
    <t>Doubs, Romeo GBP WR (O)</t>
  </si>
  <si>
    <t>Harrison Jr., Marvin ARI WR (R)</t>
  </si>
  <si>
    <t>Nacua, Puka LAR WR</t>
  </si>
  <si>
    <t>Aubrey, Brandon DAL PK</t>
  </si>
  <si>
    <t>Allen, Zach DEN DT</t>
  </si>
  <si>
    <t>Kancey, Calijah TBB DT</t>
  </si>
  <si>
    <t>Jennings, Anfernee NEP DE</t>
  </si>
  <si>
    <t>Campbell, Jack DET LB</t>
  </si>
  <si>
    <t>Wilson, Logan CIN LB (O)</t>
  </si>
  <si>
    <t>Elliott, DeShon PIT S</t>
  </si>
  <si>
    <t>Hamlin, Damar BUF S</t>
  </si>
  <si>
    <t>Diggs, Stefon HOU WR (I)</t>
  </si>
  <si>
    <t>Kirk, Christian JAC WR (I)</t>
  </si>
  <si>
    <t>Harris, Christian HOU LB (I)</t>
  </si>
  <si>
    <t>Reeder, Troy LAR LB (I)</t>
  </si>
  <si>
    <t>Burton, Jermaine CIN WR (R)</t>
  </si>
  <si>
    <t>Corley, Malachi NYJ WR (R)</t>
  </si>
  <si>
    <t>Mitchell, Adonai IND WR (R)</t>
  </si>
  <si>
    <t>Pearsall, Ricky SFO WR (R)</t>
  </si>
  <si>
    <t>Strange, Brenton JAC TE</t>
  </si>
  <si>
    <t>Jones, Daniel MIN QB</t>
  </si>
  <si>
    <t>Rodgers, Aaron NYJ QB</t>
  </si>
  <si>
    <t>Gibbs, Jahmyr DET RB</t>
  </si>
  <si>
    <t>Irving, Bucky TBB RB (R)</t>
  </si>
  <si>
    <t>Boyd, Tyler TEN WR</t>
  </si>
  <si>
    <t>Goedert, Dallas PHI TE</t>
  </si>
  <si>
    <t>Verse, Jared LAR DE (R)</t>
  </si>
  <si>
    <t>Young, Chase NOS DE</t>
  </si>
  <si>
    <t>Dean, Nakobe PHI LB</t>
  </si>
  <si>
    <t>Holland, Jevon MIA S</t>
  </si>
  <si>
    <t>McCarthy, J.J. MIN QB (R) (I)</t>
  </si>
  <si>
    <t>Willis, Malik GBP QB</t>
  </si>
  <si>
    <t>Burrow, Joe CIN QB</t>
  </si>
  <si>
    <t>Barkley, Saquon PHI RB</t>
  </si>
  <si>
    <t>Dobbins, J.K. LAC RB (I)</t>
  </si>
  <si>
    <t>Gibson, Antonio NEP RB</t>
  </si>
  <si>
    <t>Spears, Tyjae TEN RB</t>
  </si>
  <si>
    <t>Cooper, Amari BUF WR</t>
  </si>
  <si>
    <t>Smith, DeVonta PHI WR (O)</t>
  </si>
  <si>
    <t>Smith-Njigba, Jaxon SEA WR</t>
  </si>
  <si>
    <t>Andrews, Mark BAL TE</t>
  </si>
  <si>
    <t>Kraft, Tucker GBP TE</t>
  </si>
  <si>
    <t>LaPorta, Sam DET TE</t>
  </si>
  <si>
    <t>Fairbairn, Ka'imi HOU PK</t>
  </si>
  <si>
    <t>Turner, Kobie LAR DT</t>
  </si>
  <si>
    <t>Landry, Harold TEN DE</t>
  </si>
  <si>
    <t>Andersen, Troy ATL LB</t>
  </si>
  <si>
    <t>Simpson, Trenton BAL LB</t>
  </si>
  <si>
    <t>Williams, Dorian BUF LB</t>
  </si>
  <si>
    <t>Jones, Brandon DEN S</t>
  </si>
  <si>
    <t>Godwin, Chris TBB WR (I)</t>
  </si>
  <si>
    <t>Bosa, Nick SFO DE (O)</t>
  </si>
  <si>
    <t>Owusu-Koramoah, Jeremiah CLE LB (I)</t>
  </si>
  <si>
    <t>Lloyd, MarShawn GBP RB (R) (I)</t>
  </si>
  <si>
    <t>Coleman, Keon BUF WR (R) (O)</t>
  </si>
  <si>
    <t>Polk, Ja'Lynn NEP WR (R)</t>
  </si>
  <si>
    <t>Johnson, Theo NYG TE (R)</t>
  </si>
  <si>
    <t>USE THE ROSTERS REPORT FROM WEEK 12</t>
  </si>
  <si>
    <t xml:space="preserve">Love, Jordan </t>
  </si>
  <si>
    <t xml:space="preserve">Purdy, Brock </t>
  </si>
  <si>
    <t xml:space="preserve">Williams, Kyren </t>
  </si>
  <si>
    <t xml:space="preserve">Moss, Zack </t>
  </si>
  <si>
    <t xml:space="preserve">Mixon, Joe </t>
  </si>
  <si>
    <t xml:space="preserve">Singletary, Devin </t>
  </si>
  <si>
    <t xml:space="preserve">St. Brown, Amon-Ra </t>
  </si>
  <si>
    <t xml:space="preserve">Hill, Tyreek </t>
  </si>
  <si>
    <t xml:space="preserve">Aiyuk, Brandon </t>
  </si>
  <si>
    <t xml:space="preserve">Jennings, Jauan </t>
  </si>
  <si>
    <t xml:space="preserve">Cooper, Amari </t>
  </si>
  <si>
    <t xml:space="preserve">Ferguson, Jake </t>
  </si>
  <si>
    <t xml:space="preserve">Bowers, Brock </t>
  </si>
  <si>
    <t xml:space="preserve">Crosby, Maxx </t>
  </si>
  <si>
    <t xml:space="preserve">Sweat, Montez </t>
  </si>
  <si>
    <t xml:space="preserve">Mack, Khalil </t>
  </si>
  <si>
    <t xml:space="preserve">Landry, Harold </t>
  </si>
  <si>
    <t xml:space="preserve">Hines-Allen, Josh </t>
  </si>
  <si>
    <t xml:space="preserve">Chubb, Bradley </t>
  </si>
  <si>
    <t xml:space="preserve">Sanders, Jason </t>
  </si>
  <si>
    <t xml:space="preserve">Fairbairn, Ka'imi </t>
  </si>
  <si>
    <t xml:space="preserve">Seibert, Austin </t>
  </si>
  <si>
    <t xml:space="preserve">Moody, Jake </t>
  </si>
  <si>
    <t xml:space="preserve">Campbell, Jack </t>
  </si>
  <si>
    <t xml:space="preserve">Al-Shaair, Azeez </t>
  </si>
  <si>
    <t xml:space="preserve">Williams, Quincy </t>
  </si>
  <si>
    <t xml:space="preserve">Wagner, Bobby </t>
  </si>
  <si>
    <t xml:space="preserve">Spillane, Robert </t>
  </si>
  <si>
    <t xml:space="preserve">Oluokun, Foyesade </t>
  </si>
  <si>
    <t xml:space="preserve">Hicks, Jordan </t>
  </si>
  <si>
    <t xml:space="preserve">James, Derwin </t>
  </si>
  <si>
    <t xml:space="preserve">Winfield, Antoine </t>
  </si>
  <si>
    <t xml:space="preserve">Bland, DaRon </t>
  </si>
  <si>
    <t xml:space="preserve">Nubin, Tyler </t>
  </si>
  <si>
    <t xml:space="preserve">Lake, Quentin </t>
  </si>
  <si>
    <t xml:space="preserve">Hamilton, Kyle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</si>
</sst>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164" formatCode="&quot;$&quot;#,##0"/>
  </numFmts>
  <fonts count="9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  <scheme val="minor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6" fillId="0" borderId="0" xfId="0" applyFont="1"/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5" fontId="6" fillId="0" borderId="0" xfId="0" applyNumberFormat="1" applyFont="1"/>
    <xf numFmtId="5" fontId="0" fillId="0" borderId="0" xfId="0" applyNumberFormat="1"/>
    <xf numFmtId="41" fontId="6" fillId="0" borderId="0" xfId="0" applyNumberFormat="1" applyFont="1"/>
    <xf numFmtId="41" fontId="0" fillId="0" borderId="0" xfId="0" applyNumberFormat="1"/>
    <xf numFmtId="5" fontId="5" fillId="0" borderId="0" xfId="0" applyNumberFormat="1" applyFont="1" applyAlignment="1">
      <alignment horizontal="center" wrapText="1"/>
    </xf>
    <xf numFmtId="1" fontId="2" fillId="4" borderId="1" xfId="0" applyNumberFormat="1" applyFont="1" applyFill="1" applyBorder="1" applyAlignment="1">
      <alignment horizontal="center"/>
    </xf>
    <xf numFmtId="6" fontId="0" fillId="0" borderId="0" xfId="0" applyNumberFormat="1"/>
    <xf numFmtId="164" fontId="0" fillId="0" borderId="0" xfId="0" applyNumberFormat="1"/>
    <xf numFmtId="0" fontId="1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8548820-9C86-440B-9CFA-BB944B75AC1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EE27-E5BA-4414-BB46-E97783E7AB77}">
  <dimension ref="A1:C119"/>
  <sheetViews>
    <sheetView tabSelected="1" workbookViewId="0">
      <selection activeCell="B3" sqref="B3"/>
    </sheetView>
  </sheetViews>
  <sheetFormatPr defaultColWidth="8.796875" defaultRowHeight="12.75" x14ac:dyDescent="0.35"/>
  <cols>
    <col min="1" max="1" width="4.1328125" bestFit="1" customWidth="1"/>
    <col min="2" max="2" width="25.46484375" bestFit="1" customWidth="1"/>
  </cols>
  <sheetData>
    <row r="1" spans="1:3" x14ac:dyDescent="0.35">
      <c r="A1" t="str">
        <f>'Tag Costs'!A2</f>
        <v>QB</v>
      </c>
    </row>
    <row r="2" spans="1:3" x14ac:dyDescent="0.35">
      <c r="A2" t="str">
        <f>'Tag Costs'!A20&amp;"."</f>
        <v>1.</v>
      </c>
      <c r="B2" t="str">
        <f>'Tag Costs'!B20</f>
        <v xml:space="preserve">Mahomes, Patrick </v>
      </c>
      <c r="C2" s="21">
        <f>'Tag Costs'!C20</f>
        <v>228</v>
      </c>
    </row>
    <row r="3" spans="1:3" x14ac:dyDescent="0.35">
      <c r="A3" t="str">
        <f>'Tag Costs'!A21&amp;"."</f>
        <v>2.</v>
      </c>
      <c r="B3" t="str">
        <f>'Tag Costs'!B21</f>
        <v xml:space="preserve">Jackson, Lamar </v>
      </c>
      <c r="C3" s="21">
        <f>'Tag Costs'!C21</f>
        <v>122</v>
      </c>
    </row>
    <row r="4" spans="1:3" x14ac:dyDescent="0.35">
      <c r="A4" t="str">
        <f>'Tag Costs'!A22&amp;"."</f>
        <v>3.</v>
      </c>
      <c r="B4" t="str">
        <f>'Tag Costs'!B22</f>
        <v xml:space="preserve">Hurts, Jalen </v>
      </c>
      <c r="C4" s="21">
        <f>'Tag Costs'!C22</f>
        <v>122</v>
      </c>
    </row>
    <row r="5" spans="1:3" x14ac:dyDescent="0.35">
      <c r="A5" t="str">
        <f>'Tag Costs'!A23&amp;"."</f>
        <v>4.</v>
      </c>
      <c r="B5" t="str">
        <f>'Tag Costs'!B23</f>
        <v xml:space="preserve">Allen, Josh </v>
      </c>
      <c r="C5" s="21">
        <f>'Tag Costs'!C23</f>
        <v>122</v>
      </c>
    </row>
    <row r="6" spans="1:3" x14ac:dyDescent="0.35">
      <c r="A6" t="str">
        <f>'Tag Costs'!A24&amp;"."</f>
        <v>5.</v>
      </c>
      <c r="B6" t="str">
        <f>'Tag Costs'!B24</f>
        <v xml:space="preserve">Wilson, Russell </v>
      </c>
      <c r="C6" s="21">
        <f>'Tag Costs'!C24</f>
        <v>100</v>
      </c>
    </row>
    <row r="7" spans="1:3" x14ac:dyDescent="0.35">
      <c r="A7" t="str">
        <f>'Tag Costs'!A25&amp;"."</f>
        <v>6.</v>
      </c>
      <c r="B7" t="str">
        <f>'Tag Costs'!B25</f>
        <v xml:space="preserve">Rodgers, Aaron </v>
      </c>
      <c r="C7" s="21">
        <f>'Tag Costs'!C25</f>
        <v>84</v>
      </c>
    </row>
    <row r="8" spans="1:3" x14ac:dyDescent="0.35">
      <c r="A8" t="str">
        <f>'Tag Costs'!A26&amp;"."</f>
        <v>7.</v>
      </c>
      <c r="B8" t="str">
        <f>'Tag Costs'!B26</f>
        <v xml:space="preserve">Cousins, Kirk </v>
      </c>
      <c r="C8" s="21">
        <f>'Tag Costs'!C26</f>
        <v>84</v>
      </c>
    </row>
    <row r="9" spans="1:3" x14ac:dyDescent="0.35">
      <c r="A9" t="str">
        <f>'Tag Costs'!A27&amp;"."</f>
        <v>8.</v>
      </c>
      <c r="B9" t="str">
        <f>'Tag Costs'!B27</f>
        <v xml:space="preserve">Prescott, Dak </v>
      </c>
      <c r="C9" s="21">
        <f>'Tag Costs'!C27</f>
        <v>71</v>
      </c>
    </row>
    <row r="10" spans="1:3" x14ac:dyDescent="0.35">
      <c r="A10" t="str">
        <f>'Tag Costs'!A28&amp;"."</f>
        <v>9.</v>
      </c>
      <c r="B10" t="str">
        <f>'Tag Costs'!B28</f>
        <v xml:space="preserve">Love, Jordan </v>
      </c>
      <c r="C10" s="21">
        <f>'Tag Costs'!C28</f>
        <v>54</v>
      </c>
    </row>
    <row r="11" spans="1:3" x14ac:dyDescent="0.35">
      <c r="A11" t="str">
        <f>'Tag Costs'!A29&amp;"."</f>
        <v>10.</v>
      </c>
      <c r="B11" t="str">
        <f>'Tag Costs'!B29</f>
        <v xml:space="preserve">Purdy, Brock </v>
      </c>
      <c r="C11" s="21">
        <f>'Tag Costs'!C29</f>
        <v>47</v>
      </c>
    </row>
    <row r="13" spans="1:3" x14ac:dyDescent="0.35">
      <c r="B13" s="22" t="s">
        <v>0</v>
      </c>
      <c r="C13" s="21">
        <f>'Tag Costs'!B2</f>
        <v>138.80000000000001</v>
      </c>
    </row>
    <row r="14" spans="1:3" x14ac:dyDescent="0.35">
      <c r="B14" s="22" t="s">
        <v>8</v>
      </c>
      <c r="C14" s="21">
        <f>'Tag Costs'!F2</f>
        <v>103.4</v>
      </c>
    </row>
    <row r="16" spans="1:3" x14ac:dyDescent="0.35">
      <c r="A16" t="str">
        <f>'Tag Costs'!A3</f>
        <v>RB</v>
      </c>
    </row>
    <row r="17" spans="1:3" x14ac:dyDescent="0.35">
      <c r="A17" t="str">
        <f>'Tag Costs'!E20&amp;"."</f>
        <v>1.</v>
      </c>
      <c r="B17" t="str">
        <f>'Tag Costs'!F20</f>
        <v xml:space="preserve">McCaffrey, Christian </v>
      </c>
      <c r="C17" s="21">
        <f>'Tag Costs'!G20</f>
        <v>343</v>
      </c>
    </row>
    <row r="18" spans="1:3" x14ac:dyDescent="0.35">
      <c r="A18" t="str">
        <f>'Tag Costs'!E21&amp;"."</f>
        <v>2.</v>
      </c>
      <c r="B18" t="str">
        <f>'Tag Costs'!F21</f>
        <v xml:space="preserve">Henry, Derrick </v>
      </c>
      <c r="C18" s="21">
        <f>'Tag Costs'!G21</f>
        <v>162</v>
      </c>
    </row>
    <row r="19" spans="1:3" x14ac:dyDescent="0.35">
      <c r="A19" t="str">
        <f>'Tag Costs'!E22&amp;"."</f>
        <v>3.</v>
      </c>
      <c r="B19" t="str">
        <f>'Tag Costs'!F22</f>
        <v xml:space="preserve">Pollard, Tony </v>
      </c>
      <c r="C19" s="21">
        <f>'Tag Costs'!G22</f>
        <v>147</v>
      </c>
    </row>
    <row r="20" spans="1:3" x14ac:dyDescent="0.35">
      <c r="A20" t="str">
        <f>'Tag Costs'!E23&amp;"."</f>
        <v>4.</v>
      </c>
      <c r="B20" t="str">
        <f>'Tag Costs'!F23</f>
        <v xml:space="preserve">Barkley, Saquon </v>
      </c>
      <c r="C20" s="21">
        <f>'Tag Costs'!G23</f>
        <v>147</v>
      </c>
    </row>
    <row r="21" spans="1:3" x14ac:dyDescent="0.35">
      <c r="A21" t="str">
        <f>'Tag Costs'!E24&amp;"."</f>
        <v>5.</v>
      </c>
      <c r="B21" t="str">
        <f>'Tag Costs'!F24</f>
        <v xml:space="preserve">Williams, Kyren </v>
      </c>
      <c r="C21" s="21">
        <f>'Tag Costs'!G24</f>
        <v>129</v>
      </c>
    </row>
    <row r="22" spans="1:3" x14ac:dyDescent="0.35">
      <c r="A22" t="str">
        <f>'Tag Costs'!E25&amp;"."</f>
        <v>6.</v>
      </c>
      <c r="B22" t="str">
        <f>'Tag Costs'!F25</f>
        <v xml:space="preserve">Moss, Zack </v>
      </c>
      <c r="C22" s="21">
        <f>'Tag Costs'!G25</f>
        <v>129</v>
      </c>
    </row>
    <row r="23" spans="1:3" x14ac:dyDescent="0.35">
      <c r="A23" t="str">
        <f>'Tag Costs'!E26&amp;"."</f>
        <v>7.</v>
      </c>
      <c r="B23" t="str">
        <f>'Tag Costs'!F26</f>
        <v xml:space="preserve">Jacobs, Josh </v>
      </c>
      <c r="C23" s="21">
        <f>'Tag Costs'!G26</f>
        <v>83</v>
      </c>
    </row>
    <row r="24" spans="1:3" x14ac:dyDescent="0.35">
      <c r="A24" t="str">
        <f>'Tag Costs'!E27&amp;"."</f>
        <v>8.</v>
      </c>
      <c r="B24" t="str">
        <f>'Tag Costs'!F27</f>
        <v xml:space="preserve">Mixon, Joe </v>
      </c>
      <c r="C24" s="21">
        <f>'Tag Costs'!G27</f>
        <v>60</v>
      </c>
    </row>
    <row r="25" spans="1:3" x14ac:dyDescent="0.35">
      <c r="A25" t="str">
        <f>'Tag Costs'!E28&amp;"."</f>
        <v>9.</v>
      </c>
      <c r="B25" t="str">
        <f>'Tag Costs'!F28</f>
        <v xml:space="preserve">Singletary, Devin </v>
      </c>
      <c r="C25" s="21">
        <f>'Tag Costs'!G28</f>
        <v>56</v>
      </c>
    </row>
    <row r="26" spans="1:3" x14ac:dyDescent="0.35">
      <c r="A26" t="str">
        <f>'Tag Costs'!E29&amp;"."</f>
        <v>10.</v>
      </c>
      <c r="B26" t="str">
        <f>'Tag Costs'!F29</f>
        <v xml:space="preserve">Montgomery, David </v>
      </c>
      <c r="C26" s="21">
        <f>'Tag Costs'!G29</f>
        <v>56</v>
      </c>
    </row>
    <row r="28" spans="1:3" x14ac:dyDescent="0.35">
      <c r="B28" s="22" t="s">
        <v>0</v>
      </c>
      <c r="C28" s="21">
        <f>'Tag Costs'!B3</f>
        <v>185.6</v>
      </c>
    </row>
    <row r="29" spans="1:3" x14ac:dyDescent="0.35">
      <c r="B29" s="22" t="s">
        <v>8</v>
      </c>
      <c r="C29" s="21">
        <f>'Tag Costs'!F3</f>
        <v>131.19999999999999</v>
      </c>
    </row>
    <row r="31" spans="1:3" x14ac:dyDescent="0.35">
      <c r="A31" t="str">
        <f>'Tag Costs'!A4</f>
        <v>WR</v>
      </c>
    </row>
    <row r="32" spans="1:3" x14ac:dyDescent="0.35">
      <c r="A32" t="str">
        <f>'Tag Costs'!I20&amp;"."</f>
        <v>1.</v>
      </c>
      <c r="B32" t="str">
        <f>'Tag Costs'!J20</f>
        <v xml:space="preserve">Kupp, Cooper </v>
      </c>
      <c r="C32" s="21">
        <f>'Tag Costs'!K20</f>
        <v>210</v>
      </c>
    </row>
    <row r="33" spans="1:3" x14ac:dyDescent="0.35">
      <c r="A33" t="str">
        <f>'Tag Costs'!I21&amp;"."</f>
        <v>2.</v>
      </c>
      <c r="B33" t="str">
        <f>'Tag Costs'!J21</f>
        <v xml:space="preserve">St. Brown, Amon-Ra </v>
      </c>
      <c r="C33" s="21">
        <f>'Tag Costs'!K21</f>
        <v>156</v>
      </c>
    </row>
    <row r="34" spans="1:3" x14ac:dyDescent="0.35">
      <c r="A34" t="str">
        <f>'Tag Costs'!I22&amp;"."</f>
        <v>3.</v>
      </c>
      <c r="B34" t="str">
        <f>'Tag Costs'!J22</f>
        <v xml:space="preserve">Brown, A.J. </v>
      </c>
      <c r="C34" s="21">
        <f>'Tag Costs'!K22</f>
        <v>139</v>
      </c>
    </row>
    <row r="35" spans="1:3" x14ac:dyDescent="0.35">
      <c r="A35" t="str">
        <f>'Tag Costs'!I23&amp;"."</f>
        <v>4.</v>
      </c>
      <c r="B35" t="str">
        <f>'Tag Costs'!J23</f>
        <v xml:space="preserve">Evans, Mike </v>
      </c>
      <c r="C35" s="21">
        <f>'Tag Costs'!K23</f>
        <v>134</v>
      </c>
    </row>
    <row r="36" spans="1:3" x14ac:dyDescent="0.35">
      <c r="A36" t="str">
        <f>'Tag Costs'!I24&amp;"."</f>
        <v>5.</v>
      </c>
      <c r="B36" t="str">
        <f>'Tag Costs'!J24</f>
        <v xml:space="preserve">Adams, Davante </v>
      </c>
      <c r="C36" s="21">
        <f>'Tag Costs'!K24</f>
        <v>133</v>
      </c>
    </row>
    <row r="37" spans="1:3" x14ac:dyDescent="0.35">
      <c r="A37" t="str">
        <f>'Tag Costs'!I25&amp;"."</f>
        <v>6.</v>
      </c>
      <c r="B37" t="str">
        <f>'Tag Costs'!J25</f>
        <v xml:space="preserve">Hill, Tyreek </v>
      </c>
      <c r="C37" s="21">
        <f>'Tag Costs'!K25</f>
        <v>124</v>
      </c>
    </row>
    <row r="38" spans="1:3" x14ac:dyDescent="0.35">
      <c r="A38" t="str">
        <f>'Tag Costs'!I26&amp;"."</f>
        <v>7.</v>
      </c>
      <c r="B38" t="str">
        <f>'Tag Costs'!J26</f>
        <v xml:space="preserve">Aiyuk, Brandon </v>
      </c>
      <c r="C38" s="21">
        <f>'Tag Costs'!K26</f>
        <v>124</v>
      </c>
    </row>
    <row r="39" spans="1:3" x14ac:dyDescent="0.35">
      <c r="A39" t="str">
        <f>'Tag Costs'!I27&amp;"."</f>
        <v>8.</v>
      </c>
      <c r="B39" t="str">
        <f>'Tag Costs'!J27</f>
        <v xml:space="preserve">Metcalf, DK </v>
      </c>
      <c r="C39" s="21">
        <f>'Tag Costs'!K27</f>
        <v>77</v>
      </c>
    </row>
    <row r="40" spans="1:3" x14ac:dyDescent="0.35">
      <c r="A40" t="str">
        <f>'Tag Costs'!I28&amp;"."</f>
        <v>9.</v>
      </c>
      <c r="B40" t="str">
        <f>'Tag Costs'!J28</f>
        <v xml:space="preserve">Jennings, Jauan </v>
      </c>
      <c r="C40" s="21">
        <f>'Tag Costs'!K28</f>
        <v>57</v>
      </c>
    </row>
    <row r="41" spans="1:3" x14ac:dyDescent="0.35">
      <c r="A41" t="str">
        <f>'Tag Costs'!I29&amp;"."</f>
        <v>10.</v>
      </c>
      <c r="B41" t="str">
        <f>'Tag Costs'!J29</f>
        <v xml:space="preserve">Cooper, Amari </v>
      </c>
      <c r="C41" s="21">
        <f>'Tag Costs'!K29</f>
        <v>57</v>
      </c>
    </row>
    <row r="43" spans="1:3" x14ac:dyDescent="0.35">
      <c r="B43" s="22" t="s">
        <v>0</v>
      </c>
      <c r="C43" s="21">
        <f>'Tag Costs'!B4</f>
        <v>154.4</v>
      </c>
    </row>
    <row r="44" spans="1:3" x14ac:dyDescent="0.35">
      <c r="B44" s="22" t="s">
        <v>8</v>
      </c>
      <c r="C44" s="21">
        <f>'Tag Costs'!F4</f>
        <v>121.1</v>
      </c>
    </row>
    <row r="46" spans="1:3" x14ac:dyDescent="0.35">
      <c r="A46" t="str">
        <f>'Tag Costs'!A5</f>
        <v>TE</v>
      </c>
    </row>
    <row r="47" spans="1:3" x14ac:dyDescent="0.35">
      <c r="A47" t="str">
        <f>'Tag Costs'!M20&amp;"."</f>
        <v>1.</v>
      </c>
      <c r="B47" t="str">
        <f>'Tag Costs'!N20</f>
        <v xml:space="preserve">Kelce, Travis </v>
      </c>
      <c r="C47" s="21">
        <f>'Tag Costs'!O20</f>
        <v>132</v>
      </c>
    </row>
    <row r="48" spans="1:3" x14ac:dyDescent="0.35">
      <c r="A48" t="str">
        <f>'Tag Costs'!M21&amp;"."</f>
        <v>2.</v>
      </c>
      <c r="B48" t="str">
        <f>'Tag Costs'!N21</f>
        <v xml:space="preserve">Andrews, Mark </v>
      </c>
      <c r="C48" s="21">
        <f>'Tag Costs'!O21</f>
        <v>95</v>
      </c>
    </row>
    <row r="49" spans="1:3" x14ac:dyDescent="0.35">
      <c r="A49" t="str">
        <f>'Tag Costs'!M22&amp;"."</f>
        <v>3.</v>
      </c>
      <c r="B49" t="str">
        <f>'Tag Costs'!N22</f>
        <v xml:space="preserve">Goedert, Dallas </v>
      </c>
      <c r="C49" s="21">
        <f>'Tag Costs'!O22</f>
        <v>57</v>
      </c>
    </row>
    <row r="50" spans="1:3" x14ac:dyDescent="0.35">
      <c r="A50" t="str">
        <f>'Tag Costs'!M23&amp;"."</f>
        <v>4.</v>
      </c>
      <c r="B50" t="str">
        <f>'Tag Costs'!N23</f>
        <v xml:space="preserve">Hockenson, T.J. </v>
      </c>
      <c r="C50" s="21">
        <f>'Tag Costs'!O23</f>
        <v>55</v>
      </c>
    </row>
    <row r="51" spans="1:3" x14ac:dyDescent="0.35">
      <c r="A51" t="str">
        <f>'Tag Costs'!M24&amp;"."</f>
        <v>5.</v>
      </c>
      <c r="B51" t="str">
        <f>'Tag Costs'!N24</f>
        <v xml:space="preserve">Kittle, George </v>
      </c>
      <c r="C51" s="21">
        <f>'Tag Costs'!O24</f>
        <v>46</v>
      </c>
    </row>
    <row r="52" spans="1:3" x14ac:dyDescent="0.35">
      <c r="A52" t="str">
        <f>'Tag Costs'!M25&amp;"."</f>
        <v>6.</v>
      </c>
      <c r="B52" t="str">
        <f>'Tag Costs'!N25</f>
        <v xml:space="preserve">Pitts, Kyle </v>
      </c>
      <c r="C52" s="21">
        <f>'Tag Costs'!O25</f>
        <v>45</v>
      </c>
    </row>
    <row r="53" spans="1:3" x14ac:dyDescent="0.35">
      <c r="A53" t="str">
        <f>'Tag Costs'!M26&amp;"."</f>
        <v>7.</v>
      </c>
      <c r="B53" t="str">
        <f>'Tag Costs'!N26</f>
        <v xml:space="preserve">Ferguson, Jake </v>
      </c>
      <c r="C53" s="21">
        <f>'Tag Costs'!O26</f>
        <v>40</v>
      </c>
    </row>
    <row r="54" spans="1:3" x14ac:dyDescent="0.35">
      <c r="A54" t="str">
        <f>'Tag Costs'!M27&amp;"."</f>
        <v>8.</v>
      </c>
      <c r="B54" t="str">
        <f>'Tag Costs'!N27</f>
        <v xml:space="preserve">Kmet, Cole </v>
      </c>
      <c r="C54" s="21">
        <f>'Tag Costs'!O27</f>
        <v>38</v>
      </c>
    </row>
    <row r="55" spans="1:3" x14ac:dyDescent="0.35">
      <c r="A55" t="str">
        <f>'Tag Costs'!M28&amp;"."</f>
        <v>9.</v>
      </c>
      <c r="B55" t="str">
        <f>'Tag Costs'!N28</f>
        <v xml:space="preserve">Bowers, Brock </v>
      </c>
      <c r="C55" s="21">
        <f>'Tag Costs'!O28</f>
        <v>37</v>
      </c>
    </row>
    <row r="56" spans="1:3" x14ac:dyDescent="0.35">
      <c r="A56" t="str">
        <f>'Tag Costs'!M29&amp;"."</f>
        <v>10.</v>
      </c>
      <c r="B56" t="str">
        <f>'Tag Costs'!N29</f>
        <v xml:space="preserve">Schultz, Dalton </v>
      </c>
      <c r="C56" s="21">
        <f>'Tag Costs'!O29</f>
        <v>35</v>
      </c>
    </row>
    <row r="58" spans="1:3" x14ac:dyDescent="0.35">
      <c r="B58" s="22" t="s">
        <v>0</v>
      </c>
      <c r="C58" s="21">
        <f>'Tag Costs'!B5</f>
        <v>77</v>
      </c>
    </row>
    <row r="59" spans="1:3" x14ac:dyDescent="0.35">
      <c r="B59" s="22" t="s">
        <v>8</v>
      </c>
      <c r="C59" s="21">
        <f>'Tag Costs'!F5</f>
        <v>58</v>
      </c>
    </row>
    <row r="61" spans="1:3" x14ac:dyDescent="0.35">
      <c r="A61" t="str">
        <f>'Tag Costs'!A6</f>
        <v>PK</v>
      </c>
    </row>
    <row r="62" spans="1:3" x14ac:dyDescent="0.35">
      <c r="A62" t="str">
        <f>'Tag Costs'!Q20&amp;"."</f>
        <v>1.</v>
      </c>
      <c r="B62" t="str">
        <f>'Tag Costs'!R20</f>
        <v xml:space="preserve">Butker, Harrison </v>
      </c>
      <c r="C62" s="21">
        <f>'Tag Costs'!S20</f>
        <v>4</v>
      </c>
    </row>
    <row r="63" spans="1:3" x14ac:dyDescent="0.35">
      <c r="A63" t="str">
        <f>'Tag Costs'!Q21&amp;"."</f>
        <v>2.</v>
      </c>
      <c r="B63" t="str">
        <f>'Tag Costs'!R21</f>
        <v xml:space="preserve">Bass, Tyler </v>
      </c>
      <c r="C63" s="21">
        <f>'Tag Costs'!S21</f>
        <v>4</v>
      </c>
    </row>
    <row r="64" spans="1:3" x14ac:dyDescent="0.35">
      <c r="A64" t="str">
        <f>'Tag Costs'!Q22&amp;"."</f>
        <v>3.</v>
      </c>
      <c r="B64" t="str">
        <f>'Tag Costs'!R22</f>
        <v xml:space="preserve">Tucker, Justin </v>
      </c>
      <c r="C64" s="21">
        <f>'Tag Costs'!S22</f>
        <v>3</v>
      </c>
    </row>
    <row r="65" spans="1:3" x14ac:dyDescent="0.35">
      <c r="A65" t="str">
        <f>'Tag Costs'!Q23&amp;"."</f>
        <v>4.</v>
      </c>
      <c r="B65" t="str">
        <f>'Tag Costs'!R23</f>
        <v xml:space="preserve">Aubrey, Brandon </v>
      </c>
      <c r="C65" s="21">
        <f>'Tag Costs'!S23</f>
        <v>3</v>
      </c>
    </row>
    <row r="66" spans="1:3" x14ac:dyDescent="0.35">
      <c r="A66" t="str">
        <f>'Tag Costs'!Q24&amp;"."</f>
        <v>5.</v>
      </c>
      <c r="B66" t="str">
        <f>'Tag Costs'!R24</f>
        <v xml:space="preserve">Sanders, Jason </v>
      </c>
      <c r="C66" s="21">
        <f>'Tag Costs'!S24</f>
        <v>2</v>
      </c>
    </row>
    <row r="67" spans="1:3" x14ac:dyDescent="0.35">
      <c r="A67" t="str">
        <f>'Tag Costs'!Q25&amp;"."</f>
        <v>6.</v>
      </c>
      <c r="B67" t="str">
        <f>'Tag Costs'!R25</f>
        <v xml:space="preserve">McPherson, Evan </v>
      </c>
      <c r="C67" s="21">
        <f>'Tag Costs'!S25</f>
        <v>2</v>
      </c>
    </row>
    <row r="68" spans="1:3" x14ac:dyDescent="0.35">
      <c r="A68" t="str">
        <f>'Tag Costs'!Q26&amp;"."</f>
        <v>7.</v>
      </c>
      <c r="B68" t="str">
        <f>'Tag Costs'!R26</f>
        <v xml:space="preserve">Fairbairn, Ka'imi </v>
      </c>
      <c r="C68" s="21">
        <f>'Tag Costs'!S26</f>
        <v>2</v>
      </c>
    </row>
    <row r="69" spans="1:3" x14ac:dyDescent="0.35">
      <c r="A69" t="str">
        <f>'Tag Costs'!Q27&amp;"."</f>
        <v>8.</v>
      </c>
      <c r="B69" t="str">
        <f>'Tag Costs'!R27</f>
        <v xml:space="preserve">Elliott, Jake </v>
      </c>
      <c r="C69" s="21">
        <f>'Tag Costs'!S27</f>
        <v>2</v>
      </c>
    </row>
    <row r="70" spans="1:3" x14ac:dyDescent="0.35">
      <c r="A70" t="str">
        <f>'Tag Costs'!Q28&amp;"."</f>
        <v>9.</v>
      </c>
      <c r="B70" t="str">
        <f>'Tag Costs'!R28</f>
        <v xml:space="preserve">Seibert, Austin </v>
      </c>
      <c r="C70" s="21">
        <f>'Tag Costs'!S28</f>
        <v>1</v>
      </c>
    </row>
    <row r="71" spans="1:3" x14ac:dyDescent="0.35">
      <c r="A71" t="str">
        <f>'Tag Costs'!Q29&amp;"."</f>
        <v>10.</v>
      </c>
      <c r="B71" t="str">
        <f>'Tag Costs'!R29</f>
        <v xml:space="preserve">Moody, Jake </v>
      </c>
      <c r="C71" s="21">
        <f>'Tag Costs'!S29</f>
        <v>1</v>
      </c>
    </row>
    <row r="73" spans="1:3" x14ac:dyDescent="0.35">
      <c r="B73" s="22" t="s">
        <v>0</v>
      </c>
      <c r="C73" s="21">
        <f>'Tag Costs'!B6</f>
        <v>3.2</v>
      </c>
    </row>
    <row r="74" spans="1:3" x14ac:dyDescent="0.35">
      <c r="B74" s="22" t="s">
        <v>8</v>
      </c>
      <c r="C74" s="21">
        <f>'Tag Costs'!F6</f>
        <v>2.4</v>
      </c>
    </row>
    <row r="76" spans="1:3" x14ac:dyDescent="0.35">
      <c r="A76" t="str">
        <f>'Tag Costs'!A7</f>
        <v>DL</v>
      </c>
    </row>
    <row r="77" spans="1:3" x14ac:dyDescent="0.35">
      <c r="A77" t="str">
        <f>'Tag Costs'!A42&amp;"."</f>
        <v>1.</v>
      </c>
      <c r="B77" t="str">
        <f>'Tag Costs'!B42</f>
        <v xml:space="preserve">Garrett, Myles </v>
      </c>
      <c r="C77" s="21">
        <f>'Tag Costs'!C42</f>
        <v>63</v>
      </c>
    </row>
    <row r="78" spans="1:3" x14ac:dyDescent="0.35">
      <c r="A78" t="str">
        <f>'Tag Costs'!A43&amp;"."</f>
        <v>2.</v>
      </c>
      <c r="B78" t="str">
        <f>'Tag Costs'!B43</f>
        <v xml:space="preserve">Watt, T.J. </v>
      </c>
      <c r="C78" s="21">
        <f>'Tag Costs'!C43</f>
        <v>62</v>
      </c>
    </row>
    <row r="79" spans="1:3" x14ac:dyDescent="0.35">
      <c r="A79" t="str">
        <f>'Tag Costs'!A44&amp;"."</f>
        <v>3.</v>
      </c>
      <c r="B79" t="str">
        <f>'Tag Costs'!B44</f>
        <v xml:space="preserve">Crosby, Maxx </v>
      </c>
      <c r="C79" s="21">
        <f>'Tag Costs'!C44</f>
        <v>58</v>
      </c>
    </row>
    <row r="80" spans="1:3" x14ac:dyDescent="0.35">
      <c r="A80" t="str">
        <f>'Tag Costs'!A45&amp;"."</f>
        <v>4.</v>
      </c>
      <c r="B80" t="str">
        <f>'Tag Costs'!B45</f>
        <v xml:space="preserve">Sweat, Montez </v>
      </c>
      <c r="C80" s="21">
        <f>'Tag Costs'!C45</f>
        <v>45</v>
      </c>
    </row>
    <row r="81" spans="1:3" x14ac:dyDescent="0.35">
      <c r="A81" t="str">
        <f>'Tag Costs'!A46&amp;"."</f>
        <v>5.</v>
      </c>
      <c r="B81" t="str">
        <f>'Tag Costs'!B46</f>
        <v xml:space="preserve">Mack, Khalil </v>
      </c>
      <c r="C81" s="21">
        <f>'Tag Costs'!C46</f>
        <v>45</v>
      </c>
    </row>
    <row r="82" spans="1:3" x14ac:dyDescent="0.35">
      <c r="A82" t="str">
        <f>'Tag Costs'!A47&amp;"."</f>
        <v>6.</v>
      </c>
      <c r="B82" t="str">
        <f>'Tag Costs'!B47</f>
        <v xml:space="preserve">Landry, Harold </v>
      </c>
      <c r="C82" s="21">
        <f>'Tag Costs'!C47</f>
        <v>45</v>
      </c>
    </row>
    <row r="83" spans="1:3" x14ac:dyDescent="0.35">
      <c r="A83" t="str">
        <f>'Tag Costs'!A48&amp;"."</f>
        <v>7.</v>
      </c>
      <c r="B83" t="str">
        <f>'Tag Costs'!B48</f>
        <v xml:space="preserve">Hines-Allen, Josh </v>
      </c>
      <c r="C83" s="21">
        <f>'Tag Costs'!C48</f>
        <v>45</v>
      </c>
    </row>
    <row r="84" spans="1:3" x14ac:dyDescent="0.35">
      <c r="A84" t="str">
        <f>'Tag Costs'!A49&amp;"."</f>
        <v>8.</v>
      </c>
      <c r="B84" t="str">
        <f>'Tag Costs'!B49</f>
        <v xml:space="preserve">Chubb, Bradley </v>
      </c>
      <c r="C84" s="21">
        <f>'Tag Costs'!C49</f>
        <v>45</v>
      </c>
    </row>
    <row r="85" spans="1:3" x14ac:dyDescent="0.35">
      <c r="A85" t="str">
        <f>'Tag Costs'!A50&amp;"."</f>
        <v>9.</v>
      </c>
      <c r="B85" t="str">
        <f>'Tag Costs'!B50</f>
        <v xml:space="preserve">Anderson, Will </v>
      </c>
      <c r="C85" s="21">
        <f>'Tag Costs'!C50</f>
        <v>39</v>
      </c>
    </row>
    <row r="86" spans="1:3" x14ac:dyDescent="0.35">
      <c r="A86" t="str">
        <f>'Tag Costs'!A51&amp;"."</f>
        <v>10.</v>
      </c>
      <c r="B86" t="str">
        <f>'Tag Costs'!B51</f>
        <v xml:space="preserve">Hutchinson, Aidan </v>
      </c>
      <c r="C86" s="21">
        <f>'Tag Costs'!C51</f>
        <v>33</v>
      </c>
    </row>
    <row r="88" spans="1:3" x14ac:dyDescent="0.35">
      <c r="B88" s="22" t="s">
        <v>0</v>
      </c>
      <c r="C88" s="21">
        <f>'Tag Costs'!B7</f>
        <v>54.6</v>
      </c>
    </row>
    <row r="89" spans="1:3" x14ac:dyDescent="0.35">
      <c r="B89" s="22" t="s">
        <v>8</v>
      </c>
      <c r="C89" s="21">
        <f>'Tag Costs'!F7</f>
        <v>48</v>
      </c>
    </row>
    <row r="91" spans="1:3" x14ac:dyDescent="0.35">
      <c r="A91" t="str">
        <f>'Tag Costs'!A8</f>
        <v>LB</v>
      </c>
    </row>
    <row r="92" spans="1:3" x14ac:dyDescent="0.35">
      <c r="A92" t="str">
        <f>'Tag Costs'!E42&amp;"."</f>
        <v>1.</v>
      </c>
      <c r="B92" t="str">
        <f>'Tag Costs'!F42</f>
        <v xml:space="preserve">Campbell, Jack </v>
      </c>
      <c r="C92" s="21">
        <f>'Tag Costs'!G42</f>
        <v>69</v>
      </c>
    </row>
    <row r="93" spans="1:3" x14ac:dyDescent="0.35">
      <c r="A93" t="str">
        <f>'Tag Costs'!E43&amp;"."</f>
        <v>2.</v>
      </c>
      <c r="B93" t="str">
        <f>'Tag Costs'!F43</f>
        <v xml:space="preserve">Al-Shaair, Azeez </v>
      </c>
      <c r="C93" s="21">
        <f>'Tag Costs'!G43</f>
        <v>69</v>
      </c>
    </row>
    <row r="94" spans="1:3" x14ac:dyDescent="0.35">
      <c r="A94" t="str">
        <f>'Tag Costs'!E44&amp;"."</f>
        <v>3.</v>
      </c>
      <c r="B94" t="str">
        <f>'Tag Costs'!F44</f>
        <v xml:space="preserve">Warner, Fred </v>
      </c>
      <c r="C94" s="21">
        <f>'Tag Costs'!G44</f>
        <v>65</v>
      </c>
    </row>
    <row r="95" spans="1:3" x14ac:dyDescent="0.35">
      <c r="A95" t="str">
        <f>'Tag Costs'!E45&amp;"."</f>
        <v>4.</v>
      </c>
      <c r="B95" t="str">
        <f>'Tag Costs'!F45</f>
        <v xml:space="preserve">Smith, Roquan </v>
      </c>
      <c r="C95" s="21">
        <f>'Tag Costs'!G45</f>
        <v>65</v>
      </c>
    </row>
    <row r="96" spans="1:3" x14ac:dyDescent="0.35">
      <c r="A96" t="str">
        <f>'Tag Costs'!E46&amp;"."</f>
        <v>5.</v>
      </c>
      <c r="B96" t="str">
        <f>'Tag Costs'!F46</f>
        <v xml:space="preserve">Williams, Quincy </v>
      </c>
      <c r="C96" s="21">
        <f>'Tag Costs'!G46</f>
        <v>60</v>
      </c>
    </row>
    <row r="97" spans="1:3" x14ac:dyDescent="0.35">
      <c r="A97" t="str">
        <f>'Tag Costs'!E47&amp;"."</f>
        <v>6.</v>
      </c>
      <c r="B97" t="str">
        <f>'Tag Costs'!F47</f>
        <v xml:space="preserve">Wagner, Bobby </v>
      </c>
      <c r="C97" s="21">
        <f>'Tag Costs'!G47</f>
        <v>60</v>
      </c>
    </row>
    <row r="98" spans="1:3" x14ac:dyDescent="0.35">
      <c r="A98" t="str">
        <f>'Tag Costs'!E48&amp;"."</f>
        <v>7.</v>
      </c>
      <c r="B98" t="str">
        <f>'Tag Costs'!F48</f>
        <v xml:space="preserve">Spillane, Robert </v>
      </c>
      <c r="C98" s="21">
        <f>'Tag Costs'!G48</f>
        <v>60</v>
      </c>
    </row>
    <row r="99" spans="1:3" x14ac:dyDescent="0.35">
      <c r="A99" t="str">
        <f>'Tag Costs'!E49&amp;"."</f>
        <v>8.</v>
      </c>
      <c r="B99" t="str">
        <f>'Tag Costs'!F49</f>
        <v xml:space="preserve">Oluokun, Foyesade </v>
      </c>
      <c r="C99" s="21">
        <f>'Tag Costs'!G49</f>
        <v>60</v>
      </c>
    </row>
    <row r="100" spans="1:3" x14ac:dyDescent="0.35">
      <c r="A100" t="str">
        <f>'Tag Costs'!E50&amp;"."</f>
        <v>9.</v>
      </c>
      <c r="B100" t="str">
        <f>'Tag Costs'!F50</f>
        <v xml:space="preserve">Hicks, Jordan </v>
      </c>
      <c r="C100" s="21">
        <f>'Tag Costs'!G50</f>
        <v>60</v>
      </c>
    </row>
    <row r="101" spans="1:3" x14ac:dyDescent="0.35">
      <c r="A101" t="str">
        <f>'Tag Costs'!E51&amp;"."</f>
        <v>10.</v>
      </c>
      <c r="B101" t="str">
        <f>'Tag Costs'!F51</f>
        <v xml:space="preserve">Franklin, Zaire </v>
      </c>
      <c r="C101" s="21">
        <f>'Tag Costs'!G51</f>
        <v>60</v>
      </c>
    </row>
    <row r="103" spans="1:3" x14ac:dyDescent="0.35">
      <c r="B103" s="22" t="s">
        <v>0</v>
      </c>
      <c r="C103" s="21">
        <f>'Tag Costs'!B8</f>
        <v>65.599999999999994</v>
      </c>
    </row>
    <row r="104" spans="1:3" x14ac:dyDescent="0.35">
      <c r="B104" s="22" t="s">
        <v>8</v>
      </c>
      <c r="C104" s="21">
        <f>'Tag Costs'!F8</f>
        <v>62.8</v>
      </c>
    </row>
    <row r="106" spans="1:3" x14ac:dyDescent="0.35">
      <c r="A106" t="str">
        <f>'Tag Costs'!A9</f>
        <v>DB</v>
      </c>
    </row>
    <row r="107" spans="1:3" x14ac:dyDescent="0.35">
      <c r="A107" t="str">
        <f>'Tag Costs'!I42&amp;"."</f>
        <v>1.</v>
      </c>
      <c r="B107" t="str">
        <f>'Tag Costs'!J42</f>
        <v xml:space="preserve">Baker, Budda </v>
      </c>
      <c r="C107" s="21">
        <f>'Tag Costs'!K42</f>
        <v>54</v>
      </c>
    </row>
    <row r="108" spans="1:3" x14ac:dyDescent="0.35">
      <c r="A108" t="str">
        <f>'Tag Costs'!I43&amp;"."</f>
        <v>2.</v>
      </c>
      <c r="B108" t="str">
        <f>'Tag Costs'!J43</f>
        <v xml:space="preserve">James, Derwin </v>
      </c>
      <c r="C108" s="21">
        <f>'Tag Costs'!K43</f>
        <v>52</v>
      </c>
    </row>
    <row r="109" spans="1:3" x14ac:dyDescent="0.35">
      <c r="A109" t="str">
        <f>'Tag Costs'!I44&amp;"."</f>
        <v>3.</v>
      </c>
      <c r="B109" t="str">
        <f>'Tag Costs'!J44</f>
        <v xml:space="preserve">Hufanga, Talanoa </v>
      </c>
      <c r="C109" s="21">
        <f>'Tag Costs'!K44</f>
        <v>52</v>
      </c>
    </row>
    <row r="110" spans="1:3" x14ac:dyDescent="0.35">
      <c r="A110" t="str">
        <f>'Tag Costs'!I45&amp;"."</f>
        <v>4.</v>
      </c>
      <c r="B110" t="str">
        <f>'Tag Costs'!J45</f>
        <v xml:space="preserve">Diggs, Trevon </v>
      </c>
      <c r="C110" s="21">
        <f>'Tag Costs'!K45</f>
        <v>33</v>
      </c>
    </row>
    <row r="111" spans="1:3" x14ac:dyDescent="0.35">
      <c r="A111" t="str">
        <f>'Tag Costs'!I46&amp;"."</f>
        <v>5.</v>
      </c>
      <c r="B111" t="str">
        <f>'Tag Costs'!J46</f>
        <v xml:space="preserve">Winfield, Antoine </v>
      </c>
      <c r="C111" s="21">
        <f>'Tag Costs'!K46</f>
        <v>32</v>
      </c>
    </row>
    <row r="112" spans="1:3" x14ac:dyDescent="0.35">
      <c r="A112" t="str">
        <f>'Tag Costs'!I47&amp;"."</f>
        <v>6.</v>
      </c>
      <c r="B112" t="str">
        <f>'Tag Costs'!J47</f>
        <v xml:space="preserve">Bland, DaRon </v>
      </c>
      <c r="C112" s="21">
        <f>'Tag Costs'!K47</f>
        <v>32</v>
      </c>
    </row>
    <row r="113" spans="1:3" x14ac:dyDescent="0.35">
      <c r="A113" t="str">
        <f>'Tag Costs'!I48&amp;"."</f>
        <v>7.</v>
      </c>
      <c r="B113" t="str">
        <f>'Tag Costs'!J48</f>
        <v xml:space="preserve">Surtain II, Patrick </v>
      </c>
      <c r="C113" s="21">
        <f>'Tag Costs'!K48</f>
        <v>17</v>
      </c>
    </row>
    <row r="114" spans="1:3" x14ac:dyDescent="0.35">
      <c r="A114" t="str">
        <f>'Tag Costs'!I49&amp;"."</f>
        <v>8.</v>
      </c>
      <c r="B114" t="str">
        <f>'Tag Costs'!J49</f>
        <v xml:space="preserve">Nubin, Tyler </v>
      </c>
      <c r="C114" s="21">
        <f>'Tag Costs'!K49</f>
        <v>13</v>
      </c>
    </row>
    <row r="115" spans="1:3" x14ac:dyDescent="0.35">
      <c r="A115" t="str">
        <f>'Tag Costs'!I50&amp;"."</f>
        <v>9.</v>
      </c>
      <c r="B115" t="str">
        <f>'Tag Costs'!J50</f>
        <v xml:space="preserve">Lake, Quentin </v>
      </c>
      <c r="C115" s="21">
        <f>'Tag Costs'!K50</f>
        <v>13</v>
      </c>
    </row>
    <row r="116" spans="1:3" x14ac:dyDescent="0.35">
      <c r="A116" t="str">
        <f>'Tag Costs'!I51&amp;"."</f>
        <v>10.</v>
      </c>
      <c r="B116" t="str">
        <f>'Tag Costs'!J51</f>
        <v xml:space="preserve">Hamilton, Kyle </v>
      </c>
      <c r="C116" s="21">
        <f>'Tag Costs'!K51</f>
        <v>12</v>
      </c>
    </row>
    <row r="118" spans="1:3" x14ac:dyDescent="0.35">
      <c r="B118" s="22" t="s">
        <v>0</v>
      </c>
      <c r="C118" s="21">
        <f>'Tag Costs'!B9</f>
        <v>44.6</v>
      </c>
    </row>
    <row r="119" spans="1:3" x14ac:dyDescent="0.35">
      <c r="B119" s="22" t="s">
        <v>8</v>
      </c>
      <c r="C119" s="21">
        <f>'Tag Costs'!F9</f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40"/>
  <sheetViews>
    <sheetView zoomScale="90" zoomScaleNormal="90" workbookViewId="0">
      <selection activeCell="N39" sqref="N39"/>
    </sheetView>
  </sheetViews>
  <sheetFormatPr defaultColWidth="14.46484375" defaultRowHeight="15.75" customHeight="1" x14ac:dyDescent="0.35"/>
  <cols>
    <col min="1" max="1" width="5.46484375" customWidth="1"/>
    <col min="2" max="2" width="17.46484375" bestFit="1" customWidth="1"/>
    <col min="3" max="3" width="5.796875" customWidth="1"/>
    <col min="5" max="5" width="5.46484375" customWidth="1"/>
    <col min="6" max="6" width="20" customWidth="1"/>
    <col min="7" max="7" width="5.796875" customWidth="1"/>
    <col min="9" max="9" width="5.1328125" customWidth="1"/>
    <col min="10" max="10" width="25.46484375" bestFit="1" customWidth="1"/>
    <col min="11" max="11" width="8" customWidth="1"/>
    <col min="13" max="13" width="6.33203125" customWidth="1"/>
    <col min="14" max="14" width="15.1328125" bestFit="1" customWidth="1"/>
    <col min="15" max="15" width="8" customWidth="1"/>
    <col min="17" max="17" width="5.796875" customWidth="1"/>
    <col min="18" max="18" width="18.33203125" bestFit="1" customWidth="1"/>
    <col min="19" max="19" width="6" customWidth="1"/>
  </cols>
  <sheetData>
    <row r="1" spans="1:23" ht="15.75" customHeight="1" x14ac:dyDescent="0.4">
      <c r="A1" s="6">
        <v>2025</v>
      </c>
      <c r="B1" s="6" t="s">
        <v>0</v>
      </c>
      <c r="C1" s="7"/>
      <c r="D1" s="7"/>
      <c r="E1" s="6">
        <f>$A$1</f>
        <v>2025</v>
      </c>
      <c r="F1" s="6" t="s">
        <v>8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4">
      <c r="A2" s="8" t="s">
        <v>1</v>
      </c>
      <c r="B2" s="9">
        <f>C17</f>
        <v>138.80000000000001</v>
      </c>
      <c r="C2" s="7"/>
      <c r="D2" s="7"/>
      <c r="E2" s="8" t="s">
        <v>1</v>
      </c>
      <c r="F2" s="9">
        <f>C30</f>
        <v>103.4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 x14ac:dyDescent="0.4">
      <c r="A3" s="8" t="s">
        <v>2</v>
      </c>
      <c r="B3" s="9">
        <f>G17</f>
        <v>185.6</v>
      </c>
      <c r="C3" s="7"/>
      <c r="D3" s="7"/>
      <c r="E3" s="8" t="s">
        <v>2</v>
      </c>
      <c r="F3" s="9">
        <f>G30</f>
        <v>131.19999999999999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 x14ac:dyDescent="0.4">
      <c r="A4" s="8" t="s">
        <v>3</v>
      </c>
      <c r="B4" s="9">
        <f>K17</f>
        <v>154.4</v>
      </c>
      <c r="C4" s="7"/>
      <c r="D4" s="7"/>
      <c r="E4" s="8" t="s">
        <v>3</v>
      </c>
      <c r="F4" s="9">
        <f>K30</f>
        <v>121.1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 x14ac:dyDescent="0.4">
      <c r="A5" s="8" t="s">
        <v>4</v>
      </c>
      <c r="B5" s="9">
        <f>O17</f>
        <v>77</v>
      </c>
      <c r="C5" s="7"/>
      <c r="D5" s="7"/>
      <c r="E5" s="8" t="s">
        <v>4</v>
      </c>
      <c r="F5" s="9">
        <f>O30</f>
        <v>58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 x14ac:dyDescent="0.4">
      <c r="A6" s="8" t="s">
        <v>38</v>
      </c>
      <c r="B6" s="9">
        <f>S17</f>
        <v>3.2</v>
      </c>
      <c r="C6" s="7"/>
      <c r="D6" s="7"/>
      <c r="E6" s="8" t="s">
        <v>38</v>
      </c>
      <c r="F6" s="9">
        <f>S30</f>
        <v>2.4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 x14ac:dyDescent="0.4">
      <c r="A7" s="8" t="s">
        <v>5</v>
      </c>
      <c r="B7" s="9">
        <f>C39</f>
        <v>54.6</v>
      </c>
      <c r="C7" s="7"/>
      <c r="D7" s="7"/>
      <c r="E7" s="8" t="s">
        <v>5</v>
      </c>
      <c r="F7" s="9">
        <f>C52</f>
        <v>48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 x14ac:dyDescent="0.4">
      <c r="A8" s="8" t="s">
        <v>6</v>
      </c>
      <c r="B8" s="9">
        <f>G39</f>
        <v>65.599999999999994</v>
      </c>
      <c r="C8" s="7"/>
      <c r="D8" s="7"/>
      <c r="E8" s="8" t="s">
        <v>6</v>
      </c>
      <c r="F8" s="9">
        <f>G52</f>
        <v>62.8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 x14ac:dyDescent="0.4">
      <c r="A9" s="8" t="s">
        <v>7</v>
      </c>
      <c r="B9" s="9">
        <f>K39</f>
        <v>44.6</v>
      </c>
      <c r="C9" s="7"/>
      <c r="D9" s="7"/>
      <c r="E9" s="8" t="s">
        <v>7</v>
      </c>
      <c r="F9" s="9">
        <f>K52</f>
        <v>31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customHeight="1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1"/>
      <c r="U10" s="1"/>
      <c r="V10" s="1"/>
      <c r="W10" s="1"/>
    </row>
    <row r="11" spans="1:23" ht="15.75" customHeight="1" x14ac:dyDescent="0.35">
      <c r="A11" s="3" t="s">
        <v>1</v>
      </c>
      <c r="B11" s="3">
        <f>$A$1-1</f>
        <v>2024</v>
      </c>
      <c r="C11" s="3"/>
      <c r="D11" s="4"/>
      <c r="E11" s="3" t="s">
        <v>2</v>
      </c>
      <c r="F11" s="3">
        <f>$A$1-1</f>
        <v>2024</v>
      </c>
      <c r="G11" s="3"/>
      <c r="H11" s="4"/>
      <c r="I11" s="3" t="s">
        <v>3</v>
      </c>
      <c r="J11" s="3">
        <f>$A$1-1</f>
        <v>2024</v>
      </c>
      <c r="K11" s="3"/>
      <c r="L11" s="4"/>
      <c r="M11" s="3" t="s">
        <v>4</v>
      </c>
      <c r="N11" s="3">
        <f>$A$1-1</f>
        <v>2024</v>
      </c>
      <c r="O11" s="3"/>
      <c r="P11" s="4"/>
      <c r="Q11" s="3" t="s">
        <v>38</v>
      </c>
      <c r="R11" s="3">
        <f>$A$1-1</f>
        <v>2024</v>
      </c>
      <c r="S11" s="3"/>
      <c r="T11" s="1"/>
      <c r="U11" s="1"/>
      <c r="V11" s="1"/>
      <c r="W11" s="1"/>
    </row>
    <row r="12" spans="1:23" ht="15.75" customHeight="1" x14ac:dyDescent="0.35">
      <c r="A12" s="3">
        <v>1</v>
      </c>
      <c r="B12" s="3" t="s">
        <v>39</v>
      </c>
      <c r="C12" s="3">
        <v>228</v>
      </c>
      <c r="D12" s="4"/>
      <c r="E12" s="3">
        <v>1</v>
      </c>
      <c r="F12" s="3" t="s">
        <v>31</v>
      </c>
      <c r="G12" s="3">
        <v>343</v>
      </c>
      <c r="H12" s="4"/>
      <c r="I12" s="3">
        <v>1</v>
      </c>
      <c r="J12" s="3" t="s">
        <v>96</v>
      </c>
      <c r="K12" s="3">
        <v>210</v>
      </c>
      <c r="L12" s="4"/>
      <c r="M12" s="3">
        <v>1</v>
      </c>
      <c r="N12" s="3" t="s">
        <v>43</v>
      </c>
      <c r="O12" s="3">
        <v>132</v>
      </c>
      <c r="P12" s="4"/>
      <c r="Q12" s="3">
        <v>1</v>
      </c>
      <c r="R12" s="3" t="s">
        <v>100</v>
      </c>
      <c r="S12" s="3">
        <v>4</v>
      </c>
      <c r="T12" s="1"/>
      <c r="U12" s="1"/>
      <c r="V12" s="1"/>
      <c r="W12" s="1"/>
    </row>
    <row r="13" spans="1:23" ht="15.75" customHeight="1" x14ac:dyDescent="0.35">
      <c r="A13" s="3">
        <v>2</v>
      </c>
      <c r="B13" s="3" t="s">
        <v>95</v>
      </c>
      <c r="C13" s="3">
        <v>122</v>
      </c>
      <c r="D13" s="4"/>
      <c r="E13" s="3">
        <v>2</v>
      </c>
      <c r="F13" s="3" t="s">
        <v>201</v>
      </c>
      <c r="G13" s="3">
        <v>162</v>
      </c>
      <c r="H13" s="4"/>
      <c r="I13" s="3">
        <v>2</v>
      </c>
      <c r="J13" s="3" t="s">
        <v>526</v>
      </c>
      <c r="K13" s="3">
        <v>156</v>
      </c>
      <c r="L13" s="4"/>
      <c r="M13" s="3">
        <v>2</v>
      </c>
      <c r="N13" s="3" t="s">
        <v>45</v>
      </c>
      <c r="O13" s="3">
        <v>95</v>
      </c>
      <c r="P13" s="4"/>
      <c r="Q13" s="3">
        <v>2</v>
      </c>
      <c r="R13" s="3" t="s">
        <v>209</v>
      </c>
      <c r="S13" s="3">
        <v>4</v>
      </c>
      <c r="T13" s="1"/>
      <c r="U13" s="1"/>
      <c r="V13" s="1"/>
      <c r="W13" s="1"/>
    </row>
    <row r="14" spans="1:23" ht="15.75" customHeight="1" x14ac:dyDescent="0.35">
      <c r="A14" s="3">
        <v>3</v>
      </c>
      <c r="B14" s="3" t="s">
        <v>204</v>
      </c>
      <c r="C14" s="3">
        <v>122</v>
      </c>
      <c r="D14" s="4"/>
      <c r="E14" s="3">
        <v>3</v>
      </c>
      <c r="F14" s="3" t="s">
        <v>202</v>
      </c>
      <c r="G14" s="3">
        <v>147</v>
      </c>
      <c r="H14" s="4"/>
      <c r="I14" s="3">
        <v>3</v>
      </c>
      <c r="J14" s="3" t="s">
        <v>207</v>
      </c>
      <c r="K14" s="3">
        <v>139</v>
      </c>
      <c r="L14" s="4"/>
      <c r="M14" s="3">
        <v>3</v>
      </c>
      <c r="N14" s="3" t="s">
        <v>97</v>
      </c>
      <c r="O14" s="3">
        <v>57</v>
      </c>
      <c r="P14" s="4"/>
      <c r="Q14" s="3">
        <v>3</v>
      </c>
      <c r="R14" s="3" t="s">
        <v>37</v>
      </c>
      <c r="S14" s="3">
        <v>3</v>
      </c>
      <c r="T14" s="1"/>
      <c r="U14" s="1"/>
      <c r="V14" s="1"/>
      <c r="W14" s="1"/>
    </row>
    <row r="15" spans="1:23" ht="15.75" customHeight="1" x14ac:dyDescent="0.35">
      <c r="A15" s="3">
        <v>4</v>
      </c>
      <c r="B15" s="3" t="s">
        <v>203</v>
      </c>
      <c r="C15" s="3">
        <v>122</v>
      </c>
      <c r="D15" s="4"/>
      <c r="E15" s="3">
        <v>4</v>
      </c>
      <c r="F15" s="3" t="s">
        <v>32</v>
      </c>
      <c r="G15" s="3">
        <v>147</v>
      </c>
      <c r="H15" s="4"/>
      <c r="I15" s="3">
        <v>4</v>
      </c>
      <c r="J15" s="3" t="s">
        <v>48</v>
      </c>
      <c r="K15" s="3">
        <v>134</v>
      </c>
      <c r="L15" s="4"/>
      <c r="M15" s="3">
        <v>4</v>
      </c>
      <c r="N15" s="3" t="s">
        <v>46</v>
      </c>
      <c r="O15" s="3">
        <v>55</v>
      </c>
      <c r="P15" s="4"/>
      <c r="Q15" s="3">
        <v>4</v>
      </c>
      <c r="R15" s="3" t="s">
        <v>210</v>
      </c>
      <c r="S15" s="3">
        <v>3</v>
      </c>
      <c r="T15" s="1"/>
      <c r="U15" s="1"/>
      <c r="V15" s="1"/>
      <c r="W15" s="1"/>
    </row>
    <row r="16" spans="1:23" ht="15.75" customHeight="1" x14ac:dyDescent="0.35">
      <c r="A16" s="3">
        <v>5</v>
      </c>
      <c r="B16" s="3" t="s">
        <v>41</v>
      </c>
      <c r="C16" s="3">
        <v>100</v>
      </c>
      <c r="D16" s="4"/>
      <c r="E16" s="3">
        <v>5</v>
      </c>
      <c r="F16" s="3" t="s">
        <v>522</v>
      </c>
      <c r="G16" s="3">
        <v>129</v>
      </c>
      <c r="H16" s="4"/>
      <c r="I16" s="3">
        <v>5</v>
      </c>
      <c r="J16" s="3" t="s">
        <v>47</v>
      </c>
      <c r="K16" s="3">
        <v>133</v>
      </c>
      <c r="L16" s="4"/>
      <c r="M16" s="3">
        <v>5</v>
      </c>
      <c r="N16" s="3" t="s">
        <v>44</v>
      </c>
      <c r="O16" s="3">
        <v>46</v>
      </c>
      <c r="P16" s="4"/>
      <c r="Q16" s="3">
        <v>5</v>
      </c>
      <c r="R16" s="3" t="s">
        <v>539</v>
      </c>
      <c r="S16" s="3">
        <v>2</v>
      </c>
      <c r="T16" s="1"/>
      <c r="U16" s="1"/>
      <c r="V16" s="1"/>
      <c r="W16" s="1"/>
    </row>
    <row r="17" spans="1:23" ht="15.75" customHeight="1" x14ac:dyDescent="0.35">
      <c r="A17" s="12"/>
      <c r="B17" s="13"/>
      <c r="C17" s="19">
        <f>AVERAGE(C12:C16)</f>
        <v>138.80000000000001</v>
      </c>
      <c r="D17" s="4"/>
      <c r="E17" s="12"/>
      <c r="F17" s="13"/>
      <c r="G17" s="19">
        <f>AVERAGE(G12:G16)</f>
        <v>185.6</v>
      </c>
      <c r="H17" s="4"/>
      <c r="I17" s="12"/>
      <c r="J17" s="13"/>
      <c r="K17" s="19">
        <f>AVERAGE(K12:K16)</f>
        <v>154.4</v>
      </c>
      <c r="L17" s="4"/>
      <c r="M17" s="12"/>
      <c r="N17" s="13"/>
      <c r="O17" s="19">
        <f>AVERAGE(O12:O16)</f>
        <v>77</v>
      </c>
      <c r="P17" s="4"/>
      <c r="Q17" s="12"/>
      <c r="R17" s="13"/>
      <c r="S17" s="19">
        <f>AVERAGE(S12:S16)</f>
        <v>3.2</v>
      </c>
      <c r="T17" s="1"/>
      <c r="U17" s="1"/>
      <c r="V17" s="1"/>
      <c r="W17" s="1"/>
    </row>
    <row r="18" spans="1:23" ht="15.75" customHeight="1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1"/>
      <c r="U18" s="1"/>
      <c r="V18" s="1"/>
      <c r="W18" s="1"/>
    </row>
    <row r="19" spans="1:23" ht="15.75" customHeight="1" x14ac:dyDescent="0.35">
      <c r="A19" s="3" t="s">
        <v>1</v>
      </c>
      <c r="B19" s="3">
        <f>$A$1-1</f>
        <v>2024</v>
      </c>
      <c r="C19" s="3"/>
      <c r="D19" s="4"/>
      <c r="E19" s="3" t="s">
        <v>2</v>
      </c>
      <c r="F19" s="3">
        <f>$A$1-1</f>
        <v>2024</v>
      </c>
      <c r="G19" s="3"/>
      <c r="H19" s="4"/>
      <c r="I19" s="3" t="s">
        <v>3</v>
      </c>
      <c r="J19" s="3">
        <f>$A$1-1</f>
        <v>2024</v>
      </c>
      <c r="K19" s="3"/>
      <c r="L19" s="4"/>
      <c r="M19" s="3" t="s">
        <v>4</v>
      </c>
      <c r="N19" s="3">
        <f>$A$1-1</f>
        <v>2024</v>
      </c>
      <c r="O19" s="3"/>
      <c r="P19" s="4"/>
      <c r="Q19" s="3" t="s">
        <v>38</v>
      </c>
      <c r="R19" s="3">
        <f>$A$1-1</f>
        <v>2024</v>
      </c>
      <c r="S19" s="3"/>
      <c r="T19" s="1"/>
      <c r="U19" s="1"/>
      <c r="V19" s="1"/>
      <c r="W19" s="1"/>
    </row>
    <row r="20" spans="1:23" ht="15.75" customHeight="1" x14ac:dyDescent="0.35">
      <c r="A20" s="3">
        <v>1</v>
      </c>
      <c r="B20" s="3" t="s">
        <v>39</v>
      </c>
      <c r="C20" s="3">
        <v>228</v>
      </c>
      <c r="D20" s="4"/>
      <c r="E20" s="3">
        <v>1</v>
      </c>
      <c r="F20" s="3" t="s">
        <v>31</v>
      </c>
      <c r="G20" s="3">
        <v>343</v>
      </c>
      <c r="H20" s="4"/>
      <c r="I20" s="3">
        <v>1</v>
      </c>
      <c r="J20" s="3" t="s">
        <v>96</v>
      </c>
      <c r="K20" s="3">
        <v>210</v>
      </c>
      <c r="L20" s="4"/>
      <c r="M20" s="3">
        <v>1</v>
      </c>
      <c r="N20" s="3" t="s">
        <v>43</v>
      </c>
      <c r="O20" s="3">
        <v>132</v>
      </c>
      <c r="P20" s="4"/>
      <c r="Q20" s="3">
        <v>1</v>
      </c>
      <c r="R20" s="3" t="s">
        <v>100</v>
      </c>
      <c r="S20" s="3">
        <v>4</v>
      </c>
      <c r="T20" s="1"/>
      <c r="U20" s="1"/>
      <c r="V20" s="1"/>
      <c r="W20" s="1"/>
    </row>
    <row r="21" spans="1:23" ht="15.75" customHeight="1" x14ac:dyDescent="0.35">
      <c r="A21" s="3">
        <v>2</v>
      </c>
      <c r="B21" s="3" t="s">
        <v>95</v>
      </c>
      <c r="C21" s="3">
        <v>122</v>
      </c>
      <c r="D21" s="4"/>
      <c r="E21" s="3">
        <v>2</v>
      </c>
      <c r="F21" s="3" t="s">
        <v>201</v>
      </c>
      <c r="G21" s="3">
        <v>162</v>
      </c>
      <c r="H21" s="4"/>
      <c r="I21" s="3">
        <v>2</v>
      </c>
      <c r="J21" s="3" t="s">
        <v>526</v>
      </c>
      <c r="K21" s="3">
        <v>156</v>
      </c>
      <c r="L21" s="4"/>
      <c r="M21" s="3">
        <v>2</v>
      </c>
      <c r="N21" s="3" t="s">
        <v>45</v>
      </c>
      <c r="O21" s="3">
        <v>95</v>
      </c>
      <c r="P21" s="4"/>
      <c r="Q21" s="3">
        <v>2</v>
      </c>
      <c r="R21" s="3" t="s">
        <v>209</v>
      </c>
      <c r="S21" s="3">
        <v>4</v>
      </c>
      <c r="T21" s="1"/>
      <c r="U21" s="1"/>
      <c r="V21" s="1"/>
      <c r="W21" s="1"/>
    </row>
    <row r="22" spans="1:23" ht="15.75" customHeight="1" x14ac:dyDescent="0.35">
      <c r="A22" s="3">
        <v>3</v>
      </c>
      <c r="B22" s="3" t="s">
        <v>204</v>
      </c>
      <c r="C22" s="3">
        <v>122</v>
      </c>
      <c r="D22" s="4"/>
      <c r="E22" s="3">
        <v>3</v>
      </c>
      <c r="F22" s="3" t="s">
        <v>202</v>
      </c>
      <c r="G22" s="3">
        <v>147</v>
      </c>
      <c r="H22" s="4"/>
      <c r="I22" s="3">
        <v>3</v>
      </c>
      <c r="J22" s="3" t="s">
        <v>207</v>
      </c>
      <c r="K22" s="3">
        <v>139</v>
      </c>
      <c r="L22" s="4"/>
      <c r="M22" s="3">
        <v>3</v>
      </c>
      <c r="N22" s="3" t="s">
        <v>97</v>
      </c>
      <c r="O22" s="3">
        <v>57</v>
      </c>
      <c r="P22" s="4"/>
      <c r="Q22" s="3">
        <v>3</v>
      </c>
      <c r="R22" s="3" t="s">
        <v>37</v>
      </c>
      <c r="S22" s="3">
        <v>3</v>
      </c>
      <c r="T22" s="1"/>
      <c r="U22" s="1"/>
      <c r="V22" s="1"/>
      <c r="W22" s="1"/>
    </row>
    <row r="23" spans="1:23" ht="15.75" customHeight="1" x14ac:dyDescent="0.35">
      <c r="A23" s="3">
        <v>4</v>
      </c>
      <c r="B23" s="3" t="s">
        <v>203</v>
      </c>
      <c r="C23" s="3">
        <v>122</v>
      </c>
      <c r="D23" s="4"/>
      <c r="E23" s="3">
        <v>4</v>
      </c>
      <c r="F23" s="3" t="s">
        <v>32</v>
      </c>
      <c r="G23" s="3">
        <v>147</v>
      </c>
      <c r="H23" s="4"/>
      <c r="I23" s="3">
        <v>4</v>
      </c>
      <c r="J23" s="3" t="s">
        <v>48</v>
      </c>
      <c r="K23" s="3">
        <v>134</v>
      </c>
      <c r="L23" s="4"/>
      <c r="M23" s="3">
        <v>4</v>
      </c>
      <c r="N23" s="3" t="s">
        <v>46</v>
      </c>
      <c r="O23" s="3">
        <v>55</v>
      </c>
      <c r="P23" s="4"/>
      <c r="Q23" s="3">
        <v>4</v>
      </c>
      <c r="R23" s="3" t="s">
        <v>210</v>
      </c>
      <c r="S23" s="3">
        <v>3</v>
      </c>
      <c r="T23" s="1"/>
      <c r="U23" s="1"/>
      <c r="V23" s="1"/>
      <c r="W23" s="1"/>
    </row>
    <row r="24" spans="1:23" ht="15.75" customHeight="1" x14ac:dyDescent="0.35">
      <c r="A24" s="3">
        <v>5</v>
      </c>
      <c r="B24" s="3" t="s">
        <v>41</v>
      </c>
      <c r="C24" s="3">
        <v>100</v>
      </c>
      <c r="D24" s="4"/>
      <c r="E24" s="3">
        <v>5</v>
      </c>
      <c r="F24" s="3" t="s">
        <v>522</v>
      </c>
      <c r="G24" s="3">
        <v>129</v>
      </c>
      <c r="H24" s="4"/>
      <c r="I24" s="3">
        <v>5</v>
      </c>
      <c r="J24" s="3" t="s">
        <v>47</v>
      </c>
      <c r="K24" s="3">
        <v>133</v>
      </c>
      <c r="L24" s="4"/>
      <c r="M24" s="3">
        <v>5</v>
      </c>
      <c r="N24" s="3" t="s">
        <v>44</v>
      </c>
      <c r="O24" s="3">
        <v>46</v>
      </c>
      <c r="P24" s="4"/>
      <c r="Q24" s="3">
        <v>5</v>
      </c>
      <c r="R24" s="3" t="s">
        <v>539</v>
      </c>
      <c r="S24" s="3">
        <v>2</v>
      </c>
      <c r="T24" s="1"/>
      <c r="U24" s="1"/>
      <c r="V24" s="1"/>
      <c r="W24" s="1"/>
    </row>
    <row r="25" spans="1:23" ht="15.75" customHeight="1" x14ac:dyDescent="0.35">
      <c r="A25" s="3">
        <v>6</v>
      </c>
      <c r="B25" s="3" t="s">
        <v>40</v>
      </c>
      <c r="C25" s="3">
        <v>84</v>
      </c>
      <c r="D25" s="4"/>
      <c r="E25" s="3">
        <v>6</v>
      </c>
      <c r="F25" s="3" t="s">
        <v>523</v>
      </c>
      <c r="G25" s="3">
        <v>129</v>
      </c>
      <c r="H25" s="4"/>
      <c r="I25" s="3">
        <v>6</v>
      </c>
      <c r="J25" s="3" t="s">
        <v>527</v>
      </c>
      <c r="K25" s="3">
        <v>124</v>
      </c>
      <c r="L25" s="4"/>
      <c r="M25" s="3">
        <v>6</v>
      </c>
      <c r="N25" s="3" t="s">
        <v>62</v>
      </c>
      <c r="O25" s="3">
        <v>45</v>
      </c>
      <c r="P25" s="4"/>
      <c r="Q25" s="3">
        <v>6</v>
      </c>
      <c r="R25" s="3" t="s">
        <v>101</v>
      </c>
      <c r="S25" s="3">
        <v>2</v>
      </c>
      <c r="T25" s="1"/>
      <c r="U25" s="1"/>
      <c r="V25" s="1"/>
      <c r="W25" s="1"/>
    </row>
    <row r="26" spans="1:23" ht="15.75" customHeight="1" x14ac:dyDescent="0.35">
      <c r="A26" s="3">
        <v>7</v>
      </c>
      <c r="B26" s="3" t="s">
        <v>205</v>
      </c>
      <c r="C26" s="3">
        <v>84</v>
      </c>
      <c r="D26" s="4"/>
      <c r="E26" s="3">
        <v>7</v>
      </c>
      <c r="F26" s="3" t="s">
        <v>63</v>
      </c>
      <c r="G26" s="3">
        <v>83</v>
      </c>
      <c r="H26" s="4"/>
      <c r="I26" s="3">
        <v>7</v>
      </c>
      <c r="J26" s="3" t="s">
        <v>528</v>
      </c>
      <c r="K26" s="3">
        <v>124</v>
      </c>
      <c r="L26" s="4"/>
      <c r="M26" s="3">
        <v>7</v>
      </c>
      <c r="N26" s="3" t="s">
        <v>531</v>
      </c>
      <c r="O26" s="3">
        <v>40</v>
      </c>
      <c r="P26" s="4"/>
      <c r="Q26" s="3">
        <v>7</v>
      </c>
      <c r="R26" s="3" t="s">
        <v>540</v>
      </c>
      <c r="S26" s="3">
        <v>2</v>
      </c>
      <c r="T26" s="1"/>
      <c r="U26" s="1"/>
      <c r="V26" s="1"/>
      <c r="W26" s="1"/>
    </row>
    <row r="27" spans="1:23" ht="15.75" customHeight="1" x14ac:dyDescent="0.35">
      <c r="A27" s="3">
        <v>8</v>
      </c>
      <c r="B27" s="3" t="s">
        <v>64</v>
      </c>
      <c r="C27" s="3">
        <v>71</v>
      </c>
      <c r="D27" s="4"/>
      <c r="E27" s="3">
        <v>8</v>
      </c>
      <c r="F27" s="3" t="s">
        <v>524</v>
      </c>
      <c r="G27" s="3">
        <v>60</v>
      </c>
      <c r="H27" s="4"/>
      <c r="I27" s="3">
        <v>8</v>
      </c>
      <c r="J27" s="3" t="s">
        <v>208</v>
      </c>
      <c r="K27" s="3">
        <v>77</v>
      </c>
      <c r="L27" s="4"/>
      <c r="M27" s="3">
        <v>8</v>
      </c>
      <c r="N27" s="3" t="s">
        <v>98</v>
      </c>
      <c r="O27" s="3">
        <v>38</v>
      </c>
      <c r="P27" s="4"/>
      <c r="Q27" s="3">
        <v>8</v>
      </c>
      <c r="R27" s="3" t="s">
        <v>211</v>
      </c>
      <c r="S27" s="3">
        <v>2</v>
      </c>
      <c r="T27" s="1"/>
      <c r="U27" s="1"/>
      <c r="V27" s="1"/>
      <c r="W27" s="1"/>
    </row>
    <row r="28" spans="1:23" ht="15.75" customHeight="1" x14ac:dyDescent="0.35">
      <c r="A28" s="3">
        <v>9</v>
      </c>
      <c r="B28" s="3" t="s">
        <v>520</v>
      </c>
      <c r="C28" s="3">
        <v>54</v>
      </c>
      <c r="D28" s="4"/>
      <c r="E28" s="3">
        <v>9</v>
      </c>
      <c r="F28" s="3" t="s">
        <v>525</v>
      </c>
      <c r="G28" s="3">
        <v>56</v>
      </c>
      <c r="H28" s="4"/>
      <c r="I28" s="3">
        <v>9</v>
      </c>
      <c r="J28" s="3" t="s">
        <v>529</v>
      </c>
      <c r="K28" s="3">
        <v>57</v>
      </c>
      <c r="L28" s="4"/>
      <c r="M28" s="3">
        <v>9</v>
      </c>
      <c r="N28" s="3" t="s">
        <v>532</v>
      </c>
      <c r="O28" s="3">
        <v>37</v>
      </c>
      <c r="P28" s="4"/>
      <c r="Q28" s="3">
        <v>9</v>
      </c>
      <c r="R28" s="3" t="s">
        <v>541</v>
      </c>
      <c r="S28" s="3">
        <v>1</v>
      </c>
      <c r="T28" s="1"/>
      <c r="U28" s="1"/>
      <c r="V28" s="1"/>
      <c r="W28" s="1"/>
    </row>
    <row r="29" spans="1:23" ht="15.75" customHeight="1" x14ac:dyDescent="0.35">
      <c r="A29" s="3">
        <v>10</v>
      </c>
      <c r="B29" s="3" t="s">
        <v>521</v>
      </c>
      <c r="C29" s="3">
        <v>47</v>
      </c>
      <c r="D29" s="4"/>
      <c r="E29" s="3">
        <v>10</v>
      </c>
      <c r="F29" s="3" t="s">
        <v>206</v>
      </c>
      <c r="G29" s="3">
        <v>56</v>
      </c>
      <c r="H29" s="4"/>
      <c r="I29" s="3">
        <v>10</v>
      </c>
      <c r="J29" s="3" t="s">
        <v>530</v>
      </c>
      <c r="K29" s="3">
        <v>57</v>
      </c>
      <c r="L29" s="4"/>
      <c r="M29" s="3">
        <v>10</v>
      </c>
      <c r="N29" s="3" t="s">
        <v>99</v>
      </c>
      <c r="O29" s="3">
        <v>35</v>
      </c>
      <c r="P29" s="4"/>
      <c r="Q29" s="3">
        <v>10</v>
      </c>
      <c r="R29" s="3" t="s">
        <v>542</v>
      </c>
      <c r="S29" s="3">
        <v>1</v>
      </c>
      <c r="T29" s="1"/>
      <c r="U29" s="1"/>
      <c r="V29" s="1"/>
      <c r="W29" s="1"/>
    </row>
    <row r="30" spans="1:23" ht="15.75" customHeight="1" x14ac:dyDescent="0.35">
      <c r="A30" s="12"/>
      <c r="B30" s="13"/>
      <c r="C30" s="19">
        <f>AVERAGE(C20:C29)</f>
        <v>103.4</v>
      </c>
      <c r="D30" s="4"/>
      <c r="E30" s="12"/>
      <c r="F30" s="13"/>
      <c r="G30" s="19">
        <f>AVERAGE(G20:G29)</f>
        <v>131.19999999999999</v>
      </c>
      <c r="H30" s="4"/>
      <c r="I30" s="12"/>
      <c r="J30" s="13"/>
      <c r="K30" s="19">
        <f>AVERAGE(K20:K29)</f>
        <v>121.1</v>
      </c>
      <c r="L30" s="4"/>
      <c r="M30" s="12"/>
      <c r="N30" s="13"/>
      <c r="O30" s="19">
        <f>AVERAGE(O20:O29)</f>
        <v>58</v>
      </c>
      <c r="P30" s="4"/>
      <c r="Q30" s="12"/>
      <c r="R30" s="13"/>
      <c r="S30" s="19">
        <f>AVERAGE(S20:S29)</f>
        <v>2.4</v>
      </c>
      <c r="T30" s="1"/>
      <c r="U30" s="1"/>
      <c r="V30" s="1"/>
      <c r="W30" s="1"/>
    </row>
    <row r="31" spans="1:23" ht="15.75" customHeight="1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1"/>
      <c r="U31" s="1"/>
      <c r="V31" s="1"/>
      <c r="W31" s="1"/>
    </row>
    <row r="32" spans="1:23" ht="15.75" customHeight="1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1"/>
      <c r="U32" s="1"/>
      <c r="V32" s="1"/>
      <c r="W32" s="1"/>
    </row>
    <row r="33" spans="1:23" ht="15.75" customHeight="1" x14ac:dyDescent="0.35">
      <c r="A33" s="3" t="s">
        <v>5</v>
      </c>
      <c r="B33" s="3">
        <f>$A$1-1</f>
        <v>2024</v>
      </c>
      <c r="C33" s="3"/>
      <c r="D33" s="4"/>
      <c r="E33" s="3" t="s">
        <v>6</v>
      </c>
      <c r="F33" s="3">
        <f>$A$1-1</f>
        <v>2024</v>
      </c>
      <c r="G33" s="3"/>
      <c r="H33" s="4"/>
      <c r="I33" s="3" t="s">
        <v>7</v>
      </c>
      <c r="J33" s="3">
        <f>$A$1-1</f>
        <v>2024</v>
      </c>
      <c r="K33" s="3"/>
      <c r="L33" s="4"/>
      <c r="M33" s="4"/>
      <c r="N33" s="4"/>
      <c r="O33" s="4"/>
      <c r="P33" s="4"/>
      <c r="Q33" s="4"/>
      <c r="R33" s="4"/>
      <c r="S33" s="4"/>
      <c r="T33" s="1"/>
      <c r="U33" s="1"/>
      <c r="V33" s="1"/>
      <c r="W33" s="1"/>
    </row>
    <row r="34" spans="1:23" ht="15.75" customHeight="1" x14ac:dyDescent="0.35">
      <c r="A34" s="3">
        <v>1</v>
      </c>
      <c r="B34" s="3" t="s">
        <v>35</v>
      </c>
      <c r="C34" s="3">
        <v>63</v>
      </c>
      <c r="D34" s="4"/>
      <c r="E34" s="3">
        <v>1</v>
      </c>
      <c r="F34" s="3" t="s">
        <v>543</v>
      </c>
      <c r="G34" s="3">
        <v>69</v>
      </c>
      <c r="H34" s="4"/>
      <c r="I34" s="3">
        <v>1</v>
      </c>
      <c r="J34" s="3" t="s">
        <v>34</v>
      </c>
      <c r="K34" s="3">
        <v>54</v>
      </c>
      <c r="L34" s="4"/>
      <c r="M34" s="4"/>
      <c r="N34" s="4"/>
      <c r="O34" s="4"/>
      <c r="P34" s="4"/>
      <c r="Q34" s="4"/>
      <c r="R34" s="4"/>
      <c r="S34" s="4"/>
      <c r="T34" s="1"/>
      <c r="U34" s="1"/>
      <c r="V34" s="1"/>
      <c r="W34" s="1"/>
    </row>
    <row r="35" spans="1:23" ht="15.75" customHeight="1" x14ac:dyDescent="0.35">
      <c r="A35" s="3">
        <v>2</v>
      </c>
      <c r="B35" s="3" t="s">
        <v>212</v>
      </c>
      <c r="C35" s="3">
        <v>62</v>
      </c>
      <c r="D35" s="4"/>
      <c r="E35" s="3">
        <v>2</v>
      </c>
      <c r="F35" s="3" t="s">
        <v>544</v>
      </c>
      <c r="G35" s="3">
        <v>69</v>
      </c>
      <c r="H35" s="4"/>
      <c r="I35" s="3">
        <v>2</v>
      </c>
      <c r="J35" s="3" t="s">
        <v>550</v>
      </c>
      <c r="K35" s="3">
        <v>52</v>
      </c>
      <c r="L35" s="4"/>
      <c r="M35" s="4"/>
      <c r="N35" s="4"/>
      <c r="O35" s="4"/>
      <c r="P35" s="4"/>
      <c r="Q35" s="4"/>
      <c r="R35" s="4"/>
      <c r="S35" s="4"/>
      <c r="T35" s="1"/>
      <c r="U35" s="1"/>
      <c r="V35" s="1"/>
      <c r="W35" s="1"/>
    </row>
    <row r="36" spans="1:23" ht="15.75" customHeight="1" x14ac:dyDescent="0.35">
      <c r="A36" s="3">
        <v>3</v>
      </c>
      <c r="B36" s="3" t="s">
        <v>533</v>
      </c>
      <c r="C36" s="3">
        <v>58</v>
      </c>
      <c r="D36" s="4"/>
      <c r="E36" s="3">
        <v>3</v>
      </c>
      <c r="F36" s="3" t="s">
        <v>65</v>
      </c>
      <c r="G36" s="3">
        <v>65</v>
      </c>
      <c r="H36" s="4"/>
      <c r="I36" s="3">
        <v>3</v>
      </c>
      <c r="J36" s="3" t="s">
        <v>214</v>
      </c>
      <c r="K36" s="3">
        <v>52</v>
      </c>
      <c r="L36" s="4"/>
      <c r="M36" s="4"/>
      <c r="N36" s="4"/>
      <c r="O36" s="4"/>
      <c r="P36" s="4"/>
      <c r="Q36" s="4"/>
      <c r="R36" s="4"/>
      <c r="S36" s="4"/>
      <c r="T36" s="1"/>
      <c r="U36" s="1"/>
      <c r="V36" s="1"/>
      <c r="W36" s="1"/>
    </row>
    <row r="37" spans="1:23" ht="15.75" customHeight="1" x14ac:dyDescent="0.35">
      <c r="A37" s="3">
        <v>4</v>
      </c>
      <c r="B37" s="3" t="s">
        <v>534</v>
      </c>
      <c r="C37" s="3">
        <v>45</v>
      </c>
      <c r="D37" s="4"/>
      <c r="E37" s="3">
        <v>4</v>
      </c>
      <c r="F37" s="3" t="s">
        <v>36</v>
      </c>
      <c r="G37" s="3">
        <v>65</v>
      </c>
      <c r="H37" s="4"/>
      <c r="I37" s="3">
        <v>4</v>
      </c>
      <c r="J37" s="3" t="s">
        <v>102</v>
      </c>
      <c r="K37" s="3">
        <v>33</v>
      </c>
      <c r="L37" s="4"/>
      <c r="M37" s="4"/>
      <c r="N37" s="4"/>
      <c r="O37" s="4"/>
      <c r="P37" s="4"/>
      <c r="Q37" s="4"/>
      <c r="R37" s="4"/>
      <c r="S37" s="4"/>
      <c r="T37" s="1"/>
      <c r="U37" s="1"/>
      <c r="V37" s="1">
        <f>70*1.1</f>
        <v>77</v>
      </c>
      <c r="W37" s="1"/>
    </row>
    <row r="38" spans="1:23" ht="15.75" customHeight="1" x14ac:dyDescent="0.35">
      <c r="A38" s="3">
        <v>5</v>
      </c>
      <c r="B38" s="3" t="s">
        <v>535</v>
      </c>
      <c r="C38" s="3">
        <v>45</v>
      </c>
      <c r="D38" s="4"/>
      <c r="E38" s="3">
        <v>5</v>
      </c>
      <c r="F38" s="3" t="s">
        <v>545</v>
      </c>
      <c r="G38" s="3">
        <v>60</v>
      </c>
      <c r="H38" s="4"/>
      <c r="I38" s="3">
        <v>5</v>
      </c>
      <c r="J38" s="3" t="s">
        <v>551</v>
      </c>
      <c r="K38" s="3">
        <v>32</v>
      </c>
      <c r="L38" s="4"/>
      <c r="M38" s="4"/>
      <c r="N38" s="4"/>
      <c r="O38" s="4"/>
      <c r="P38" s="4"/>
      <c r="Q38" s="4"/>
      <c r="R38" s="4"/>
      <c r="S38" s="4"/>
      <c r="T38" s="1"/>
      <c r="U38" s="1"/>
      <c r="V38" s="1"/>
      <c r="W38" s="1"/>
    </row>
    <row r="39" spans="1:23" ht="15.75" customHeight="1" x14ac:dyDescent="0.35">
      <c r="A39" s="12"/>
      <c r="B39" s="13"/>
      <c r="C39" s="19">
        <f>AVERAGE(C34:C38)</f>
        <v>54.6</v>
      </c>
      <c r="D39" s="4"/>
      <c r="E39" s="12"/>
      <c r="F39" s="13"/>
      <c r="G39" s="19">
        <f>AVERAGE(G34:G38)</f>
        <v>65.599999999999994</v>
      </c>
      <c r="H39" s="4"/>
      <c r="I39" s="12"/>
      <c r="J39" s="13"/>
      <c r="K39" s="19">
        <f>AVERAGE(K34:K38)</f>
        <v>44.6</v>
      </c>
      <c r="L39" s="4"/>
      <c r="M39" s="4"/>
      <c r="N39" s="4"/>
      <c r="O39" s="4"/>
      <c r="P39" s="4"/>
      <c r="Q39" s="5"/>
      <c r="R39" s="4"/>
      <c r="S39" s="4"/>
      <c r="T39" s="1"/>
      <c r="U39" s="1"/>
      <c r="V39" s="1"/>
      <c r="W39" s="1"/>
    </row>
    <row r="40" spans="1:23" ht="15.75" customHeight="1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1"/>
      <c r="U40" s="1"/>
      <c r="V40" s="1"/>
      <c r="W40" s="1"/>
    </row>
    <row r="41" spans="1:23" ht="15.75" customHeight="1" x14ac:dyDescent="0.35">
      <c r="A41" s="3" t="s">
        <v>5</v>
      </c>
      <c r="B41" s="3">
        <f>$A$1-1</f>
        <v>2024</v>
      </c>
      <c r="C41" s="3"/>
      <c r="D41" s="4"/>
      <c r="E41" s="3" t="s">
        <v>6</v>
      </c>
      <c r="F41" s="3">
        <f>$A$1-1</f>
        <v>2024</v>
      </c>
      <c r="G41" s="3"/>
      <c r="H41" s="4"/>
      <c r="I41" s="3" t="s">
        <v>7</v>
      </c>
      <c r="J41" s="3">
        <f>$A$1-1</f>
        <v>2024</v>
      </c>
      <c r="K41" s="3"/>
      <c r="L41" s="4"/>
      <c r="M41" s="4"/>
      <c r="N41" s="4"/>
      <c r="O41" s="4"/>
      <c r="P41" s="4"/>
      <c r="Q41" s="4"/>
      <c r="R41" s="4"/>
      <c r="S41" s="4"/>
      <c r="T41" s="1"/>
      <c r="U41" s="1"/>
      <c r="V41" s="1"/>
      <c r="W41" s="1"/>
    </row>
    <row r="42" spans="1:23" ht="15.75" customHeight="1" x14ac:dyDescent="0.35">
      <c r="A42" s="3">
        <v>1</v>
      </c>
      <c r="B42" s="3" t="s">
        <v>35</v>
      </c>
      <c r="C42" s="3">
        <v>63</v>
      </c>
      <c r="D42" s="4"/>
      <c r="E42" s="3">
        <v>1</v>
      </c>
      <c r="F42" s="3" t="s">
        <v>543</v>
      </c>
      <c r="G42" s="3">
        <v>69</v>
      </c>
      <c r="H42" s="4"/>
      <c r="I42" s="3">
        <v>1</v>
      </c>
      <c r="J42" s="3" t="s">
        <v>34</v>
      </c>
      <c r="K42" s="3">
        <v>54</v>
      </c>
      <c r="L42" s="4"/>
      <c r="M42" s="4"/>
      <c r="N42" s="4"/>
      <c r="O42" s="4"/>
      <c r="P42" s="4"/>
      <c r="Q42" s="4"/>
      <c r="R42" s="4"/>
      <c r="S42" s="4"/>
      <c r="T42" s="1"/>
      <c r="U42" s="1"/>
      <c r="V42" s="1"/>
      <c r="W42" s="1"/>
    </row>
    <row r="43" spans="1:23" ht="15.75" customHeight="1" x14ac:dyDescent="0.35">
      <c r="A43" s="3">
        <v>2</v>
      </c>
      <c r="B43" s="3" t="s">
        <v>212</v>
      </c>
      <c r="C43" s="3">
        <v>62</v>
      </c>
      <c r="D43" s="4"/>
      <c r="E43" s="3">
        <v>2</v>
      </c>
      <c r="F43" s="3" t="s">
        <v>544</v>
      </c>
      <c r="G43" s="3">
        <v>69</v>
      </c>
      <c r="H43" s="4"/>
      <c r="I43" s="3">
        <v>2</v>
      </c>
      <c r="J43" s="3" t="s">
        <v>550</v>
      </c>
      <c r="K43" s="3">
        <v>52</v>
      </c>
      <c r="L43" s="4"/>
      <c r="M43" s="4"/>
      <c r="N43" s="4"/>
      <c r="O43" s="4"/>
      <c r="P43" s="4"/>
      <c r="Q43" s="4"/>
      <c r="R43" s="4"/>
      <c r="S43" s="4"/>
      <c r="T43" s="1"/>
      <c r="U43" s="1"/>
      <c r="V43" s="1"/>
      <c r="W43" s="1"/>
    </row>
    <row r="44" spans="1:23" ht="15.75" customHeight="1" x14ac:dyDescent="0.35">
      <c r="A44" s="3">
        <v>3</v>
      </c>
      <c r="B44" s="3" t="s">
        <v>533</v>
      </c>
      <c r="C44" s="3">
        <v>58</v>
      </c>
      <c r="D44" s="4"/>
      <c r="E44" s="3">
        <v>3</v>
      </c>
      <c r="F44" s="3" t="s">
        <v>65</v>
      </c>
      <c r="G44" s="3">
        <v>65</v>
      </c>
      <c r="H44" s="4"/>
      <c r="I44" s="3">
        <v>3</v>
      </c>
      <c r="J44" s="3" t="s">
        <v>214</v>
      </c>
      <c r="K44" s="3">
        <v>52</v>
      </c>
      <c r="L44" s="4"/>
      <c r="M44" s="4"/>
      <c r="N44" s="4"/>
      <c r="O44" s="4"/>
      <c r="P44" s="4"/>
      <c r="Q44" s="4"/>
      <c r="R44" s="4"/>
      <c r="S44" s="4"/>
      <c r="T44" s="1"/>
      <c r="U44" s="1"/>
      <c r="V44" s="1"/>
      <c r="W44" s="1"/>
    </row>
    <row r="45" spans="1:23" ht="15.75" customHeight="1" x14ac:dyDescent="0.35">
      <c r="A45" s="3">
        <v>4</v>
      </c>
      <c r="B45" s="3" t="s">
        <v>534</v>
      </c>
      <c r="C45" s="3">
        <v>45</v>
      </c>
      <c r="D45" s="4"/>
      <c r="E45" s="3">
        <v>4</v>
      </c>
      <c r="F45" s="3" t="s">
        <v>36</v>
      </c>
      <c r="G45" s="3">
        <v>65</v>
      </c>
      <c r="H45" s="4"/>
      <c r="I45" s="3">
        <v>4</v>
      </c>
      <c r="J45" s="3" t="s">
        <v>102</v>
      </c>
      <c r="K45" s="3">
        <v>33</v>
      </c>
      <c r="L45" s="4"/>
      <c r="M45" s="4"/>
      <c r="N45" s="4"/>
      <c r="O45" s="4"/>
      <c r="P45" s="4"/>
      <c r="Q45" s="4"/>
      <c r="R45" s="4"/>
      <c r="S45" s="4"/>
      <c r="T45" s="1"/>
      <c r="U45" s="1"/>
      <c r="V45" s="1"/>
      <c r="W45" s="1"/>
    </row>
    <row r="46" spans="1:23" ht="15.75" customHeight="1" x14ac:dyDescent="0.35">
      <c r="A46" s="3">
        <v>5</v>
      </c>
      <c r="B46" s="3" t="s">
        <v>535</v>
      </c>
      <c r="C46" s="3">
        <v>45</v>
      </c>
      <c r="D46" s="4"/>
      <c r="E46" s="3">
        <v>5</v>
      </c>
      <c r="F46" s="3" t="s">
        <v>545</v>
      </c>
      <c r="G46" s="3">
        <v>60</v>
      </c>
      <c r="H46" s="4"/>
      <c r="I46" s="3">
        <v>5</v>
      </c>
      <c r="J46" s="3" t="s">
        <v>551</v>
      </c>
      <c r="K46" s="3">
        <v>32</v>
      </c>
      <c r="L46" s="4"/>
      <c r="M46" s="4"/>
      <c r="N46" s="4"/>
      <c r="O46" s="4"/>
      <c r="P46" s="4"/>
      <c r="Q46" s="4"/>
      <c r="R46" s="4"/>
      <c r="S46" s="4"/>
      <c r="T46" s="1"/>
      <c r="U46" s="1"/>
      <c r="V46" s="1"/>
      <c r="W46" s="1"/>
    </row>
    <row r="47" spans="1:23" ht="15.75" customHeight="1" x14ac:dyDescent="0.35">
      <c r="A47" s="3">
        <v>6</v>
      </c>
      <c r="B47" s="3" t="s">
        <v>536</v>
      </c>
      <c r="C47" s="3">
        <v>45</v>
      </c>
      <c r="D47" s="4"/>
      <c r="E47" s="3">
        <v>6</v>
      </c>
      <c r="F47" s="3" t="s">
        <v>546</v>
      </c>
      <c r="G47" s="3">
        <v>60</v>
      </c>
      <c r="H47" s="4"/>
      <c r="I47" s="3">
        <v>6</v>
      </c>
      <c r="J47" s="3" t="s">
        <v>552</v>
      </c>
      <c r="K47" s="3">
        <v>32</v>
      </c>
      <c r="L47" s="4"/>
      <c r="M47" s="4"/>
      <c r="N47" s="4"/>
      <c r="O47" s="4"/>
      <c r="P47" s="4"/>
      <c r="Q47" s="4"/>
      <c r="R47" s="4"/>
      <c r="S47" s="4"/>
      <c r="T47" s="1"/>
      <c r="U47" s="1"/>
      <c r="V47" s="1"/>
      <c r="W47" s="1"/>
    </row>
    <row r="48" spans="1:23" ht="15.75" customHeight="1" x14ac:dyDescent="0.35">
      <c r="A48" s="3">
        <v>7</v>
      </c>
      <c r="B48" s="3" t="s">
        <v>537</v>
      </c>
      <c r="C48" s="3">
        <v>45</v>
      </c>
      <c r="D48" s="4"/>
      <c r="E48" s="3">
        <v>7</v>
      </c>
      <c r="F48" s="3" t="s">
        <v>547</v>
      </c>
      <c r="G48" s="3">
        <v>60</v>
      </c>
      <c r="H48" s="4"/>
      <c r="I48" s="3">
        <v>7</v>
      </c>
      <c r="J48" s="3" t="s">
        <v>215</v>
      </c>
      <c r="K48" s="3">
        <v>17</v>
      </c>
      <c r="L48" s="4"/>
      <c r="M48" s="4"/>
      <c r="N48" s="4"/>
      <c r="O48" s="4"/>
      <c r="P48" s="4"/>
      <c r="Q48" s="4"/>
      <c r="R48" s="4"/>
      <c r="S48" s="4"/>
      <c r="T48" s="1"/>
      <c r="U48" s="1"/>
      <c r="V48" s="1"/>
      <c r="W48" s="1"/>
    </row>
    <row r="49" spans="1:23" ht="15.75" customHeight="1" x14ac:dyDescent="0.35">
      <c r="A49" s="3">
        <v>8</v>
      </c>
      <c r="B49" s="3" t="s">
        <v>538</v>
      </c>
      <c r="C49" s="3">
        <v>45</v>
      </c>
      <c r="D49" s="4"/>
      <c r="E49" s="3">
        <v>8</v>
      </c>
      <c r="F49" s="3" t="s">
        <v>548</v>
      </c>
      <c r="G49" s="3">
        <v>60</v>
      </c>
      <c r="H49" s="4"/>
      <c r="I49" s="3">
        <v>8</v>
      </c>
      <c r="J49" s="3" t="s">
        <v>553</v>
      </c>
      <c r="K49" s="3">
        <v>13</v>
      </c>
      <c r="L49" s="4"/>
      <c r="M49" s="4"/>
      <c r="N49" s="4"/>
      <c r="O49" s="4"/>
      <c r="P49" s="4"/>
      <c r="Q49" s="4"/>
      <c r="R49" s="4"/>
      <c r="S49" s="4"/>
      <c r="T49" s="1"/>
      <c r="U49" s="1"/>
      <c r="V49" s="1"/>
      <c r="W49" s="1"/>
    </row>
    <row r="50" spans="1:23" ht="15.75" customHeight="1" x14ac:dyDescent="0.35">
      <c r="A50" s="3">
        <v>9</v>
      </c>
      <c r="B50" s="3" t="s">
        <v>213</v>
      </c>
      <c r="C50" s="3">
        <v>39</v>
      </c>
      <c r="D50" s="4"/>
      <c r="E50" s="3">
        <v>9</v>
      </c>
      <c r="F50" s="3" t="s">
        <v>549</v>
      </c>
      <c r="G50" s="3">
        <v>60</v>
      </c>
      <c r="H50" s="4"/>
      <c r="I50" s="3">
        <v>9</v>
      </c>
      <c r="J50" s="3" t="s">
        <v>554</v>
      </c>
      <c r="K50" s="3">
        <v>13</v>
      </c>
      <c r="L50" s="4"/>
      <c r="M50" s="4"/>
      <c r="N50" s="4"/>
      <c r="O50" s="4"/>
      <c r="P50" s="4"/>
      <c r="Q50" s="4"/>
      <c r="R50" s="4"/>
      <c r="S50" s="4"/>
      <c r="T50" s="1"/>
      <c r="U50" s="1"/>
      <c r="V50" s="1"/>
      <c r="W50" s="1"/>
    </row>
    <row r="51" spans="1:23" ht="15.75" customHeight="1" x14ac:dyDescent="0.35">
      <c r="A51" s="3">
        <v>10</v>
      </c>
      <c r="B51" s="3" t="s">
        <v>103</v>
      </c>
      <c r="C51" s="3">
        <v>33</v>
      </c>
      <c r="D51" s="4"/>
      <c r="E51" s="3">
        <v>10</v>
      </c>
      <c r="F51" s="3" t="s">
        <v>104</v>
      </c>
      <c r="G51" s="3">
        <v>60</v>
      </c>
      <c r="H51" s="4"/>
      <c r="I51" s="3">
        <v>10</v>
      </c>
      <c r="J51" s="3" t="s">
        <v>555</v>
      </c>
      <c r="K51" s="3">
        <v>12</v>
      </c>
      <c r="L51" s="4"/>
      <c r="M51" s="4"/>
      <c r="N51" s="4"/>
      <c r="O51" s="4"/>
      <c r="P51" s="4"/>
      <c r="Q51" s="4"/>
      <c r="R51" s="4"/>
      <c r="S51" s="4"/>
      <c r="T51" s="1"/>
      <c r="U51" s="1"/>
      <c r="V51" s="1"/>
      <c r="W51" s="1"/>
    </row>
    <row r="52" spans="1:23" ht="15.75" customHeight="1" x14ac:dyDescent="0.35">
      <c r="A52" s="12"/>
      <c r="B52" s="13"/>
      <c r="C52" s="19">
        <f>AVERAGE(C42:C51)</f>
        <v>48</v>
      </c>
      <c r="D52" s="4"/>
      <c r="E52" s="12"/>
      <c r="F52" s="13"/>
      <c r="G52" s="19">
        <f>AVERAGE(G42:G51)</f>
        <v>62.8</v>
      </c>
      <c r="H52" s="4"/>
      <c r="I52" s="12"/>
      <c r="J52" s="13"/>
      <c r="K52" s="19">
        <f>AVERAGE(K42:K51)</f>
        <v>31</v>
      </c>
      <c r="L52" s="4"/>
      <c r="M52" s="4"/>
      <c r="N52" s="4"/>
      <c r="O52" s="4"/>
      <c r="P52" s="4"/>
      <c r="Q52" s="4"/>
      <c r="R52" s="4"/>
      <c r="S52" s="4"/>
      <c r="T52" s="1"/>
      <c r="U52" s="1"/>
      <c r="V52" s="1"/>
      <c r="W52" s="1"/>
    </row>
    <row r="53" spans="1:23" ht="15.7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1"/>
      <c r="U53" s="1"/>
      <c r="V53" s="1"/>
      <c r="W53" s="1"/>
    </row>
    <row r="54" spans="1:23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2.7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2.7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2.7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2.7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2.7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2.7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2.7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2.7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2.7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2.7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2.7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2.7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2.7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2.7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2.7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2.7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2.7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2.7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2.7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2.7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2.7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2.7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2.7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2.7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2.7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2.7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2.7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2.7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2.7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2.7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2.7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2.7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2.7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2.7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2.7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2.7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2.7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2.7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2.7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2.7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2.7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2.7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2.7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2.7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2.7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2.7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2.7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2.7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2.7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2.7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2.7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2.7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2.7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2.7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2.7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2.7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2.7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2.7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2.7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2.7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2.7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2.7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2.7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2.7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2.7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2.7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2.7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2.7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2.7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2.7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2.7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2.7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2.7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2.7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2.7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2.7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2.7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2.7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2.7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2.7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2.7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2.7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2.7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2.7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2.7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2.7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2.7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2.7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2.7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2.7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2.7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2.7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2.7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2.7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2.7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2.7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2.7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2.7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2.7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2.7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2.7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2.7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2.7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2.7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2.7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2.7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2.7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2.7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2.7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2.7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2.7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2.7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2.7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2.7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2.7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2.7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2.7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2.7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2.7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2.7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2.7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2.7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2.7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2.7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2.7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2.7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2.7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2.7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2.7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2.7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2.7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2.7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2.7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2.7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2.7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2.7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2.7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2.7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2.7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2.7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2.7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2.7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2.7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2.7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2.7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2.7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2.7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2.7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2.7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2.7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2.7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2.7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2.7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2.7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2.7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2.7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2.7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2.7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2.7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2.7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2.7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2.7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2.7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2.7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2.7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2.7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2.7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2.7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2.7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2.7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2.7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2.7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2.7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2.7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2.7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2.7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2.7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2.7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2.7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2.7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2.7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2.7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2.7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2.7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2.7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2.7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2.7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2.7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2.7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2.7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2.7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2.7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2.7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2.7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2.7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2.7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2.7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2.7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2.7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2.7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2.7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2.7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2.7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2.7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2.7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2.7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2.7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2.7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2.7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2.7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2.7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2.7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2.7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2.7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2.7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2.7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2.7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2.7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2.7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2.7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2.7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2.7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2.7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2.7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2.7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2.7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2.7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2.7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2.7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2.7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2.7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2.7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2.7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2.7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2.7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2.7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2.7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2.7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2.7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2.7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2.7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2.7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2.7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2.7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2.7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2.7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2.75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2.75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2.75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2.75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2.75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2.75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2.75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2.75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2.75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2.75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2.75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2.75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2.75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2.75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2.75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2.75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2.75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2.75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2.75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2.75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2.75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2.75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2.75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2.75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2.75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2.75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2.75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2.75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2.75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2.75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2.75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2.75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2.75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2.75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2.75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2.75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2.75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2.75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2.75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2.75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2.75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2.75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2.75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2.75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2.75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2.75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2.75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2.75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2.75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2.75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2.75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2.75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2.75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2.75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2.75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2.75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2.75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2.75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2.75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2.75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2.75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2.75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2.75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2.75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2.75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2.75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2.75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2.75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2.75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2.75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2.75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2.75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2.75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2.75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2.75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2.75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2.75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2.75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2.75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2.75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2.75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2.75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2.75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2.75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2.75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2.75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2.75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2.75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2.75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2.75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2.75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2.75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2.75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2.75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2.75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2.75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2.75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2.75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2.75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2.75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2.75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2.75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2.75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2.75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2.75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2.75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2.75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2.75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2.75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2.75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2.75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2.75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2.75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2.75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2.75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2.75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2.75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2.75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2.75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2.75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2.75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2.75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2.75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2.75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2.75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2.75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2.75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2.75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2.75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2.75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2.75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2.75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2.75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2.75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2.75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2.75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2.75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2.75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2.75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2.75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2.75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2.75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2.75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2.75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2.75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2.75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2.75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2.75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2.75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2.75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2.75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2.75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2.75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2.75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2.75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2.75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2.75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2.75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2.75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2.75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2.75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2.75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2.75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2.75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2.75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2.75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2.75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2.75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2.75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2.75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2.75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2.75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2.75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2.75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2.75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2.75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2.75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2.75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2.75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2.75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2.75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2.75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2.75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2.75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2.75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2.75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2.75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2.75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2.75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2.75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2.75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2.75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2.75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2.75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2.75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2.75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2.75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2.75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2.75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2.75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2.75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2.75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2.75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2.75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2.75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2.75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2.75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2.75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2.75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2.75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2.75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2.75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2.75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2.75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2.75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2.75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2.75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2.75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2.75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2.75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2.75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2.75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2.75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2.75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2.75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2.75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2.75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2.75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2.75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2.75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2.75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2.75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2.75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2.75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2.75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2.75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2.75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2.75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2.75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2.75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2.75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2.75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2.75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2.75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2.75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2.75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2.75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2.75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2.75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2.75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2.75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2.75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2.75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2.75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2.75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2.75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2.75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2.75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2.75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2.75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2.75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2.75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2.75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2.75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2.75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2.75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2.75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2.75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2.75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2.75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2.75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2.75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2.75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2.75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2.75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2.75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2.75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2.75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2.75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2.75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2.75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2.75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2.75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2.75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2.75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2.75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2.75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2.75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2.75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2.75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2.75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2.75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2.75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2.75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2.75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2.75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2.75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2.75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2.75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2.75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2.75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2.75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2.75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2.75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2.75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2.75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2.75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2.75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2.75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2.75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2.75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2.75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2.75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2.75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2.75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2.75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2.75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2.75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2.75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2.75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2.75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2.75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2.75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2.75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2.75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2.75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2.75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2.75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2.75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2.75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2.75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2.75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2.75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2.75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2.75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2.75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2.75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2.75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2.75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2.75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2.75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2.75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2.75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2.75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2.75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2.75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2.75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2.75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2.75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2.75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2.75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2.75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2.75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2.75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2.75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2.75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2.75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2.75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2.75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2.75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2.75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2.75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2.75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2.75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2.75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2.75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2.75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2.75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2.75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2.75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2.75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2.75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2.75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2.75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2.75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2.75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2.75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2.75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2.75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2.75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2.75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2.75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2.75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2.75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2.75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2.75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2.75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2.75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2.75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2.75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2.75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2.75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2.75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2.75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2.75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2.75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2.75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2.75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2.75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2.75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2.75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2.75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2.75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2.75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2.75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2.75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2.75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2.75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2.75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2.75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2.75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2.75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2.75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2.75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2.75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2.75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2.75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2.75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2.75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2.75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2.75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2.75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2.75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2.75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2.75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2.75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2.75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2.75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2.75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2.75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2.75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2.75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2.75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2.75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2.75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2.75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2.75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2.75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2.75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2.75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2.75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2.75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2.75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2.75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2.75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2.75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2.75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2.75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2.75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2.75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2.75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2.75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2.75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2.75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2.75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2.75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2.75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2.75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2.75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2.75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2.75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2.75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2.75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2.75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2.75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2.75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2.75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2.75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2.75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2.75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2.75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2.75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2.75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2.75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2.75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2.75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2.75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2.75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2.75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2.75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2.75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2.75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2.75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2.75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2.75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2.75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2.75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2.75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2.75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2.75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2.75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2.75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2.75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2.75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2.75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2.75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2.75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2.75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2.75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2.75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2.75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2.75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2.75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2.75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2.75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2.75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2.75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2.75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2.75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2.75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2.75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2.75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2.75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2.75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2.75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2.75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2.75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2.75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2.75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2.75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2.75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2.75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2.75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2.75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2.75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2.75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2.75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2.75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2.75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2.75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2.75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2.75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2.75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2.75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2.75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2.75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2.75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2.75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2.75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2.75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2.75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2.75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2.75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2.75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2.75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2.75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2.75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2.75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2.75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2.75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2.75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2.75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2.75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2.75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2.75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2.75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2.75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2.75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2.75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2.75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2.75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2.75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2.75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2.75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2.75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2.75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2.75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2.75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2.75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2.75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2.75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2.75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2.75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2.75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2.75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2.75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2.75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2.75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2.75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2.75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2.75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2.75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2.75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2.75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2.75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2.75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2.75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2.75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2.75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2.75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2.75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2.75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2.75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2.75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2.75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2.75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2.75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2.75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2.75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2.75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2.75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2.75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2.75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2.75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2.75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2.75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2.75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2.75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2.75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2.75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2.75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2.75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2.75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2.75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2.75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2.75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2.75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2.75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2.75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2.75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2.75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2.75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2.75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2.75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2.75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2.75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2.75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2.75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2.75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2.75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2.75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2.75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2.75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2.75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2.75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2.75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2.75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2.75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2.75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D029-CA5F-0144-835D-88BD715AE1AA}">
  <sheetPr filterMode="1"/>
  <dimension ref="A1:M452"/>
  <sheetViews>
    <sheetView workbookViewId="0">
      <selection activeCell="J51" sqref="J51:K217"/>
    </sheetView>
  </sheetViews>
  <sheetFormatPr defaultColWidth="11.46484375" defaultRowHeight="12.75" x14ac:dyDescent="0.35"/>
  <cols>
    <col min="1" max="1" width="46.6640625" bestFit="1" customWidth="1"/>
    <col min="2" max="2" width="9.6640625" style="17" bestFit="1" customWidth="1"/>
    <col min="3" max="3" width="8.1328125" style="15" bestFit="1" customWidth="1"/>
    <col min="4" max="4" width="8.1328125" style="17" bestFit="1" customWidth="1"/>
    <col min="5" max="5" width="27.1328125" bestFit="1" customWidth="1"/>
    <col min="6" max="6" width="17.6640625" bestFit="1" customWidth="1"/>
    <col min="7" max="7" width="29.33203125" bestFit="1" customWidth="1"/>
    <col min="8" max="8" width="8" customWidth="1"/>
    <col min="9" max="9" width="29.6640625" bestFit="1" customWidth="1"/>
    <col min="10" max="10" width="22.6640625" bestFit="1" customWidth="1"/>
    <col min="11" max="11" width="16.1328125" style="15" customWidth="1"/>
    <col min="12" max="12" width="8" customWidth="1"/>
  </cols>
  <sheetData>
    <row r="1" spans="1:13" ht="15" x14ac:dyDescent="0.4">
      <c r="A1" s="11" t="s">
        <v>105</v>
      </c>
      <c r="B1" s="16" t="s">
        <v>106</v>
      </c>
      <c r="C1" s="14" t="s">
        <v>107</v>
      </c>
      <c r="D1" s="16" t="s">
        <v>108</v>
      </c>
      <c r="E1" s="11" t="s">
        <v>109</v>
      </c>
      <c r="F1" s="11" t="s">
        <v>110</v>
      </c>
      <c r="G1" s="11"/>
      <c r="H1" s="11"/>
      <c r="I1" s="10" t="s">
        <v>29</v>
      </c>
      <c r="J1" s="10" t="s">
        <v>30</v>
      </c>
      <c r="K1" s="18" t="s">
        <v>33</v>
      </c>
      <c r="L1" s="10" t="s">
        <v>27</v>
      </c>
      <c r="M1" s="10" t="s">
        <v>28</v>
      </c>
    </row>
    <row r="2" spans="1:13" hidden="1" x14ac:dyDescent="0.35">
      <c r="A2" t="s">
        <v>72</v>
      </c>
      <c r="B2" s="17">
        <v>9</v>
      </c>
      <c r="C2" s="15">
        <v>343</v>
      </c>
      <c r="D2" s="17">
        <v>2</v>
      </c>
      <c r="I2" t="str">
        <f t="shared" ref="I2:I65" si="0">IFERROR(LEFT(A2,FIND("(",A2)-2),A2)</f>
        <v>McCaffrey, Christian SFO RB</v>
      </c>
      <c r="J2" t="str">
        <f t="shared" ref="J2:J65" si="1">LEFT(I2,(FIND(L2,I2,1)-1))</f>
        <v xml:space="preserve">McCaffrey, Christian </v>
      </c>
      <c r="K2" s="15">
        <f t="shared" ref="K2:K65" si="2">C2</f>
        <v>343</v>
      </c>
      <c r="L2" t="str">
        <f t="shared" ref="L2:L65" si="3">TRIM(LEFT(RIGHT(" "&amp;SUBSTITUTE(TRIM(I2)," ",REPT(" ",60)),120),60))</f>
        <v>SFO</v>
      </c>
      <c r="M2" t="str">
        <f t="shared" ref="M2:M65" si="4">IF(OR(TRIM(RIGHT(I2,2))="DE",TRIM(RIGHT(I2,2))="DT"),"DL",IF(OR(TRIM(RIGHT(I2,2))="S",TRIM(RIGHT(I2,2))="CB"),"DB",TRIM(RIGHT(I2,2))))</f>
        <v>RB</v>
      </c>
    </row>
    <row r="3" spans="1:13" hidden="1" x14ac:dyDescent="0.35">
      <c r="A3" t="s">
        <v>10</v>
      </c>
      <c r="B3" s="17">
        <v>6</v>
      </c>
      <c r="C3" s="15">
        <v>228</v>
      </c>
      <c r="D3" s="17">
        <v>3</v>
      </c>
      <c r="I3" t="str">
        <f t="shared" si="0"/>
        <v>Mahomes, Patrick KCC QB</v>
      </c>
      <c r="J3" t="str">
        <f t="shared" si="1"/>
        <v xml:space="preserve">Mahomes, Patrick </v>
      </c>
      <c r="K3" s="15">
        <f t="shared" si="2"/>
        <v>228</v>
      </c>
      <c r="L3" t="str">
        <f t="shared" si="3"/>
        <v>KCC</v>
      </c>
      <c r="M3" t="str">
        <f t="shared" si="4"/>
        <v>QB</v>
      </c>
    </row>
    <row r="4" spans="1:13" hidden="1" x14ac:dyDescent="0.35">
      <c r="A4" t="s">
        <v>175</v>
      </c>
      <c r="B4" s="17">
        <v>6</v>
      </c>
      <c r="C4" s="15">
        <v>210</v>
      </c>
      <c r="D4" s="17">
        <v>1</v>
      </c>
      <c r="I4" t="str">
        <f t="shared" si="0"/>
        <v>Kupp, Cooper LAR WR</v>
      </c>
      <c r="J4" t="str">
        <f t="shared" si="1"/>
        <v xml:space="preserve">Kupp, Cooper </v>
      </c>
      <c r="K4" s="15">
        <f t="shared" si="2"/>
        <v>210</v>
      </c>
      <c r="L4" t="str">
        <f t="shared" si="3"/>
        <v>LAR</v>
      </c>
      <c r="M4" t="str">
        <f t="shared" si="4"/>
        <v>WR</v>
      </c>
    </row>
    <row r="5" spans="1:13" hidden="1" x14ac:dyDescent="0.35">
      <c r="A5" t="s">
        <v>386</v>
      </c>
      <c r="B5" s="17">
        <v>14</v>
      </c>
      <c r="C5" s="15">
        <v>162</v>
      </c>
      <c r="D5" s="17">
        <v>1</v>
      </c>
      <c r="I5" t="str">
        <f t="shared" si="0"/>
        <v>Henry, Derrick BAL RB</v>
      </c>
      <c r="J5" t="str">
        <f t="shared" si="1"/>
        <v xml:space="preserve">Henry, Derrick </v>
      </c>
      <c r="K5" s="15">
        <f t="shared" si="2"/>
        <v>162</v>
      </c>
      <c r="L5" t="str">
        <f t="shared" si="3"/>
        <v>BAL</v>
      </c>
      <c r="M5" t="str">
        <f t="shared" si="4"/>
        <v>RB</v>
      </c>
    </row>
    <row r="6" spans="1:13" hidden="1" x14ac:dyDescent="0.35">
      <c r="A6" t="s">
        <v>85</v>
      </c>
      <c r="B6" s="17">
        <v>5</v>
      </c>
      <c r="C6" s="15">
        <v>156</v>
      </c>
      <c r="D6" s="17">
        <v>5</v>
      </c>
      <c r="I6" t="str">
        <f t="shared" si="0"/>
        <v>St. Brown, Amon-Ra DET WR</v>
      </c>
      <c r="J6" t="str">
        <f t="shared" si="1"/>
        <v xml:space="preserve">St. Brown, Amon-Ra </v>
      </c>
      <c r="K6" s="15">
        <f t="shared" si="2"/>
        <v>156</v>
      </c>
      <c r="L6" t="str">
        <f t="shared" si="3"/>
        <v>DET</v>
      </c>
      <c r="M6" t="str">
        <f t="shared" si="4"/>
        <v>WR</v>
      </c>
    </row>
    <row r="7" spans="1:13" hidden="1" x14ac:dyDescent="0.35">
      <c r="A7" t="s">
        <v>218</v>
      </c>
      <c r="B7" s="17">
        <v>5</v>
      </c>
      <c r="C7" s="15">
        <v>147</v>
      </c>
      <c r="D7" s="17">
        <v>1</v>
      </c>
      <c r="I7" t="str">
        <f t="shared" si="0"/>
        <v>Pollard, Tony TEN RB</v>
      </c>
      <c r="J7" t="str">
        <f t="shared" si="1"/>
        <v xml:space="preserve">Pollard, Tony </v>
      </c>
      <c r="K7" s="15">
        <f t="shared" si="2"/>
        <v>147</v>
      </c>
      <c r="L7" t="str">
        <f t="shared" si="3"/>
        <v>TEN</v>
      </c>
      <c r="M7" t="str">
        <f t="shared" si="4"/>
        <v>RB</v>
      </c>
    </row>
    <row r="8" spans="1:13" hidden="1" x14ac:dyDescent="0.35">
      <c r="A8" t="s">
        <v>495</v>
      </c>
      <c r="B8" s="17">
        <v>5</v>
      </c>
      <c r="C8" s="15">
        <v>147</v>
      </c>
      <c r="D8" s="17">
        <v>1</v>
      </c>
      <c r="I8" t="str">
        <f t="shared" si="0"/>
        <v>Barkley, Saquon PHI RB</v>
      </c>
      <c r="J8" t="str">
        <f t="shared" si="1"/>
        <v xml:space="preserve">Barkley, Saquon </v>
      </c>
      <c r="K8" s="15">
        <f t="shared" si="2"/>
        <v>147</v>
      </c>
      <c r="L8" t="str">
        <f t="shared" si="3"/>
        <v>PHI</v>
      </c>
      <c r="M8" t="str">
        <f t="shared" si="4"/>
        <v>RB</v>
      </c>
    </row>
    <row r="9" spans="1:13" hidden="1" x14ac:dyDescent="0.35">
      <c r="A9" t="s">
        <v>80</v>
      </c>
      <c r="B9" s="17">
        <v>5</v>
      </c>
      <c r="C9" s="15">
        <v>139</v>
      </c>
      <c r="D9" s="17">
        <v>1</v>
      </c>
      <c r="I9" t="str">
        <f t="shared" si="0"/>
        <v>Brown, A.J. PHI WR</v>
      </c>
      <c r="J9" t="str">
        <f t="shared" si="1"/>
        <v xml:space="preserve">Brown, A.J. </v>
      </c>
      <c r="K9" s="15">
        <f t="shared" si="2"/>
        <v>139</v>
      </c>
      <c r="L9" t="str">
        <f t="shared" si="3"/>
        <v>PHI</v>
      </c>
      <c r="M9" t="str">
        <f t="shared" si="4"/>
        <v>WR</v>
      </c>
    </row>
    <row r="10" spans="1:13" hidden="1" x14ac:dyDescent="0.35">
      <c r="A10" t="s">
        <v>11</v>
      </c>
      <c r="B10" s="17">
        <v>11</v>
      </c>
      <c r="C10" s="15">
        <v>134</v>
      </c>
      <c r="D10" s="17">
        <v>2</v>
      </c>
      <c r="I10" t="str">
        <f t="shared" si="0"/>
        <v>Evans, Mike TBB WR</v>
      </c>
      <c r="J10" t="str">
        <f t="shared" si="1"/>
        <v xml:space="preserve">Evans, Mike </v>
      </c>
      <c r="K10" s="15">
        <f t="shared" si="2"/>
        <v>134</v>
      </c>
      <c r="L10" t="str">
        <f t="shared" si="3"/>
        <v>TBB</v>
      </c>
      <c r="M10" t="str">
        <f t="shared" si="4"/>
        <v>WR</v>
      </c>
    </row>
    <row r="11" spans="1:13" hidden="1" x14ac:dyDescent="0.35">
      <c r="A11" t="s">
        <v>250</v>
      </c>
      <c r="B11" s="17">
        <v>12</v>
      </c>
      <c r="C11" s="15">
        <v>133</v>
      </c>
      <c r="D11" s="17">
        <v>1</v>
      </c>
      <c r="I11" t="str">
        <f t="shared" si="0"/>
        <v>Adams, Davante NYJ WR</v>
      </c>
      <c r="J11" t="str">
        <f t="shared" si="1"/>
        <v xml:space="preserve">Adams, Davante </v>
      </c>
      <c r="K11" s="15">
        <f t="shared" si="2"/>
        <v>133</v>
      </c>
      <c r="L11" t="str">
        <f t="shared" si="3"/>
        <v>NYJ</v>
      </c>
      <c r="M11" t="str">
        <f t="shared" si="4"/>
        <v>WR</v>
      </c>
    </row>
    <row r="12" spans="1:13" hidden="1" x14ac:dyDescent="0.35">
      <c r="A12" t="s">
        <v>12</v>
      </c>
      <c r="B12" s="17">
        <v>6</v>
      </c>
      <c r="C12" s="15">
        <v>132</v>
      </c>
      <c r="D12" s="17">
        <v>2</v>
      </c>
      <c r="I12" t="str">
        <f t="shared" si="0"/>
        <v>Kelce, Travis KCC TE</v>
      </c>
      <c r="J12" t="str">
        <f t="shared" si="1"/>
        <v xml:space="preserve">Kelce, Travis </v>
      </c>
      <c r="K12" s="15">
        <f t="shared" si="2"/>
        <v>132</v>
      </c>
      <c r="L12" t="str">
        <f t="shared" si="3"/>
        <v>KCC</v>
      </c>
      <c r="M12" t="str">
        <f t="shared" si="4"/>
        <v>TE</v>
      </c>
    </row>
    <row r="13" spans="1:13" hidden="1" x14ac:dyDescent="0.35">
      <c r="A13" t="s">
        <v>172</v>
      </c>
      <c r="B13" s="17">
        <v>6</v>
      </c>
      <c r="C13" s="15">
        <v>129</v>
      </c>
      <c r="D13" s="17">
        <v>2</v>
      </c>
      <c r="I13" t="str">
        <f t="shared" si="0"/>
        <v>Williams, Kyren LAR RB</v>
      </c>
      <c r="J13" t="str">
        <f t="shared" si="1"/>
        <v xml:space="preserve">Williams, Kyren </v>
      </c>
      <c r="K13" s="15">
        <f t="shared" si="2"/>
        <v>129</v>
      </c>
      <c r="L13" t="str">
        <f t="shared" si="3"/>
        <v>LAR</v>
      </c>
      <c r="M13" t="str">
        <f t="shared" si="4"/>
        <v>RB</v>
      </c>
    </row>
    <row r="14" spans="1:13" hidden="1" x14ac:dyDescent="0.35">
      <c r="A14" t="s">
        <v>265</v>
      </c>
      <c r="B14" s="17">
        <v>12</v>
      </c>
      <c r="C14" s="15">
        <v>129</v>
      </c>
      <c r="D14" s="17">
        <v>2</v>
      </c>
      <c r="I14" t="str">
        <f t="shared" si="0"/>
        <v>Moss, Zack CIN RB</v>
      </c>
      <c r="J14" t="str">
        <f t="shared" si="1"/>
        <v xml:space="preserve">Moss, Zack </v>
      </c>
      <c r="K14" s="15">
        <f t="shared" si="2"/>
        <v>129</v>
      </c>
      <c r="L14" t="str">
        <f t="shared" si="3"/>
        <v>CIN</v>
      </c>
      <c r="M14" t="str">
        <f t="shared" si="4"/>
        <v>RB</v>
      </c>
    </row>
    <row r="15" spans="1:13" hidden="1" x14ac:dyDescent="0.35">
      <c r="A15" t="s">
        <v>81</v>
      </c>
      <c r="B15" s="17">
        <v>6</v>
      </c>
      <c r="C15" s="15">
        <v>124</v>
      </c>
      <c r="D15" s="17">
        <v>2</v>
      </c>
      <c r="I15" t="str">
        <f t="shared" si="0"/>
        <v>Hill, Tyreek MIA WR</v>
      </c>
      <c r="J15" t="str">
        <f t="shared" si="1"/>
        <v xml:space="preserve">Hill, Tyreek </v>
      </c>
      <c r="K15" s="15">
        <f t="shared" si="2"/>
        <v>124</v>
      </c>
      <c r="L15" t="str">
        <f t="shared" si="3"/>
        <v>MIA</v>
      </c>
      <c r="M15" t="str">
        <f t="shared" si="4"/>
        <v>WR</v>
      </c>
    </row>
    <row r="16" spans="1:13" hidden="1" x14ac:dyDescent="0.35">
      <c r="A16" t="s">
        <v>266</v>
      </c>
      <c r="B16" s="17">
        <v>9</v>
      </c>
      <c r="C16" s="15">
        <v>124</v>
      </c>
      <c r="D16" s="17">
        <v>2</v>
      </c>
      <c r="I16" t="str">
        <f t="shared" si="0"/>
        <v>Aiyuk, Brandon SFO WR</v>
      </c>
      <c r="J16" t="str">
        <f t="shared" si="1"/>
        <v xml:space="preserve">Aiyuk, Brandon </v>
      </c>
      <c r="K16" s="15">
        <f t="shared" si="2"/>
        <v>124</v>
      </c>
      <c r="L16" t="str">
        <f t="shared" si="3"/>
        <v>SFO</v>
      </c>
      <c r="M16" t="str">
        <f t="shared" si="4"/>
        <v>WR</v>
      </c>
    </row>
    <row r="17" spans="1:13" hidden="1" x14ac:dyDescent="0.35">
      <c r="A17" t="s">
        <v>118</v>
      </c>
      <c r="B17" s="17">
        <v>14</v>
      </c>
      <c r="C17" s="15">
        <v>122</v>
      </c>
      <c r="D17" s="17">
        <v>1</v>
      </c>
      <c r="I17" t="str">
        <f t="shared" si="0"/>
        <v>Jackson, Lamar BAL QB</v>
      </c>
      <c r="J17" t="str">
        <f t="shared" si="1"/>
        <v xml:space="preserve">Jackson, Lamar </v>
      </c>
      <c r="K17" s="15">
        <f t="shared" si="2"/>
        <v>122</v>
      </c>
      <c r="L17" t="str">
        <f t="shared" si="3"/>
        <v>BAL</v>
      </c>
      <c r="M17" t="str">
        <f t="shared" si="4"/>
        <v>QB</v>
      </c>
    </row>
    <row r="18" spans="1:13" hidden="1" x14ac:dyDescent="0.35">
      <c r="A18" t="s">
        <v>66</v>
      </c>
      <c r="B18" s="17">
        <v>5</v>
      </c>
      <c r="C18" s="15">
        <v>122</v>
      </c>
      <c r="D18" s="17">
        <v>2</v>
      </c>
      <c r="I18" t="str">
        <f t="shared" si="0"/>
        <v>Hurts, Jalen PHI QB</v>
      </c>
      <c r="J18" t="str">
        <f t="shared" si="1"/>
        <v xml:space="preserve">Hurts, Jalen </v>
      </c>
      <c r="K18" s="15">
        <f t="shared" si="2"/>
        <v>122</v>
      </c>
      <c r="L18" t="str">
        <f t="shared" si="3"/>
        <v>PHI</v>
      </c>
      <c r="M18" t="str">
        <f t="shared" si="4"/>
        <v>QB</v>
      </c>
    </row>
    <row r="19" spans="1:13" hidden="1" x14ac:dyDescent="0.35">
      <c r="A19" t="s">
        <v>20</v>
      </c>
      <c r="B19" s="17">
        <v>12</v>
      </c>
      <c r="C19" s="15">
        <v>122</v>
      </c>
      <c r="D19" s="17">
        <v>2</v>
      </c>
      <c r="I19" t="str">
        <f t="shared" si="0"/>
        <v>Allen, Josh BUF QB</v>
      </c>
      <c r="J19" t="str">
        <f t="shared" si="1"/>
        <v xml:space="preserve">Allen, Josh </v>
      </c>
      <c r="K19" s="15">
        <f t="shared" si="2"/>
        <v>122</v>
      </c>
      <c r="L19" t="str">
        <f t="shared" si="3"/>
        <v>BUF</v>
      </c>
      <c r="M19" t="str">
        <f t="shared" si="4"/>
        <v>QB</v>
      </c>
    </row>
    <row r="20" spans="1:13" hidden="1" x14ac:dyDescent="0.35">
      <c r="A20" t="s">
        <v>329</v>
      </c>
      <c r="B20" s="17">
        <v>9</v>
      </c>
      <c r="C20" s="15">
        <v>100</v>
      </c>
      <c r="D20" s="17">
        <v>1</v>
      </c>
      <c r="I20" t="str">
        <f t="shared" si="0"/>
        <v>Wilson, Russell PIT QB</v>
      </c>
      <c r="J20" t="str">
        <f t="shared" si="1"/>
        <v xml:space="preserve">Wilson, Russell </v>
      </c>
      <c r="K20" s="15">
        <f t="shared" si="2"/>
        <v>100</v>
      </c>
      <c r="L20" t="str">
        <f t="shared" si="3"/>
        <v>PIT</v>
      </c>
      <c r="M20" t="str">
        <f t="shared" si="4"/>
        <v>QB</v>
      </c>
    </row>
    <row r="21" spans="1:13" hidden="1" x14ac:dyDescent="0.35">
      <c r="A21" t="s">
        <v>502</v>
      </c>
      <c r="B21" s="17">
        <v>14</v>
      </c>
      <c r="C21" s="15">
        <v>95</v>
      </c>
      <c r="D21" s="17">
        <v>2</v>
      </c>
      <c r="I21" t="str">
        <f t="shared" si="0"/>
        <v>Andrews, Mark BAL TE</v>
      </c>
      <c r="J21" t="str">
        <f t="shared" si="1"/>
        <v xml:space="preserve">Andrews, Mark </v>
      </c>
      <c r="K21" s="15">
        <f t="shared" si="2"/>
        <v>95</v>
      </c>
      <c r="L21" t="str">
        <f t="shared" si="3"/>
        <v>BAL</v>
      </c>
      <c r="M21" t="str">
        <f t="shared" si="4"/>
        <v>TE</v>
      </c>
    </row>
    <row r="22" spans="1:13" hidden="1" x14ac:dyDescent="0.35">
      <c r="A22" t="s">
        <v>483</v>
      </c>
      <c r="B22" s="17">
        <v>12</v>
      </c>
      <c r="C22" s="15">
        <v>84</v>
      </c>
      <c r="D22" s="17">
        <v>1</v>
      </c>
      <c r="I22" t="str">
        <f t="shared" si="0"/>
        <v>Rodgers, Aaron NYJ QB</v>
      </c>
      <c r="J22" t="str">
        <f t="shared" si="1"/>
        <v xml:space="preserve">Rodgers, Aaron </v>
      </c>
      <c r="K22" s="15">
        <f t="shared" si="2"/>
        <v>84</v>
      </c>
      <c r="L22" t="str">
        <f t="shared" si="3"/>
        <v>NYJ</v>
      </c>
      <c r="M22" t="str">
        <f t="shared" si="4"/>
        <v>QB</v>
      </c>
    </row>
    <row r="23" spans="1:13" hidden="1" x14ac:dyDescent="0.35">
      <c r="A23" t="s">
        <v>302</v>
      </c>
      <c r="B23" s="17">
        <v>12</v>
      </c>
      <c r="C23" s="15">
        <v>84</v>
      </c>
      <c r="D23" s="17">
        <v>1</v>
      </c>
      <c r="I23" t="str">
        <f t="shared" si="0"/>
        <v>Cousins, Kirk ATL QB</v>
      </c>
      <c r="J23" t="str">
        <f t="shared" si="1"/>
        <v xml:space="preserve">Cousins, Kirk </v>
      </c>
      <c r="K23" s="15">
        <f t="shared" si="2"/>
        <v>84</v>
      </c>
      <c r="L23" t="str">
        <f t="shared" si="3"/>
        <v>ATL</v>
      </c>
      <c r="M23" t="str">
        <f t="shared" si="4"/>
        <v>QB</v>
      </c>
    </row>
    <row r="24" spans="1:13" hidden="1" x14ac:dyDescent="0.35">
      <c r="A24" t="s">
        <v>216</v>
      </c>
      <c r="B24" s="17">
        <v>10</v>
      </c>
      <c r="C24" s="15">
        <v>83</v>
      </c>
      <c r="D24" s="17">
        <v>1</v>
      </c>
      <c r="I24" t="str">
        <f t="shared" si="0"/>
        <v>Jacobs, Josh GBP RB</v>
      </c>
      <c r="J24" t="str">
        <f t="shared" si="1"/>
        <v xml:space="preserve">Jacobs, Josh </v>
      </c>
      <c r="K24" s="15">
        <f t="shared" si="2"/>
        <v>83</v>
      </c>
      <c r="L24" t="str">
        <f t="shared" si="3"/>
        <v>GBP</v>
      </c>
      <c r="M24" t="str">
        <f t="shared" si="4"/>
        <v>RB</v>
      </c>
    </row>
    <row r="25" spans="1:13" hidden="1" x14ac:dyDescent="0.35">
      <c r="A25" t="s">
        <v>22</v>
      </c>
      <c r="B25" s="17">
        <v>10</v>
      </c>
      <c r="C25" s="15">
        <v>77</v>
      </c>
      <c r="D25" s="17">
        <v>2</v>
      </c>
      <c r="I25" t="str">
        <f t="shared" si="0"/>
        <v>Metcalf, DK SEA WR</v>
      </c>
      <c r="J25" t="str">
        <f t="shared" si="1"/>
        <v xml:space="preserve">Metcalf, DK </v>
      </c>
      <c r="K25" s="15">
        <f t="shared" si="2"/>
        <v>77</v>
      </c>
      <c r="L25" t="str">
        <f t="shared" si="3"/>
        <v>SEA</v>
      </c>
      <c r="M25" t="str">
        <f t="shared" si="4"/>
        <v>WR</v>
      </c>
    </row>
    <row r="26" spans="1:13" hidden="1" x14ac:dyDescent="0.35">
      <c r="A26" t="s">
        <v>373</v>
      </c>
      <c r="B26" s="17">
        <v>7</v>
      </c>
      <c r="C26" s="15">
        <v>71</v>
      </c>
      <c r="D26" s="17">
        <v>1</v>
      </c>
      <c r="I26" t="str">
        <f t="shared" si="0"/>
        <v>Prescott, Dak DAL QB</v>
      </c>
      <c r="J26" t="str">
        <f t="shared" si="1"/>
        <v xml:space="preserve">Prescott, Dak </v>
      </c>
      <c r="K26" s="15">
        <f t="shared" si="2"/>
        <v>71</v>
      </c>
      <c r="L26" t="str">
        <f t="shared" si="3"/>
        <v>DAL</v>
      </c>
      <c r="M26" t="str">
        <f t="shared" si="4"/>
        <v>QB</v>
      </c>
    </row>
    <row r="27" spans="1:13" hidden="1" x14ac:dyDescent="0.35">
      <c r="A27" t="s">
        <v>469</v>
      </c>
      <c r="B27" s="17">
        <v>5</v>
      </c>
      <c r="C27" s="15">
        <v>69</v>
      </c>
      <c r="D27" s="17">
        <v>4</v>
      </c>
      <c r="I27" t="str">
        <f t="shared" si="0"/>
        <v>Campbell, Jack DET LB</v>
      </c>
      <c r="J27" t="str">
        <f t="shared" si="1"/>
        <v xml:space="preserve">Campbell, Jack </v>
      </c>
      <c r="K27" s="15">
        <f t="shared" si="2"/>
        <v>69</v>
      </c>
      <c r="L27" t="str">
        <f t="shared" si="3"/>
        <v>DET</v>
      </c>
      <c r="M27" t="str">
        <f t="shared" si="4"/>
        <v>LB</v>
      </c>
    </row>
    <row r="28" spans="1:13" hidden="1" x14ac:dyDescent="0.35">
      <c r="A28" t="s">
        <v>228</v>
      </c>
      <c r="B28" s="17">
        <v>14</v>
      </c>
      <c r="C28" s="15">
        <v>69</v>
      </c>
      <c r="D28" s="17">
        <v>2</v>
      </c>
      <c r="I28" t="str">
        <f t="shared" si="0"/>
        <v>Al-Shaair, Azeez HOU LB</v>
      </c>
      <c r="J28" t="str">
        <f t="shared" si="1"/>
        <v xml:space="preserve">Al-Shaair, Azeez </v>
      </c>
      <c r="K28" s="15">
        <f t="shared" si="2"/>
        <v>69</v>
      </c>
      <c r="L28" t="str">
        <f t="shared" si="3"/>
        <v>HOU</v>
      </c>
      <c r="M28" t="str">
        <f t="shared" si="4"/>
        <v>LB</v>
      </c>
    </row>
    <row r="29" spans="1:13" hidden="1" x14ac:dyDescent="0.35">
      <c r="A29" t="s">
        <v>24</v>
      </c>
      <c r="B29" s="17">
        <v>9</v>
      </c>
      <c r="C29" s="15">
        <v>65</v>
      </c>
      <c r="D29" s="17">
        <v>2</v>
      </c>
      <c r="I29" t="str">
        <f t="shared" si="0"/>
        <v>Warner, Fred SFO LB</v>
      </c>
      <c r="J29" t="str">
        <f t="shared" si="1"/>
        <v xml:space="preserve">Warner, Fred </v>
      </c>
      <c r="K29" s="15">
        <f t="shared" si="2"/>
        <v>65</v>
      </c>
      <c r="L29" t="str">
        <f t="shared" si="3"/>
        <v>SFO</v>
      </c>
      <c r="M29" t="str">
        <f t="shared" si="4"/>
        <v>LB</v>
      </c>
    </row>
    <row r="30" spans="1:13" hidden="1" x14ac:dyDescent="0.35">
      <c r="A30" t="s">
        <v>82</v>
      </c>
      <c r="B30" s="17">
        <v>14</v>
      </c>
      <c r="C30" s="15">
        <v>65</v>
      </c>
      <c r="D30" s="17">
        <v>2</v>
      </c>
      <c r="I30" t="str">
        <f t="shared" si="0"/>
        <v>Smith, Roquan BAL LB</v>
      </c>
      <c r="J30" t="str">
        <f t="shared" si="1"/>
        <v xml:space="preserve">Smith, Roquan </v>
      </c>
      <c r="K30" s="15">
        <f t="shared" si="2"/>
        <v>65</v>
      </c>
      <c r="L30" t="str">
        <f t="shared" si="3"/>
        <v>BAL</v>
      </c>
      <c r="M30" t="str">
        <f t="shared" si="4"/>
        <v>LB</v>
      </c>
    </row>
    <row r="31" spans="1:13" hidden="1" x14ac:dyDescent="0.35">
      <c r="A31" t="s">
        <v>14</v>
      </c>
      <c r="B31" s="17">
        <v>10</v>
      </c>
      <c r="C31" s="15">
        <v>63</v>
      </c>
      <c r="D31" s="17">
        <v>2</v>
      </c>
      <c r="I31" t="str">
        <f t="shared" si="0"/>
        <v>Garrett, Myles CLE DE</v>
      </c>
      <c r="J31" t="str">
        <f t="shared" si="1"/>
        <v xml:space="preserve">Garrett, Myles </v>
      </c>
      <c r="K31" s="15">
        <f t="shared" si="2"/>
        <v>63</v>
      </c>
      <c r="L31" t="str">
        <f t="shared" si="3"/>
        <v>CLE</v>
      </c>
      <c r="M31" t="str">
        <f t="shared" si="4"/>
        <v>DL</v>
      </c>
    </row>
    <row r="32" spans="1:13" hidden="1" x14ac:dyDescent="0.35">
      <c r="A32" t="s">
        <v>189</v>
      </c>
      <c r="B32" s="17">
        <v>9</v>
      </c>
      <c r="C32" s="15">
        <v>62</v>
      </c>
      <c r="D32" s="17">
        <v>3</v>
      </c>
      <c r="I32" t="str">
        <f t="shared" si="0"/>
        <v>Watt, T.J. PIT DE</v>
      </c>
      <c r="J32" t="str">
        <f t="shared" si="1"/>
        <v xml:space="preserve">Watt, T.J. </v>
      </c>
      <c r="K32" s="15">
        <f t="shared" si="2"/>
        <v>62</v>
      </c>
      <c r="L32" t="str">
        <f t="shared" si="3"/>
        <v>PIT</v>
      </c>
      <c r="M32" t="str">
        <f t="shared" si="4"/>
        <v>DL</v>
      </c>
    </row>
    <row r="33" spans="1:13" hidden="1" x14ac:dyDescent="0.35">
      <c r="A33" t="s">
        <v>51</v>
      </c>
      <c r="B33" s="17">
        <v>12</v>
      </c>
      <c r="C33" s="15">
        <v>60</v>
      </c>
      <c r="D33" s="17">
        <v>1</v>
      </c>
      <c r="I33" t="str">
        <f t="shared" si="0"/>
        <v>Williams, Quincy NYJ LB</v>
      </c>
      <c r="J33" t="str">
        <f t="shared" si="1"/>
        <v xml:space="preserve">Williams, Quincy </v>
      </c>
      <c r="K33" s="15">
        <f t="shared" si="2"/>
        <v>60</v>
      </c>
      <c r="L33" t="str">
        <f t="shared" si="3"/>
        <v>NYJ</v>
      </c>
      <c r="M33" t="str">
        <f t="shared" si="4"/>
        <v>LB</v>
      </c>
    </row>
    <row r="34" spans="1:13" hidden="1" x14ac:dyDescent="0.35">
      <c r="A34" t="s">
        <v>369</v>
      </c>
      <c r="B34" s="17">
        <v>14</v>
      </c>
      <c r="C34" s="15">
        <v>60</v>
      </c>
      <c r="D34" s="17">
        <v>1</v>
      </c>
      <c r="I34" t="str">
        <f t="shared" si="0"/>
        <v>Wagner, Bobby WAS LB</v>
      </c>
      <c r="J34" t="str">
        <f t="shared" si="1"/>
        <v xml:space="preserve">Wagner, Bobby </v>
      </c>
      <c r="K34" s="15">
        <f t="shared" si="2"/>
        <v>60</v>
      </c>
      <c r="L34" t="str">
        <f t="shared" si="3"/>
        <v>WAS</v>
      </c>
      <c r="M34" t="str">
        <f t="shared" si="4"/>
        <v>LB</v>
      </c>
    </row>
    <row r="35" spans="1:13" hidden="1" x14ac:dyDescent="0.35">
      <c r="A35" t="s">
        <v>164</v>
      </c>
      <c r="B35" s="17">
        <v>10</v>
      </c>
      <c r="C35" s="15">
        <v>60</v>
      </c>
      <c r="D35" s="17">
        <v>2</v>
      </c>
      <c r="I35" t="str">
        <f t="shared" si="0"/>
        <v>Spillane, Robert LVR LB</v>
      </c>
      <c r="J35" t="str">
        <f t="shared" si="1"/>
        <v xml:space="preserve">Spillane, Robert </v>
      </c>
      <c r="K35" s="15">
        <f t="shared" si="2"/>
        <v>60</v>
      </c>
      <c r="L35" t="str">
        <f t="shared" si="3"/>
        <v>LVR</v>
      </c>
      <c r="M35" t="str">
        <f t="shared" si="4"/>
        <v>LB</v>
      </c>
    </row>
    <row r="36" spans="1:13" hidden="1" x14ac:dyDescent="0.35">
      <c r="A36" t="s">
        <v>78</v>
      </c>
      <c r="B36" s="17">
        <v>12</v>
      </c>
      <c r="C36" s="15">
        <v>60</v>
      </c>
      <c r="D36" s="17">
        <v>2</v>
      </c>
      <c r="I36" t="str">
        <f t="shared" si="0"/>
        <v>Oluokun, Foyesade JAC LB</v>
      </c>
      <c r="J36" t="str">
        <f t="shared" si="1"/>
        <v xml:space="preserve">Oluokun, Foyesade </v>
      </c>
      <c r="K36" s="15">
        <f t="shared" si="2"/>
        <v>60</v>
      </c>
      <c r="L36" t="str">
        <f t="shared" si="3"/>
        <v>JAC</v>
      </c>
      <c r="M36" t="str">
        <f t="shared" si="4"/>
        <v>LB</v>
      </c>
    </row>
    <row r="37" spans="1:13" hidden="1" x14ac:dyDescent="0.35">
      <c r="A37" t="s">
        <v>333</v>
      </c>
      <c r="B37" s="17">
        <v>14</v>
      </c>
      <c r="C37" s="15">
        <v>60</v>
      </c>
      <c r="D37" s="17">
        <v>2</v>
      </c>
      <c r="I37" t="str">
        <f t="shared" si="0"/>
        <v>Mixon, Joe HOU RB</v>
      </c>
      <c r="J37" t="str">
        <f t="shared" si="1"/>
        <v xml:space="preserve">Mixon, Joe </v>
      </c>
      <c r="K37" s="15">
        <f t="shared" si="2"/>
        <v>60</v>
      </c>
      <c r="L37" t="str">
        <f t="shared" si="3"/>
        <v>HOU</v>
      </c>
      <c r="M37" t="str">
        <f t="shared" si="4"/>
        <v>RB</v>
      </c>
    </row>
    <row r="38" spans="1:13" hidden="1" x14ac:dyDescent="0.35">
      <c r="A38" t="s">
        <v>364</v>
      </c>
      <c r="B38" s="17">
        <v>10</v>
      </c>
      <c r="C38" s="15">
        <v>60</v>
      </c>
      <c r="D38" s="17">
        <v>1</v>
      </c>
      <c r="I38" t="str">
        <f t="shared" si="0"/>
        <v>Hicks, Jordan CLE LB</v>
      </c>
      <c r="J38" t="str">
        <f t="shared" si="1"/>
        <v xml:space="preserve">Hicks, Jordan </v>
      </c>
      <c r="K38" s="15">
        <f t="shared" si="2"/>
        <v>60</v>
      </c>
      <c r="L38" t="str">
        <f t="shared" si="3"/>
        <v>CLE</v>
      </c>
      <c r="M38" t="str">
        <f t="shared" si="4"/>
        <v>LB</v>
      </c>
    </row>
    <row r="39" spans="1:13" hidden="1" x14ac:dyDescent="0.35">
      <c r="A39" t="s">
        <v>68</v>
      </c>
      <c r="B39" s="17">
        <v>14</v>
      </c>
      <c r="C39" s="15">
        <v>60</v>
      </c>
      <c r="D39" s="17">
        <v>3</v>
      </c>
      <c r="I39" t="str">
        <f t="shared" si="0"/>
        <v>Franklin, Zaire IND LB</v>
      </c>
      <c r="J39" t="str">
        <f t="shared" si="1"/>
        <v xml:space="preserve">Franklin, Zaire </v>
      </c>
      <c r="K39" s="15">
        <f t="shared" si="2"/>
        <v>60</v>
      </c>
      <c r="L39" t="str">
        <f t="shared" si="3"/>
        <v>IND</v>
      </c>
      <c r="M39" t="str">
        <f t="shared" si="4"/>
        <v>LB</v>
      </c>
    </row>
    <row r="40" spans="1:13" hidden="1" x14ac:dyDescent="0.35">
      <c r="A40" t="s">
        <v>197</v>
      </c>
      <c r="B40" s="17">
        <v>7</v>
      </c>
      <c r="C40" s="15">
        <v>60</v>
      </c>
      <c r="D40" s="17">
        <v>3</v>
      </c>
      <c r="I40" t="str">
        <f t="shared" si="0"/>
        <v>Edwards, T.J. CHI LB</v>
      </c>
      <c r="J40" t="str">
        <f t="shared" si="1"/>
        <v xml:space="preserve">Edwards, T.J. </v>
      </c>
      <c r="K40" s="15">
        <f t="shared" si="2"/>
        <v>60</v>
      </c>
      <c r="L40" t="str">
        <f t="shared" si="3"/>
        <v>CHI</v>
      </c>
      <c r="M40" t="str">
        <f t="shared" si="4"/>
        <v>LB</v>
      </c>
    </row>
    <row r="41" spans="1:13" hidden="1" x14ac:dyDescent="0.35">
      <c r="A41" t="s">
        <v>162</v>
      </c>
      <c r="B41" s="17">
        <v>12</v>
      </c>
      <c r="C41" s="15">
        <v>60</v>
      </c>
      <c r="D41" s="17">
        <v>4</v>
      </c>
      <c r="I41" t="str">
        <f t="shared" si="0"/>
        <v>Bernard, Terrel BUF LB</v>
      </c>
      <c r="J41" t="str">
        <f t="shared" si="1"/>
        <v xml:space="preserve">Bernard, Terrel </v>
      </c>
      <c r="K41" s="15">
        <f t="shared" si="2"/>
        <v>60</v>
      </c>
      <c r="L41" t="str">
        <f t="shared" si="3"/>
        <v>BUF</v>
      </c>
      <c r="M41" t="str">
        <f t="shared" si="4"/>
        <v>LB</v>
      </c>
    </row>
    <row r="42" spans="1:13" hidden="1" x14ac:dyDescent="0.35">
      <c r="A42" t="s">
        <v>23</v>
      </c>
      <c r="B42" s="17">
        <v>10</v>
      </c>
      <c r="C42" s="15">
        <v>58</v>
      </c>
      <c r="D42" s="17">
        <v>4</v>
      </c>
      <c r="I42" t="str">
        <f t="shared" si="0"/>
        <v>Crosby, Maxx LVR DE</v>
      </c>
      <c r="J42" t="str">
        <f t="shared" si="1"/>
        <v xml:space="preserve">Crosby, Maxx </v>
      </c>
      <c r="K42" s="15">
        <f t="shared" si="2"/>
        <v>58</v>
      </c>
      <c r="L42" t="str">
        <f t="shared" si="3"/>
        <v>LVR</v>
      </c>
      <c r="M42" t="str">
        <f t="shared" si="4"/>
        <v>DL</v>
      </c>
    </row>
    <row r="43" spans="1:13" hidden="1" x14ac:dyDescent="0.35">
      <c r="A43" t="s">
        <v>444</v>
      </c>
      <c r="B43" s="17">
        <v>9</v>
      </c>
      <c r="C43" s="15">
        <v>57</v>
      </c>
      <c r="D43" s="17">
        <v>1</v>
      </c>
      <c r="I43" t="str">
        <f t="shared" si="0"/>
        <v>Jennings, Jauan SFO WR</v>
      </c>
      <c r="J43" t="str">
        <f t="shared" si="1"/>
        <v xml:space="preserve">Jennings, Jauan </v>
      </c>
      <c r="K43" s="15">
        <f t="shared" si="2"/>
        <v>57</v>
      </c>
      <c r="L43" t="str">
        <f t="shared" si="3"/>
        <v>SFO</v>
      </c>
      <c r="M43" t="str">
        <f t="shared" si="4"/>
        <v>WR</v>
      </c>
    </row>
    <row r="44" spans="1:13" hidden="1" x14ac:dyDescent="0.35">
      <c r="A44" t="s">
        <v>487</v>
      </c>
      <c r="B44" s="17">
        <v>5</v>
      </c>
      <c r="C44" s="15">
        <v>57</v>
      </c>
      <c r="D44" s="17">
        <v>1</v>
      </c>
      <c r="I44" t="str">
        <f t="shared" si="0"/>
        <v>Goedert, Dallas PHI TE</v>
      </c>
      <c r="J44" t="str">
        <f t="shared" si="1"/>
        <v xml:space="preserve">Goedert, Dallas </v>
      </c>
      <c r="K44" s="15">
        <f t="shared" si="2"/>
        <v>57</v>
      </c>
      <c r="L44" t="str">
        <f t="shared" si="3"/>
        <v>PHI</v>
      </c>
      <c r="M44" t="str">
        <f t="shared" si="4"/>
        <v>TE</v>
      </c>
    </row>
    <row r="45" spans="1:13" hidden="1" x14ac:dyDescent="0.35">
      <c r="A45" t="s">
        <v>499</v>
      </c>
      <c r="B45" s="17">
        <v>12</v>
      </c>
      <c r="C45" s="15">
        <v>57</v>
      </c>
      <c r="D45" s="17">
        <v>1</v>
      </c>
      <c r="I45" t="str">
        <f t="shared" si="0"/>
        <v>Cooper, Amari BUF WR</v>
      </c>
      <c r="J45" t="str">
        <f t="shared" si="1"/>
        <v xml:space="preserve">Cooper, Amari </v>
      </c>
      <c r="K45" s="15">
        <f t="shared" si="2"/>
        <v>57</v>
      </c>
      <c r="L45" t="str">
        <f t="shared" si="3"/>
        <v>BUF</v>
      </c>
      <c r="M45" t="str">
        <f t="shared" si="4"/>
        <v>WR</v>
      </c>
    </row>
    <row r="46" spans="1:13" hidden="1" x14ac:dyDescent="0.35">
      <c r="A46" t="s">
        <v>359</v>
      </c>
      <c r="B46" s="17">
        <v>11</v>
      </c>
      <c r="C46" s="15">
        <v>56</v>
      </c>
      <c r="D46" s="17">
        <v>1</v>
      </c>
      <c r="I46" t="str">
        <f t="shared" si="0"/>
        <v>Singletary, Devin NYG RB</v>
      </c>
      <c r="J46" t="str">
        <f t="shared" si="1"/>
        <v xml:space="preserve">Singletary, Devin </v>
      </c>
      <c r="K46" s="15">
        <f t="shared" si="2"/>
        <v>56</v>
      </c>
      <c r="L46" t="str">
        <f t="shared" si="3"/>
        <v>NYG</v>
      </c>
      <c r="M46" t="str">
        <f t="shared" si="4"/>
        <v>RB</v>
      </c>
    </row>
    <row r="47" spans="1:13" hidden="1" x14ac:dyDescent="0.35">
      <c r="A47" t="s">
        <v>120</v>
      </c>
      <c r="B47" s="17">
        <v>5</v>
      </c>
      <c r="C47" s="15">
        <v>56</v>
      </c>
      <c r="D47" s="17">
        <v>1</v>
      </c>
      <c r="I47" t="str">
        <f t="shared" si="0"/>
        <v>Montgomery, David DET RB</v>
      </c>
      <c r="J47" t="str">
        <f t="shared" si="1"/>
        <v xml:space="preserve">Montgomery, David </v>
      </c>
      <c r="K47" s="15">
        <f t="shared" si="2"/>
        <v>56</v>
      </c>
      <c r="L47" t="str">
        <f t="shared" si="3"/>
        <v>DET</v>
      </c>
      <c r="M47" t="str">
        <f t="shared" si="4"/>
        <v>RB</v>
      </c>
    </row>
    <row r="48" spans="1:13" hidden="1" x14ac:dyDescent="0.35">
      <c r="A48" t="s">
        <v>55</v>
      </c>
      <c r="B48" s="17">
        <v>11</v>
      </c>
      <c r="C48" s="15">
        <v>56</v>
      </c>
      <c r="D48" s="17">
        <v>1</v>
      </c>
      <c r="I48" t="str">
        <f t="shared" si="0"/>
        <v>Conner, James ARI RB</v>
      </c>
      <c r="J48" t="str">
        <f t="shared" si="1"/>
        <v xml:space="preserve">Conner, James </v>
      </c>
      <c r="K48" s="15">
        <f t="shared" si="2"/>
        <v>56</v>
      </c>
      <c r="L48" t="str">
        <f t="shared" si="3"/>
        <v>ARI</v>
      </c>
      <c r="M48" t="str">
        <f t="shared" si="4"/>
        <v>RB</v>
      </c>
    </row>
    <row r="49" spans="1:13" hidden="1" x14ac:dyDescent="0.35">
      <c r="A49" t="s">
        <v>67</v>
      </c>
      <c r="B49" s="17">
        <v>6</v>
      </c>
      <c r="C49" s="15">
        <v>55</v>
      </c>
      <c r="D49" s="17">
        <v>1</v>
      </c>
      <c r="I49" t="str">
        <f t="shared" si="0"/>
        <v>Hockenson, T.J. MIN TE</v>
      </c>
      <c r="J49" t="str">
        <f t="shared" si="1"/>
        <v xml:space="preserve">Hockenson, T.J. </v>
      </c>
      <c r="K49" s="15">
        <f t="shared" si="2"/>
        <v>55</v>
      </c>
      <c r="L49" t="str">
        <f t="shared" si="3"/>
        <v>MIN</v>
      </c>
      <c r="M49" t="str">
        <f t="shared" si="4"/>
        <v>TE</v>
      </c>
    </row>
    <row r="50" spans="1:13" hidden="1" x14ac:dyDescent="0.35">
      <c r="A50" t="s">
        <v>86</v>
      </c>
      <c r="B50" s="17">
        <v>10</v>
      </c>
      <c r="C50" s="15">
        <v>54</v>
      </c>
      <c r="D50" s="17">
        <v>4</v>
      </c>
      <c r="I50" t="str">
        <f t="shared" si="0"/>
        <v>Love, Jordan GBP QB</v>
      </c>
      <c r="J50" t="str">
        <f t="shared" si="1"/>
        <v xml:space="preserve">Love, Jordan </v>
      </c>
      <c r="K50" s="15">
        <f t="shared" si="2"/>
        <v>54</v>
      </c>
      <c r="L50" t="str">
        <f t="shared" si="3"/>
        <v>GBP</v>
      </c>
      <c r="M50" t="str">
        <f t="shared" si="4"/>
        <v>QB</v>
      </c>
    </row>
    <row r="51" spans="1:13" x14ac:dyDescent="0.35">
      <c r="A51" t="s">
        <v>15</v>
      </c>
      <c r="B51" s="17">
        <v>11</v>
      </c>
      <c r="C51" s="15">
        <v>54</v>
      </c>
      <c r="D51" s="17">
        <v>1</v>
      </c>
      <c r="I51" t="str">
        <f t="shared" si="0"/>
        <v>Baker, Budda ARI S</v>
      </c>
      <c r="J51" t="str">
        <f t="shared" si="1"/>
        <v xml:space="preserve">Baker, Budda </v>
      </c>
      <c r="K51" s="15">
        <f t="shared" si="2"/>
        <v>54</v>
      </c>
      <c r="L51" t="str">
        <f t="shared" si="3"/>
        <v>ARI</v>
      </c>
      <c r="M51" t="str">
        <f t="shared" si="4"/>
        <v>DB</v>
      </c>
    </row>
    <row r="52" spans="1:13" x14ac:dyDescent="0.35">
      <c r="A52" t="s">
        <v>181</v>
      </c>
      <c r="B52" s="17">
        <v>5</v>
      </c>
      <c r="C52" s="15">
        <v>52</v>
      </c>
      <c r="D52" s="17">
        <v>3</v>
      </c>
      <c r="I52" t="str">
        <f t="shared" si="0"/>
        <v>James, Derwin LAC S</v>
      </c>
      <c r="J52" t="str">
        <f t="shared" si="1"/>
        <v xml:space="preserve">James, Derwin </v>
      </c>
      <c r="K52" s="15">
        <f t="shared" si="2"/>
        <v>52</v>
      </c>
      <c r="L52" t="str">
        <f t="shared" si="3"/>
        <v>LAC</v>
      </c>
      <c r="M52" t="str">
        <f t="shared" si="4"/>
        <v>DB</v>
      </c>
    </row>
    <row r="53" spans="1:13" x14ac:dyDescent="0.35">
      <c r="A53" t="s">
        <v>140</v>
      </c>
      <c r="B53" s="17">
        <v>9</v>
      </c>
      <c r="C53" s="15">
        <v>52</v>
      </c>
      <c r="D53" s="17">
        <v>3</v>
      </c>
      <c r="I53" t="str">
        <f t="shared" si="0"/>
        <v>Hufanga, Talanoa SFO S</v>
      </c>
      <c r="J53" t="str">
        <f t="shared" si="1"/>
        <v xml:space="preserve">Hufanga, Talanoa </v>
      </c>
      <c r="K53" s="15">
        <f t="shared" si="2"/>
        <v>52</v>
      </c>
      <c r="L53" t="str">
        <f t="shared" si="3"/>
        <v>SFO</v>
      </c>
      <c r="M53" t="str">
        <f t="shared" si="4"/>
        <v>DB</v>
      </c>
    </row>
    <row r="54" spans="1:13" hidden="1" x14ac:dyDescent="0.35">
      <c r="A54" t="s">
        <v>49</v>
      </c>
      <c r="B54" s="17">
        <v>14</v>
      </c>
      <c r="C54" s="15">
        <v>51</v>
      </c>
      <c r="D54" s="17">
        <v>1</v>
      </c>
      <c r="I54" t="str">
        <f t="shared" si="0"/>
        <v>McLaurin, Terry WAS WR</v>
      </c>
      <c r="J54" t="str">
        <f t="shared" si="1"/>
        <v xml:space="preserve">McLaurin, Terry </v>
      </c>
      <c r="K54" s="15">
        <f t="shared" si="2"/>
        <v>51</v>
      </c>
      <c r="L54" t="str">
        <f t="shared" si="3"/>
        <v>WAS</v>
      </c>
      <c r="M54" t="str">
        <f t="shared" si="4"/>
        <v>WR</v>
      </c>
    </row>
    <row r="55" spans="1:13" hidden="1" x14ac:dyDescent="0.35">
      <c r="A55" t="s">
        <v>134</v>
      </c>
      <c r="B55" s="17">
        <v>12</v>
      </c>
      <c r="C55" s="15">
        <v>50</v>
      </c>
      <c r="D55" s="17">
        <v>1</v>
      </c>
      <c r="I55" t="str">
        <f t="shared" si="0"/>
        <v>Higgins, Tee CIN WR</v>
      </c>
      <c r="J55" t="str">
        <f t="shared" si="1"/>
        <v xml:space="preserve">Higgins, Tee </v>
      </c>
      <c r="K55" s="15">
        <f t="shared" si="2"/>
        <v>50</v>
      </c>
      <c r="L55" t="str">
        <f t="shared" si="3"/>
        <v>CIN</v>
      </c>
      <c r="M55" t="str">
        <f t="shared" si="4"/>
        <v>WR</v>
      </c>
    </row>
    <row r="56" spans="1:13" hidden="1" x14ac:dyDescent="0.35">
      <c r="A56" t="s">
        <v>249</v>
      </c>
      <c r="B56" s="17">
        <v>7</v>
      </c>
      <c r="C56" s="15">
        <v>49</v>
      </c>
      <c r="D56" s="17">
        <v>2</v>
      </c>
      <c r="I56" t="str">
        <f t="shared" si="0"/>
        <v>Swift, D'Andre CHI RB</v>
      </c>
      <c r="J56" t="str">
        <f t="shared" si="1"/>
        <v xml:space="preserve">Swift, D'Andre </v>
      </c>
      <c r="K56" s="15">
        <f t="shared" si="2"/>
        <v>49</v>
      </c>
      <c r="L56" t="str">
        <f t="shared" si="3"/>
        <v>CHI</v>
      </c>
      <c r="M56" t="str">
        <f t="shared" si="4"/>
        <v>RB</v>
      </c>
    </row>
    <row r="57" spans="1:13" hidden="1" x14ac:dyDescent="0.35">
      <c r="A57" t="s">
        <v>183</v>
      </c>
      <c r="B57" s="17">
        <v>14</v>
      </c>
      <c r="C57" s="15">
        <v>49</v>
      </c>
      <c r="D57" s="17">
        <v>2</v>
      </c>
      <c r="I57" t="str">
        <f t="shared" si="0"/>
        <v>Stevenson, Rhamondre NEP RB</v>
      </c>
      <c r="J57" t="str">
        <f t="shared" si="1"/>
        <v xml:space="preserve">Stevenson, Rhamondre </v>
      </c>
      <c r="K57" s="15">
        <f t="shared" si="2"/>
        <v>49</v>
      </c>
      <c r="L57" t="str">
        <f t="shared" si="3"/>
        <v>NEP</v>
      </c>
      <c r="M57" t="str">
        <f t="shared" si="4"/>
        <v>RB</v>
      </c>
    </row>
    <row r="58" spans="1:13" hidden="1" x14ac:dyDescent="0.35">
      <c r="A58" t="s">
        <v>132</v>
      </c>
      <c r="B58" s="17">
        <v>11</v>
      </c>
      <c r="C58" s="15">
        <v>49</v>
      </c>
      <c r="D58" s="17">
        <v>1</v>
      </c>
      <c r="I58" t="str">
        <f t="shared" si="0"/>
        <v>Okereke, Bobby NYG LB</v>
      </c>
      <c r="J58" t="str">
        <f t="shared" si="1"/>
        <v xml:space="preserve">Okereke, Bobby </v>
      </c>
      <c r="K58" s="15">
        <f t="shared" si="2"/>
        <v>49</v>
      </c>
      <c r="L58" t="str">
        <f t="shared" si="3"/>
        <v>NYG</v>
      </c>
      <c r="M58" t="str">
        <f t="shared" si="4"/>
        <v>LB</v>
      </c>
    </row>
    <row r="59" spans="1:13" hidden="1" x14ac:dyDescent="0.35">
      <c r="A59" t="s">
        <v>332</v>
      </c>
      <c r="B59" s="17">
        <v>14</v>
      </c>
      <c r="C59" s="15">
        <v>48</v>
      </c>
      <c r="D59" s="17">
        <v>2</v>
      </c>
      <c r="I59" t="str">
        <f t="shared" si="0"/>
        <v>Ekeler, Austin WAS RB</v>
      </c>
      <c r="J59" t="str">
        <f t="shared" si="1"/>
        <v xml:space="preserve">Ekeler, Austin </v>
      </c>
      <c r="K59" s="15">
        <f t="shared" si="2"/>
        <v>48</v>
      </c>
      <c r="L59" t="str">
        <f t="shared" si="3"/>
        <v>WAS</v>
      </c>
      <c r="M59" t="str">
        <f t="shared" si="4"/>
        <v>RB</v>
      </c>
    </row>
    <row r="60" spans="1:13" hidden="1" x14ac:dyDescent="0.35">
      <c r="A60" t="s">
        <v>193</v>
      </c>
      <c r="B60" s="17">
        <v>9</v>
      </c>
      <c r="C60" s="15">
        <v>47</v>
      </c>
      <c r="D60" s="17">
        <v>3</v>
      </c>
      <c r="I60" t="str">
        <f t="shared" si="0"/>
        <v>Purdy, Brock SFO QB</v>
      </c>
      <c r="J60" t="str">
        <f t="shared" si="1"/>
        <v xml:space="preserve">Purdy, Brock </v>
      </c>
      <c r="K60" s="15">
        <f t="shared" si="2"/>
        <v>47</v>
      </c>
      <c r="L60" t="str">
        <f t="shared" si="3"/>
        <v>SFO</v>
      </c>
      <c r="M60" t="str">
        <f t="shared" si="4"/>
        <v>QB</v>
      </c>
    </row>
    <row r="61" spans="1:13" hidden="1" x14ac:dyDescent="0.35">
      <c r="A61" t="s">
        <v>152</v>
      </c>
      <c r="B61" s="17">
        <v>10</v>
      </c>
      <c r="C61" s="15">
        <v>46</v>
      </c>
      <c r="D61" s="17">
        <v>1</v>
      </c>
      <c r="I61" t="str">
        <f t="shared" si="0"/>
        <v>Watson, Deshaun CLE QB</v>
      </c>
      <c r="J61" t="str">
        <f t="shared" si="1"/>
        <v xml:space="preserve">Watson, Deshaun </v>
      </c>
      <c r="K61" s="15">
        <f t="shared" si="2"/>
        <v>46</v>
      </c>
      <c r="L61" t="str">
        <f t="shared" si="3"/>
        <v>CLE</v>
      </c>
      <c r="M61" t="str">
        <f t="shared" si="4"/>
        <v>QB</v>
      </c>
    </row>
    <row r="62" spans="1:13" hidden="1" x14ac:dyDescent="0.35">
      <c r="A62" t="s">
        <v>292</v>
      </c>
      <c r="B62" s="17">
        <v>14</v>
      </c>
      <c r="C62" s="15">
        <v>46</v>
      </c>
      <c r="D62" s="17">
        <v>1</v>
      </c>
      <c r="I62" t="str">
        <f t="shared" si="0"/>
        <v>Singleton, Alex DEN LB</v>
      </c>
      <c r="J62" t="str">
        <f t="shared" si="1"/>
        <v xml:space="preserve">Singleton, Alex </v>
      </c>
      <c r="K62" s="15">
        <f t="shared" si="2"/>
        <v>46</v>
      </c>
      <c r="L62" t="str">
        <f t="shared" si="3"/>
        <v>DEN</v>
      </c>
      <c r="M62" t="str">
        <f t="shared" si="4"/>
        <v>LB</v>
      </c>
    </row>
    <row r="63" spans="1:13" hidden="1" x14ac:dyDescent="0.35">
      <c r="A63" t="s">
        <v>13</v>
      </c>
      <c r="B63" s="17">
        <v>9</v>
      </c>
      <c r="C63" s="15">
        <v>46</v>
      </c>
      <c r="D63" s="17">
        <v>2</v>
      </c>
      <c r="I63" t="str">
        <f t="shared" si="0"/>
        <v>Kittle, George SFO TE</v>
      </c>
      <c r="J63" t="str">
        <f t="shared" si="1"/>
        <v xml:space="preserve">Kittle, George </v>
      </c>
      <c r="K63" s="15">
        <f t="shared" si="2"/>
        <v>46</v>
      </c>
      <c r="L63" t="str">
        <f t="shared" si="3"/>
        <v>SFO</v>
      </c>
      <c r="M63" t="str">
        <f t="shared" si="4"/>
        <v>TE</v>
      </c>
    </row>
    <row r="64" spans="1:13" hidden="1" x14ac:dyDescent="0.35">
      <c r="A64" t="s">
        <v>9</v>
      </c>
      <c r="B64" s="17">
        <v>12</v>
      </c>
      <c r="C64" s="15">
        <v>46</v>
      </c>
      <c r="D64" s="17">
        <v>1</v>
      </c>
      <c r="I64" t="str">
        <f t="shared" si="0"/>
        <v>Kamara, Alvin NOS RB</v>
      </c>
      <c r="J64" t="str">
        <f t="shared" si="1"/>
        <v xml:space="preserve">Kamara, Alvin </v>
      </c>
      <c r="K64" s="15">
        <f t="shared" si="2"/>
        <v>46</v>
      </c>
      <c r="L64" t="str">
        <f t="shared" si="3"/>
        <v>NOS</v>
      </c>
      <c r="M64" t="str">
        <f t="shared" si="4"/>
        <v>RB</v>
      </c>
    </row>
    <row r="65" spans="1:13" hidden="1" x14ac:dyDescent="0.35">
      <c r="A65" t="s">
        <v>512</v>
      </c>
      <c r="B65" s="17">
        <v>11</v>
      </c>
      <c r="C65" s="15">
        <v>46</v>
      </c>
      <c r="D65" s="17">
        <v>1</v>
      </c>
      <c r="I65" t="str">
        <f t="shared" si="0"/>
        <v>Godwin, Chris TBB WR</v>
      </c>
      <c r="J65" t="str">
        <f t="shared" si="1"/>
        <v xml:space="preserve">Godwin, Chris </v>
      </c>
      <c r="K65" s="15">
        <f t="shared" si="2"/>
        <v>46</v>
      </c>
      <c r="L65" t="str">
        <f t="shared" si="3"/>
        <v>TBB</v>
      </c>
      <c r="M65" t="str">
        <f t="shared" si="4"/>
        <v>WR</v>
      </c>
    </row>
    <row r="66" spans="1:13" hidden="1" x14ac:dyDescent="0.35">
      <c r="A66" t="s">
        <v>136</v>
      </c>
      <c r="B66" s="17">
        <v>7</v>
      </c>
      <c r="C66" s="15">
        <v>45</v>
      </c>
      <c r="D66" s="17">
        <v>1</v>
      </c>
      <c r="I66" t="str">
        <f t="shared" ref="I66:I129" si="5">IFERROR(LEFT(A66,FIND("(",A66)-2),A66)</f>
        <v>Sweat, Montez CHI DE</v>
      </c>
      <c r="J66" t="str">
        <f t="shared" ref="J66:J129" si="6">LEFT(I66,(FIND(L66,I66,1)-1))</f>
        <v xml:space="preserve">Sweat, Montez </v>
      </c>
      <c r="K66" s="15">
        <f t="shared" ref="K66:K129" si="7">C66</f>
        <v>45</v>
      </c>
      <c r="L66" t="str">
        <f t="shared" ref="L66:L129" si="8">TRIM(LEFT(RIGHT(" "&amp;SUBSTITUTE(TRIM(I66)," ",REPT(" ",60)),120),60))</f>
        <v>CHI</v>
      </c>
      <c r="M66" t="str">
        <f t="shared" ref="M66:M129" si="9">IF(OR(TRIM(RIGHT(I66,2))="DE",TRIM(RIGHT(I66,2))="DT"),"DL",IF(OR(TRIM(RIGHT(I66,2))="S",TRIM(RIGHT(I66,2))="CB"),"DB",TRIM(RIGHT(I66,2))))</f>
        <v>DL</v>
      </c>
    </row>
    <row r="67" spans="1:13" hidden="1" x14ac:dyDescent="0.35">
      <c r="A67" t="s">
        <v>143</v>
      </c>
      <c r="B67" s="17">
        <v>9</v>
      </c>
      <c r="C67" s="15">
        <v>45</v>
      </c>
      <c r="D67" s="17">
        <v>2</v>
      </c>
      <c r="I67" t="str">
        <f t="shared" si="5"/>
        <v>Samuel, Deebo SFO WR</v>
      </c>
      <c r="J67" t="str">
        <f t="shared" si="6"/>
        <v xml:space="preserve">Samuel, Deebo </v>
      </c>
      <c r="K67" s="15">
        <f t="shared" si="7"/>
        <v>45</v>
      </c>
      <c r="L67" t="str">
        <f t="shared" si="8"/>
        <v>SFO</v>
      </c>
      <c r="M67" t="str">
        <f t="shared" si="9"/>
        <v>WR</v>
      </c>
    </row>
    <row r="68" spans="1:13" hidden="1" x14ac:dyDescent="0.35">
      <c r="A68" t="s">
        <v>248</v>
      </c>
      <c r="B68" s="17">
        <v>12</v>
      </c>
      <c r="C68" s="15">
        <v>45</v>
      </c>
      <c r="D68" s="17">
        <v>4</v>
      </c>
      <c r="I68" t="str">
        <f t="shared" si="5"/>
        <v>Robinson, Bijan ATL RB</v>
      </c>
      <c r="J68" t="str">
        <f t="shared" si="6"/>
        <v xml:space="preserve">Robinson, Bijan </v>
      </c>
      <c r="K68" s="15">
        <f t="shared" si="7"/>
        <v>45</v>
      </c>
      <c r="L68" t="str">
        <f t="shared" si="8"/>
        <v>ATL</v>
      </c>
      <c r="M68" t="str">
        <f t="shared" si="9"/>
        <v>RB</v>
      </c>
    </row>
    <row r="69" spans="1:13" hidden="1" x14ac:dyDescent="0.35">
      <c r="A69" t="s">
        <v>161</v>
      </c>
      <c r="B69" s="17">
        <v>12</v>
      </c>
      <c r="C69" s="15">
        <v>45</v>
      </c>
      <c r="D69" s="17">
        <v>2</v>
      </c>
      <c r="I69" t="str">
        <f t="shared" si="5"/>
        <v>Pitts, Kyle ATL TE</v>
      </c>
      <c r="J69" t="str">
        <f t="shared" si="6"/>
        <v xml:space="preserve">Pitts, Kyle </v>
      </c>
      <c r="K69" s="15">
        <f t="shared" si="7"/>
        <v>45</v>
      </c>
      <c r="L69" t="str">
        <f t="shared" si="8"/>
        <v>ATL</v>
      </c>
      <c r="M69" t="str">
        <f t="shared" si="9"/>
        <v>TE</v>
      </c>
    </row>
    <row r="70" spans="1:13" hidden="1" x14ac:dyDescent="0.35">
      <c r="A70" t="s">
        <v>195</v>
      </c>
      <c r="B70" s="17">
        <v>7</v>
      </c>
      <c r="C70" s="15">
        <v>45</v>
      </c>
      <c r="D70" s="17">
        <v>2</v>
      </c>
      <c r="I70" t="str">
        <f t="shared" si="5"/>
        <v>Moore, D.J. CHI WR</v>
      </c>
      <c r="J70" t="str">
        <f t="shared" si="6"/>
        <v xml:space="preserve">Moore, D.J. </v>
      </c>
      <c r="K70" s="15">
        <f t="shared" si="7"/>
        <v>45</v>
      </c>
      <c r="L70" t="str">
        <f t="shared" si="8"/>
        <v>CHI</v>
      </c>
      <c r="M70" t="str">
        <f t="shared" si="9"/>
        <v>WR</v>
      </c>
    </row>
    <row r="71" spans="1:13" hidden="1" x14ac:dyDescent="0.35">
      <c r="A71" t="s">
        <v>135</v>
      </c>
      <c r="B71" s="17">
        <v>5</v>
      </c>
      <c r="C71" s="15">
        <v>45</v>
      </c>
      <c r="D71" s="17">
        <v>1</v>
      </c>
      <c r="I71" t="str">
        <f t="shared" si="5"/>
        <v>Mack, Khalil LAC DE</v>
      </c>
      <c r="J71" t="str">
        <f t="shared" si="6"/>
        <v xml:space="preserve">Mack, Khalil </v>
      </c>
      <c r="K71" s="15">
        <f t="shared" si="7"/>
        <v>45</v>
      </c>
      <c r="L71" t="str">
        <f t="shared" si="8"/>
        <v>LAC</v>
      </c>
      <c r="M71" t="str">
        <f t="shared" si="9"/>
        <v>DL</v>
      </c>
    </row>
    <row r="72" spans="1:13" hidden="1" x14ac:dyDescent="0.35">
      <c r="A72" t="s">
        <v>184</v>
      </c>
      <c r="B72" s="17">
        <v>12</v>
      </c>
      <c r="C72" s="15">
        <v>45</v>
      </c>
      <c r="D72" s="17">
        <v>3</v>
      </c>
      <c r="I72" t="str">
        <f t="shared" si="5"/>
        <v>London, Drake ATL WR</v>
      </c>
      <c r="J72" t="str">
        <f t="shared" si="6"/>
        <v xml:space="preserve">London, Drake </v>
      </c>
      <c r="K72" s="15">
        <f t="shared" si="7"/>
        <v>45</v>
      </c>
      <c r="L72" t="str">
        <f t="shared" si="8"/>
        <v>ATL</v>
      </c>
      <c r="M72" t="str">
        <f t="shared" si="9"/>
        <v>WR</v>
      </c>
    </row>
    <row r="73" spans="1:13" hidden="1" x14ac:dyDescent="0.35">
      <c r="A73" t="s">
        <v>507</v>
      </c>
      <c r="B73" s="17">
        <v>5</v>
      </c>
      <c r="C73" s="15">
        <v>45</v>
      </c>
      <c r="D73" s="17">
        <v>2</v>
      </c>
      <c r="I73" t="str">
        <f t="shared" si="5"/>
        <v>Landry, Harold TEN DE</v>
      </c>
      <c r="J73" t="str">
        <f t="shared" si="6"/>
        <v xml:space="preserve">Landry, Harold </v>
      </c>
      <c r="K73" s="15">
        <f t="shared" si="7"/>
        <v>45</v>
      </c>
      <c r="L73" t="str">
        <f t="shared" si="8"/>
        <v>TEN</v>
      </c>
      <c r="M73" t="str">
        <f t="shared" si="9"/>
        <v>DL</v>
      </c>
    </row>
    <row r="74" spans="1:13" hidden="1" x14ac:dyDescent="0.35">
      <c r="A74" t="s">
        <v>217</v>
      </c>
      <c r="B74" s="17">
        <v>6</v>
      </c>
      <c r="C74" s="15">
        <v>45</v>
      </c>
      <c r="D74" s="17">
        <v>1</v>
      </c>
      <c r="I74" t="str">
        <f t="shared" si="5"/>
        <v>Jones, Aaron MIN RB</v>
      </c>
      <c r="J74" t="str">
        <f t="shared" si="6"/>
        <v xml:space="preserve">Jones, Aaron </v>
      </c>
      <c r="K74" s="15">
        <f t="shared" si="7"/>
        <v>45</v>
      </c>
      <c r="L74" t="str">
        <f t="shared" si="8"/>
        <v>MIN</v>
      </c>
      <c r="M74" t="str">
        <f t="shared" si="9"/>
        <v>RB</v>
      </c>
    </row>
    <row r="75" spans="1:13" hidden="1" x14ac:dyDescent="0.35">
      <c r="A75" t="s">
        <v>448</v>
      </c>
      <c r="B75" s="17">
        <v>12</v>
      </c>
      <c r="C75" s="15">
        <v>45</v>
      </c>
      <c r="D75" s="17">
        <v>2</v>
      </c>
      <c r="I75" t="str">
        <f t="shared" si="5"/>
        <v>Hines-Allen, Josh JAC DE</v>
      </c>
      <c r="J75" t="str">
        <f t="shared" si="6"/>
        <v xml:space="preserve">Hines-Allen, Josh </v>
      </c>
      <c r="K75" s="15">
        <f t="shared" si="7"/>
        <v>45</v>
      </c>
      <c r="L75" t="str">
        <f t="shared" si="8"/>
        <v>JAC</v>
      </c>
      <c r="M75" t="str">
        <f t="shared" si="9"/>
        <v>DL</v>
      </c>
    </row>
    <row r="76" spans="1:13" hidden="1" x14ac:dyDescent="0.35">
      <c r="A76" t="s">
        <v>463</v>
      </c>
      <c r="B76" s="17">
        <v>11</v>
      </c>
      <c r="C76" s="15">
        <v>45</v>
      </c>
      <c r="D76" s="17">
        <v>5</v>
      </c>
      <c r="E76" t="s">
        <v>233</v>
      </c>
      <c r="F76">
        <v>1.01</v>
      </c>
      <c r="I76" t="str">
        <f t="shared" si="5"/>
        <v>Harrison Jr., Marvin ARI WR</v>
      </c>
      <c r="J76" t="str">
        <f t="shared" si="6"/>
        <v xml:space="preserve">Harrison Jr., Marvin </v>
      </c>
      <c r="K76" s="15">
        <f t="shared" si="7"/>
        <v>45</v>
      </c>
      <c r="L76" t="str">
        <f t="shared" si="8"/>
        <v>ARI</v>
      </c>
      <c r="M76" t="str">
        <f t="shared" si="9"/>
        <v>WR</v>
      </c>
    </row>
    <row r="77" spans="1:13" hidden="1" x14ac:dyDescent="0.35">
      <c r="A77" t="s">
        <v>377</v>
      </c>
      <c r="B77" s="17">
        <v>6</v>
      </c>
      <c r="C77" s="15">
        <v>45</v>
      </c>
      <c r="D77" s="17">
        <v>1</v>
      </c>
      <c r="I77" t="str">
        <f t="shared" si="5"/>
        <v>Chubb, Bradley MIA DE</v>
      </c>
      <c r="J77" t="str">
        <f t="shared" si="6"/>
        <v xml:space="preserve">Chubb, Bradley </v>
      </c>
      <c r="K77" s="15">
        <f t="shared" si="7"/>
        <v>45</v>
      </c>
      <c r="L77" t="str">
        <f t="shared" si="8"/>
        <v>MIA</v>
      </c>
      <c r="M77" t="str">
        <f t="shared" si="9"/>
        <v>DL</v>
      </c>
    </row>
    <row r="78" spans="1:13" hidden="1" x14ac:dyDescent="0.35">
      <c r="A78" t="s">
        <v>308</v>
      </c>
      <c r="B78" s="17">
        <v>14</v>
      </c>
      <c r="C78" s="15">
        <v>43</v>
      </c>
      <c r="D78" s="17">
        <v>1</v>
      </c>
      <c r="I78" t="str">
        <f t="shared" si="5"/>
        <v>Taylor, Jonathan IND RB</v>
      </c>
      <c r="J78" t="str">
        <f t="shared" si="6"/>
        <v xml:space="preserve">Taylor, Jonathan </v>
      </c>
      <c r="K78" s="15">
        <f t="shared" si="7"/>
        <v>43</v>
      </c>
      <c r="L78" t="str">
        <f t="shared" si="8"/>
        <v>IND</v>
      </c>
      <c r="M78" t="str">
        <f t="shared" si="9"/>
        <v>RB</v>
      </c>
    </row>
    <row r="79" spans="1:13" hidden="1" x14ac:dyDescent="0.35">
      <c r="A79" t="s">
        <v>75</v>
      </c>
      <c r="B79" s="17">
        <v>6</v>
      </c>
      <c r="C79" s="15">
        <v>43</v>
      </c>
      <c r="D79" s="17">
        <v>1</v>
      </c>
      <c r="I79" t="str">
        <f t="shared" si="5"/>
        <v>Mostert, Raheem MIA RB</v>
      </c>
      <c r="J79" t="str">
        <f t="shared" si="6"/>
        <v xml:space="preserve">Mostert, Raheem </v>
      </c>
      <c r="K79" s="15">
        <f t="shared" si="7"/>
        <v>43</v>
      </c>
      <c r="L79" t="str">
        <f t="shared" si="8"/>
        <v>MIA</v>
      </c>
      <c r="M79" t="str">
        <f t="shared" si="9"/>
        <v>RB</v>
      </c>
    </row>
    <row r="80" spans="1:13" hidden="1" x14ac:dyDescent="0.35">
      <c r="A80" t="s">
        <v>182</v>
      </c>
      <c r="B80" s="17">
        <v>12</v>
      </c>
      <c r="C80" s="15">
        <v>43</v>
      </c>
      <c r="D80" s="17">
        <v>2</v>
      </c>
      <c r="I80" t="str">
        <f t="shared" si="5"/>
        <v>Hall, Breece NYJ RB</v>
      </c>
      <c r="J80" t="str">
        <f t="shared" si="6"/>
        <v xml:space="preserve">Hall, Breece </v>
      </c>
      <c r="K80" s="15">
        <f t="shared" si="7"/>
        <v>43</v>
      </c>
      <c r="L80" t="str">
        <f t="shared" si="8"/>
        <v>NYJ</v>
      </c>
      <c r="M80" t="str">
        <f t="shared" si="9"/>
        <v>RB</v>
      </c>
    </row>
    <row r="81" spans="1:13" hidden="1" x14ac:dyDescent="0.35">
      <c r="A81" t="s">
        <v>484</v>
      </c>
      <c r="B81" s="17">
        <v>5</v>
      </c>
      <c r="C81" s="15">
        <v>43</v>
      </c>
      <c r="D81" s="17">
        <v>4</v>
      </c>
      <c r="I81" t="str">
        <f t="shared" si="5"/>
        <v>Gibbs, Jahmyr DET RB</v>
      </c>
      <c r="J81" t="str">
        <f t="shared" si="6"/>
        <v xml:space="preserve">Gibbs, Jahmyr </v>
      </c>
      <c r="K81" s="15">
        <f t="shared" si="7"/>
        <v>43</v>
      </c>
      <c r="L81" t="str">
        <f t="shared" si="8"/>
        <v>DET</v>
      </c>
      <c r="M81" t="str">
        <f t="shared" si="9"/>
        <v>RB</v>
      </c>
    </row>
    <row r="82" spans="1:13" hidden="1" x14ac:dyDescent="0.35">
      <c r="A82" t="s">
        <v>439</v>
      </c>
      <c r="B82" s="17">
        <v>14</v>
      </c>
      <c r="C82" s="15">
        <v>43</v>
      </c>
      <c r="D82" s="17">
        <v>5</v>
      </c>
      <c r="E82" t="s">
        <v>233</v>
      </c>
      <c r="F82">
        <v>1.02</v>
      </c>
      <c r="I82" t="str">
        <f t="shared" si="5"/>
        <v>Daniels, Jayden WAS QB</v>
      </c>
      <c r="J82" t="str">
        <f t="shared" si="6"/>
        <v xml:space="preserve">Daniels, Jayden </v>
      </c>
      <c r="K82" s="15">
        <f t="shared" si="7"/>
        <v>43</v>
      </c>
      <c r="L82" t="str">
        <f t="shared" si="8"/>
        <v>WAS</v>
      </c>
      <c r="M82" t="str">
        <f t="shared" si="9"/>
        <v>QB</v>
      </c>
    </row>
    <row r="83" spans="1:13" hidden="1" x14ac:dyDescent="0.35">
      <c r="A83" t="s">
        <v>159</v>
      </c>
      <c r="B83" s="17">
        <v>12</v>
      </c>
      <c r="C83" s="15">
        <v>43</v>
      </c>
      <c r="D83" s="17">
        <v>3</v>
      </c>
      <c r="I83" t="str">
        <f t="shared" si="5"/>
        <v>Cook, James BUF RB</v>
      </c>
      <c r="J83" t="str">
        <f t="shared" si="6"/>
        <v xml:space="preserve">Cook, James </v>
      </c>
      <c r="K83" s="15">
        <f t="shared" si="7"/>
        <v>43</v>
      </c>
      <c r="L83" t="str">
        <f t="shared" si="8"/>
        <v>BUF</v>
      </c>
      <c r="M83" t="str">
        <f t="shared" si="9"/>
        <v>RB</v>
      </c>
    </row>
    <row r="84" spans="1:13" hidden="1" x14ac:dyDescent="0.35">
      <c r="A84" t="s">
        <v>88</v>
      </c>
      <c r="B84" s="17">
        <v>12</v>
      </c>
      <c r="C84" s="15">
        <v>43</v>
      </c>
      <c r="D84" s="17">
        <v>2</v>
      </c>
      <c r="I84" t="str">
        <f t="shared" si="5"/>
        <v>Chase, Ja'Marr CIN WR</v>
      </c>
      <c r="J84" t="str">
        <f t="shared" si="6"/>
        <v xml:space="preserve">Chase, Ja'Marr </v>
      </c>
      <c r="K84" s="15">
        <f t="shared" si="7"/>
        <v>43</v>
      </c>
      <c r="L84" t="str">
        <f t="shared" si="8"/>
        <v>CIN</v>
      </c>
      <c r="M84" t="str">
        <f t="shared" si="9"/>
        <v>WR</v>
      </c>
    </row>
    <row r="85" spans="1:13" hidden="1" x14ac:dyDescent="0.35">
      <c r="A85" t="s">
        <v>177</v>
      </c>
      <c r="B85" s="17">
        <v>14</v>
      </c>
      <c r="C85" s="15">
        <v>42</v>
      </c>
      <c r="D85" s="17">
        <v>2</v>
      </c>
      <c r="I85" t="str">
        <f t="shared" si="5"/>
        <v>Sutton, Courtland DEN WR</v>
      </c>
      <c r="J85" t="str">
        <f t="shared" si="6"/>
        <v xml:space="preserve">Sutton, Courtland </v>
      </c>
      <c r="K85" s="15">
        <f t="shared" si="7"/>
        <v>42</v>
      </c>
      <c r="L85" t="str">
        <f t="shared" si="8"/>
        <v>DEN</v>
      </c>
      <c r="M85" t="str">
        <f t="shared" si="9"/>
        <v>WR</v>
      </c>
    </row>
    <row r="86" spans="1:13" hidden="1" x14ac:dyDescent="0.35">
      <c r="A86" t="s">
        <v>334</v>
      </c>
      <c r="B86" s="17">
        <v>10</v>
      </c>
      <c r="C86" s="15">
        <v>41</v>
      </c>
      <c r="D86" s="17">
        <v>1</v>
      </c>
      <c r="I86" t="str">
        <f t="shared" si="5"/>
        <v>Walker III, Kenneth SEA RB</v>
      </c>
      <c r="J86" t="str">
        <f t="shared" si="6"/>
        <v xml:space="preserve">Walker III, Kenneth </v>
      </c>
      <c r="K86" s="15">
        <f t="shared" si="7"/>
        <v>41</v>
      </c>
      <c r="L86" t="str">
        <f t="shared" si="8"/>
        <v>SEA</v>
      </c>
      <c r="M86" t="str">
        <f t="shared" si="9"/>
        <v>RB</v>
      </c>
    </row>
    <row r="87" spans="1:13" hidden="1" x14ac:dyDescent="0.35">
      <c r="A87" t="s">
        <v>169</v>
      </c>
      <c r="B87" s="17">
        <v>11</v>
      </c>
      <c r="C87" s="15">
        <v>41</v>
      </c>
      <c r="D87" s="17">
        <v>1</v>
      </c>
      <c r="I87" t="str">
        <f t="shared" si="5"/>
        <v>Thielen, Adam CAR WR</v>
      </c>
      <c r="J87" t="str">
        <f t="shared" si="6"/>
        <v xml:space="preserve">Thielen, Adam </v>
      </c>
      <c r="K87" s="15">
        <f t="shared" si="7"/>
        <v>41</v>
      </c>
      <c r="L87" t="str">
        <f t="shared" si="8"/>
        <v>CAR</v>
      </c>
      <c r="M87" t="str">
        <f t="shared" si="9"/>
        <v>WR</v>
      </c>
    </row>
    <row r="88" spans="1:13" hidden="1" x14ac:dyDescent="0.35">
      <c r="A88" t="s">
        <v>416</v>
      </c>
      <c r="B88" s="17">
        <v>11</v>
      </c>
      <c r="C88" s="15">
        <v>41</v>
      </c>
      <c r="D88" s="17">
        <v>5</v>
      </c>
      <c r="E88" t="s">
        <v>233</v>
      </c>
      <c r="F88">
        <v>1.03</v>
      </c>
      <c r="I88" t="str">
        <f t="shared" si="5"/>
        <v>Nabers, Malik NYG WR</v>
      </c>
      <c r="J88" t="str">
        <f t="shared" si="6"/>
        <v xml:space="preserve">Nabers, Malik </v>
      </c>
      <c r="K88" s="15">
        <f t="shared" si="7"/>
        <v>41</v>
      </c>
      <c r="L88" t="str">
        <f t="shared" si="8"/>
        <v>NYG</v>
      </c>
      <c r="M88" t="str">
        <f t="shared" si="9"/>
        <v>WR</v>
      </c>
    </row>
    <row r="89" spans="1:13" hidden="1" x14ac:dyDescent="0.35">
      <c r="A89" t="s">
        <v>84</v>
      </c>
      <c r="B89" s="17">
        <v>9</v>
      </c>
      <c r="C89" s="15">
        <v>41</v>
      </c>
      <c r="D89" s="17">
        <v>2</v>
      </c>
      <c r="I89" t="str">
        <f t="shared" si="5"/>
        <v>Harris, Najee PIT RB</v>
      </c>
      <c r="J89" t="str">
        <f t="shared" si="6"/>
        <v xml:space="preserve">Harris, Najee </v>
      </c>
      <c r="K89" s="15">
        <f t="shared" si="7"/>
        <v>41</v>
      </c>
      <c r="L89" t="str">
        <f t="shared" si="8"/>
        <v>PIT</v>
      </c>
      <c r="M89" t="str">
        <f t="shared" si="9"/>
        <v>RB</v>
      </c>
    </row>
    <row r="90" spans="1:13" hidden="1" x14ac:dyDescent="0.35">
      <c r="A90" t="s">
        <v>330</v>
      </c>
      <c r="B90" s="17">
        <v>10</v>
      </c>
      <c r="C90" s="15">
        <v>41</v>
      </c>
      <c r="D90" s="17">
        <v>3</v>
      </c>
      <c r="I90" t="str">
        <f t="shared" si="5"/>
        <v>Charbonnet, Zach SEA RB</v>
      </c>
      <c r="J90" t="str">
        <f t="shared" si="6"/>
        <v xml:space="preserve">Charbonnet, Zach </v>
      </c>
      <c r="K90" s="15">
        <f t="shared" si="7"/>
        <v>41</v>
      </c>
      <c r="L90" t="str">
        <f t="shared" si="8"/>
        <v>SEA</v>
      </c>
      <c r="M90" t="str">
        <f t="shared" si="9"/>
        <v>RB</v>
      </c>
    </row>
    <row r="91" spans="1:13" hidden="1" x14ac:dyDescent="0.35">
      <c r="A91" t="s">
        <v>224</v>
      </c>
      <c r="B91" s="17">
        <v>7</v>
      </c>
      <c r="C91" s="15">
        <v>40</v>
      </c>
      <c r="D91" s="17">
        <v>2</v>
      </c>
      <c r="I91" t="str">
        <f t="shared" si="5"/>
        <v>Ferguson, Jake DAL TE</v>
      </c>
      <c r="J91" t="str">
        <f t="shared" si="6"/>
        <v xml:space="preserve">Ferguson, Jake </v>
      </c>
      <c r="K91" s="15">
        <f t="shared" si="7"/>
        <v>40</v>
      </c>
      <c r="L91" t="str">
        <f t="shared" si="8"/>
        <v>DAL</v>
      </c>
      <c r="M91" t="str">
        <f t="shared" si="9"/>
        <v>TE</v>
      </c>
    </row>
    <row r="92" spans="1:13" hidden="1" x14ac:dyDescent="0.35">
      <c r="A92" t="s">
        <v>275</v>
      </c>
      <c r="B92" s="17">
        <v>7</v>
      </c>
      <c r="C92" s="15">
        <v>39</v>
      </c>
      <c r="D92" s="17">
        <v>4</v>
      </c>
      <c r="E92" t="s">
        <v>233</v>
      </c>
      <c r="F92">
        <v>1.04</v>
      </c>
      <c r="I92" t="str">
        <f t="shared" si="5"/>
        <v>Odunze, Rome CHI WR</v>
      </c>
      <c r="J92" t="str">
        <f t="shared" si="6"/>
        <v xml:space="preserve">Odunze, Rome </v>
      </c>
      <c r="K92" s="15">
        <f t="shared" si="7"/>
        <v>39</v>
      </c>
      <c r="L92" t="str">
        <f t="shared" si="8"/>
        <v>CHI</v>
      </c>
      <c r="M92" t="str">
        <f t="shared" si="9"/>
        <v>WR</v>
      </c>
    </row>
    <row r="93" spans="1:13" hidden="1" x14ac:dyDescent="0.35">
      <c r="A93" t="s">
        <v>124</v>
      </c>
      <c r="B93" s="17">
        <v>12</v>
      </c>
      <c r="C93" s="15">
        <v>39</v>
      </c>
      <c r="D93" s="17">
        <v>2</v>
      </c>
      <c r="I93" t="str">
        <f t="shared" si="5"/>
        <v>Lloyd, Devin JAC LB</v>
      </c>
      <c r="J93" t="str">
        <f t="shared" si="6"/>
        <v xml:space="preserve">Lloyd, Devin </v>
      </c>
      <c r="K93" s="15">
        <f t="shared" si="7"/>
        <v>39</v>
      </c>
      <c r="L93" t="str">
        <f t="shared" si="8"/>
        <v>JAC</v>
      </c>
      <c r="M93" t="str">
        <f t="shared" si="9"/>
        <v>LB</v>
      </c>
    </row>
    <row r="94" spans="1:13" hidden="1" x14ac:dyDescent="0.35">
      <c r="A94" t="s">
        <v>271</v>
      </c>
      <c r="B94" s="17">
        <v>12</v>
      </c>
      <c r="C94" s="15">
        <v>39</v>
      </c>
      <c r="D94" s="17">
        <v>2</v>
      </c>
      <c r="I94" t="str">
        <f t="shared" si="5"/>
        <v>Etienne, Travis JAC RB</v>
      </c>
      <c r="J94" t="str">
        <f t="shared" si="6"/>
        <v xml:space="preserve">Etienne, Travis </v>
      </c>
      <c r="K94" s="15">
        <f t="shared" si="7"/>
        <v>39</v>
      </c>
      <c r="L94" t="str">
        <f t="shared" si="8"/>
        <v>JAC</v>
      </c>
      <c r="M94" t="str">
        <f t="shared" si="9"/>
        <v>RB</v>
      </c>
    </row>
    <row r="95" spans="1:13" hidden="1" x14ac:dyDescent="0.35">
      <c r="A95" t="s">
        <v>496</v>
      </c>
      <c r="B95" s="17">
        <v>5</v>
      </c>
      <c r="C95" s="15">
        <v>39</v>
      </c>
      <c r="D95" s="17">
        <v>1</v>
      </c>
      <c r="I95" t="str">
        <f t="shared" si="5"/>
        <v>Dobbins, J.K. LAC RB</v>
      </c>
      <c r="J95" t="str">
        <f t="shared" si="6"/>
        <v xml:space="preserve">Dobbins, J.K. </v>
      </c>
      <c r="K95" s="15">
        <f t="shared" si="7"/>
        <v>39</v>
      </c>
      <c r="L95" t="str">
        <f t="shared" si="8"/>
        <v>LAC</v>
      </c>
      <c r="M95" t="str">
        <f t="shared" si="9"/>
        <v>RB</v>
      </c>
    </row>
    <row r="96" spans="1:13" hidden="1" x14ac:dyDescent="0.35">
      <c r="A96" t="s">
        <v>395</v>
      </c>
      <c r="B96" s="17">
        <v>14</v>
      </c>
      <c r="C96" s="15">
        <v>39</v>
      </c>
      <c r="D96" s="17">
        <v>2</v>
      </c>
      <c r="I96" t="str">
        <f t="shared" si="5"/>
        <v>Anderson, Will HOU DE</v>
      </c>
      <c r="J96" t="str">
        <f t="shared" si="6"/>
        <v xml:space="preserve">Anderson, Will </v>
      </c>
      <c r="K96" s="15">
        <f t="shared" si="7"/>
        <v>39</v>
      </c>
      <c r="L96" t="str">
        <f t="shared" si="8"/>
        <v>HOU</v>
      </c>
      <c r="M96" t="str">
        <f t="shared" si="9"/>
        <v>DL</v>
      </c>
    </row>
    <row r="97" spans="1:13" hidden="1" x14ac:dyDescent="0.35">
      <c r="A97" t="s">
        <v>57</v>
      </c>
      <c r="B97" s="17">
        <v>7</v>
      </c>
      <c r="C97" s="15">
        <v>38</v>
      </c>
      <c r="D97" s="17">
        <v>2</v>
      </c>
      <c r="I97" t="str">
        <f t="shared" si="5"/>
        <v>Kmet, Cole CHI TE</v>
      </c>
      <c r="J97" t="str">
        <f t="shared" si="6"/>
        <v xml:space="preserve">Kmet, Cole </v>
      </c>
      <c r="K97" s="15">
        <f t="shared" si="7"/>
        <v>38</v>
      </c>
      <c r="L97" t="str">
        <f t="shared" si="8"/>
        <v>CHI</v>
      </c>
      <c r="M97" t="str">
        <f t="shared" si="9"/>
        <v>TE</v>
      </c>
    </row>
    <row r="98" spans="1:13" hidden="1" x14ac:dyDescent="0.35">
      <c r="A98" t="s">
        <v>316</v>
      </c>
      <c r="B98" s="17">
        <v>11</v>
      </c>
      <c r="C98" s="15">
        <v>38</v>
      </c>
      <c r="D98" s="17">
        <v>1</v>
      </c>
      <c r="I98" t="str">
        <f t="shared" si="5"/>
        <v>David, Lavonte TBB LB</v>
      </c>
      <c r="J98" t="str">
        <f t="shared" si="6"/>
        <v xml:space="preserve">David, Lavonte </v>
      </c>
      <c r="K98" s="15">
        <f t="shared" si="7"/>
        <v>38</v>
      </c>
      <c r="L98" t="str">
        <f t="shared" si="8"/>
        <v>TBB</v>
      </c>
      <c r="M98" t="str">
        <f t="shared" si="9"/>
        <v>LB</v>
      </c>
    </row>
    <row r="99" spans="1:13" hidden="1" x14ac:dyDescent="0.35">
      <c r="A99" t="s">
        <v>141</v>
      </c>
      <c r="B99" s="17">
        <v>5</v>
      </c>
      <c r="C99" s="15">
        <v>37</v>
      </c>
      <c r="D99" s="17">
        <v>3</v>
      </c>
      <c r="I99" t="str">
        <f t="shared" si="5"/>
        <v>Williams, Jameson DET WR</v>
      </c>
      <c r="J99" t="str">
        <f t="shared" si="6"/>
        <v xml:space="preserve">Williams, Jameson </v>
      </c>
      <c r="K99" s="15">
        <f t="shared" si="7"/>
        <v>37</v>
      </c>
      <c r="L99" t="str">
        <f t="shared" si="8"/>
        <v>DET</v>
      </c>
      <c r="M99" t="str">
        <f t="shared" si="9"/>
        <v>WR</v>
      </c>
    </row>
    <row r="100" spans="1:13" hidden="1" x14ac:dyDescent="0.35">
      <c r="A100" t="s">
        <v>192</v>
      </c>
      <c r="B100" s="17">
        <v>12</v>
      </c>
      <c r="C100" s="15">
        <v>37</v>
      </c>
      <c r="D100" s="17">
        <v>2</v>
      </c>
      <c r="I100" t="str">
        <f t="shared" si="5"/>
        <v>Lawrence, Trevor JAC QB</v>
      </c>
      <c r="J100" t="str">
        <f t="shared" si="6"/>
        <v xml:space="preserve">Lawrence, Trevor </v>
      </c>
      <c r="K100" s="15">
        <f t="shared" si="7"/>
        <v>37</v>
      </c>
      <c r="L100" t="str">
        <f t="shared" si="8"/>
        <v>JAC</v>
      </c>
      <c r="M100" t="str">
        <f t="shared" si="9"/>
        <v>QB</v>
      </c>
    </row>
    <row r="101" spans="1:13" hidden="1" x14ac:dyDescent="0.35">
      <c r="A101" t="s">
        <v>277</v>
      </c>
      <c r="B101" s="17">
        <v>10</v>
      </c>
      <c r="C101" s="15">
        <v>37</v>
      </c>
      <c r="D101" s="17">
        <v>4</v>
      </c>
      <c r="E101" t="s">
        <v>233</v>
      </c>
      <c r="F101">
        <v>1.05</v>
      </c>
      <c r="I101" t="str">
        <f t="shared" si="5"/>
        <v>Bowers, Brock LVR TE</v>
      </c>
      <c r="J101" t="str">
        <f t="shared" si="6"/>
        <v xml:space="preserve">Bowers, Brock </v>
      </c>
      <c r="K101" s="15">
        <f t="shared" si="7"/>
        <v>37</v>
      </c>
      <c r="L101" t="str">
        <f t="shared" si="8"/>
        <v>LVR</v>
      </c>
      <c r="M101" t="str">
        <f t="shared" si="9"/>
        <v>TE</v>
      </c>
    </row>
    <row r="102" spans="1:13" hidden="1" x14ac:dyDescent="0.35">
      <c r="A102" t="s">
        <v>174</v>
      </c>
      <c r="B102" s="17">
        <v>10</v>
      </c>
      <c r="C102" s="15">
        <v>36</v>
      </c>
      <c r="D102" s="17">
        <v>1</v>
      </c>
      <c r="I102" t="str">
        <f t="shared" si="5"/>
        <v>Ford, Jerome CLE RB</v>
      </c>
      <c r="J102" t="str">
        <f t="shared" si="6"/>
        <v xml:space="preserve">Ford, Jerome </v>
      </c>
      <c r="K102" s="15">
        <f t="shared" si="7"/>
        <v>36</v>
      </c>
      <c r="L102" t="str">
        <f t="shared" si="8"/>
        <v>CLE</v>
      </c>
      <c r="M102" t="str">
        <f t="shared" si="9"/>
        <v>RB</v>
      </c>
    </row>
    <row r="103" spans="1:13" hidden="1" x14ac:dyDescent="0.35">
      <c r="A103" t="s">
        <v>446</v>
      </c>
      <c r="B103" s="17">
        <v>14</v>
      </c>
      <c r="C103" s="15">
        <v>35</v>
      </c>
      <c r="D103" s="17">
        <v>1</v>
      </c>
      <c r="I103" t="str">
        <f t="shared" si="5"/>
        <v>Schultz, Dalton HOU TE</v>
      </c>
      <c r="J103" t="str">
        <f t="shared" si="6"/>
        <v xml:space="preserve">Schultz, Dalton </v>
      </c>
      <c r="K103" s="15">
        <f t="shared" si="7"/>
        <v>35</v>
      </c>
      <c r="L103" t="str">
        <f t="shared" si="8"/>
        <v>HOU</v>
      </c>
      <c r="M103" t="str">
        <f t="shared" si="9"/>
        <v>TE</v>
      </c>
    </row>
    <row r="104" spans="1:13" hidden="1" x14ac:dyDescent="0.35">
      <c r="A104" t="s">
        <v>69</v>
      </c>
      <c r="B104" s="17">
        <v>10</v>
      </c>
      <c r="C104" s="15">
        <v>34</v>
      </c>
      <c r="D104" s="17">
        <v>2</v>
      </c>
      <c r="I104" t="str">
        <f t="shared" si="5"/>
        <v>Njoku, David CLE TE</v>
      </c>
      <c r="J104" t="str">
        <f t="shared" si="6"/>
        <v xml:space="preserve">Njoku, David </v>
      </c>
      <c r="K104" s="15">
        <f t="shared" si="7"/>
        <v>34</v>
      </c>
      <c r="L104" t="str">
        <f t="shared" si="8"/>
        <v>CLE</v>
      </c>
      <c r="M104" t="str">
        <f t="shared" si="9"/>
        <v>TE</v>
      </c>
    </row>
    <row r="105" spans="1:13" hidden="1" x14ac:dyDescent="0.35">
      <c r="A105" t="s">
        <v>335</v>
      </c>
      <c r="B105" s="17">
        <v>9</v>
      </c>
      <c r="C105" s="15">
        <v>33</v>
      </c>
      <c r="D105" s="17">
        <v>1</v>
      </c>
      <c r="I105" t="str">
        <f t="shared" si="5"/>
        <v>Williams, Mike PIT WR</v>
      </c>
      <c r="J105" t="str">
        <f t="shared" si="6"/>
        <v xml:space="preserve">Williams, Mike </v>
      </c>
      <c r="K105" s="15">
        <f t="shared" si="7"/>
        <v>33</v>
      </c>
      <c r="L105" t="str">
        <f t="shared" si="8"/>
        <v>PIT</v>
      </c>
      <c r="M105" t="str">
        <f t="shared" si="9"/>
        <v>WR</v>
      </c>
    </row>
    <row r="106" spans="1:13" hidden="1" x14ac:dyDescent="0.35">
      <c r="A106" t="s">
        <v>500</v>
      </c>
      <c r="B106" s="17">
        <v>5</v>
      </c>
      <c r="C106" s="15">
        <v>33</v>
      </c>
      <c r="D106" s="17">
        <v>2</v>
      </c>
      <c r="I106" t="str">
        <f t="shared" si="5"/>
        <v>Smith, DeVonta PHI WR</v>
      </c>
      <c r="J106" t="str">
        <f t="shared" si="6"/>
        <v xml:space="preserve">Smith, DeVonta </v>
      </c>
      <c r="K106" s="15">
        <f t="shared" si="7"/>
        <v>33</v>
      </c>
      <c r="L106" t="str">
        <f t="shared" si="8"/>
        <v>PHI</v>
      </c>
      <c r="M106" t="str">
        <f t="shared" si="9"/>
        <v>WR</v>
      </c>
    </row>
    <row r="107" spans="1:13" hidden="1" x14ac:dyDescent="0.35">
      <c r="A107" t="s">
        <v>268</v>
      </c>
      <c r="B107" s="17">
        <v>5</v>
      </c>
      <c r="C107" s="15">
        <v>33</v>
      </c>
      <c r="D107" s="17">
        <v>3</v>
      </c>
      <c r="I107" t="str">
        <f t="shared" si="5"/>
        <v>Hutchinson, Aidan DET DE</v>
      </c>
      <c r="J107" t="str">
        <f t="shared" si="6"/>
        <v xml:space="preserve">Hutchinson, Aidan </v>
      </c>
      <c r="K107" s="15">
        <f t="shared" si="7"/>
        <v>33</v>
      </c>
      <c r="L107" t="str">
        <f t="shared" si="8"/>
        <v>DET</v>
      </c>
      <c r="M107" t="str">
        <f t="shared" si="9"/>
        <v>DL</v>
      </c>
    </row>
    <row r="108" spans="1:13" x14ac:dyDescent="0.35">
      <c r="A108" t="s">
        <v>286</v>
      </c>
      <c r="B108" s="17">
        <v>7</v>
      </c>
      <c r="C108" s="15">
        <v>33</v>
      </c>
      <c r="D108" s="17">
        <v>2</v>
      </c>
      <c r="I108" t="str">
        <f t="shared" si="5"/>
        <v>Diggs, Trevon DAL CB</v>
      </c>
      <c r="J108" t="str">
        <f t="shared" si="6"/>
        <v xml:space="preserve">Diggs, Trevon </v>
      </c>
      <c r="K108" s="15">
        <f t="shared" si="7"/>
        <v>33</v>
      </c>
      <c r="L108" t="str">
        <f t="shared" si="8"/>
        <v>DAL</v>
      </c>
      <c r="M108" t="str">
        <f t="shared" si="9"/>
        <v>DB</v>
      </c>
    </row>
    <row r="109" spans="1:13" hidden="1" x14ac:dyDescent="0.35">
      <c r="A109" t="s">
        <v>331</v>
      </c>
      <c r="B109" s="17">
        <v>6</v>
      </c>
      <c r="C109" s="15">
        <v>33</v>
      </c>
      <c r="D109" s="17">
        <v>3</v>
      </c>
      <c r="E109" t="s">
        <v>233</v>
      </c>
      <c r="F109">
        <v>1.06</v>
      </c>
      <c r="I109" t="str">
        <f t="shared" si="5"/>
        <v>Corum, Blake LAR RB</v>
      </c>
      <c r="J109" t="str">
        <f t="shared" si="6"/>
        <v xml:space="preserve">Corum, Blake </v>
      </c>
      <c r="K109" s="15">
        <f t="shared" si="7"/>
        <v>33</v>
      </c>
      <c r="L109" t="str">
        <f t="shared" si="8"/>
        <v>LAR</v>
      </c>
      <c r="M109" t="str">
        <f t="shared" si="9"/>
        <v>RB</v>
      </c>
    </row>
    <row r="110" spans="1:13" hidden="1" x14ac:dyDescent="0.35">
      <c r="A110" t="s">
        <v>443</v>
      </c>
      <c r="B110" s="17">
        <v>6</v>
      </c>
      <c r="C110" s="15">
        <v>33</v>
      </c>
      <c r="D110" s="17">
        <v>4</v>
      </c>
      <c r="I110" t="str">
        <f t="shared" si="5"/>
        <v>Addison, Jordan MIN WR</v>
      </c>
      <c r="J110" t="str">
        <f t="shared" si="6"/>
        <v xml:space="preserve">Addison, Jordan </v>
      </c>
      <c r="K110" s="15">
        <f t="shared" si="7"/>
        <v>33</v>
      </c>
      <c r="L110" t="str">
        <f t="shared" si="8"/>
        <v>MIN</v>
      </c>
      <c r="M110" t="str">
        <f t="shared" si="9"/>
        <v>WR</v>
      </c>
    </row>
    <row r="111" spans="1:13" x14ac:dyDescent="0.35">
      <c r="A111" t="s">
        <v>191</v>
      </c>
      <c r="B111" s="17">
        <v>11</v>
      </c>
      <c r="C111" s="15">
        <v>32</v>
      </c>
      <c r="D111" s="17">
        <v>3</v>
      </c>
      <c r="I111" t="str">
        <f t="shared" si="5"/>
        <v>Winfield, Antoine TBB S</v>
      </c>
      <c r="J111" t="str">
        <f t="shared" si="6"/>
        <v xml:space="preserve">Winfield, Antoine </v>
      </c>
      <c r="K111" s="15">
        <f t="shared" si="7"/>
        <v>32</v>
      </c>
      <c r="L111" t="str">
        <f t="shared" si="8"/>
        <v>TBB</v>
      </c>
      <c r="M111" t="str">
        <f t="shared" si="9"/>
        <v>DB</v>
      </c>
    </row>
    <row r="112" spans="1:13" x14ac:dyDescent="0.35">
      <c r="A112" t="s">
        <v>146</v>
      </c>
      <c r="B112" s="17">
        <v>7</v>
      </c>
      <c r="C112" s="15">
        <v>32</v>
      </c>
      <c r="D112" s="17">
        <v>1</v>
      </c>
      <c r="I112" t="str">
        <f t="shared" si="5"/>
        <v>Bland, DaRon DAL CB</v>
      </c>
      <c r="J112" t="str">
        <f t="shared" si="6"/>
        <v xml:space="preserve">Bland, DaRon </v>
      </c>
      <c r="K112" s="15">
        <f t="shared" si="7"/>
        <v>32</v>
      </c>
      <c r="L112" t="str">
        <f t="shared" si="8"/>
        <v>DAL</v>
      </c>
      <c r="M112" t="str">
        <f t="shared" si="9"/>
        <v>DB</v>
      </c>
    </row>
    <row r="113" spans="1:13" hidden="1" x14ac:dyDescent="0.35">
      <c r="A113" t="s">
        <v>440</v>
      </c>
      <c r="B113" s="17">
        <v>6</v>
      </c>
      <c r="C113" s="15">
        <v>31</v>
      </c>
      <c r="D113" s="17">
        <v>1</v>
      </c>
      <c r="I113" t="str">
        <f t="shared" si="5"/>
        <v>Darnold, Sam MIN QB</v>
      </c>
      <c r="J113" t="str">
        <f t="shared" si="6"/>
        <v xml:space="preserve">Darnold, Sam </v>
      </c>
      <c r="K113" s="15">
        <f t="shared" si="7"/>
        <v>31</v>
      </c>
      <c r="L113" t="str">
        <f t="shared" si="8"/>
        <v>MIN</v>
      </c>
      <c r="M113" t="str">
        <f t="shared" si="9"/>
        <v>QB</v>
      </c>
    </row>
    <row r="114" spans="1:13" hidden="1" x14ac:dyDescent="0.35">
      <c r="A114" t="s">
        <v>451</v>
      </c>
      <c r="B114" s="17">
        <v>11</v>
      </c>
      <c r="C114" s="15">
        <v>30</v>
      </c>
      <c r="D114" s="17">
        <v>1</v>
      </c>
      <c r="I114" t="str">
        <f t="shared" si="5"/>
        <v>White, Kyzir ARI LB</v>
      </c>
      <c r="J114" t="str">
        <f t="shared" si="6"/>
        <v xml:space="preserve">White, Kyzir </v>
      </c>
      <c r="K114" s="15">
        <f t="shared" si="7"/>
        <v>30</v>
      </c>
      <c r="L114" t="str">
        <f t="shared" si="8"/>
        <v>ARI</v>
      </c>
      <c r="M114" t="str">
        <f t="shared" si="9"/>
        <v>LB</v>
      </c>
    </row>
    <row r="115" spans="1:13" hidden="1" x14ac:dyDescent="0.35">
      <c r="A115" t="s">
        <v>336</v>
      </c>
      <c r="B115" s="17">
        <v>6</v>
      </c>
      <c r="C115" s="15">
        <v>29</v>
      </c>
      <c r="D115" s="17">
        <v>3</v>
      </c>
      <c r="E115" t="s">
        <v>233</v>
      </c>
      <c r="F115">
        <v>1.07</v>
      </c>
      <c r="I115" t="str">
        <f t="shared" si="5"/>
        <v>Worthy, Xavier KCC WR</v>
      </c>
      <c r="J115" t="str">
        <f t="shared" si="6"/>
        <v xml:space="preserve">Worthy, Xavier </v>
      </c>
      <c r="K115" s="15">
        <f t="shared" si="7"/>
        <v>29</v>
      </c>
      <c r="L115" t="str">
        <f t="shared" si="8"/>
        <v>KCC</v>
      </c>
      <c r="M115" t="str">
        <f t="shared" si="9"/>
        <v>WR</v>
      </c>
    </row>
    <row r="116" spans="1:13" hidden="1" x14ac:dyDescent="0.35">
      <c r="A116" t="s">
        <v>127</v>
      </c>
      <c r="B116" s="17">
        <v>12</v>
      </c>
      <c r="C116" s="15">
        <v>29</v>
      </c>
      <c r="D116" s="17">
        <v>1</v>
      </c>
      <c r="I116" t="str">
        <f t="shared" si="5"/>
        <v>Wilson, Garrett NYJ WR</v>
      </c>
      <c r="J116" t="str">
        <f t="shared" si="6"/>
        <v xml:space="preserve">Wilson, Garrett </v>
      </c>
      <c r="K116" s="15">
        <f t="shared" si="7"/>
        <v>29</v>
      </c>
      <c r="L116" t="str">
        <f t="shared" si="8"/>
        <v>NYJ</v>
      </c>
      <c r="M116" t="str">
        <f t="shared" si="9"/>
        <v>WR</v>
      </c>
    </row>
    <row r="117" spans="1:13" hidden="1" x14ac:dyDescent="0.35">
      <c r="A117" t="s">
        <v>278</v>
      </c>
      <c r="B117" s="17">
        <v>12</v>
      </c>
      <c r="C117" s="15">
        <v>29</v>
      </c>
      <c r="D117" s="17">
        <v>3</v>
      </c>
      <c r="I117" t="str">
        <f t="shared" si="5"/>
        <v>Kincaid, Dalton BUF TE</v>
      </c>
      <c r="J117" t="str">
        <f t="shared" si="6"/>
        <v xml:space="preserve">Kincaid, Dalton </v>
      </c>
      <c r="K117" s="15">
        <f t="shared" si="7"/>
        <v>29</v>
      </c>
      <c r="L117" t="str">
        <f t="shared" si="8"/>
        <v>BUF</v>
      </c>
      <c r="M117" t="str">
        <f t="shared" si="9"/>
        <v>TE</v>
      </c>
    </row>
    <row r="118" spans="1:13" hidden="1" x14ac:dyDescent="0.35">
      <c r="A118" t="s">
        <v>54</v>
      </c>
      <c r="B118" s="17">
        <v>5</v>
      </c>
      <c r="C118" s="15">
        <v>28</v>
      </c>
      <c r="D118" s="17">
        <v>1</v>
      </c>
      <c r="I118" t="str">
        <f t="shared" si="5"/>
        <v>Goff, Jared DET QB</v>
      </c>
      <c r="J118" t="str">
        <f t="shared" si="6"/>
        <v xml:space="preserve">Goff, Jared </v>
      </c>
      <c r="K118" s="15">
        <f t="shared" si="7"/>
        <v>28</v>
      </c>
      <c r="L118" t="str">
        <f t="shared" si="8"/>
        <v>DET</v>
      </c>
      <c r="M118" t="str">
        <f t="shared" si="9"/>
        <v>QB</v>
      </c>
    </row>
    <row r="119" spans="1:13" hidden="1" x14ac:dyDescent="0.35">
      <c r="A119" t="s">
        <v>310</v>
      </c>
      <c r="B119" s="17">
        <v>14</v>
      </c>
      <c r="C119" s="15">
        <v>27</v>
      </c>
      <c r="D119" s="17">
        <v>2</v>
      </c>
      <c r="I119" t="str">
        <f t="shared" si="5"/>
        <v>Douglas, Demario NEP WR</v>
      </c>
      <c r="J119" t="str">
        <f t="shared" si="6"/>
        <v xml:space="preserve">Douglas, Demario </v>
      </c>
      <c r="K119" s="15">
        <f t="shared" si="7"/>
        <v>27</v>
      </c>
      <c r="L119" t="str">
        <f t="shared" si="8"/>
        <v>NEP</v>
      </c>
      <c r="M119" t="str">
        <f t="shared" si="9"/>
        <v>WR</v>
      </c>
    </row>
    <row r="120" spans="1:13" hidden="1" x14ac:dyDescent="0.35">
      <c r="A120" t="s">
        <v>473</v>
      </c>
      <c r="B120" s="17">
        <v>14</v>
      </c>
      <c r="C120" s="15">
        <v>27</v>
      </c>
      <c r="D120" s="17">
        <v>2</v>
      </c>
      <c r="I120" t="str">
        <f t="shared" si="5"/>
        <v>Diggs, Stefon HOU WR</v>
      </c>
      <c r="J120" t="str">
        <f t="shared" si="6"/>
        <v xml:space="preserve">Diggs, Stefon </v>
      </c>
      <c r="K120" s="15">
        <f t="shared" si="7"/>
        <v>27</v>
      </c>
      <c r="L120" t="str">
        <f t="shared" si="8"/>
        <v>HOU</v>
      </c>
      <c r="M120" t="str">
        <f t="shared" si="9"/>
        <v>WR</v>
      </c>
    </row>
    <row r="121" spans="1:13" hidden="1" x14ac:dyDescent="0.35">
      <c r="A121" t="s">
        <v>489</v>
      </c>
      <c r="B121" s="17">
        <v>12</v>
      </c>
      <c r="C121" s="15">
        <v>26</v>
      </c>
      <c r="D121" s="17">
        <v>1</v>
      </c>
      <c r="I121" t="str">
        <f t="shared" si="5"/>
        <v>Young, Chase NOS DE</v>
      </c>
      <c r="J121" t="str">
        <f t="shared" si="6"/>
        <v xml:space="preserve">Young, Chase </v>
      </c>
      <c r="K121" s="15">
        <f t="shared" si="7"/>
        <v>26</v>
      </c>
      <c r="L121" t="str">
        <f t="shared" si="8"/>
        <v>NOS</v>
      </c>
      <c r="M121" t="str">
        <f t="shared" si="9"/>
        <v>DL</v>
      </c>
    </row>
    <row r="122" spans="1:13" hidden="1" x14ac:dyDescent="0.35">
      <c r="A122" t="s">
        <v>147</v>
      </c>
      <c r="B122" s="17">
        <v>14</v>
      </c>
      <c r="C122" s="15">
        <v>26</v>
      </c>
      <c r="D122" s="17">
        <v>2</v>
      </c>
      <c r="I122" t="str">
        <f t="shared" si="5"/>
        <v>Williams, Javonte DEN RB</v>
      </c>
      <c r="J122" t="str">
        <f t="shared" si="6"/>
        <v xml:space="preserve">Williams, Javonte </v>
      </c>
      <c r="K122" s="15">
        <f t="shared" si="7"/>
        <v>26</v>
      </c>
      <c r="L122" t="str">
        <f t="shared" si="8"/>
        <v>DEN</v>
      </c>
      <c r="M122" t="str">
        <f t="shared" si="9"/>
        <v>RB</v>
      </c>
    </row>
    <row r="123" spans="1:13" hidden="1" x14ac:dyDescent="0.35">
      <c r="A123" t="s">
        <v>270</v>
      </c>
      <c r="B123" s="17">
        <v>7</v>
      </c>
      <c r="C123" s="15">
        <v>26</v>
      </c>
      <c r="D123" s="17">
        <v>4</v>
      </c>
      <c r="E123" t="s">
        <v>233</v>
      </c>
      <c r="F123">
        <v>1.08</v>
      </c>
      <c r="I123" t="str">
        <f t="shared" si="5"/>
        <v>Williams, Caleb CHI QB</v>
      </c>
      <c r="J123" t="str">
        <f t="shared" si="6"/>
        <v xml:space="preserve">Williams, Caleb </v>
      </c>
      <c r="K123" s="15">
        <f t="shared" si="7"/>
        <v>26</v>
      </c>
      <c r="L123" t="str">
        <f t="shared" si="8"/>
        <v>CHI</v>
      </c>
      <c r="M123" t="str">
        <f t="shared" si="9"/>
        <v>QB</v>
      </c>
    </row>
    <row r="124" spans="1:13" hidden="1" x14ac:dyDescent="0.35">
      <c r="A124" t="s">
        <v>303</v>
      </c>
      <c r="B124" s="17">
        <v>14</v>
      </c>
      <c r="C124" s="15">
        <v>26</v>
      </c>
      <c r="D124" s="17">
        <v>4</v>
      </c>
      <c r="I124" t="str">
        <f t="shared" si="5"/>
        <v>Richardson, Anthony IND QB</v>
      </c>
      <c r="J124" t="str">
        <f t="shared" si="6"/>
        <v xml:space="preserve">Richardson, Anthony </v>
      </c>
      <c r="K124" s="15">
        <f t="shared" si="7"/>
        <v>26</v>
      </c>
      <c r="L124" t="str">
        <f t="shared" si="8"/>
        <v>IND</v>
      </c>
      <c r="M124" t="str">
        <f t="shared" si="9"/>
        <v>QB</v>
      </c>
    </row>
    <row r="125" spans="1:13" hidden="1" x14ac:dyDescent="0.35">
      <c r="A125" t="s">
        <v>320</v>
      </c>
      <c r="B125" s="17">
        <v>12</v>
      </c>
      <c r="C125" s="15">
        <v>26</v>
      </c>
      <c r="D125" s="17">
        <v>2</v>
      </c>
      <c r="I125" t="str">
        <f t="shared" si="5"/>
        <v>Olave, Chris NOS WR</v>
      </c>
      <c r="J125" t="str">
        <f t="shared" si="6"/>
        <v xml:space="preserve">Olave, Chris </v>
      </c>
      <c r="K125" s="15">
        <f t="shared" si="7"/>
        <v>26</v>
      </c>
      <c r="L125" t="str">
        <f t="shared" si="8"/>
        <v>NOS</v>
      </c>
      <c r="M125" t="str">
        <f t="shared" si="9"/>
        <v>WR</v>
      </c>
    </row>
    <row r="126" spans="1:13" hidden="1" x14ac:dyDescent="0.35">
      <c r="A126" t="s">
        <v>283</v>
      </c>
      <c r="B126" s="17">
        <v>14</v>
      </c>
      <c r="C126" s="15">
        <v>26</v>
      </c>
      <c r="D126" s="17">
        <v>1</v>
      </c>
      <c r="I126" t="str">
        <f t="shared" si="5"/>
        <v>Luvu, Frankie WAS LB</v>
      </c>
      <c r="J126" t="str">
        <f t="shared" si="6"/>
        <v xml:space="preserve">Luvu, Frankie </v>
      </c>
      <c r="K126" s="15">
        <f t="shared" si="7"/>
        <v>26</v>
      </c>
      <c r="L126" t="str">
        <f t="shared" si="8"/>
        <v>WAS</v>
      </c>
      <c r="M126" t="str">
        <f t="shared" si="9"/>
        <v>LB</v>
      </c>
    </row>
    <row r="127" spans="1:13" hidden="1" x14ac:dyDescent="0.35">
      <c r="A127" t="s">
        <v>474</v>
      </c>
      <c r="B127" s="17">
        <v>12</v>
      </c>
      <c r="C127" s="15">
        <v>26</v>
      </c>
      <c r="D127" s="17">
        <v>2</v>
      </c>
      <c r="I127" t="str">
        <f t="shared" si="5"/>
        <v>Kirk, Christian JAC WR</v>
      </c>
      <c r="J127" t="str">
        <f t="shared" si="6"/>
        <v xml:space="preserve">Kirk, Christian </v>
      </c>
      <c r="K127" s="15">
        <f t="shared" si="7"/>
        <v>26</v>
      </c>
      <c r="L127" t="str">
        <f t="shared" si="8"/>
        <v>JAC</v>
      </c>
      <c r="M127" t="str">
        <f t="shared" si="9"/>
        <v>WR</v>
      </c>
    </row>
    <row r="128" spans="1:13" hidden="1" x14ac:dyDescent="0.35">
      <c r="A128" t="s">
        <v>352</v>
      </c>
      <c r="B128" s="17">
        <v>9</v>
      </c>
      <c r="C128" s="15">
        <v>26</v>
      </c>
      <c r="D128" s="17">
        <v>2</v>
      </c>
      <c r="I128" t="str">
        <f t="shared" si="5"/>
        <v>Greenlaw, Dre SFO LB</v>
      </c>
      <c r="J128" t="str">
        <f t="shared" si="6"/>
        <v xml:space="preserve">Greenlaw, Dre </v>
      </c>
      <c r="K128" s="15">
        <f t="shared" si="7"/>
        <v>26</v>
      </c>
      <c r="L128" t="str">
        <f t="shared" si="8"/>
        <v>SFO</v>
      </c>
      <c r="M128" t="str">
        <f t="shared" si="9"/>
        <v>LB</v>
      </c>
    </row>
    <row r="129" spans="1:13" hidden="1" x14ac:dyDescent="0.35">
      <c r="A129" t="s">
        <v>74</v>
      </c>
      <c r="B129" s="17">
        <v>12</v>
      </c>
      <c r="C129" s="15">
        <v>26</v>
      </c>
      <c r="D129" s="17">
        <v>1</v>
      </c>
      <c r="I129" t="str">
        <f t="shared" si="5"/>
        <v>Engram, Evan JAC TE</v>
      </c>
      <c r="J129" t="str">
        <f t="shared" si="6"/>
        <v xml:space="preserve">Engram, Evan </v>
      </c>
      <c r="K129" s="15">
        <f t="shared" si="7"/>
        <v>26</v>
      </c>
      <c r="L129" t="str">
        <f t="shared" si="8"/>
        <v>JAC</v>
      </c>
      <c r="M129" t="str">
        <f t="shared" si="9"/>
        <v>TE</v>
      </c>
    </row>
    <row r="130" spans="1:13" hidden="1" x14ac:dyDescent="0.35">
      <c r="A130" t="s">
        <v>400</v>
      </c>
      <c r="B130" s="17">
        <v>7</v>
      </c>
      <c r="C130" s="15">
        <v>25</v>
      </c>
      <c r="D130" s="17">
        <v>1</v>
      </c>
      <c r="I130" t="str">
        <f t="shared" ref="I130:I193" si="10">IFERROR(LEFT(A130,FIND("(",A130)-2),A130)</f>
        <v>Kendricks, Eric DAL LB</v>
      </c>
      <c r="J130" t="str">
        <f t="shared" ref="J130:J193" si="11">LEFT(I130,(FIND(L130,I130,1)-1))</f>
        <v xml:space="preserve">Kendricks, Eric </v>
      </c>
      <c r="K130" s="15">
        <f t="shared" ref="K130:K193" si="12">C130</f>
        <v>25</v>
      </c>
      <c r="L130" t="str">
        <f t="shared" ref="L130:L193" si="13">TRIM(LEFT(RIGHT(" "&amp;SUBSTITUTE(TRIM(I130)," ",REPT(" ",60)),120),60))</f>
        <v>DAL</v>
      </c>
      <c r="M130" t="str">
        <f t="shared" ref="M130:M193" si="14">IF(OR(TRIM(RIGHT(I130,2))="DE",TRIM(RIGHT(I130,2))="DT"),"DL",IF(OR(TRIM(RIGHT(I130,2))="S",TRIM(RIGHT(I130,2))="CB"),"DB",TRIM(RIGHT(I130,2))))</f>
        <v>LB</v>
      </c>
    </row>
    <row r="131" spans="1:13" hidden="1" x14ac:dyDescent="0.35">
      <c r="A131" t="s">
        <v>389</v>
      </c>
      <c r="B131" s="17">
        <v>6</v>
      </c>
      <c r="C131" s="15">
        <v>25</v>
      </c>
      <c r="D131" s="17">
        <v>1</v>
      </c>
      <c r="I131" t="str">
        <f t="shared" si="10"/>
        <v>Hopkins, DeAndre KCC WR</v>
      </c>
      <c r="J131" t="str">
        <f t="shared" si="11"/>
        <v xml:space="preserve">Hopkins, DeAndre </v>
      </c>
      <c r="K131" s="15">
        <f t="shared" si="12"/>
        <v>25</v>
      </c>
      <c r="L131" t="str">
        <f t="shared" si="13"/>
        <v>KCC</v>
      </c>
      <c r="M131" t="str">
        <f t="shared" si="14"/>
        <v>WR</v>
      </c>
    </row>
    <row r="132" spans="1:13" hidden="1" x14ac:dyDescent="0.35">
      <c r="A132" t="s">
        <v>513</v>
      </c>
      <c r="B132" s="17">
        <v>9</v>
      </c>
      <c r="C132" s="15">
        <v>25</v>
      </c>
      <c r="D132" s="17">
        <v>2</v>
      </c>
      <c r="I132" t="str">
        <f t="shared" si="10"/>
        <v>Bosa, Nick SFO DE</v>
      </c>
      <c r="J132" t="str">
        <f t="shared" si="11"/>
        <v xml:space="preserve">Bosa, Nick </v>
      </c>
      <c r="K132" s="15">
        <f t="shared" si="12"/>
        <v>25</v>
      </c>
      <c r="L132" t="str">
        <f t="shared" si="13"/>
        <v>SFO</v>
      </c>
      <c r="M132" t="str">
        <f t="shared" si="14"/>
        <v>DL</v>
      </c>
    </row>
    <row r="133" spans="1:13" hidden="1" x14ac:dyDescent="0.35">
      <c r="A133" t="s">
        <v>121</v>
      </c>
      <c r="B133" s="17">
        <v>10</v>
      </c>
      <c r="C133" s="15">
        <v>24</v>
      </c>
      <c r="D133" s="17">
        <v>1</v>
      </c>
      <c r="I133" t="str">
        <f t="shared" si="10"/>
        <v>Watson, Christian GBP WR</v>
      </c>
      <c r="J133" t="str">
        <f t="shared" si="11"/>
        <v xml:space="preserve">Watson, Christian </v>
      </c>
      <c r="K133" s="15">
        <f t="shared" si="12"/>
        <v>24</v>
      </c>
      <c r="L133" t="str">
        <f t="shared" si="13"/>
        <v>GBP</v>
      </c>
      <c r="M133" t="str">
        <f t="shared" si="14"/>
        <v>WR</v>
      </c>
    </row>
    <row r="134" spans="1:13" hidden="1" x14ac:dyDescent="0.35">
      <c r="A134" t="s">
        <v>76</v>
      </c>
      <c r="B134" s="17">
        <v>6</v>
      </c>
      <c r="C134" s="15">
        <v>24</v>
      </c>
      <c r="D134" s="17">
        <v>2</v>
      </c>
      <c r="I134" t="str">
        <f t="shared" si="10"/>
        <v>Waddle, Jaylen MIA WR</v>
      </c>
      <c r="J134" t="str">
        <f t="shared" si="11"/>
        <v xml:space="preserve">Waddle, Jaylen </v>
      </c>
      <c r="K134" s="15">
        <f t="shared" si="12"/>
        <v>24</v>
      </c>
      <c r="L134" t="str">
        <f t="shared" si="13"/>
        <v>MIA</v>
      </c>
      <c r="M134" t="str">
        <f t="shared" si="14"/>
        <v>WR</v>
      </c>
    </row>
    <row r="135" spans="1:13" hidden="1" x14ac:dyDescent="0.35">
      <c r="A135" t="s">
        <v>160</v>
      </c>
      <c r="B135" s="17">
        <v>6</v>
      </c>
      <c r="C135" s="15">
        <v>24</v>
      </c>
      <c r="D135" s="17">
        <v>1</v>
      </c>
      <c r="I135" t="str">
        <f t="shared" si="10"/>
        <v>Pacheco, Isiah KCC RB</v>
      </c>
      <c r="J135" t="str">
        <f t="shared" si="11"/>
        <v xml:space="preserve">Pacheco, Isiah </v>
      </c>
      <c r="K135" s="15">
        <f t="shared" si="12"/>
        <v>24</v>
      </c>
      <c r="L135" t="str">
        <f t="shared" si="13"/>
        <v>KCC</v>
      </c>
      <c r="M135" t="str">
        <f t="shared" si="14"/>
        <v>RB</v>
      </c>
    </row>
    <row r="136" spans="1:13" hidden="1" x14ac:dyDescent="0.35">
      <c r="A136" t="s">
        <v>259</v>
      </c>
      <c r="B136" s="17">
        <v>12</v>
      </c>
      <c r="C136" s="15">
        <v>24</v>
      </c>
      <c r="D136" s="17">
        <v>1</v>
      </c>
      <c r="I136" t="str">
        <f t="shared" si="10"/>
        <v>Mosley, C.J. NYJ LB</v>
      </c>
      <c r="J136" t="str">
        <f t="shared" si="11"/>
        <v xml:space="preserve">Mosley, C.J. </v>
      </c>
      <c r="K136" s="15">
        <f t="shared" si="12"/>
        <v>24</v>
      </c>
      <c r="L136" t="str">
        <f t="shared" si="13"/>
        <v>NYJ</v>
      </c>
      <c r="M136" t="str">
        <f t="shared" si="14"/>
        <v>LB</v>
      </c>
    </row>
    <row r="137" spans="1:13" hidden="1" x14ac:dyDescent="0.35">
      <c r="A137" t="s">
        <v>305</v>
      </c>
      <c r="B137" s="17">
        <v>12</v>
      </c>
      <c r="C137" s="15">
        <v>24</v>
      </c>
      <c r="D137" s="17">
        <v>2</v>
      </c>
      <c r="I137" t="str">
        <f t="shared" si="10"/>
        <v>Brown, Chase CIN RB</v>
      </c>
      <c r="J137" t="str">
        <f t="shared" si="11"/>
        <v xml:space="preserve">Brown, Chase </v>
      </c>
      <c r="K137" s="15">
        <f t="shared" si="12"/>
        <v>24</v>
      </c>
      <c r="L137" t="str">
        <f t="shared" si="13"/>
        <v>CIN</v>
      </c>
      <c r="M137" t="str">
        <f t="shared" si="14"/>
        <v>RB</v>
      </c>
    </row>
    <row r="138" spans="1:13" hidden="1" x14ac:dyDescent="0.35">
      <c r="A138" t="s">
        <v>385</v>
      </c>
      <c r="B138" s="17">
        <v>11</v>
      </c>
      <c r="C138" s="15">
        <v>24</v>
      </c>
      <c r="D138" s="17">
        <v>5</v>
      </c>
      <c r="E138" t="s">
        <v>233</v>
      </c>
      <c r="F138">
        <v>1.0900000000000001</v>
      </c>
      <c r="I138" t="str">
        <f t="shared" si="10"/>
        <v>Brooks, Jonathon CAR RB</v>
      </c>
      <c r="J138" t="str">
        <f t="shared" si="11"/>
        <v xml:space="preserve">Brooks, Jonathon </v>
      </c>
      <c r="K138" s="15">
        <f t="shared" si="12"/>
        <v>24</v>
      </c>
      <c r="L138" t="str">
        <f t="shared" si="13"/>
        <v>CAR</v>
      </c>
      <c r="M138" t="str">
        <f t="shared" si="14"/>
        <v>RB</v>
      </c>
    </row>
    <row r="139" spans="1:13" hidden="1" x14ac:dyDescent="0.35">
      <c r="A139" t="s">
        <v>458</v>
      </c>
      <c r="B139" s="17">
        <v>10</v>
      </c>
      <c r="C139" s="15">
        <v>23</v>
      </c>
      <c r="D139" s="17">
        <v>1</v>
      </c>
      <c r="I139" t="str">
        <f t="shared" si="10"/>
        <v>Winston, Jameis CLE QB</v>
      </c>
      <c r="J139" t="str">
        <f t="shared" si="11"/>
        <v xml:space="preserve">Winston, Jameis </v>
      </c>
      <c r="K139" s="15">
        <f t="shared" si="12"/>
        <v>23</v>
      </c>
      <c r="L139" t="str">
        <f t="shared" si="13"/>
        <v>CLE</v>
      </c>
      <c r="M139" t="str">
        <f t="shared" si="14"/>
        <v>QB</v>
      </c>
    </row>
    <row r="140" spans="1:13" hidden="1" x14ac:dyDescent="0.35">
      <c r="A140" t="s">
        <v>462</v>
      </c>
      <c r="B140" s="17">
        <v>10</v>
      </c>
      <c r="C140" s="15">
        <v>23</v>
      </c>
      <c r="D140" s="17">
        <v>2</v>
      </c>
      <c r="I140" t="str">
        <f t="shared" si="10"/>
        <v>Doubs, Romeo GBP WR</v>
      </c>
      <c r="J140" t="str">
        <f t="shared" si="11"/>
        <v xml:space="preserve">Doubs, Romeo </v>
      </c>
      <c r="K140" s="15">
        <f t="shared" si="12"/>
        <v>23</v>
      </c>
      <c r="L140" t="str">
        <f t="shared" si="13"/>
        <v>GBP</v>
      </c>
      <c r="M140" t="str">
        <f t="shared" si="14"/>
        <v>WR</v>
      </c>
    </row>
    <row r="141" spans="1:13" hidden="1" x14ac:dyDescent="0.35">
      <c r="A141" t="s">
        <v>374</v>
      </c>
      <c r="B141" s="17">
        <v>6</v>
      </c>
      <c r="C141" s="15">
        <v>23</v>
      </c>
      <c r="D141" s="17">
        <v>1</v>
      </c>
      <c r="I141" t="str">
        <f t="shared" si="10"/>
        <v>Brown, Marquise KCC WR</v>
      </c>
      <c r="J141" t="str">
        <f t="shared" si="11"/>
        <v xml:space="preserve">Brown, Marquise </v>
      </c>
      <c r="K141" s="15">
        <f t="shared" si="12"/>
        <v>23</v>
      </c>
      <c r="L141" t="str">
        <f t="shared" si="13"/>
        <v>KCC</v>
      </c>
      <c r="M141" t="str">
        <f t="shared" si="14"/>
        <v>WR</v>
      </c>
    </row>
    <row r="142" spans="1:13" hidden="1" x14ac:dyDescent="0.35">
      <c r="A142" t="s">
        <v>229</v>
      </c>
      <c r="B142" s="17">
        <v>6</v>
      </c>
      <c r="C142" s="15">
        <v>23</v>
      </c>
      <c r="D142" s="17">
        <v>3</v>
      </c>
      <c r="I142" t="str">
        <f t="shared" si="10"/>
        <v>Brooks, Jordyn MIA LB</v>
      </c>
      <c r="J142" t="str">
        <f t="shared" si="11"/>
        <v xml:space="preserve">Brooks, Jordyn </v>
      </c>
      <c r="K142" s="15">
        <f t="shared" si="12"/>
        <v>23</v>
      </c>
      <c r="L142" t="str">
        <f t="shared" si="13"/>
        <v>MIA</v>
      </c>
      <c r="M142" t="str">
        <f t="shared" si="14"/>
        <v>LB</v>
      </c>
    </row>
    <row r="143" spans="1:13" hidden="1" x14ac:dyDescent="0.35">
      <c r="A143" t="s">
        <v>313</v>
      </c>
      <c r="B143" s="17">
        <v>12</v>
      </c>
      <c r="C143" s="15">
        <v>22</v>
      </c>
      <c r="D143" s="17">
        <v>4</v>
      </c>
      <c r="E143" t="s">
        <v>233</v>
      </c>
      <c r="F143">
        <v>1.1000000000000001</v>
      </c>
      <c r="I143" t="str">
        <f t="shared" si="10"/>
        <v>Thomas Jr., Brian JAC WR</v>
      </c>
      <c r="J143" t="str">
        <f t="shared" si="11"/>
        <v xml:space="preserve">Thomas Jr., Brian </v>
      </c>
      <c r="K143" s="15">
        <f t="shared" si="12"/>
        <v>22</v>
      </c>
      <c r="L143" t="str">
        <f t="shared" si="13"/>
        <v>JAC</v>
      </c>
      <c r="M143" t="str">
        <f t="shared" si="14"/>
        <v>WR</v>
      </c>
    </row>
    <row r="144" spans="1:13" hidden="1" x14ac:dyDescent="0.35">
      <c r="A144" t="s">
        <v>119</v>
      </c>
      <c r="B144" s="17">
        <v>6</v>
      </c>
      <c r="C144" s="15">
        <v>22</v>
      </c>
      <c r="D144" s="17">
        <v>1</v>
      </c>
      <c r="I144" t="str">
        <f t="shared" si="10"/>
        <v>Stafford, Matthew LAR QB</v>
      </c>
      <c r="J144" t="str">
        <f t="shared" si="11"/>
        <v xml:space="preserve">Stafford, Matthew </v>
      </c>
      <c r="K144" s="15">
        <f t="shared" si="12"/>
        <v>22</v>
      </c>
      <c r="L144" t="str">
        <f t="shared" si="13"/>
        <v>LAR</v>
      </c>
      <c r="M144" t="str">
        <f t="shared" si="14"/>
        <v>QB</v>
      </c>
    </row>
    <row r="145" spans="1:13" hidden="1" x14ac:dyDescent="0.35">
      <c r="A145" t="s">
        <v>501</v>
      </c>
      <c r="B145" s="17">
        <v>10</v>
      </c>
      <c r="C145" s="15">
        <v>22</v>
      </c>
      <c r="D145" s="17">
        <v>4</v>
      </c>
      <c r="I145" t="str">
        <f t="shared" si="10"/>
        <v>Smith-Njigba, Jaxon SEA WR</v>
      </c>
      <c r="J145" t="str">
        <f t="shared" si="11"/>
        <v xml:space="preserve">Smith-Njigba, Jaxon </v>
      </c>
      <c r="K145" s="15">
        <f t="shared" si="12"/>
        <v>22</v>
      </c>
      <c r="L145" t="str">
        <f t="shared" si="13"/>
        <v>SEA</v>
      </c>
      <c r="M145" t="str">
        <f t="shared" si="14"/>
        <v>WR</v>
      </c>
    </row>
    <row r="146" spans="1:13" hidden="1" x14ac:dyDescent="0.35">
      <c r="A146" t="s">
        <v>367</v>
      </c>
      <c r="B146" s="17">
        <v>9</v>
      </c>
      <c r="C146" s="15">
        <v>22</v>
      </c>
      <c r="D146" s="17">
        <v>1</v>
      </c>
      <c r="I146" t="str">
        <f t="shared" si="10"/>
        <v>Queen, Patrick PIT LB</v>
      </c>
      <c r="J146" t="str">
        <f t="shared" si="11"/>
        <v xml:space="preserve">Queen, Patrick </v>
      </c>
      <c r="K146" s="15">
        <f t="shared" si="12"/>
        <v>22</v>
      </c>
      <c r="L146" t="str">
        <f t="shared" si="13"/>
        <v>PIT</v>
      </c>
      <c r="M146" t="str">
        <f t="shared" si="14"/>
        <v>LB</v>
      </c>
    </row>
    <row r="147" spans="1:13" hidden="1" x14ac:dyDescent="0.35">
      <c r="A147" t="s">
        <v>185</v>
      </c>
      <c r="B147" s="17">
        <v>9</v>
      </c>
      <c r="C147" s="15">
        <v>22</v>
      </c>
      <c r="D147" s="17">
        <v>2</v>
      </c>
      <c r="I147" t="str">
        <f t="shared" si="10"/>
        <v>Pickens, George PIT WR</v>
      </c>
      <c r="J147" t="str">
        <f t="shared" si="11"/>
        <v xml:space="preserve">Pickens, George </v>
      </c>
      <c r="K147" s="15">
        <f t="shared" si="12"/>
        <v>22</v>
      </c>
      <c r="L147" t="str">
        <f t="shared" si="13"/>
        <v>PIT</v>
      </c>
      <c r="M147" t="str">
        <f t="shared" si="14"/>
        <v>WR</v>
      </c>
    </row>
    <row r="148" spans="1:13" hidden="1" x14ac:dyDescent="0.35">
      <c r="A148" t="s">
        <v>163</v>
      </c>
      <c r="B148" s="17">
        <v>7</v>
      </c>
      <c r="C148" s="15">
        <v>22</v>
      </c>
      <c r="D148" s="17">
        <v>1</v>
      </c>
      <c r="I148" t="str">
        <f t="shared" si="10"/>
        <v>Edmunds, Tremaine CHI LB</v>
      </c>
      <c r="J148" t="str">
        <f t="shared" si="11"/>
        <v xml:space="preserve">Edmunds, Tremaine </v>
      </c>
      <c r="K148" s="15">
        <f t="shared" si="12"/>
        <v>22</v>
      </c>
      <c r="L148" t="str">
        <f t="shared" si="13"/>
        <v>CHI</v>
      </c>
      <c r="M148" t="str">
        <f t="shared" si="14"/>
        <v>LB</v>
      </c>
    </row>
    <row r="149" spans="1:13" hidden="1" x14ac:dyDescent="0.35">
      <c r="A149" t="s">
        <v>145</v>
      </c>
      <c r="B149" s="17">
        <v>14</v>
      </c>
      <c r="C149" s="15">
        <v>21</v>
      </c>
      <c r="D149" s="17">
        <v>1</v>
      </c>
      <c r="I149" t="str">
        <f t="shared" si="10"/>
        <v>Speed, E.J. IND LB</v>
      </c>
      <c r="J149" t="str">
        <f t="shared" si="11"/>
        <v xml:space="preserve">Speed, E.J. </v>
      </c>
      <c r="K149" s="15">
        <f t="shared" si="12"/>
        <v>21</v>
      </c>
      <c r="L149" t="str">
        <f t="shared" si="13"/>
        <v>IND</v>
      </c>
      <c r="M149" t="str">
        <f t="shared" si="14"/>
        <v>LB</v>
      </c>
    </row>
    <row r="150" spans="1:13" hidden="1" x14ac:dyDescent="0.35">
      <c r="A150" t="s">
        <v>445</v>
      </c>
      <c r="B150" s="17">
        <v>5</v>
      </c>
      <c r="C150" s="15">
        <v>21</v>
      </c>
      <c r="D150" s="17">
        <v>5</v>
      </c>
      <c r="E150" t="s">
        <v>233</v>
      </c>
      <c r="F150">
        <v>1.1100000000000001</v>
      </c>
      <c r="I150" t="str">
        <f t="shared" si="10"/>
        <v>McConkey, Ladd LAC WR</v>
      </c>
      <c r="J150" t="str">
        <f t="shared" si="11"/>
        <v xml:space="preserve">McConkey, Ladd </v>
      </c>
      <c r="K150" s="15">
        <f t="shared" si="12"/>
        <v>21</v>
      </c>
      <c r="L150" t="str">
        <f t="shared" si="13"/>
        <v>LAC</v>
      </c>
      <c r="M150" t="str">
        <f t="shared" si="14"/>
        <v>WR</v>
      </c>
    </row>
    <row r="151" spans="1:13" hidden="1" x14ac:dyDescent="0.35">
      <c r="A151" t="s">
        <v>272</v>
      </c>
      <c r="B151" s="17">
        <v>6</v>
      </c>
      <c r="C151" s="15">
        <v>21</v>
      </c>
      <c r="D151" s="17">
        <v>1</v>
      </c>
      <c r="I151" t="str">
        <f t="shared" si="10"/>
        <v>Hunt, Kareem KCC RB</v>
      </c>
      <c r="J151" t="str">
        <f t="shared" si="11"/>
        <v xml:space="preserve">Hunt, Kareem </v>
      </c>
      <c r="K151" s="15">
        <f t="shared" si="12"/>
        <v>21</v>
      </c>
      <c r="L151" t="str">
        <f t="shared" si="13"/>
        <v>KCC</v>
      </c>
      <c r="M151" t="str">
        <f t="shared" si="14"/>
        <v>RB</v>
      </c>
    </row>
    <row r="152" spans="1:13" hidden="1" x14ac:dyDescent="0.35">
      <c r="A152" t="s">
        <v>459</v>
      </c>
      <c r="B152" s="17">
        <v>7</v>
      </c>
      <c r="C152" s="15">
        <v>21</v>
      </c>
      <c r="D152" s="17">
        <v>1</v>
      </c>
      <c r="I152" t="str">
        <f t="shared" si="10"/>
        <v>Dowdle, Rico DAL RB</v>
      </c>
      <c r="J152" t="str">
        <f t="shared" si="11"/>
        <v xml:space="preserve">Dowdle, Rico </v>
      </c>
      <c r="K152" s="15">
        <f t="shared" si="12"/>
        <v>21</v>
      </c>
      <c r="L152" t="str">
        <f t="shared" si="13"/>
        <v>DAL</v>
      </c>
      <c r="M152" t="str">
        <f t="shared" si="14"/>
        <v>RB</v>
      </c>
    </row>
    <row r="153" spans="1:13" hidden="1" x14ac:dyDescent="0.35">
      <c r="A153" t="s">
        <v>393</v>
      </c>
      <c r="B153" s="17">
        <v>5</v>
      </c>
      <c r="C153" s="15">
        <v>21</v>
      </c>
      <c r="D153" s="17">
        <v>2</v>
      </c>
      <c r="I153" t="str">
        <f t="shared" si="10"/>
        <v>Carter, Jalen PHI DT</v>
      </c>
      <c r="J153" t="str">
        <f t="shared" si="11"/>
        <v xml:space="preserve">Carter, Jalen </v>
      </c>
      <c r="K153" s="15">
        <f t="shared" si="12"/>
        <v>21</v>
      </c>
      <c r="L153" t="str">
        <f t="shared" si="13"/>
        <v>PHI</v>
      </c>
      <c r="M153" t="str">
        <f t="shared" si="14"/>
        <v>DL</v>
      </c>
    </row>
    <row r="154" spans="1:13" hidden="1" x14ac:dyDescent="0.35">
      <c r="A154" t="s">
        <v>196</v>
      </c>
      <c r="B154" s="17">
        <v>14</v>
      </c>
      <c r="C154" s="15">
        <v>20</v>
      </c>
      <c r="D154" s="17">
        <v>3</v>
      </c>
      <c r="I154" t="str">
        <f t="shared" si="10"/>
        <v>Likely, Isaiah BAL TE</v>
      </c>
      <c r="J154" t="str">
        <f t="shared" si="11"/>
        <v xml:space="preserve">Likely, Isaiah </v>
      </c>
      <c r="K154" s="15">
        <f t="shared" si="12"/>
        <v>20</v>
      </c>
      <c r="L154" t="str">
        <f t="shared" si="13"/>
        <v>BAL</v>
      </c>
      <c r="M154" t="str">
        <f t="shared" si="14"/>
        <v>TE</v>
      </c>
    </row>
    <row r="155" spans="1:13" hidden="1" x14ac:dyDescent="0.35">
      <c r="A155" t="s">
        <v>388</v>
      </c>
      <c r="B155" s="17">
        <v>14</v>
      </c>
      <c r="C155" s="15">
        <v>20</v>
      </c>
      <c r="D155" s="17">
        <v>1</v>
      </c>
      <c r="I155" t="str">
        <f t="shared" si="10"/>
        <v>Flowers, Zay BAL WR</v>
      </c>
      <c r="J155" t="str">
        <f t="shared" si="11"/>
        <v xml:space="preserve">Flowers, Zay </v>
      </c>
      <c r="K155" s="15">
        <f t="shared" si="12"/>
        <v>20</v>
      </c>
      <c r="L155" t="str">
        <f t="shared" si="13"/>
        <v>BAL</v>
      </c>
      <c r="M155" t="str">
        <f t="shared" si="14"/>
        <v>WR</v>
      </c>
    </row>
    <row r="156" spans="1:13" hidden="1" x14ac:dyDescent="0.35">
      <c r="A156" t="s">
        <v>516</v>
      </c>
      <c r="B156" s="17">
        <v>12</v>
      </c>
      <c r="C156" s="15">
        <v>20</v>
      </c>
      <c r="D156" s="17">
        <v>3</v>
      </c>
      <c r="E156" t="s">
        <v>233</v>
      </c>
      <c r="F156">
        <v>1.1200000000000001</v>
      </c>
      <c r="I156" t="str">
        <f t="shared" si="10"/>
        <v>Coleman, Keon BUF WR</v>
      </c>
      <c r="J156" t="str">
        <f t="shared" si="11"/>
        <v xml:space="preserve">Coleman, Keon </v>
      </c>
      <c r="K156" s="15">
        <f t="shared" si="12"/>
        <v>20</v>
      </c>
      <c r="L156" t="str">
        <f t="shared" si="13"/>
        <v>BUF</v>
      </c>
      <c r="M156" t="str">
        <f t="shared" si="14"/>
        <v>WR</v>
      </c>
    </row>
    <row r="157" spans="1:13" hidden="1" x14ac:dyDescent="0.35">
      <c r="A157" t="s">
        <v>441</v>
      </c>
      <c r="B157" s="17">
        <v>10</v>
      </c>
      <c r="C157" s="15">
        <v>20</v>
      </c>
      <c r="D157" s="17">
        <v>1</v>
      </c>
      <c r="I157" t="str">
        <f t="shared" si="10"/>
        <v>Chubb, Nick CLE RB</v>
      </c>
      <c r="J157" t="str">
        <f t="shared" si="11"/>
        <v xml:space="preserve">Chubb, Nick </v>
      </c>
      <c r="K157" s="15">
        <f t="shared" si="12"/>
        <v>20</v>
      </c>
      <c r="L157" t="str">
        <f t="shared" si="13"/>
        <v>CLE</v>
      </c>
      <c r="M157" t="str">
        <f t="shared" si="14"/>
        <v>RB</v>
      </c>
    </row>
    <row r="158" spans="1:13" hidden="1" x14ac:dyDescent="0.35">
      <c r="A158" t="s">
        <v>188</v>
      </c>
      <c r="B158" s="17">
        <v>11</v>
      </c>
      <c r="C158" s="15">
        <v>19</v>
      </c>
      <c r="D158" s="17">
        <v>1</v>
      </c>
      <c r="I158" t="str">
        <f t="shared" si="10"/>
        <v>Thibodeaux, Kayvon NYG DE</v>
      </c>
      <c r="J158" t="str">
        <f t="shared" si="11"/>
        <v xml:space="preserve">Thibodeaux, Kayvon </v>
      </c>
      <c r="K158" s="15">
        <f t="shared" si="12"/>
        <v>19</v>
      </c>
      <c r="L158" t="str">
        <f t="shared" si="13"/>
        <v>NYG</v>
      </c>
      <c r="M158" t="str">
        <f t="shared" si="14"/>
        <v>DL</v>
      </c>
    </row>
    <row r="159" spans="1:13" hidden="1" x14ac:dyDescent="0.35">
      <c r="A159" t="s">
        <v>144</v>
      </c>
      <c r="B159" s="17">
        <v>6</v>
      </c>
      <c r="C159" s="15">
        <v>19</v>
      </c>
      <c r="D159" s="17">
        <v>2</v>
      </c>
      <c r="I159" t="str">
        <f t="shared" si="10"/>
        <v>Phillips, Jaelan MIA DE</v>
      </c>
      <c r="J159" t="str">
        <f t="shared" si="11"/>
        <v xml:space="preserve">Phillips, Jaelan </v>
      </c>
      <c r="K159" s="15">
        <f t="shared" si="12"/>
        <v>19</v>
      </c>
      <c r="L159" t="str">
        <f t="shared" si="13"/>
        <v>MIA</v>
      </c>
      <c r="M159" t="str">
        <f t="shared" si="14"/>
        <v>DL</v>
      </c>
    </row>
    <row r="160" spans="1:13" hidden="1" x14ac:dyDescent="0.35">
      <c r="A160" t="s">
        <v>480</v>
      </c>
      <c r="B160" s="17">
        <v>9</v>
      </c>
      <c r="C160" s="15">
        <v>19</v>
      </c>
      <c r="D160" s="17">
        <v>5</v>
      </c>
      <c r="E160" t="s">
        <v>233</v>
      </c>
      <c r="F160">
        <v>2.02</v>
      </c>
      <c r="I160" t="str">
        <f t="shared" si="10"/>
        <v>Pearsall, Ricky SFO WR</v>
      </c>
      <c r="J160" t="str">
        <f t="shared" si="11"/>
        <v xml:space="preserve">Pearsall, Ricky </v>
      </c>
      <c r="K160" s="15">
        <f t="shared" si="12"/>
        <v>19</v>
      </c>
      <c r="L160" t="str">
        <f t="shared" si="13"/>
        <v>SFO</v>
      </c>
      <c r="M160" t="str">
        <f t="shared" si="14"/>
        <v>WR</v>
      </c>
    </row>
    <row r="161" spans="1:13" hidden="1" x14ac:dyDescent="0.35">
      <c r="A161" t="s">
        <v>149</v>
      </c>
      <c r="B161" s="17">
        <v>7</v>
      </c>
      <c r="C161" s="15">
        <v>19</v>
      </c>
      <c r="D161" s="17">
        <v>2</v>
      </c>
      <c r="I161" t="str">
        <f t="shared" si="10"/>
        <v>Parsons, Micah DAL DE</v>
      </c>
      <c r="J161" t="str">
        <f t="shared" si="11"/>
        <v xml:space="preserve">Parsons, Micah </v>
      </c>
      <c r="K161" s="15">
        <f t="shared" si="12"/>
        <v>19</v>
      </c>
      <c r="L161" t="str">
        <f t="shared" si="13"/>
        <v>DAL</v>
      </c>
      <c r="M161" t="str">
        <f t="shared" si="14"/>
        <v>DL</v>
      </c>
    </row>
    <row r="162" spans="1:13" hidden="1" x14ac:dyDescent="0.35">
      <c r="A162" t="s">
        <v>58</v>
      </c>
      <c r="B162" s="17">
        <v>7</v>
      </c>
      <c r="C162" s="15">
        <v>19</v>
      </c>
      <c r="D162" s="17">
        <v>1</v>
      </c>
      <c r="I162" t="str">
        <f t="shared" si="10"/>
        <v>Lamb, CeeDee DAL WR</v>
      </c>
      <c r="J162" t="str">
        <f t="shared" si="11"/>
        <v xml:space="preserve">Lamb, CeeDee </v>
      </c>
      <c r="K162" s="15">
        <f t="shared" si="12"/>
        <v>19</v>
      </c>
      <c r="L162" t="str">
        <f t="shared" si="13"/>
        <v>DAL</v>
      </c>
      <c r="M162" t="str">
        <f t="shared" si="14"/>
        <v>WR</v>
      </c>
    </row>
    <row r="163" spans="1:13" hidden="1" x14ac:dyDescent="0.35">
      <c r="A163" t="s">
        <v>274</v>
      </c>
      <c r="B163" s="17">
        <v>5</v>
      </c>
      <c r="C163" s="15">
        <v>19</v>
      </c>
      <c r="D163" s="17">
        <v>3</v>
      </c>
      <c r="I163" t="str">
        <f t="shared" si="10"/>
        <v>Johnston, Quentin LAC WR</v>
      </c>
      <c r="J163" t="str">
        <f t="shared" si="11"/>
        <v xml:space="preserve">Johnston, Quentin </v>
      </c>
      <c r="K163" s="15">
        <f t="shared" si="12"/>
        <v>19</v>
      </c>
      <c r="L163" t="str">
        <f t="shared" si="13"/>
        <v>LAC</v>
      </c>
      <c r="M163" t="str">
        <f t="shared" si="14"/>
        <v>WR</v>
      </c>
    </row>
    <row r="164" spans="1:13" hidden="1" x14ac:dyDescent="0.35">
      <c r="A164" t="s">
        <v>490</v>
      </c>
      <c r="B164" s="17">
        <v>5</v>
      </c>
      <c r="C164" s="15">
        <v>19</v>
      </c>
      <c r="D164" s="17">
        <v>2</v>
      </c>
      <c r="I164" t="str">
        <f t="shared" si="10"/>
        <v>Dean, Nakobe PHI LB</v>
      </c>
      <c r="J164" t="str">
        <f t="shared" si="11"/>
        <v xml:space="preserve">Dean, Nakobe </v>
      </c>
      <c r="K164" s="15">
        <f t="shared" si="12"/>
        <v>19</v>
      </c>
      <c r="L164" t="str">
        <f t="shared" si="13"/>
        <v>PHI</v>
      </c>
      <c r="M164" t="str">
        <f t="shared" si="14"/>
        <v>LB</v>
      </c>
    </row>
    <row r="165" spans="1:13" hidden="1" x14ac:dyDescent="0.35">
      <c r="A165" t="s">
        <v>304</v>
      </c>
      <c r="B165" s="17">
        <v>11</v>
      </c>
      <c r="C165" s="15">
        <v>19</v>
      </c>
      <c r="D165" s="17">
        <v>4</v>
      </c>
      <c r="E165" t="s">
        <v>233</v>
      </c>
      <c r="F165">
        <v>2.0099999999999998</v>
      </c>
      <c r="I165" t="str">
        <f t="shared" si="10"/>
        <v>Benson, Trey ARI RB</v>
      </c>
      <c r="J165" t="str">
        <f t="shared" si="11"/>
        <v xml:space="preserve">Benson, Trey </v>
      </c>
      <c r="K165" s="15">
        <f t="shared" si="12"/>
        <v>19</v>
      </c>
      <c r="L165" t="str">
        <f t="shared" si="13"/>
        <v>ARI</v>
      </c>
      <c r="M165" t="str">
        <f t="shared" si="14"/>
        <v>RB</v>
      </c>
    </row>
    <row r="166" spans="1:13" hidden="1" x14ac:dyDescent="0.35">
      <c r="A166" t="s">
        <v>433</v>
      </c>
      <c r="B166" s="17">
        <v>6</v>
      </c>
      <c r="C166" s="15">
        <v>18</v>
      </c>
      <c r="D166" s="17">
        <v>4</v>
      </c>
      <c r="E166" t="s">
        <v>233</v>
      </c>
      <c r="F166">
        <v>2.0299999999999998</v>
      </c>
      <c r="I166" t="str">
        <f t="shared" si="10"/>
        <v>Wright, Jaylen MIA RB</v>
      </c>
      <c r="J166" t="str">
        <f t="shared" si="11"/>
        <v xml:space="preserve">Wright, Jaylen </v>
      </c>
      <c r="K166" s="15">
        <f t="shared" si="12"/>
        <v>18</v>
      </c>
      <c r="L166" t="str">
        <f t="shared" si="13"/>
        <v>MIA</v>
      </c>
      <c r="M166" t="str">
        <f t="shared" si="14"/>
        <v>RB</v>
      </c>
    </row>
    <row r="167" spans="1:13" hidden="1" x14ac:dyDescent="0.35">
      <c r="A167" t="s">
        <v>376</v>
      </c>
      <c r="B167" s="17">
        <v>10</v>
      </c>
      <c r="C167" s="15">
        <v>18</v>
      </c>
      <c r="D167" s="17">
        <v>2</v>
      </c>
      <c r="I167" t="str">
        <f t="shared" si="10"/>
        <v>Musgrave, Luke GBP TE</v>
      </c>
      <c r="J167" t="str">
        <f t="shared" si="11"/>
        <v xml:space="preserve">Musgrave, Luke </v>
      </c>
      <c r="K167" s="15">
        <f t="shared" si="12"/>
        <v>18</v>
      </c>
      <c r="L167" t="str">
        <f t="shared" si="13"/>
        <v>GBP</v>
      </c>
      <c r="M167" t="str">
        <f t="shared" si="14"/>
        <v>TE</v>
      </c>
    </row>
    <row r="168" spans="1:13" hidden="1" x14ac:dyDescent="0.35">
      <c r="A168" t="s">
        <v>122</v>
      </c>
      <c r="B168" s="17">
        <v>11</v>
      </c>
      <c r="C168" s="15">
        <v>18</v>
      </c>
      <c r="D168" s="17">
        <v>1</v>
      </c>
      <c r="I168" t="str">
        <f t="shared" si="10"/>
        <v>McBride, Trey ARI TE</v>
      </c>
      <c r="J168" t="str">
        <f t="shared" si="11"/>
        <v xml:space="preserve">McBride, Trey </v>
      </c>
      <c r="K168" s="15">
        <f t="shared" si="12"/>
        <v>18</v>
      </c>
      <c r="L168" t="str">
        <f t="shared" si="13"/>
        <v>ARI</v>
      </c>
      <c r="M168" t="str">
        <f t="shared" si="14"/>
        <v>TE</v>
      </c>
    </row>
    <row r="169" spans="1:13" hidden="1" x14ac:dyDescent="0.35">
      <c r="A169" t="s">
        <v>356</v>
      </c>
      <c r="B169" s="17">
        <v>14</v>
      </c>
      <c r="C169" s="15">
        <v>18</v>
      </c>
      <c r="D169" s="17">
        <v>5</v>
      </c>
      <c r="E169" t="s">
        <v>233</v>
      </c>
      <c r="F169">
        <v>2.04</v>
      </c>
      <c r="I169" t="str">
        <f t="shared" si="10"/>
        <v>Maye, Drake NEP QB</v>
      </c>
      <c r="J169" t="str">
        <f t="shared" si="11"/>
        <v xml:space="preserve">Maye, Drake </v>
      </c>
      <c r="K169" s="15">
        <f t="shared" si="12"/>
        <v>18</v>
      </c>
      <c r="L169" t="str">
        <f t="shared" si="13"/>
        <v>NEP</v>
      </c>
      <c r="M169" t="str">
        <f t="shared" si="14"/>
        <v>QB</v>
      </c>
    </row>
    <row r="170" spans="1:13" hidden="1" x14ac:dyDescent="0.35">
      <c r="A170" t="s">
        <v>358</v>
      </c>
      <c r="B170" s="17">
        <v>10</v>
      </c>
      <c r="C170" s="15">
        <v>18</v>
      </c>
      <c r="D170" s="17">
        <v>1</v>
      </c>
      <c r="I170" t="str">
        <f t="shared" si="10"/>
        <v>Mattison, Alexander LVR RB</v>
      </c>
      <c r="J170" t="str">
        <f t="shared" si="11"/>
        <v xml:space="preserve">Mattison, Alexander </v>
      </c>
      <c r="K170" s="15">
        <f t="shared" si="12"/>
        <v>18</v>
      </c>
      <c r="L170" t="str">
        <f t="shared" si="13"/>
        <v>LVR</v>
      </c>
      <c r="M170" t="str">
        <f t="shared" si="14"/>
        <v>RB</v>
      </c>
    </row>
    <row r="171" spans="1:13" hidden="1" x14ac:dyDescent="0.35">
      <c r="A171" t="s">
        <v>390</v>
      </c>
      <c r="B171" s="17">
        <v>6</v>
      </c>
      <c r="C171" s="15">
        <v>18</v>
      </c>
      <c r="D171" s="17">
        <v>1</v>
      </c>
      <c r="I171" t="str">
        <f t="shared" si="10"/>
        <v>Jefferson, Justin MIN WR</v>
      </c>
      <c r="J171" t="str">
        <f t="shared" si="11"/>
        <v xml:space="preserve">Jefferson, Justin </v>
      </c>
      <c r="K171" s="15">
        <f t="shared" si="12"/>
        <v>18</v>
      </c>
      <c r="L171" t="str">
        <f t="shared" si="13"/>
        <v>MIN</v>
      </c>
      <c r="M171" t="str">
        <f t="shared" si="14"/>
        <v>WR</v>
      </c>
    </row>
    <row r="172" spans="1:13" hidden="1" x14ac:dyDescent="0.35">
      <c r="A172" t="s">
        <v>130</v>
      </c>
      <c r="B172" s="17">
        <v>11</v>
      </c>
      <c r="C172" s="15">
        <v>18</v>
      </c>
      <c r="D172" s="17">
        <v>2</v>
      </c>
      <c r="I172" t="str">
        <f t="shared" si="10"/>
        <v>Collins, Zaven ARI DE</v>
      </c>
      <c r="J172" t="str">
        <f t="shared" si="11"/>
        <v xml:space="preserve">Collins, Zaven </v>
      </c>
      <c r="K172" s="15">
        <f t="shared" si="12"/>
        <v>18</v>
      </c>
      <c r="L172" t="str">
        <f t="shared" si="13"/>
        <v>ARI</v>
      </c>
      <c r="M172" t="str">
        <f t="shared" si="14"/>
        <v>DL</v>
      </c>
    </row>
    <row r="173" spans="1:13" hidden="1" x14ac:dyDescent="0.35">
      <c r="A173" t="s">
        <v>494</v>
      </c>
      <c r="B173" s="17">
        <v>12</v>
      </c>
      <c r="C173" s="15">
        <v>18</v>
      </c>
      <c r="D173" s="17">
        <v>1</v>
      </c>
      <c r="I173" t="str">
        <f t="shared" si="10"/>
        <v>Burrow, Joe CIN QB</v>
      </c>
      <c r="J173" t="str">
        <f t="shared" si="11"/>
        <v xml:space="preserve">Burrow, Joe </v>
      </c>
      <c r="K173" s="15">
        <f t="shared" si="12"/>
        <v>18</v>
      </c>
      <c r="L173" t="str">
        <f t="shared" si="13"/>
        <v>CIN</v>
      </c>
      <c r="M173" t="str">
        <f t="shared" si="14"/>
        <v>QB</v>
      </c>
    </row>
    <row r="174" spans="1:13" hidden="1" x14ac:dyDescent="0.35">
      <c r="A174" t="s">
        <v>269</v>
      </c>
      <c r="B174" s="17">
        <v>5</v>
      </c>
      <c r="C174" s="15">
        <v>17</v>
      </c>
      <c r="D174" s="17">
        <v>4</v>
      </c>
      <c r="E174" t="s">
        <v>233</v>
      </c>
      <c r="F174">
        <v>2.0499999999999998</v>
      </c>
      <c r="I174" t="str">
        <f t="shared" si="10"/>
        <v>Vidal, Kimani LAC RB</v>
      </c>
      <c r="J174" t="str">
        <f t="shared" si="11"/>
        <v xml:space="preserve">Vidal, Kimani </v>
      </c>
      <c r="K174" s="15">
        <f t="shared" si="12"/>
        <v>17</v>
      </c>
      <c r="L174" t="str">
        <f t="shared" si="13"/>
        <v>LAC</v>
      </c>
      <c r="M174" t="str">
        <f t="shared" si="14"/>
        <v>RB</v>
      </c>
    </row>
    <row r="175" spans="1:13" hidden="1" x14ac:dyDescent="0.35">
      <c r="A175" t="s">
        <v>295</v>
      </c>
      <c r="B175" s="17">
        <v>7</v>
      </c>
      <c r="C175" s="15">
        <v>17</v>
      </c>
      <c r="D175" s="17">
        <v>1</v>
      </c>
      <c r="I175" t="str">
        <f t="shared" si="10"/>
        <v>Vaughn, Deuce DAL RB</v>
      </c>
      <c r="J175" t="str">
        <f t="shared" si="11"/>
        <v xml:space="preserve">Vaughn, Deuce </v>
      </c>
      <c r="K175" s="15">
        <f t="shared" si="12"/>
        <v>17</v>
      </c>
      <c r="L175" t="str">
        <f t="shared" si="13"/>
        <v>DAL</v>
      </c>
      <c r="M175" t="str">
        <f t="shared" si="14"/>
        <v>RB</v>
      </c>
    </row>
    <row r="176" spans="1:13" x14ac:dyDescent="0.35">
      <c r="A176" t="s">
        <v>83</v>
      </c>
      <c r="B176" s="17">
        <v>14</v>
      </c>
      <c r="C176" s="15">
        <v>17</v>
      </c>
      <c r="D176" s="17">
        <v>1</v>
      </c>
      <c r="I176" t="str">
        <f t="shared" si="10"/>
        <v>Surtain II, Patrick DEN CB</v>
      </c>
      <c r="J176" t="str">
        <f t="shared" si="11"/>
        <v xml:space="preserve">Surtain II, Patrick </v>
      </c>
      <c r="K176" s="15">
        <f t="shared" si="12"/>
        <v>17</v>
      </c>
      <c r="L176" t="str">
        <f t="shared" si="13"/>
        <v>DEN</v>
      </c>
      <c r="M176" t="str">
        <f t="shared" si="14"/>
        <v>DB</v>
      </c>
    </row>
    <row r="177" spans="1:13" hidden="1" x14ac:dyDescent="0.35">
      <c r="A177" t="s">
        <v>79</v>
      </c>
      <c r="B177" s="17">
        <v>10</v>
      </c>
      <c r="C177" s="15">
        <v>17</v>
      </c>
      <c r="D177" s="17">
        <v>1</v>
      </c>
      <c r="I177" t="str">
        <f t="shared" si="10"/>
        <v>Smith, Geno SEA QB</v>
      </c>
      <c r="J177" t="str">
        <f t="shared" si="11"/>
        <v xml:space="preserve">Smith, Geno </v>
      </c>
      <c r="K177" s="15">
        <f t="shared" si="12"/>
        <v>17</v>
      </c>
      <c r="L177" t="str">
        <f t="shared" si="13"/>
        <v>SEA</v>
      </c>
      <c r="M177" t="str">
        <f t="shared" si="14"/>
        <v>QB</v>
      </c>
    </row>
    <row r="178" spans="1:13" hidden="1" x14ac:dyDescent="0.35">
      <c r="A178" t="s">
        <v>153</v>
      </c>
      <c r="B178" s="17">
        <v>14</v>
      </c>
      <c r="C178" s="15">
        <v>17</v>
      </c>
      <c r="D178" s="17">
        <v>2</v>
      </c>
      <c r="I178" t="str">
        <f t="shared" si="10"/>
        <v>Pierce, Dameon HOU RB</v>
      </c>
      <c r="J178" t="str">
        <f t="shared" si="11"/>
        <v xml:space="preserve">Pierce, Dameon </v>
      </c>
      <c r="K178" s="15">
        <f t="shared" si="12"/>
        <v>17</v>
      </c>
      <c r="L178" t="str">
        <f t="shared" si="13"/>
        <v>HOU</v>
      </c>
      <c r="M178" t="str">
        <f t="shared" si="14"/>
        <v>RB</v>
      </c>
    </row>
    <row r="179" spans="1:13" hidden="1" x14ac:dyDescent="0.35">
      <c r="A179" t="s">
        <v>479</v>
      </c>
      <c r="B179" s="17">
        <v>14</v>
      </c>
      <c r="C179" s="15">
        <v>17</v>
      </c>
      <c r="D179" s="17">
        <v>5</v>
      </c>
      <c r="E179" t="s">
        <v>233</v>
      </c>
      <c r="F179">
        <v>2.06</v>
      </c>
      <c r="I179" t="str">
        <f t="shared" si="10"/>
        <v>Mitchell, Adonai IND WR</v>
      </c>
      <c r="J179" t="str">
        <f t="shared" si="11"/>
        <v xml:space="preserve">Mitchell, Adonai </v>
      </c>
      <c r="K179" s="15">
        <f t="shared" si="12"/>
        <v>17</v>
      </c>
      <c r="L179" t="str">
        <f t="shared" si="13"/>
        <v>IND</v>
      </c>
      <c r="M179" t="str">
        <f t="shared" si="14"/>
        <v>WR</v>
      </c>
    </row>
    <row r="180" spans="1:13" hidden="1" x14ac:dyDescent="0.35">
      <c r="A180" t="s">
        <v>461</v>
      </c>
      <c r="B180" s="17">
        <v>7</v>
      </c>
      <c r="C180" s="15">
        <v>17</v>
      </c>
      <c r="D180" s="17">
        <v>1</v>
      </c>
      <c r="I180" t="str">
        <f t="shared" si="10"/>
        <v>Allen, Keenan CHI WR</v>
      </c>
      <c r="J180" t="str">
        <f t="shared" si="11"/>
        <v xml:space="preserve">Allen, Keenan </v>
      </c>
      <c r="K180" s="15">
        <f t="shared" si="12"/>
        <v>17</v>
      </c>
      <c r="L180" t="str">
        <f t="shared" si="13"/>
        <v>CHI</v>
      </c>
      <c r="M180" t="str">
        <f t="shared" si="14"/>
        <v>WR</v>
      </c>
    </row>
    <row r="181" spans="1:13" hidden="1" x14ac:dyDescent="0.35">
      <c r="A181" t="s">
        <v>411</v>
      </c>
      <c r="B181" s="17">
        <v>6</v>
      </c>
      <c r="C181" s="15">
        <v>17</v>
      </c>
      <c r="D181" s="17">
        <v>2</v>
      </c>
      <c r="I181" t="str">
        <f t="shared" si="10"/>
        <v>Achane, De'Von MIA RB</v>
      </c>
      <c r="J181" t="str">
        <f t="shared" si="11"/>
        <v xml:space="preserve">Achane, De'Von </v>
      </c>
      <c r="K181" s="15">
        <f t="shared" si="12"/>
        <v>17</v>
      </c>
      <c r="L181" t="str">
        <f t="shared" si="13"/>
        <v>MIA</v>
      </c>
      <c r="M181" t="str">
        <f t="shared" si="14"/>
        <v>RB</v>
      </c>
    </row>
    <row r="182" spans="1:13" hidden="1" x14ac:dyDescent="0.35">
      <c r="A182" t="s">
        <v>137</v>
      </c>
      <c r="B182" s="17">
        <v>12</v>
      </c>
      <c r="C182" s="15">
        <v>16</v>
      </c>
      <c r="D182" s="17">
        <v>2</v>
      </c>
      <c r="I182" t="str">
        <f t="shared" si="10"/>
        <v>Walker, Travon JAC DE</v>
      </c>
      <c r="J182" t="str">
        <f t="shared" si="11"/>
        <v xml:space="preserve">Walker, Travon </v>
      </c>
      <c r="K182" s="15">
        <f t="shared" si="12"/>
        <v>16</v>
      </c>
      <c r="L182" t="str">
        <f t="shared" si="13"/>
        <v>JAC</v>
      </c>
      <c r="M182" t="str">
        <f t="shared" si="14"/>
        <v>DL</v>
      </c>
    </row>
    <row r="183" spans="1:13" hidden="1" x14ac:dyDescent="0.35">
      <c r="A183" t="s">
        <v>327</v>
      </c>
      <c r="B183" s="17">
        <v>14</v>
      </c>
      <c r="C183" s="15">
        <v>16</v>
      </c>
      <c r="D183" s="17">
        <v>4</v>
      </c>
      <c r="E183" t="s">
        <v>233</v>
      </c>
      <c r="F183">
        <v>2.0699999999999998</v>
      </c>
      <c r="I183" t="str">
        <f t="shared" si="10"/>
        <v>Sinnott, Ben WAS TE</v>
      </c>
      <c r="J183" t="str">
        <f t="shared" si="11"/>
        <v xml:space="preserve">Sinnott, Ben </v>
      </c>
      <c r="K183" s="15">
        <f t="shared" si="12"/>
        <v>16</v>
      </c>
      <c r="L183" t="str">
        <f t="shared" si="13"/>
        <v>WAS</v>
      </c>
      <c r="M183" t="str">
        <f t="shared" si="14"/>
        <v>TE</v>
      </c>
    </row>
    <row r="184" spans="1:13" hidden="1" x14ac:dyDescent="0.35">
      <c r="A184" t="s">
        <v>311</v>
      </c>
      <c r="B184" s="17">
        <v>7</v>
      </c>
      <c r="C184" s="15">
        <v>16</v>
      </c>
      <c r="D184" s="17">
        <v>3</v>
      </c>
      <c r="I184" t="str">
        <f t="shared" si="10"/>
        <v>Mingo, Jonathan DAL WR</v>
      </c>
      <c r="J184" t="str">
        <f t="shared" si="11"/>
        <v xml:space="preserve">Mingo, Jonathan </v>
      </c>
      <c r="K184" s="15">
        <f t="shared" si="12"/>
        <v>16</v>
      </c>
      <c r="L184" t="str">
        <f t="shared" si="13"/>
        <v>DAL</v>
      </c>
      <c r="M184" t="str">
        <f t="shared" si="14"/>
        <v>WR</v>
      </c>
    </row>
    <row r="185" spans="1:13" hidden="1" x14ac:dyDescent="0.35">
      <c r="A185" t="s">
        <v>298</v>
      </c>
      <c r="B185" s="17">
        <v>5</v>
      </c>
      <c r="C185" s="15">
        <v>16</v>
      </c>
      <c r="D185" s="17">
        <v>4</v>
      </c>
      <c r="E185" t="s">
        <v>233</v>
      </c>
      <c r="F185">
        <v>2.08</v>
      </c>
      <c r="I185" t="str">
        <f t="shared" si="10"/>
        <v>Colson, Junior LAC LB</v>
      </c>
      <c r="J185" t="str">
        <f t="shared" si="11"/>
        <v xml:space="preserve">Colson, Junior </v>
      </c>
      <c r="K185" s="15">
        <f t="shared" si="12"/>
        <v>16</v>
      </c>
      <c r="L185" t="str">
        <f t="shared" si="13"/>
        <v>LAC</v>
      </c>
      <c r="M185" t="str">
        <f t="shared" si="14"/>
        <v>LB</v>
      </c>
    </row>
    <row r="186" spans="1:13" hidden="1" x14ac:dyDescent="0.35">
      <c r="A186" t="s">
        <v>246</v>
      </c>
      <c r="B186" s="17">
        <v>12</v>
      </c>
      <c r="C186" s="15">
        <v>16</v>
      </c>
      <c r="D186" s="17">
        <v>2</v>
      </c>
      <c r="I186" t="str">
        <f t="shared" si="10"/>
        <v>Bigsby, Tank JAC RB</v>
      </c>
      <c r="J186" t="str">
        <f t="shared" si="11"/>
        <v xml:space="preserve">Bigsby, Tank </v>
      </c>
      <c r="K186" s="15">
        <f t="shared" si="12"/>
        <v>16</v>
      </c>
      <c r="L186" t="str">
        <f t="shared" si="13"/>
        <v>JAC</v>
      </c>
      <c r="M186" t="str">
        <f t="shared" si="14"/>
        <v>RB</v>
      </c>
    </row>
    <row r="187" spans="1:13" hidden="1" x14ac:dyDescent="0.35">
      <c r="A187" t="s">
        <v>190</v>
      </c>
      <c r="B187" s="17">
        <v>10</v>
      </c>
      <c r="C187" s="15">
        <v>15</v>
      </c>
      <c r="D187" s="17">
        <v>1</v>
      </c>
      <c r="I187" t="str">
        <f t="shared" si="10"/>
        <v>Walker, Quay GBP LB</v>
      </c>
      <c r="J187" t="str">
        <f t="shared" si="11"/>
        <v xml:space="preserve">Walker, Quay </v>
      </c>
      <c r="K187" s="15">
        <f t="shared" si="12"/>
        <v>15</v>
      </c>
      <c r="L187" t="str">
        <f t="shared" si="13"/>
        <v>GBP</v>
      </c>
      <c r="M187" t="str">
        <f t="shared" si="14"/>
        <v>LB</v>
      </c>
    </row>
    <row r="188" spans="1:13" hidden="1" x14ac:dyDescent="0.35">
      <c r="A188" t="s">
        <v>488</v>
      </c>
      <c r="B188" s="17">
        <v>6</v>
      </c>
      <c r="C188" s="15">
        <v>15</v>
      </c>
      <c r="D188" s="17">
        <v>4</v>
      </c>
      <c r="E188" t="s">
        <v>233</v>
      </c>
      <c r="F188">
        <v>2.1</v>
      </c>
      <c r="I188" t="str">
        <f t="shared" si="10"/>
        <v>Verse, Jared LAR DE</v>
      </c>
      <c r="J188" t="str">
        <f t="shared" si="11"/>
        <v xml:space="preserve">Verse, Jared </v>
      </c>
      <c r="K188" s="15">
        <f t="shared" si="12"/>
        <v>15</v>
      </c>
      <c r="L188" t="str">
        <f t="shared" si="13"/>
        <v>LAR</v>
      </c>
      <c r="M188" t="str">
        <f t="shared" si="14"/>
        <v>DL</v>
      </c>
    </row>
    <row r="189" spans="1:13" hidden="1" x14ac:dyDescent="0.35">
      <c r="A189" t="s">
        <v>384</v>
      </c>
      <c r="B189" s="17">
        <v>14</v>
      </c>
      <c r="C189" s="15">
        <v>15</v>
      </c>
      <c r="D189" s="17">
        <v>3</v>
      </c>
      <c r="I189" t="str">
        <f t="shared" si="10"/>
        <v>Stroud, C.J. HOU QB</v>
      </c>
      <c r="J189" t="str">
        <f t="shared" si="11"/>
        <v xml:space="preserve">Stroud, C.J. </v>
      </c>
      <c r="K189" s="15">
        <f t="shared" si="12"/>
        <v>15</v>
      </c>
      <c r="L189" t="str">
        <f t="shared" si="13"/>
        <v>HOU</v>
      </c>
      <c r="M189" t="str">
        <f t="shared" si="14"/>
        <v>QB</v>
      </c>
    </row>
    <row r="190" spans="1:13" hidden="1" x14ac:dyDescent="0.35">
      <c r="A190" t="s">
        <v>476</v>
      </c>
      <c r="B190" s="17">
        <v>6</v>
      </c>
      <c r="C190" s="15">
        <v>15</v>
      </c>
      <c r="D190" s="17">
        <v>1</v>
      </c>
      <c r="I190" t="str">
        <f t="shared" si="10"/>
        <v>Reeder, Troy LAR LB</v>
      </c>
      <c r="J190" t="str">
        <f t="shared" si="11"/>
        <v xml:space="preserve">Reeder, Troy </v>
      </c>
      <c r="K190" s="15">
        <f t="shared" si="12"/>
        <v>15</v>
      </c>
      <c r="L190" t="str">
        <f t="shared" si="13"/>
        <v>LAR</v>
      </c>
      <c r="M190" t="str">
        <f t="shared" si="14"/>
        <v>LB</v>
      </c>
    </row>
    <row r="191" spans="1:13" hidden="1" x14ac:dyDescent="0.35">
      <c r="A191" t="s">
        <v>89</v>
      </c>
      <c r="B191" s="17">
        <v>14</v>
      </c>
      <c r="C191" s="15">
        <v>15</v>
      </c>
      <c r="D191" s="17">
        <v>1</v>
      </c>
      <c r="I191" t="str">
        <f t="shared" si="10"/>
        <v>Paye, Kwity IND DE</v>
      </c>
      <c r="J191" t="str">
        <f t="shared" si="11"/>
        <v xml:space="preserve">Paye, Kwity </v>
      </c>
      <c r="K191" s="15">
        <f t="shared" si="12"/>
        <v>15</v>
      </c>
      <c r="L191" t="str">
        <f t="shared" si="13"/>
        <v>IND</v>
      </c>
      <c r="M191" t="str">
        <f t="shared" si="14"/>
        <v>DL</v>
      </c>
    </row>
    <row r="192" spans="1:13" hidden="1" x14ac:dyDescent="0.35">
      <c r="A192" t="s">
        <v>514</v>
      </c>
      <c r="B192" s="17">
        <v>10</v>
      </c>
      <c r="C192" s="15">
        <v>15</v>
      </c>
      <c r="D192" s="17">
        <v>1</v>
      </c>
      <c r="I192" t="str">
        <f t="shared" si="10"/>
        <v>Owusu-Koramoah, Jeremiah CLE LB</v>
      </c>
      <c r="J192" t="str">
        <f t="shared" si="11"/>
        <v xml:space="preserve">Owusu-Koramoah, Jeremiah </v>
      </c>
      <c r="K192" s="15">
        <f t="shared" si="12"/>
        <v>15</v>
      </c>
      <c r="L192" t="str">
        <f t="shared" si="13"/>
        <v>CLE</v>
      </c>
      <c r="M192" t="str">
        <f t="shared" si="14"/>
        <v>LB</v>
      </c>
    </row>
    <row r="193" spans="1:13" hidden="1" x14ac:dyDescent="0.35">
      <c r="A193" t="s">
        <v>179</v>
      </c>
      <c r="B193" s="17">
        <v>11</v>
      </c>
      <c r="C193" s="15">
        <v>15</v>
      </c>
      <c r="D193" s="17">
        <v>1</v>
      </c>
      <c r="I193" t="str">
        <f t="shared" si="10"/>
        <v>McFadden, Micah NYG LB</v>
      </c>
      <c r="J193" t="str">
        <f t="shared" si="11"/>
        <v xml:space="preserve">McFadden, Micah </v>
      </c>
      <c r="K193" s="15">
        <f t="shared" si="12"/>
        <v>15</v>
      </c>
      <c r="L193" t="str">
        <f t="shared" si="13"/>
        <v>NYG</v>
      </c>
      <c r="M193" t="str">
        <f t="shared" si="14"/>
        <v>LB</v>
      </c>
    </row>
    <row r="194" spans="1:13" hidden="1" x14ac:dyDescent="0.35">
      <c r="A194" t="s">
        <v>345</v>
      </c>
      <c r="B194" s="17">
        <v>5</v>
      </c>
      <c r="C194" s="15">
        <v>15</v>
      </c>
      <c r="D194" s="17">
        <v>1</v>
      </c>
      <c r="I194" t="str">
        <f t="shared" ref="I194:I257" si="15">IFERROR(LEFT(A194,FIND("(",A194)-2),A194)</f>
        <v>Long Jr., David DET LB</v>
      </c>
      <c r="J194" t="str">
        <f t="shared" ref="J194:J257" si="16">LEFT(I194,(FIND(L194,I194,1)-1))</f>
        <v xml:space="preserve">Long Jr., David </v>
      </c>
      <c r="K194" s="15">
        <f t="shared" ref="K194:K257" si="17">C194</f>
        <v>15</v>
      </c>
      <c r="L194" t="str">
        <f t="shared" ref="L194:L257" si="18">TRIM(LEFT(RIGHT(" "&amp;SUBSTITUTE(TRIM(I194)," ",REPT(" ",60)),120),60))</f>
        <v>DET</v>
      </c>
      <c r="M194" t="str">
        <f t="shared" ref="M194:M257" si="19">IF(OR(TRIM(RIGHT(I194,2))="DE",TRIM(RIGHT(I194,2))="DT"),"DL",IF(OR(TRIM(RIGHT(I194,2))="S",TRIM(RIGHT(I194,2))="CB"),"DB",TRIM(RIGHT(I194,2))))</f>
        <v>LB</v>
      </c>
    </row>
    <row r="195" spans="1:13" hidden="1" x14ac:dyDescent="0.35">
      <c r="A195" t="s">
        <v>53</v>
      </c>
      <c r="B195" s="17">
        <v>5</v>
      </c>
      <c r="C195" s="15">
        <v>15</v>
      </c>
      <c r="D195" s="17">
        <v>1</v>
      </c>
      <c r="I195" t="str">
        <f t="shared" si="15"/>
        <v>Herbert, Justin LAC QB</v>
      </c>
      <c r="J195" t="str">
        <f t="shared" si="16"/>
        <v xml:space="preserve">Herbert, Justin </v>
      </c>
      <c r="K195" s="15">
        <f t="shared" si="17"/>
        <v>15</v>
      </c>
      <c r="L195" t="str">
        <f t="shared" si="18"/>
        <v>LAC</v>
      </c>
      <c r="M195" t="str">
        <f t="shared" si="19"/>
        <v>QB</v>
      </c>
    </row>
    <row r="196" spans="1:13" hidden="1" x14ac:dyDescent="0.35">
      <c r="A196" t="s">
        <v>399</v>
      </c>
      <c r="B196" s="17">
        <v>10</v>
      </c>
      <c r="C196" s="15">
        <v>15</v>
      </c>
      <c r="D196" s="17">
        <v>3</v>
      </c>
      <c r="E196" t="s">
        <v>233</v>
      </c>
      <c r="F196">
        <v>2.09</v>
      </c>
      <c r="I196" t="str">
        <f t="shared" si="15"/>
        <v>Cooper, Edgerrin GBP LB</v>
      </c>
      <c r="J196" t="str">
        <f t="shared" si="16"/>
        <v xml:space="preserve">Cooper, Edgerrin </v>
      </c>
      <c r="K196" s="15">
        <f t="shared" si="17"/>
        <v>15</v>
      </c>
      <c r="L196" t="str">
        <f t="shared" si="18"/>
        <v>GBP</v>
      </c>
      <c r="M196" t="str">
        <f t="shared" si="19"/>
        <v>LB</v>
      </c>
    </row>
    <row r="197" spans="1:13" hidden="1" x14ac:dyDescent="0.35">
      <c r="A197" t="s">
        <v>357</v>
      </c>
      <c r="B197" s="17">
        <v>12</v>
      </c>
      <c r="C197" s="15">
        <v>15</v>
      </c>
      <c r="D197" s="17">
        <v>2</v>
      </c>
      <c r="E197" t="s">
        <v>233</v>
      </c>
      <c r="F197">
        <v>5.03</v>
      </c>
      <c r="I197" t="str">
        <f t="shared" si="15"/>
        <v>Allen, Braelon NYJ RB</v>
      </c>
      <c r="J197" t="str">
        <f t="shared" si="16"/>
        <v xml:space="preserve">Allen, Braelon </v>
      </c>
      <c r="K197" s="15">
        <f t="shared" si="17"/>
        <v>15</v>
      </c>
      <c r="L197" t="str">
        <f t="shared" si="18"/>
        <v>NYJ</v>
      </c>
      <c r="M197" t="str">
        <f t="shared" si="19"/>
        <v>RB</v>
      </c>
    </row>
    <row r="198" spans="1:13" hidden="1" x14ac:dyDescent="0.35">
      <c r="A198" t="s">
        <v>398</v>
      </c>
      <c r="B198" s="17">
        <v>10</v>
      </c>
      <c r="C198" s="15">
        <v>14</v>
      </c>
      <c r="D198" s="17">
        <v>1</v>
      </c>
      <c r="I198" t="str">
        <f t="shared" si="15"/>
        <v>Wilson, Tyree LVR DE</v>
      </c>
      <c r="J198" t="str">
        <f t="shared" si="16"/>
        <v xml:space="preserve">Wilson, Tyree </v>
      </c>
      <c r="K198" s="15">
        <f t="shared" si="17"/>
        <v>14</v>
      </c>
      <c r="L198" t="str">
        <f t="shared" si="18"/>
        <v>LVR</v>
      </c>
      <c r="M198" t="str">
        <f t="shared" si="19"/>
        <v>DL</v>
      </c>
    </row>
    <row r="199" spans="1:13" hidden="1" x14ac:dyDescent="0.35">
      <c r="A199" t="s">
        <v>112</v>
      </c>
      <c r="B199" s="17">
        <v>11</v>
      </c>
      <c r="C199" s="15">
        <v>14</v>
      </c>
      <c r="D199" s="17">
        <v>1</v>
      </c>
      <c r="I199" t="str">
        <f t="shared" si="15"/>
        <v>White, Rachaad TBB RB</v>
      </c>
      <c r="J199" t="str">
        <f t="shared" si="16"/>
        <v xml:space="preserve">White, Rachaad </v>
      </c>
      <c r="K199" s="15">
        <f t="shared" si="17"/>
        <v>14</v>
      </c>
      <c r="L199" t="str">
        <f t="shared" si="18"/>
        <v>TBB</v>
      </c>
      <c r="M199" t="str">
        <f t="shared" si="19"/>
        <v>RB</v>
      </c>
    </row>
    <row r="200" spans="1:13" hidden="1" x14ac:dyDescent="0.35">
      <c r="A200" t="s">
        <v>221</v>
      </c>
      <c r="B200" s="17">
        <v>10</v>
      </c>
      <c r="C200" s="15">
        <v>14</v>
      </c>
      <c r="D200" s="17">
        <v>2</v>
      </c>
      <c r="I200" t="str">
        <f t="shared" si="15"/>
        <v>Reed, Jayden GBP WR</v>
      </c>
      <c r="J200" t="str">
        <f t="shared" si="16"/>
        <v xml:space="preserve">Reed, Jayden </v>
      </c>
      <c r="K200" s="15">
        <f t="shared" si="17"/>
        <v>14</v>
      </c>
      <c r="L200" t="str">
        <f t="shared" si="18"/>
        <v>GBP</v>
      </c>
      <c r="M200" t="str">
        <f t="shared" si="19"/>
        <v>WR</v>
      </c>
    </row>
    <row r="201" spans="1:13" hidden="1" x14ac:dyDescent="0.35">
      <c r="A201" t="s">
        <v>56</v>
      </c>
      <c r="B201" s="17">
        <v>14</v>
      </c>
      <c r="C201" s="15">
        <v>14</v>
      </c>
      <c r="D201" s="17">
        <v>1</v>
      </c>
      <c r="I201" t="str">
        <f t="shared" si="15"/>
        <v>Pittman, Michael IND WR</v>
      </c>
      <c r="J201" t="str">
        <f t="shared" si="16"/>
        <v xml:space="preserve">Pittman, Michael </v>
      </c>
      <c r="K201" s="15">
        <f t="shared" si="17"/>
        <v>14</v>
      </c>
      <c r="L201" t="str">
        <f t="shared" si="18"/>
        <v>IND</v>
      </c>
      <c r="M201" t="str">
        <f t="shared" si="19"/>
        <v>WR</v>
      </c>
    </row>
    <row r="202" spans="1:13" hidden="1" x14ac:dyDescent="0.35">
      <c r="A202" t="s">
        <v>515</v>
      </c>
      <c r="B202" s="17">
        <v>10</v>
      </c>
      <c r="C202" s="15">
        <v>14</v>
      </c>
      <c r="D202" s="17">
        <v>3</v>
      </c>
      <c r="E202" t="s">
        <v>233</v>
      </c>
      <c r="F202">
        <v>2.12</v>
      </c>
      <c r="I202" t="str">
        <f t="shared" si="15"/>
        <v>Lloyd, MarShawn GBP RB</v>
      </c>
      <c r="J202" t="str">
        <f t="shared" si="16"/>
        <v xml:space="preserve">Lloyd, MarShawn </v>
      </c>
      <c r="K202" s="15">
        <f t="shared" si="17"/>
        <v>14</v>
      </c>
      <c r="L202" t="str">
        <f t="shared" si="18"/>
        <v>GBP</v>
      </c>
      <c r="M202" t="str">
        <f t="shared" si="19"/>
        <v>RB</v>
      </c>
    </row>
    <row r="203" spans="1:13" hidden="1" x14ac:dyDescent="0.35">
      <c r="A203" t="s">
        <v>123</v>
      </c>
      <c r="B203" s="17">
        <v>6</v>
      </c>
      <c r="C203" s="15">
        <v>14</v>
      </c>
      <c r="D203" s="17">
        <v>1</v>
      </c>
      <c r="I203" t="str">
        <f t="shared" si="15"/>
        <v>Karlaftis, George KCC DE</v>
      </c>
      <c r="J203" t="str">
        <f t="shared" si="16"/>
        <v xml:space="preserve">Karlaftis, George </v>
      </c>
      <c r="K203" s="15">
        <f t="shared" si="17"/>
        <v>14</v>
      </c>
      <c r="L203" t="str">
        <f t="shared" si="18"/>
        <v>KCC</v>
      </c>
      <c r="M203" t="str">
        <f t="shared" si="19"/>
        <v>DL</v>
      </c>
    </row>
    <row r="204" spans="1:13" hidden="1" x14ac:dyDescent="0.35">
      <c r="A204" t="s">
        <v>306</v>
      </c>
      <c r="B204" s="17">
        <v>14</v>
      </c>
      <c r="C204" s="15">
        <v>14</v>
      </c>
      <c r="D204" s="17">
        <v>3</v>
      </c>
      <c r="E204" t="s">
        <v>233</v>
      </c>
      <c r="F204">
        <v>2.11</v>
      </c>
      <c r="I204" t="str">
        <f t="shared" si="15"/>
        <v>Estime, Audric DEN RB</v>
      </c>
      <c r="J204" t="str">
        <f t="shared" si="16"/>
        <v xml:space="preserve">Estime, Audric </v>
      </c>
      <c r="K204" s="15">
        <f t="shared" si="17"/>
        <v>14</v>
      </c>
      <c r="L204" t="str">
        <f t="shared" si="18"/>
        <v>DEN</v>
      </c>
      <c r="M204" t="str">
        <f t="shared" si="19"/>
        <v>RB</v>
      </c>
    </row>
    <row r="205" spans="1:13" hidden="1" x14ac:dyDescent="0.35">
      <c r="A205" t="s">
        <v>165</v>
      </c>
      <c r="B205" s="17">
        <v>12</v>
      </c>
      <c r="C205" s="15">
        <v>14</v>
      </c>
      <c r="D205" s="17">
        <v>1</v>
      </c>
      <c r="I205" t="str">
        <f t="shared" si="15"/>
        <v>Carr, Derek NOS QB</v>
      </c>
      <c r="J205" t="str">
        <f t="shared" si="16"/>
        <v xml:space="preserve">Carr, Derek </v>
      </c>
      <c r="K205" s="15">
        <f t="shared" si="17"/>
        <v>14</v>
      </c>
      <c r="L205" t="str">
        <f t="shared" si="18"/>
        <v>NOS</v>
      </c>
      <c r="M205" t="str">
        <f t="shared" si="19"/>
        <v>QB</v>
      </c>
    </row>
    <row r="206" spans="1:13" hidden="1" x14ac:dyDescent="0.35">
      <c r="A206" t="s">
        <v>344</v>
      </c>
      <c r="B206" s="17">
        <v>6</v>
      </c>
      <c r="C206" s="15">
        <v>14</v>
      </c>
      <c r="D206" s="17">
        <v>1</v>
      </c>
      <c r="I206" t="str">
        <f t="shared" si="15"/>
        <v>Bolton, Nick KCC LB</v>
      </c>
      <c r="J206" t="str">
        <f t="shared" si="16"/>
        <v xml:space="preserve">Bolton, Nick </v>
      </c>
      <c r="K206" s="15">
        <f t="shared" si="17"/>
        <v>14</v>
      </c>
      <c r="L206" t="str">
        <f t="shared" si="18"/>
        <v>KCC</v>
      </c>
      <c r="M206" t="str">
        <f t="shared" si="19"/>
        <v>LB</v>
      </c>
    </row>
    <row r="207" spans="1:13" hidden="1" x14ac:dyDescent="0.35">
      <c r="A207" t="s">
        <v>470</v>
      </c>
      <c r="B207" s="17">
        <v>12</v>
      </c>
      <c r="C207" s="15">
        <v>13</v>
      </c>
      <c r="D207" s="17">
        <v>1</v>
      </c>
      <c r="I207" t="str">
        <f t="shared" si="15"/>
        <v>Wilson, Logan CIN LB</v>
      </c>
      <c r="J207" t="str">
        <f t="shared" si="16"/>
        <v xml:space="preserve">Wilson, Logan </v>
      </c>
      <c r="K207" s="15">
        <f t="shared" si="17"/>
        <v>13</v>
      </c>
      <c r="L207" t="str">
        <f t="shared" si="18"/>
        <v>CIN</v>
      </c>
      <c r="M207" t="str">
        <f t="shared" si="19"/>
        <v>LB</v>
      </c>
    </row>
    <row r="208" spans="1:13" hidden="1" x14ac:dyDescent="0.35">
      <c r="A208" t="s">
        <v>493</v>
      </c>
      <c r="B208" s="17">
        <v>10</v>
      </c>
      <c r="C208" s="15">
        <v>13</v>
      </c>
      <c r="D208" s="17">
        <v>1</v>
      </c>
      <c r="I208" t="str">
        <f t="shared" si="15"/>
        <v>Willis, Malik GBP QB</v>
      </c>
      <c r="J208" t="str">
        <f t="shared" si="16"/>
        <v xml:space="preserve">Willis, Malik </v>
      </c>
      <c r="K208" s="15">
        <f t="shared" si="17"/>
        <v>13</v>
      </c>
      <c r="L208" t="str">
        <f t="shared" si="18"/>
        <v>GBP</v>
      </c>
      <c r="M208" t="str">
        <f t="shared" si="19"/>
        <v>QB</v>
      </c>
    </row>
    <row r="209" spans="1:13" x14ac:dyDescent="0.35">
      <c r="A209" t="s">
        <v>319</v>
      </c>
      <c r="B209" s="17">
        <v>11</v>
      </c>
      <c r="C209" s="15">
        <v>13</v>
      </c>
      <c r="D209" s="17">
        <v>3</v>
      </c>
      <c r="E209" t="s">
        <v>233</v>
      </c>
      <c r="F209">
        <v>3.01</v>
      </c>
      <c r="I209" t="str">
        <f t="shared" si="15"/>
        <v>Nubin, Tyler NYG S</v>
      </c>
      <c r="J209" t="str">
        <f t="shared" si="16"/>
        <v xml:space="preserve">Nubin, Tyler </v>
      </c>
      <c r="K209" s="15">
        <f t="shared" si="17"/>
        <v>13</v>
      </c>
      <c r="L209" t="str">
        <f t="shared" si="18"/>
        <v>NYG</v>
      </c>
      <c r="M209" t="str">
        <f t="shared" si="19"/>
        <v>DB</v>
      </c>
    </row>
    <row r="210" spans="1:13" x14ac:dyDescent="0.35">
      <c r="A210" t="s">
        <v>452</v>
      </c>
      <c r="B210" s="17">
        <v>6</v>
      </c>
      <c r="C210" s="15">
        <v>13</v>
      </c>
      <c r="D210" s="17">
        <v>1</v>
      </c>
      <c r="I210" t="str">
        <f t="shared" si="15"/>
        <v>Lake, Quentin LAR S</v>
      </c>
      <c r="J210" t="str">
        <f t="shared" si="16"/>
        <v xml:space="preserve">Lake, Quentin </v>
      </c>
      <c r="K210" s="15">
        <f t="shared" si="17"/>
        <v>13</v>
      </c>
      <c r="L210" t="str">
        <f t="shared" si="18"/>
        <v>LAR</v>
      </c>
      <c r="M210" t="str">
        <f t="shared" si="19"/>
        <v>DB</v>
      </c>
    </row>
    <row r="211" spans="1:13" hidden="1" x14ac:dyDescent="0.35">
      <c r="A211" t="s">
        <v>273</v>
      </c>
      <c r="B211" s="17">
        <v>7</v>
      </c>
      <c r="C211" s="15">
        <v>13</v>
      </c>
      <c r="D211" s="17">
        <v>3</v>
      </c>
      <c r="I211" t="str">
        <f t="shared" si="15"/>
        <v>Johnson, Roschon CHI RB</v>
      </c>
      <c r="J211" t="str">
        <f t="shared" si="16"/>
        <v xml:space="preserve">Johnson, Roschon </v>
      </c>
      <c r="K211" s="15">
        <f t="shared" si="17"/>
        <v>13</v>
      </c>
      <c r="L211" t="str">
        <f t="shared" si="18"/>
        <v>CHI</v>
      </c>
      <c r="M211" t="str">
        <f t="shared" si="19"/>
        <v>RB</v>
      </c>
    </row>
    <row r="212" spans="1:13" hidden="1" x14ac:dyDescent="0.35">
      <c r="A212" t="s">
        <v>456</v>
      </c>
      <c r="B212" s="17">
        <v>5</v>
      </c>
      <c r="C212" s="15">
        <v>13</v>
      </c>
      <c r="D212" s="17">
        <v>3</v>
      </c>
      <c r="E212" t="s">
        <v>233</v>
      </c>
      <c r="F212">
        <v>3.02</v>
      </c>
      <c r="I212" t="str">
        <f t="shared" si="15"/>
        <v>Gray, Cedric TEN LB</v>
      </c>
      <c r="J212" t="str">
        <f t="shared" si="16"/>
        <v xml:space="preserve">Gray, Cedric </v>
      </c>
      <c r="K212" s="15">
        <f t="shared" si="17"/>
        <v>13</v>
      </c>
      <c r="L212" t="str">
        <f t="shared" si="18"/>
        <v>TEN</v>
      </c>
      <c r="M212" t="str">
        <f t="shared" si="19"/>
        <v>LB</v>
      </c>
    </row>
    <row r="213" spans="1:13" hidden="1" x14ac:dyDescent="0.35">
      <c r="A213" t="s">
        <v>77</v>
      </c>
      <c r="B213" s="17">
        <v>9</v>
      </c>
      <c r="C213" s="15">
        <v>13</v>
      </c>
      <c r="D213" s="17">
        <v>1</v>
      </c>
      <c r="I213" t="str">
        <f t="shared" si="15"/>
        <v>Freiermuth, Pat PIT TE</v>
      </c>
      <c r="J213" t="str">
        <f t="shared" si="16"/>
        <v xml:space="preserve">Freiermuth, Pat </v>
      </c>
      <c r="K213" s="15">
        <f t="shared" si="17"/>
        <v>13</v>
      </c>
      <c r="L213" t="str">
        <f t="shared" si="18"/>
        <v>PIT</v>
      </c>
      <c r="M213" t="str">
        <f t="shared" si="19"/>
        <v>TE</v>
      </c>
    </row>
    <row r="214" spans="1:13" hidden="1" x14ac:dyDescent="0.35">
      <c r="A214" t="s">
        <v>154</v>
      </c>
      <c r="B214" s="17">
        <v>5</v>
      </c>
      <c r="C214" s="15">
        <v>13</v>
      </c>
      <c r="D214" s="17">
        <v>2</v>
      </c>
      <c r="I214" t="str">
        <f t="shared" si="15"/>
        <v>Davis, Jordan PHI DT</v>
      </c>
      <c r="J214" t="str">
        <f t="shared" si="16"/>
        <v xml:space="preserve">Davis, Jordan </v>
      </c>
      <c r="K214" s="15">
        <f t="shared" si="17"/>
        <v>13</v>
      </c>
      <c r="L214" t="str">
        <f t="shared" si="18"/>
        <v>PHI</v>
      </c>
      <c r="M214" t="str">
        <f t="shared" si="19"/>
        <v>DL</v>
      </c>
    </row>
    <row r="215" spans="1:13" hidden="1" x14ac:dyDescent="0.35">
      <c r="A215" t="s">
        <v>434</v>
      </c>
      <c r="B215" s="17">
        <v>14</v>
      </c>
      <c r="C215" s="15">
        <v>12</v>
      </c>
      <c r="D215" s="17">
        <v>4</v>
      </c>
      <c r="E215" t="s">
        <v>233</v>
      </c>
      <c r="F215">
        <v>3.03</v>
      </c>
      <c r="I215" t="str">
        <f t="shared" si="15"/>
        <v>McCaffrey, Luke WAS WR</v>
      </c>
      <c r="J215" t="str">
        <f t="shared" si="16"/>
        <v xml:space="preserve">McCaffrey, Luke </v>
      </c>
      <c r="K215" s="15">
        <f t="shared" si="17"/>
        <v>12</v>
      </c>
      <c r="L215" t="str">
        <f t="shared" si="18"/>
        <v>WAS</v>
      </c>
      <c r="M215" t="str">
        <f t="shared" si="19"/>
        <v>WR</v>
      </c>
    </row>
    <row r="216" spans="1:13" hidden="1" x14ac:dyDescent="0.35">
      <c r="A216" t="s">
        <v>225</v>
      </c>
      <c r="B216" s="17">
        <v>14</v>
      </c>
      <c r="C216" s="15">
        <v>12</v>
      </c>
      <c r="D216" s="17">
        <v>1</v>
      </c>
      <c r="I216" t="str">
        <f t="shared" si="15"/>
        <v>Hunter, Danielle HOU DE</v>
      </c>
      <c r="J216" t="str">
        <f t="shared" si="16"/>
        <v xml:space="preserve">Hunter, Danielle </v>
      </c>
      <c r="K216" s="15">
        <f t="shared" si="17"/>
        <v>12</v>
      </c>
      <c r="L216" t="str">
        <f t="shared" si="18"/>
        <v>HOU</v>
      </c>
      <c r="M216" t="str">
        <f t="shared" si="19"/>
        <v>DL</v>
      </c>
    </row>
    <row r="217" spans="1:13" x14ac:dyDescent="0.35">
      <c r="A217" t="s">
        <v>139</v>
      </c>
      <c r="B217" s="17">
        <v>14</v>
      </c>
      <c r="C217" s="15">
        <v>12</v>
      </c>
      <c r="D217" s="17">
        <v>1</v>
      </c>
      <c r="I217" t="str">
        <f t="shared" si="15"/>
        <v>Hamilton, Kyle BAL S</v>
      </c>
      <c r="J217" t="str">
        <f t="shared" si="16"/>
        <v xml:space="preserve">Hamilton, Kyle </v>
      </c>
      <c r="K217" s="15">
        <f t="shared" si="17"/>
        <v>12</v>
      </c>
      <c r="L217" t="str">
        <f t="shared" si="18"/>
        <v>BAL</v>
      </c>
      <c r="M217" t="str">
        <f t="shared" si="19"/>
        <v>DB</v>
      </c>
    </row>
    <row r="218" spans="1:13" hidden="1" x14ac:dyDescent="0.35">
      <c r="A218" t="s">
        <v>379</v>
      </c>
      <c r="B218" s="17">
        <v>12</v>
      </c>
      <c r="C218" s="15">
        <v>12</v>
      </c>
      <c r="D218" s="17">
        <v>4</v>
      </c>
      <c r="E218" t="s">
        <v>233</v>
      </c>
      <c r="F218">
        <v>3.04</v>
      </c>
      <c r="I218" t="str">
        <f t="shared" si="15"/>
        <v>Davis, Ray BUF RB</v>
      </c>
      <c r="J218" t="str">
        <f t="shared" si="16"/>
        <v xml:space="preserve">Davis, Ray </v>
      </c>
      <c r="K218" s="15">
        <f t="shared" si="17"/>
        <v>12</v>
      </c>
      <c r="L218" t="str">
        <f t="shared" si="18"/>
        <v>BUF</v>
      </c>
      <c r="M218" t="str">
        <f t="shared" si="19"/>
        <v>RB</v>
      </c>
    </row>
    <row r="219" spans="1:13" x14ac:dyDescent="0.35">
      <c r="A219" t="s">
        <v>349</v>
      </c>
      <c r="B219" s="17">
        <v>5</v>
      </c>
      <c r="C219" s="15">
        <v>12</v>
      </c>
      <c r="D219" s="17">
        <v>1</v>
      </c>
      <c r="I219" t="str">
        <f t="shared" si="15"/>
        <v>Branch, Brian DET S</v>
      </c>
      <c r="J219" t="str">
        <f t="shared" si="16"/>
        <v xml:space="preserve">Branch, Brian </v>
      </c>
      <c r="K219" s="15">
        <f t="shared" si="17"/>
        <v>12</v>
      </c>
      <c r="L219" t="str">
        <f t="shared" si="18"/>
        <v>DET</v>
      </c>
      <c r="M219" t="str">
        <f t="shared" si="19"/>
        <v>DB</v>
      </c>
    </row>
    <row r="220" spans="1:13" hidden="1" x14ac:dyDescent="0.35">
      <c r="A220" t="s">
        <v>167</v>
      </c>
      <c r="B220" s="17">
        <v>14</v>
      </c>
      <c r="C220" s="15">
        <v>12</v>
      </c>
      <c r="D220" s="17">
        <v>2</v>
      </c>
      <c r="I220" t="str">
        <f t="shared" si="15"/>
        <v>Bateman, Rashod BAL WR</v>
      </c>
      <c r="J220" t="str">
        <f t="shared" si="16"/>
        <v xml:space="preserve">Bateman, Rashod </v>
      </c>
      <c r="K220" s="15">
        <f t="shared" si="17"/>
        <v>12</v>
      </c>
      <c r="L220" t="str">
        <f t="shared" si="18"/>
        <v>BAL</v>
      </c>
      <c r="M220" t="str">
        <f t="shared" si="19"/>
        <v>WR</v>
      </c>
    </row>
    <row r="221" spans="1:13" hidden="1" x14ac:dyDescent="0.35">
      <c r="A221" t="s">
        <v>244</v>
      </c>
      <c r="B221" s="17">
        <v>6</v>
      </c>
      <c r="C221" s="15">
        <v>11</v>
      </c>
      <c r="D221" s="17">
        <v>3</v>
      </c>
      <c r="I221" t="str">
        <f t="shared" si="15"/>
        <v>Whittington, Jordan LAR WR</v>
      </c>
      <c r="J221" t="str">
        <f t="shared" si="16"/>
        <v xml:space="preserve">Whittington, Jordan </v>
      </c>
      <c r="K221" s="15">
        <f t="shared" si="17"/>
        <v>11</v>
      </c>
      <c r="L221" t="str">
        <f t="shared" si="18"/>
        <v>LAR</v>
      </c>
      <c r="M221" t="str">
        <f t="shared" si="19"/>
        <v>WR</v>
      </c>
    </row>
    <row r="222" spans="1:13" x14ac:dyDescent="0.35">
      <c r="A222" t="s">
        <v>289</v>
      </c>
      <c r="B222" s="17">
        <v>12</v>
      </c>
      <c r="C222" s="15">
        <v>11</v>
      </c>
      <c r="D222" s="17">
        <v>1</v>
      </c>
      <c r="I222" t="str">
        <f t="shared" si="15"/>
        <v>Simmons, Justin ATL S</v>
      </c>
      <c r="J222" t="str">
        <f t="shared" si="16"/>
        <v xml:space="preserve">Simmons, Justin </v>
      </c>
      <c r="K222" s="15">
        <f t="shared" si="17"/>
        <v>11</v>
      </c>
      <c r="L222" t="str">
        <f t="shared" si="18"/>
        <v>ATL</v>
      </c>
      <c r="M222" t="str">
        <f t="shared" si="19"/>
        <v>DB</v>
      </c>
    </row>
    <row r="223" spans="1:13" hidden="1" x14ac:dyDescent="0.35">
      <c r="A223" t="s">
        <v>276</v>
      </c>
      <c r="B223" s="17">
        <v>14</v>
      </c>
      <c r="C223" s="15">
        <v>11</v>
      </c>
      <c r="D223" s="17">
        <v>2</v>
      </c>
      <c r="I223" t="str">
        <f t="shared" si="15"/>
        <v>Pierce, Alec IND WR</v>
      </c>
      <c r="J223" t="str">
        <f t="shared" si="16"/>
        <v xml:space="preserve">Pierce, Alec </v>
      </c>
      <c r="K223" s="15">
        <f t="shared" si="17"/>
        <v>11</v>
      </c>
      <c r="L223" t="str">
        <f t="shared" si="18"/>
        <v>IND</v>
      </c>
      <c r="M223" t="str">
        <f t="shared" si="19"/>
        <v>WR</v>
      </c>
    </row>
    <row r="224" spans="1:13" hidden="1" x14ac:dyDescent="0.35">
      <c r="A224" t="s">
        <v>426</v>
      </c>
      <c r="B224" s="17">
        <v>6</v>
      </c>
      <c r="C224" s="15">
        <v>11</v>
      </c>
      <c r="D224" s="17">
        <v>1</v>
      </c>
      <c r="I224" t="str">
        <f t="shared" si="15"/>
        <v>Pace, Ivan MIN LB</v>
      </c>
      <c r="J224" t="str">
        <f t="shared" si="16"/>
        <v xml:space="preserve">Pace, Ivan </v>
      </c>
      <c r="K224" s="15">
        <f t="shared" si="17"/>
        <v>11</v>
      </c>
      <c r="L224" t="str">
        <f t="shared" si="18"/>
        <v>MIN</v>
      </c>
      <c r="M224" t="str">
        <f t="shared" si="19"/>
        <v>LB</v>
      </c>
    </row>
    <row r="225" spans="1:13" hidden="1" x14ac:dyDescent="0.35">
      <c r="A225" t="s">
        <v>464</v>
      </c>
      <c r="B225" s="17">
        <v>6</v>
      </c>
      <c r="C225" s="15">
        <v>11</v>
      </c>
      <c r="D225" s="17">
        <v>2</v>
      </c>
      <c r="I225" t="str">
        <f t="shared" si="15"/>
        <v>Nacua, Puka LAR WR</v>
      </c>
      <c r="J225" t="str">
        <f t="shared" si="16"/>
        <v xml:space="preserve">Nacua, Puka </v>
      </c>
      <c r="K225" s="15">
        <f t="shared" si="17"/>
        <v>11</v>
      </c>
      <c r="L225" t="str">
        <f t="shared" si="18"/>
        <v>LAR</v>
      </c>
      <c r="M225" t="str">
        <f t="shared" si="19"/>
        <v>WR</v>
      </c>
    </row>
    <row r="226" spans="1:13" x14ac:dyDescent="0.35">
      <c r="A226" t="s">
        <v>171</v>
      </c>
      <c r="B226" s="17">
        <v>6</v>
      </c>
      <c r="C226" s="15">
        <v>11</v>
      </c>
      <c r="D226" s="17">
        <v>1</v>
      </c>
      <c r="I226" t="str">
        <f t="shared" si="15"/>
        <v>Metellus, Josh MIN S</v>
      </c>
      <c r="J226" t="str">
        <f t="shared" si="16"/>
        <v xml:space="preserve">Metellus, Josh </v>
      </c>
      <c r="K226" s="15">
        <f t="shared" si="17"/>
        <v>11</v>
      </c>
      <c r="L226" t="str">
        <f t="shared" si="18"/>
        <v>MIN</v>
      </c>
      <c r="M226" t="str">
        <f t="shared" si="19"/>
        <v>DB</v>
      </c>
    </row>
    <row r="227" spans="1:13" x14ac:dyDescent="0.35">
      <c r="A227" t="s">
        <v>457</v>
      </c>
      <c r="B227" s="17">
        <v>14</v>
      </c>
      <c r="C227" s="15">
        <v>11</v>
      </c>
      <c r="D227" s="17">
        <v>3</v>
      </c>
      <c r="I227" t="str">
        <f t="shared" si="15"/>
        <v>Mapu, Marte NEP S</v>
      </c>
      <c r="J227" t="str">
        <f t="shared" si="16"/>
        <v xml:space="preserve">Mapu, Marte </v>
      </c>
      <c r="K227" s="15">
        <f t="shared" si="17"/>
        <v>11</v>
      </c>
      <c r="L227" t="str">
        <f t="shared" si="18"/>
        <v>NEP</v>
      </c>
      <c r="M227" t="str">
        <f t="shared" si="19"/>
        <v>DB</v>
      </c>
    </row>
    <row r="228" spans="1:13" hidden="1" x14ac:dyDescent="0.35">
      <c r="A228" t="s">
        <v>252</v>
      </c>
      <c r="B228" s="17">
        <v>11</v>
      </c>
      <c r="C228" s="15">
        <v>11</v>
      </c>
      <c r="D228" s="17">
        <v>4</v>
      </c>
      <c r="E228" t="s">
        <v>233</v>
      </c>
      <c r="F228">
        <v>3.05</v>
      </c>
      <c r="I228" t="str">
        <f t="shared" si="15"/>
        <v>Legette, Xavier CAR WR</v>
      </c>
      <c r="J228" t="str">
        <f t="shared" si="16"/>
        <v xml:space="preserve">Legette, Xavier </v>
      </c>
      <c r="K228" s="15">
        <f t="shared" si="17"/>
        <v>11</v>
      </c>
      <c r="L228" t="str">
        <f t="shared" si="18"/>
        <v>CAR</v>
      </c>
      <c r="M228" t="str">
        <f t="shared" si="19"/>
        <v>WR</v>
      </c>
    </row>
    <row r="229" spans="1:13" hidden="1" x14ac:dyDescent="0.35">
      <c r="A229" t="s">
        <v>342</v>
      </c>
      <c r="B229" s="17">
        <v>14</v>
      </c>
      <c r="C229" s="15">
        <v>11</v>
      </c>
      <c r="D229" s="17">
        <v>3</v>
      </c>
      <c r="E229" t="s">
        <v>233</v>
      </c>
      <c r="F229">
        <v>3.06</v>
      </c>
      <c r="I229" t="str">
        <f t="shared" si="15"/>
        <v>Latu, Laiatu IND DE</v>
      </c>
      <c r="J229" t="str">
        <f t="shared" si="16"/>
        <v xml:space="preserve">Latu, Laiatu </v>
      </c>
      <c r="K229" s="15">
        <f t="shared" si="17"/>
        <v>11</v>
      </c>
      <c r="L229" t="str">
        <f t="shared" si="18"/>
        <v>IND</v>
      </c>
      <c r="M229" t="str">
        <f t="shared" si="19"/>
        <v>DL</v>
      </c>
    </row>
    <row r="230" spans="1:13" hidden="1" x14ac:dyDescent="0.35">
      <c r="A230" t="s">
        <v>424</v>
      </c>
      <c r="B230" s="17">
        <v>5</v>
      </c>
      <c r="C230" s="15">
        <v>11</v>
      </c>
      <c r="D230" s="17">
        <v>2</v>
      </c>
      <c r="I230" t="str">
        <f t="shared" si="15"/>
        <v>Henley, Daiyan LAC LB</v>
      </c>
      <c r="J230" t="str">
        <f t="shared" si="16"/>
        <v xml:space="preserve">Henley, Daiyan </v>
      </c>
      <c r="K230" s="15">
        <f t="shared" si="17"/>
        <v>11</v>
      </c>
      <c r="L230" t="str">
        <f t="shared" si="18"/>
        <v>LAC</v>
      </c>
      <c r="M230" t="str">
        <f t="shared" si="19"/>
        <v>LB</v>
      </c>
    </row>
    <row r="231" spans="1:13" x14ac:dyDescent="0.35">
      <c r="A231" t="s">
        <v>288</v>
      </c>
      <c r="B231" s="17">
        <v>6</v>
      </c>
      <c r="C231" s="15">
        <v>11</v>
      </c>
      <c r="D231" s="17">
        <v>1</v>
      </c>
      <c r="I231" t="str">
        <f t="shared" si="15"/>
        <v>Conner, Chamarri KCC S</v>
      </c>
      <c r="J231" t="str">
        <f t="shared" si="16"/>
        <v xml:space="preserve">Conner, Chamarri </v>
      </c>
      <c r="K231" s="15">
        <f t="shared" si="17"/>
        <v>11</v>
      </c>
      <c r="L231" t="str">
        <f t="shared" si="18"/>
        <v>KCC</v>
      </c>
      <c r="M231" t="str">
        <f t="shared" si="19"/>
        <v>DB</v>
      </c>
    </row>
    <row r="232" spans="1:13" hidden="1" x14ac:dyDescent="0.35">
      <c r="A232" t="s">
        <v>285</v>
      </c>
      <c r="B232" s="17">
        <v>9</v>
      </c>
      <c r="C232" s="15">
        <v>10</v>
      </c>
      <c r="D232" s="17">
        <v>3</v>
      </c>
      <c r="E232" t="s">
        <v>233</v>
      </c>
      <c r="F232">
        <v>3.08</v>
      </c>
      <c r="I232" t="str">
        <f t="shared" si="15"/>
        <v>Wilson, Payton PIT LB</v>
      </c>
      <c r="J232" t="str">
        <f t="shared" si="16"/>
        <v xml:space="preserve">Wilson, Payton </v>
      </c>
      <c r="K232" s="15">
        <f t="shared" si="17"/>
        <v>10</v>
      </c>
      <c r="L232" t="str">
        <f t="shared" si="18"/>
        <v>PIT</v>
      </c>
      <c r="M232" t="str">
        <f t="shared" si="19"/>
        <v>LB</v>
      </c>
    </row>
    <row r="233" spans="1:13" hidden="1" x14ac:dyDescent="0.35">
      <c r="A233" t="s">
        <v>455</v>
      </c>
      <c r="B233" s="17">
        <v>11</v>
      </c>
      <c r="C233" s="15">
        <v>10</v>
      </c>
      <c r="D233" s="17">
        <v>3</v>
      </c>
      <c r="E233" t="s">
        <v>233</v>
      </c>
      <c r="F233">
        <v>3.07</v>
      </c>
      <c r="I233" t="str">
        <f t="shared" si="15"/>
        <v>Sanders, Ja'Tavion CAR TE</v>
      </c>
      <c r="J233" t="str">
        <f t="shared" si="16"/>
        <v xml:space="preserve">Sanders, Ja'Tavion </v>
      </c>
      <c r="K233" s="15">
        <f t="shared" si="17"/>
        <v>10</v>
      </c>
      <c r="L233" t="str">
        <f t="shared" si="18"/>
        <v>CAR</v>
      </c>
      <c r="M233" t="str">
        <f t="shared" si="19"/>
        <v>TE</v>
      </c>
    </row>
    <row r="234" spans="1:13" hidden="1" x14ac:dyDescent="0.35">
      <c r="A234" t="s">
        <v>290</v>
      </c>
      <c r="B234" s="17">
        <v>12</v>
      </c>
      <c r="C234" s="15">
        <v>10</v>
      </c>
      <c r="D234" s="17">
        <v>2</v>
      </c>
      <c r="I234" t="str">
        <f t="shared" si="15"/>
        <v>Miller, Kendre NOS RB</v>
      </c>
      <c r="J234" t="str">
        <f t="shared" si="16"/>
        <v xml:space="preserve">Miller, Kendre </v>
      </c>
      <c r="K234" s="15">
        <f t="shared" si="17"/>
        <v>10</v>
      </c>
      <c r="L234" t="str">
        <f t="shared" si="18"/>
        <v>NOS</v>
      </c>
      <c r="M234" t="str">
        <f t="shared" si="19"/>
        <v>RB</v>
      </c>
    </row>
    <row r="235" spans="1:13" x14ac:dyDescent="0.35">
      <c r="A235" t="s">
        <v>430</v>
      </c>
      <c r="B235" s="17">
        <v>10</v>
      </c>
      <c r="C235" s="15">
        <v>10</v>
      </c>
      <c r="D235" s="17">
        <v>1</v>
      </c>
      <c r="I235" t="str">
        <f t="shared" si="15"/>
        <v>McKinney, Xavier GBP S</v>
      </c>
      <c r="J235" t="str">
        <f t="shared" si="16"/>
        <v xml:space="preserve">McKinney, Xavier </v>
      </c>
      <c r="K235" s="15">
        <f t="shared" si="17"/>
        <v>10</v>
      </c>
      <c r="L235" t="str">
        <f t="shared" si="18"/>
        <v>GBP</v>
      </c>
      <c r="M235" t="str">
        <f t="shared" si="19"/>
        <v>DB</v>
      </c>
    </row>
    <row r="236" spans="1:13" hidden="1" x14ac:dyDescent="0.35">
      <c r="A236" t="s">
        <v>504</v>
      </c>
      <c r="B236" s="17">
        <v>5</v>
      </c>
      <c r="C236" s="15">
        <v>10</v>
      </c>
      <c r="D236" s="17">
        <v>4</v>
      </c>
      <c r="I236" t="str">
        <f t="shared" si="15"/>
        <v>LaPorta, Sam DET TE</v>
      </c>
      <c r="J236" t="str">
        <f t="shared" si="16"/>
        <v xml:space="preserve">LaPorta, Sam </v>
      </c>
      <c r="K236" s="15">
        <f t="shared" si="17"/>
        <v>10</v>
      </c>
      <c r="L236" t="str">
        <f t="shared" si="18"/>
        <v>DET</v>
      </c>
      <c r="M236" t="str">
        <f t="shared" si="19"/>
        <v>TE</v>
      </c>
    </row>
    <row r="237" spans="1:13" hidden="1" x14ac:dyDescent="0.35">
      <c r="A237" t="s">
        <v>497</v>
      </c>
      <c r="B237" s="17">
        <v>14</v>
      </c>
      <c r="C237" s="15">
        <v>10</v>
      </c>
      <c r="D237" s="17">
        <v>1</v>
      </c>
      <c r="I237" t="str">
        <f t="shared" si="15"/>
        <v>Gibson, Antonio NEP RB</v>
      </c>
      <c r="J237" t="str">
        <f t="shared" si="16"/>
        <v xml:space="preserve">Gibson, Antonio </v>
      </c>
      <c r="K237" s="15">
        <f t="shared" si="17"/>
        <v>10</v>
      </c>
      <c r="L237" t="str">
        <f t="shared" si="18"/>
        <v>NEP</v>
      </c>
      <c r="M237" t="str">
        <f t="shared" si="19"/>
        <v>RB</v>
      </c>
    </row>
    <row r="238" spans="1:13" hidden="1" x14ac:dyDescent="0.35">
      <c r="A238" t="s">
        <v>230</v>
      </c>
      <c r="B238" s="17">
        <v>6</v>
      </c>
      <c r="C238" s="15">
        <v>10</v>
      </c>
      <c r="D238" s="17">
        <v>1</v>
      </c>
      <c r="I238" t="str">
        <f t="shared" si="15"/>
        <v>Cashman, Blake MIN LB</v>
      </c>
      <c r="J238" t="str">
        <f t="shared" si="16"/>
        <v xml:space="preserve">Cashman, Blake </v>
      </c>
      <c r="K238" s="15">
        <f t="shared" si="17"/>
        <v>10</v>
      </c>
      <c r="L238" t="str">
        <f t="shared" si="18"/>
        <v>MIN</v>
      </c>
      <c r="M238" t="str">
        <f t="shared" si="19"/>
        <v>LB</v>
      </c>
    </row>
    <row r="239" spans="1:13" hidden="1" x14ac:dyDescent="0.35">
      <c r="A239" t="s">
        <v>396</v>
      </c>
      <c r="B239" s="17">
        <v>6</v>
      </c>
      <c r="C239" s="15">
        <v>9</v>
      </c>
      <c r="D239" s="17">
        <v>4</v>
      </c>
      <c r="E239" t="s">
        <v>233</v>
      </c>
      <c r="F239">
        <v>3.09</v>
      </c>
      <c r="I239" t="str">
        <f t="shared" si="15"/>
        <v>Turner, Dallas MIN DE</v>
      </c>
      <c r="J239" t="str">
        <f t="shared" si="16"/>
        <v xml:space="preserve">Turner, Dallas </v>
      </c>
      <c r="K239" s="15">
        <f t="shared" si="17"/>
        <v>9</v>
      </c>
      <c r="L239" t="str">
        <f t="shared" si="18"/>
        <v>MIN</v>
      </c>
      <c r="M239" t="str">
        <f t="shared" si="19"/>
        <v>DL</v>
      </c>
    </row>
    <row r="240" spans="1:13" hidden="1" x14ac:dyDescent="0.35">
      <c r="A240" t="s">
        <v>59</v>
      </c>
      <c r="B240" s="17">
        <v>6</v>
      </c>
      <c r="C240" s="15">
        <v>9</v>
      </c>
      <c r="D240" s="17">
        <v>2</v>
      </c>
      <c r="I240" t="str">
        <f t="shared" si="15"/>
        <v>Tagovailoa, Tua MIA QB</v>
      </c>
      <c r="J240" t="str">
        <f t="shared" si="16"/>
        <v xml:space="preserve">Tagovailoa, Tua </v>
      </c>
      <c r="K240" s="15">
        <f t="shared" si="17"/>
        <v>9</v>
      </c>
      <c r="L240" t="str">
        <f t="shared" si="18"/>
        <v>MIA</v>
      </c>
      <c r="M240" t="str">
        <f t="shared" si="19"/>
        <v>QB</v>
      </c>
    </row>
    <row r="241" spans="1:13" hidden="1" x14ac:dyDescent="0.35">
      <c r="A241" t="s">
        <v>498</v>
      </c>
      <c r="B241" s="17">
        <v>5</v>
      </c>
      <c r="C241" s="15">
        <v>9</v>
      </c>
      <c r="D241" s="17">
        <v>2</v>
      </c>
      <c r="I241" t="str">
        <f t="shared" si="15"/>
        <v>Spears, Tyjae TEN RB</v>
      </c>
      <c r="J241" t="str">
        <f t="shared" si="16"/>
        <v xml:space="preserve">Spears, Tyjae </v>
      </c>
      <c r="K241" s="15">
        <f t="shared" si="17"/>
        <v>9</v>
      </c>
      <c r="L241" t="str">
        <f t="shared" si="18"/>
        <v>TEN</v>
      </c>
      <c r="M241" t="str">
        <f t="shared" si="19"/>
        <v>RB</v>
      </c>
    </row>
    <row r="242" spans="1:13" hidden="1" x14ac:dyDescent="0.35">
      <c r="A242" t="s">
        <v>226</v>
      </c>
      <c r="B242" s="17">
        <v>12</v>
      </c>
      <c r="C242" s="15">
        <v>9</v>
      </c>
      <c r="D242" s="17">
        <v>1</v>
      </c>
      <c r="I242" t="str">
        <f t="shared" si="15"/>
        <v>Rousseau, Gregory BUF DE</v>
      </c>
      <c r="J242" t="str">
        <f t="shared" si="16"/>
        <v xml:space="preserve">Rousseau, Gregory </v>
      </c>
      <c r="K242" s="15">
        <f t="shared" si="17"/>
        <v>9</v>
      </c>
      <c r="L242" t="str">
        <f t="shared" si="18"/>
        <v>BUF</v>
      </c>
      <c r="M242" t="str">
        <f t="shared" si="19"/>
        <v>DL</v>
      </c>
    </row>
    <row r="243" spans="1:13" hidden="1" x14ac:dyDescent="0.35">
      <c r="A243" t="s">
        <v>375</v>
      </c>
      <c r="B243" s="17">
        <v>6</v>
      </c>
      <c r="C243" s="15">
        <v>9</v>
      </c>
      <c r="D243" s="17">
        <v>3</v>
      </c>
      <c r="I243" t="str">
        <f t="shared" si="15"/>
        <v>Rice, Rashee KCC WR</v>
      </c>
      <c r="J243" t="str">
        <f t="shared" si="16"/>
        <v xml:space="preserve">Rice, Rashee </v>
      </c>
      <c r="K243" s="15">
        <f t="shared" si="17"/>
        <v>9</v>
      </c>
      <c r="L243" t="str">
        <f t="shared" si="18"/>
        <v>KCC</v>
      </c>
      <c r="M243" t="str">
        <f t="shared" si="19"/>
        <v>WR</v>
      </c>
    </row>
    <row r="244" spans="1:13" hidden="1" x14ac:dyDescent="0.35">
      <c r="A244" t="s">
        <v>492</v>
      </c>
      <c r="B244" s="17">
        <v>6</v>
      </c>
      <c r="C244" s="15">
        <v>9</v>
      </c>
      <c r="D244" s="17">
        <v>4</v>
      </c>
      <c r="E244" t="s">
        <v>233</v>
      </c>
      <c r="F244">
        <v>3.1</v>
      </c>
      <c r="I244" t="str">
        <f t="shared" si="15"/>
        <v>McCarthy, J.J. MIN QB</v>
      </c>
      <c r="J244" t="str">
        <f t="shared" si="16"/>
        <v xml:space="preserve">McCarthy, J.J. </v>
      </c>
      <c r="K244" s="15">
        <f t="shared" si="17"/>
        <v>9</v>
      </c>
      <c r="L244" t="str">
        <f t="shared" si="18"/>
        <v>MIN</v>
      </c>
      <c r="M244" t="str">
        <f t="shared" si="19"/>
        <v>QB</v>
      </c>
    </row>
    <row r="245" spans="1:13" hidden="1" x14ac:dyDescent="0.35">
      <c r="A245" t="s">
        <v>16</v>
      </c>
      <c r="B245" s="17">
        <v>10</v>
      </c>
      <c r="C245" s="15">
        <v>9</v>
      </c>
      <c r="D245" s="17">
        <v>1</v>
      </c>
      <c r="I245" t="str">
        <f t="shared" si="15"/>
        <v>Lockett, Tyler SEA WR</v>
      </c>
      <c r="J245" t="str">
        <f t="shared" si="16"/>
        <v xml:space="preserve">Lockett, Tyler </v>
      </c>
      <c r="K245" s="15">
        <f t="shared" si="17"/>
        <v>9</v>
      </c>
      <c r="L245" t="str">
        <f t="shared" si="18"/>
        <v>SEA</v>
      </c>
      <c r="M245" t="str">
        <f t="shared" si="19"/>
        <v>WR</v>
      </c>
    </row>
    <row r="246" spans="1:13" hidden="1" x14ac:dyDescent="0.35">
      <c r="A246" t="s">
        <v>482</v>
      </c>
      <c r="B246" s="17">
        <v>6</v>
      </c>
      <c r="C246" s="15">
        <v>9</v>
      </c>
      <c r="D246" s="17">
        <v>1</v>
      </c>
      <c r="I246" t="str">
        <f t="shared" si="15"/>
        <v>Jones, Daniel MIN QB</v>
      </c>
      <c r="J246" t="str">
        <f t="shared" si="16"/>
        <v xml:space="preserve">Jones, Daniel </v>
      </c>
      <c r="K246" s="15">
        <f t="shared" si="17"/>
        <v>9</v>
      </c>
      <c r="L246" t="str">
        <f t="shared" si="18"/>
        <v>MIN</v>
      </c>
      <c r="M246" t="str">
        <f t="shared" si="19"/>
        <v>QB</v>
      </c>
    </row>
    <row r="247" spans="1:13" hidden="1" x14ac:dyDescent="0.35">
      <c r="A247" t="s">
        <v>257</v>
      </c>
      <c r="B247" s="17">
        <v>11</v>
      </c>
      <c r="C247" s="15">
        <v>9</v>
      </c>
      <c r="D247" s="17">
        <v>1</v>
      </c>
      <c r="I247" t="str">
        <f t="shared" si="15"/>
        <v>Jewell, Josey CAR LB</v>
      </c>
      <c r="J247" t="str">
        <f t="shared" si="16"/>
        <v xml:space="preserve">Jewell, Josey </v>
      </c>
      <c r="K247" s="15">
        <f t="shared" si="17"/>
        <v>9</v>
      </c>
      <c r="L247" t="str">
        <f t="shared" si="18"/>
        <v>CAR</v>
      </c>
      <c r="M247" t="str">
        <f t="shared" si="19"/>
        <v>LB</v>
      </c>
    </row>
    <row r="248" spans="1:13" hidden="1" x14ac:dyDescent="0.35">
      <c r="A248" t="s">
        <v>220</v>
      </c>
      <c r="B248" s="17">
        <v>10</v>
      </c>
      <c r="C248" s="15">
        <v>9</v>
      </c>
      <c r="D248" s="17">
        <v>1</v>
      </c>
      <c r="I248" t="str">
        <f t="shared" si="15"/>
        <v>Jeudy, Jerry CLE WR</v>
      </c>
      <c r="J248" t="str">
        <f t="shared" si="16"/>
        <v xml:space="preserve">Jeudy, Jerry </v>
      </c>
      <c r="K248" s="15">
        <f t="shared" si="17"/>
        <v>9</v>
      </c>
      <c r="L248" t="str">
        <f t="shared" si="18"/>
        <v>CLE</v>
      </c>
      <c r="M248" t="str">
        <f t="shared" si="19"/>
        <v>WR</v>
      </c>
    </row>
    <row r="249" spans="1:13" x14ac:dyDescent="0.35">
      <c r="A249" t="s">
        <v>180</v>
      </c>
      <c r="B249" s="17">
        <v>5</v>
      </c>
      <c r="C249" s="15">
        <v>9</v>
      </c>
      <c r="D249" s="17">
        <v>1</v>
      </c>
      <c r="I249" t="str">
        <f t="shared" si="15"/>
        <v>Hooker, Amani TEN S</v>
      </c>
      <c r="J249" t="str">
        <f t="shared" si="16"/>
        <v xml:space="preserve">Hooker, Amani </v>
      </c>
      <c r="K249" s="15">
        <f t="shared" si="17"/>
        <v>9</v>
      </c>
      <c r="L249" t="str">
        <f t="shared" si="18"/>
        <v>TEN</v>
      </c>
      <c r="M249" t="str">
        <f t="shared" si="19"/>
        <v>DB</v>
      </c>
    </row>
    <row r="250" spans="1:13" x14ac:dyDescent="0.35">
      <c r="A250" t="s">
        <v>21</v>
      </c>
      <c r="B250" s="17">
        <v>9</v>
      </c>
      <c r="C250" s="15">
        <v>9</v>
      </c>
      <c r="D250" s="17">
        <v>1</v>
      </c>
      <c r="I250" t="str">
        <f t="shared" si="15"/>
        <v>Fitzpatrick, Minkah PIT S</v>
      </c>
      <c r="J250" t="str">
        <f t="shared" si="16"/>
        <v xml:space="preserve">Fitzpatrick, Minkah </v>
      </c>
      <c r="K250" s="15">
        <f t="shared" si="17"/>
        <v>9</v>
      </c>
      <c r="L250" t="str">
        <f t="shared" si="18"/>
        <v>PIT</v>
      </c>
      <c r="M250" t="str">
        <f t="shared" si="19"/>
        <v>DB</v>
      </c>
    </row>
    <row r="251" spans="1:13" x14ac:dyDescent="0.35">
      <c r="A251" t="s">
        <v>402</v>
      </c>
      <c r="B251" s="17">
        <v>10</v>
      </c>
      <c r="C251" s="15">
        <v>8</v>
      </c>
      <c r="D251" s="17">
        <v>1</v>
      </c>
      <c r="I251" t="str">
        <f t="shared" si="15"/>
        <v>Witherspoon, Devon SEA CB</v>
      </c>
      <c r="J251" t="str">
        <f t="shared" si="16"/>
        <v xml:space="preserve">Witherspoon, Devon </v>
      </c>
      <c r="K251" s="15">
        <f t="shared" si="17"/>
        <v>8</v>
      </c>
      <c r="L251" t="str">
        <f t="shared" si="18"/>
        <v>SEA</v>
      </c>
      <c r="M251" t="str">
        <f t="shared" si="19"/>
        <v>DB</v>
      </c>
    </row>
    <row r="252" spans="1:13" hidden="1" x14ac:dyDescent="0.35">
      <c r="A252" t="s">
        <v>133</v>
      </c>
      <c r="B252" s="17">
        <v>9</v>
      </c>
      <c r="C252" s="15">
        <v>8</v>
      </c>
      <c r="D252" s="17">
        <v>1</v>
      </c>
      <c r="I252" t="str">
        <f t="shared" si="15"/>
        <v>Warren, Jaylen PIT RB</v>
      </c>
      <c r="J252" t="str">
        <f t="shared" si="16"/>
        <v xml:space="preserve">Warren, Jaylen </v>
      </c>
      <c r="K252" s="15">
        <f t="shared" si="17"/>
        <v>8</v>
      </c>
      <c r="L252" t="str">
        <f t="shared" si="18"/>
        <v>PIT</v>
      </c>
      <c r="M252" t="str">
        <f t="shared" si="19"/>
        <v>RB</v>
      </c>
    </row>
    <row r="253" spans="1:13" hidden="1" x14ac:dyDescent="0.35">
      <c r="A253" t="s">
        <v>442</v>
      </c>
      <c r="B253" s="17">
        <v>11</v>
      </c>
      <c r="C253" s="15">
        <v>8</v>
      </c>
      <c r="D253" s="17">
        <v>3</v>
      </c>
      <c r="E253" t="s">
        <v>233</v>
      </c>
      <c r="F253">
        <v>3.11</v>
      </c>
      <c r="I253" t="str">
        <f t="shared" si="15"/>
        <v>Tracy, Tyrone NYG RB</v>
      </c>
      <c r="J253" t="str">
        <f t="shared" si="16"/>
        <v xml:space="preserve">Tracy, Tyrone </v>
      </c>
      <c r="K253" s="15">
        <f t="shared" si="17"/>
        <v>8</v>
      </c>
      <c r="L253" t="str">
        <f t="shared" si="18"/>
        <v>NYG</v>
      </c>
      <c r="M253" t="str">
        <f t="shared" si="19"/>
        <v>RB</v>
      </c>
    </row>
    <row r="254" spans="1:13" hidden="1" x14ac:dyDescent="0.35">
      <c r="A254" t="s">
        <v>156</v>
      </c>
      <c r="B254" s="17">
        <v>6</v>
      </c>
      <c r="C254" s="15">
        <v>8</v>
      </c>
      <c r="D254" s="17">
        <v>2</v>
      </c>
      <c r="I254" t="str">
        <f t="shared" si="15"/>
        <v>Tindall, Channing MIA LB</v>
      </c>
      <c r="J254" t="str">
        <f t="shared" si="16"/>
        <v xml:space="preserve">Tindall, Channing </v>
      </c>
      <c r="K254" s="15">
        <f t="shared" si="17"/>
        <v>8</v>
      </c>
      <c r="L254" t="str">
        <f t="shared" si="18"/>
        <v>MIA</v>
      </c>
      <c r="M254" t="str">
        <f t="shared" si="19"/>
        <v>LB</v>
      </c>
    </row>
    <row r="255" spans="1:13" hidden="1" x14ac:dyDescent="0.35">
      <c r="A255" t="s">
        <v>114</v>
      </c>
      <c r="B255" s="17">
        <v>11</v>
      </c>
      <c r="C255" s="15">
        <v>8</v>
      </c>
      <c r="D255" s="17">
        <v>1</v>
      </c>
      <c r="I255" t="str">
        <f t="shared" si="15"/>
        <v>Robinson, Wan'Dale NYG WR</v>
      </c>
      <c r="J255" t="str">
        <f t="shared" si="16"/>
        <v xml:space="preserve">Robinson, Wan'Dale </v>
      </c>
      <c r="K255" s="15">
        <f t="shared" si="17"/>
        <v>8</v>
      </c>
      <c r="L255" t="str">
        <f t="shared" si="18"/>
        <v>NYG</v>
      </c>
      <c r="M255" t="str">
        <f t="shared" si="19"/>
        <v>WR</v>
      </c>
    </row>
    <row r="256" spans="1:13" hidden="1" x14ac:dyDescent="0.35">
      <c r="A256" t="s">
        <v>517</v>
      </c>
      <c r="B256" s="17">
        <v>14</v>
      </c>
      <c r="C256" s="15">
        <v>8</v>
      </c>
      <c r="D256" s="17">
        <v>3</v>
      </c>
      <c r="E256" t="s">
        <v>233</v>
      </c>
      <c r="F256">
        <v>3.12</v>
      </c>
      <c r="I256" t="str">
        <f t="shared" si="15"/>
        <v>Polk, Ja'Lynn NEP WR</v>
      </c>
      <c r="J256" t="str">
        <f t="shared" si="16"/>
        <v xml:space="preserve">Polk, Ja'Lynn </v>
      </c>
      <c r="K256" s="15">
        <f t="shared" si="17"/>
        <v>8</v>
      </c>
      <c r="L256" t="str">
        <f t="shared" si="18"/>
        <v>NEP</v>
      </c>
      <c r="M256" t="str">
        <f t="shared" si="19"/>
        <v>WR</v>
      </c>
    </row>
    <row r="257" spans="1:13" x14ac:dyDescent="0.35">
      <c r="A257" t="s">
        <v>491</v>
      </c>
      <c r="B257" s="17">
        <v>6</v>
      </c>
      <c r="C257" s="15">
        <v>8</v>
      </c>
      <c r="D257" s="17">
        <v>1</v>
      </c>
      <c r="I257" t="str">
        <f t="shared" si="15"/>
        <v>Holland, Jevon MIA S</v>
      </c>
      <c r="J257" t="str">
        <f t="shared" si="16"/>
        <v xml:space="preserve">Holland, Jevon </v>
      </c>
      <c r="K257" s="15">
        <f t="shared" si="17"/>
        <v>8</v>
      </c>
      <c r="L257" t="str">
        <f t="shared" si="18"/>
        <v>MIA</v>
      </c>
      <c r="M257" t="str">
        <f t="shared" si="19"/>
        <v>DB</v>
      </c>
    </row>
    <row r="258" spans="1:13" hidden="1" x14ac:dyDescent="0.35">
      <c r="A258" t="s">
        <v>420</v>
      </c>
      <c r="B258" s="17">
        <v>11</v>
      </c>
      <c r="C258" s="15">
        <v>8</v>
      </c>
      <c r="D258" s="17">
        <v>1</v>
      </c>
      <c r="I258" t="str">
        <f t="shared" ref="I258:I321" si="20">IFERROR(LEFT(A258,FIND("(",A258)-2),A258)</f>
        <v>Burns, Brian NYG DE</v>
      </c>
      <c r="J258" t="str">
        <f t="shared" ref="J258:J321" si="21">LEFT(I258,(FIND(L258,I258,1)-1))</f>
        <v xml:space="preserve">Burns, Brian </v>
      </c>
      <c r="K258" s="15">
        <f t="shared" ref="K258:K321" si="22">C258</f>
        <v>8</v>
      </c>
      <c r="L258" t="str">
        <f t="shared" ref="L258:L321" si="23">TRIM(LEFT(RIGHT(" "&amp;SUBSTITUTE(TRIM(I258)," ",REPT(" ",60)),120),60))</f>
        <v>NYG</v>
      </c>
      <c r="M258" t="str">
        <f t="shared" ref="M258:M321" si="24">IF(OR(TRIM(RIGHT(I258,2))="DE",TRIM(RIGHT(I258,2))="DT"),"DL",IF(OR(TRIM(RIGHT(I258,2))="S",TRIM(RIGHT(I258,2))="CB"),"DB",TRIM(RIGHT(I258,2))))</f>
        <v>DL</v>
      </c>
    </row>
    <row r="259" spans="1:13" hidden="1" x14ac:dyDescent="0.35">
      <c r="A259" t="s">
        <v>450</v>
      </c>
      <c r="B259" s="17">
        <v>6</v>
      </c>
      <c r="C259" s="15">
        <v>7</v>
      </c>
      <c r="D259" s="17">
        <v>1</v>
      </c>
      <c r="I259" t="str">
        <f t="shared" si="20"/>
        <v>Walker, Anthony MIA LB</v>
      </c>
      <c r="J259" t="str">
        <f t="shared" si="21"/>
        <v xml:space="preserve">Walker, Anthony </v>
      </c>
      <c r="K259" s="15">
        <f t="shared" si="22"/>
        <v>7</v>
      </c>
      <c r="L259" t="str">
        <f t="shared" si="23"/>
        <v>MIA</v>
      </c>
      <c r="M259" t="str">
        <f t="shared" si="24"/>
        <v>LB</v>
      </c>
    </row>
    <row r="260" spans="1:13" hidden="1" x14ac:dyDescent="0.35">
      <c r="A260" t="s">
        <v>297</v>
      </c>
      <c r="B260" s="17">
        <v>10</v>
      </c>
      <c r="C260" s="15">
        <v>7</v>
      </c>
      <c r="D260" s="17">
        <v>2</v>
      </c>
      <c r="E260" t="s">
        <v>242</v>
      </c>
      <c r="F260">
        <v>4.01</v>
      </c>
      <c r="I260" t="str">
        <f t="shared" si="20"/>
        <v>Van Ness, Lukas GBP DE</v>
      </c>
      <c r="J260" t="str">
        <f t="shared" si="21"/>
        <v xml:space="preserve">Van Ness, Lukas </v>
      </c>
      <c r="K260" s="15">
        <f t="shared" si="22"/>
        <v>7</v>
      </c>
      <c r="L260" t="str">
        <f t="shared" si="23"/>
        <v>GBP</v>
      </c>
      <c r="M260" t="str">
        <f t="shared" si="24"/>
        <v>DL</v>
      </c>
    </row>
    <row r="261" spans="1:13" hidden="1" x14ac:dyDescent="0.35">
      <c r="A261" t="s">
        <v>138</v>
      </c>
      <c r="B261" s="17">
        <v>14</v>
      </c>
      <c r="C261" s="15">
        <v>7</v>
      </c>
      <c r="D261" s="17">
        <v>1</v>
      </c>
      <c r="I261" t="str">
        <f t="shared" si="20"/>
        <v>Tavai, Jahlani NEP LB</v>
      </c>
      <c r="J261" t="str">
        <f t="shared" si="21"/>
        <v xml:space="preserve">Tavai, Jahlani </v>
      </c>
      <c r="K261" s="15">
        <f t="shared" si="22"/>
        <v>7</v>
      </c>
      <c r="L261" t="str">
        <f t="shared" si="23"/>
        <v>NEP</v>
      </c>
      <c r="M261" t="str">
        <f t="shared" si="24"/>
        <v>LB</v>
      </c>
    </row>
    <row r="262" spans="1:13" x14ac:dyDescent="0.35">
      <c r="A262" t="s">
        <v>157</v>
      </c>
      <c r="B262" s="17">
        <v>14</v>
      </c>
      <c r="C262" s="15">
        <v>7</v>
      </c>
      <c r="D262" s="17">
        <v>2</v>
      </c>
      <c r="I262" t="str">
        <f t="shared" si="20"/>
        <v>Stingley Jr., Derek HOU CB</v>
      </c>
      <c r="J262" t="str">
        <f t="shared" si="21"/>
        <v xml:space="preserve">Stingley Jr., Derek </v>
      </c>
      <c r="K262" s="15">
        <f t="shared" si="22"/>
        <v>7</v>
      </c>
      <c r="L262" t="str">
        <f t="shared" si="23"/>
        <v>HOU</v>
      </c>
      <c r="M262" t="str">
        <f t="shared" si="24"/>
        <v>DB</v>
      </c>
    </row>
    <row r="263" spans="1:13" hidden="1" x14ac:dyDescent="0.35">
      <c r="A263" t="s">
        <v>281</v>
      </c>
      <c r="B263" s="17">
        <v>14</v>
      </c>
      <c r="C263" s="15">
        <v>7</v>
      </c>
      <c r="D263" s="17">
        <v>1</v>
      </c>
      <c r="I263" t="str">
        <f t="shared" si="20"/>
        <v>Oweh, Odafe BAL DE</v>
      </c>
      <c r="J263" t="str">
        <f t="shared" si="21"/>
        <v xml:space="preserve">Oweh, Odafe </v>
      </c>
      <c r="K263" s="15">
        <f t="shared" si="22"/>
        <v>7</v>
      </c>
      <c r="L263" t="str">
        <f t="shared" si="23"/>
        <v>BAL</v>
      </c>
      <c r="M263" t="str">
        <f t="shared" si="24"/>
        <v>DL</v>
      </c>
    </row>
    <row r="264" spans="1:13" hidden="1" x14ac:dyDescent="0.35">
      <c r="A264" t="s">
        <v>237</v>
      </c>
      <c r="B264" s="17">
        <v>14</v>
      </c>
      <c r="C264" s="15">
        <v>7</v>
      </c>
      <c r="D264" s="17">
        <v>4</v>
      </c>
      <c r="E264" t="s">
        <v>233</v>
      </c>
      <c r="F264">
        <v>4.0199999999999996</v>
      </c>
      <c r="I264" t="str">
        <f t="shared" si="20"/>
        <v>Nix, Bo DEN QB</v>
      </c>
      <c r="J264" t="str">
        <f t="shared" si="21"/>
        <v xml:space="preserve">Nix, Bo </v>
      </c>
      <c r="K264" s="15">
        <f t="shared" si="22"/>
        <v>7</v>
      </c>
      <c r="L264" t="str">
        <f t="shared" si="23"/>
        <v>DEN</v>
      </c>
      <c r="M264" t="str">
        <f t="shared" si="24"/>
        <v>QB</v>
      </c>
    </row>
    <row r="265" spans="1:13" hidden="1" x14ac:dyDescent="0.35">
      <c r="A265" t="s">
        <v>365</v>
      </c>
      <c r="B265" s="17">
        <v>5</v>
      </c>
      <c r="C265" s="15">
        <v>7</v>
      </c>
      <c r="D265" s="17">
        <v>1</v>
      </c>
      <c r="I265" t="str">
        <f t="shared" si="20"/>
        <v>Murray, Kenneth TEN LB</v>
      </c>
      <c r="J265" t="str">
        <f t="shared" si="21"/>
        <v xml:space="preserve">Murray, Kenneth </v>
      </c>
      <c r="K265" s="15">
        <f t="shared" si="22"/>
        <v>7</v>
      </c>
      <c r="L265" t="str">
        <f t="shared" si="23"/>
        <v>TEN</v>
      </c>
      <c r="M265" t="str">
        <f t="shared" si="24"/>
        <v>LB</v>
      </c>
    </row>
    <row r="266" spans="1:13" hidden="1" x14ac:dyDescent="0.35">
      <c r="A266" t="s">
        <v>173</v>
      </c>
      <c r="B266" s="17">
        <v>11</v>
      </c>
      <c r="C266" s="15">
        <v>7</v>
      </c>
      <c r="D266" s="17">
        <v>1</v>
      </c>
      <c r="I266" t="str">
        <f t="shared" si="20"/>
        <v>Mayfield, Baker TBB QB</v>
      </c>
      <c r="J266" t="str">
        <f t="shared" si="21"/>
        <v xml:space="preserve">Mayfield, Baker </v>
      </c>
      <c r="K266" s="15">
        <f t="shared" si="22"/>
        <v>7</v>
      </c>
      <c r="L266" t="str">
        <f t="shared" si="23"/>
        <v>TBB</v>
      </c>
      <c r="M266" t="str">
        <f t="shared" si="24"/>
        <v>QB</v>
      </c>
    </row>
    <row r="267" spans="1:13" hidden="1" x14ac:dyDescent="0.35">
      <c r="A267" t="s">
        <v>187</v>
      </c>
      <c r="B267" s="17">
        <v>10</v>
      </c>
      <c r="C267" s="15">
        <v>7</v>
      </c>
      <c r="D267" s="17">
        <v>1</v>
      </c>
      <c r="I267" t="str">
        <f t="shared" si="20"/>
        <v>Mafe, Boye SEA DE</v>
      </c>
      <c r="J267" t="str">
        <f t="shared" si="21"/>
        <v xml:space="preserve">Mafe, Boye </v>
      </c>
      <c r="K267" s="15">
        <f t="shared" si="22"/>
        <v>7</v>
      </c>
      <c r="L267" t="str">
        <f t="shared" si="23"/>
        <v>SEA</v>
      </c>
      <c r="M267" t="str">
        <f t="shared" si="24"/>
        <v>DL</v>
      </c>
    </row>
    <row r="268" spans="1:13" hidden="1" x14ac:dyDescent="0.35">
      <c r="A268" t="s">
        <v>467</v>
      </c>
      <c r="B268" s="17">
        <v>11</v>
      </c>
      <c r="C268" s="15">
        <v>7</v>
      </c>
      <c r="D268" s="17">
        <v>1</v>
      </c>
      <c r="I268" t="str">
        <f t="shared" si="20"/>
        <v>Kancey, Calijah TBB DT</v>
      </c>
      <c r="J268" t="str">
        <f t="shared" si="21"/>
        <v xml:space="preserve">Kancey, Calijah </v>
      </c>
      <c r="K268" s="15">
        <f t="shared" si="22"/>
        <v>7</v>
      </c>
      <c r="L268" t="str">
        <f t="shared" si="23"/>
        <v>TBB</v>
      </c>
      <c r="M268" t="str">
        <f t="shared" si="24"/>
        <v>DL</v>
      </c>
    </row>
    <row r="269" spans="1:13" hidden="1" x14ac:dyDescent="0.35">
      <c r="A269" t="s">
        <v>460</v>
      </c>
      <c r="B269" s="17">
        <v>12</v>
      </c>
      <c r="C269" s="15">
        <v>7</v>
      </c>
      <c r="D269" s="17">
        <v>1</v>
      </c>
      <c r="I269" t="str">
        <f t="shared" si="20"/>
        <v>Johnson, Ty BUF RB</v>
      </c>
      <c r="J269" t="str">
        <f t="shared" si="21"/>
        <v xml:space="preserve">Johnson, Ty </v>
      </c>
      <c r="K269" s="15">
        <f t="shared" si="22"/>
        <v>7</v>
      </c>
      <c r="L269" t="str">
        <f t="shared" si="23"/>
        <v>BUF</v>
      </c>
      <c r="M269" t="str">
        <f t="shared" si="24"/>
        <v>RB</v>
      </c>
    </row>
    <row r="270" spans="1:13" x14ac:dyDescent="0.35">
      <c r="A270" t="s">
        <v>471</v>
      </c>
      <c r="B270" s="17">
        <v>9</v>
      </c>
      <c r="C270" s="15">
        <v>7</v>
      </c>
      <c r="D270" s="17">
        <v>1</v>
      </c>
      <c r="I270" t="str">
        <f t="shared" si="20"/>
        <v>Elliott, DeShon PIT S</v>
      </c>
      <c r="J270" t="str">
        <f t="shared" si="21"/>
        <v xml:space="preserve">Elliott, DeShon </v>
      </c>
      <c r="K270" s="15">
        <f t="shared" si="22"/>
        <v>7</v>
      </c>
      <c r="L270" t="str">
        <f t="shared" si="23"/>
        <v>PIT</v>
      </c>
      <c r="M270" t="str">
        <f t="shared" si="24"/>
        <v>DB</v>
      </c>
    </row>
    <row r="271" spans="1:13" x14ac:dyDescent="0.35">
      <c r="A271" t="s">
        <v>87</v>
      </c>
      <c r="B271" s="17">
        <v>14</v>
      </c>
      <c r="C271" s="15">
        <v>7</v>
      </c>
      <c r="D271" s="17">
        <v>1</v>
      </c>
      <c r="I271" t="str">
        <f t="shared" si="20"/>
        <v>Dugger, Kyle NEP S</v>
      </c>
      <c r="J271" t="str">
        <f t="shared" si="21"/>
        <v xml:space="preserve">Dugger, Kyle </v>
      </c>
      <c r="K271" s="15">
        <f t="shared" si="22"/>
        <v>7</v>
      </c>
      <c r="L271" t="str">
        <f t="shared" si="23"/>
        <v>NEP</v>
      </c>
      <c r="M271" t="str">
        <f t="shared" si="24"/>
        <v>DB</v>
      </c>
    </row>
    <row r="272" spans="1:13" hidden="1" x14ac:dyDescent="0.35">
      <c r="A272" t="s">
        <v>219</v>
      </c>
      <c r="B272" s="17">
        <v>14</v>
      </c>
      <c r="C272" s="15">
        <v>7</v>
      </c>
      <c r="D272" s="17">
        <v>2</v>
      </c>
      <c r="I272" t="str">
        <f t="shared" si="20"/>
        <v>Downs, Josh IND WR</v>
      </c>
      <c r="J272" t="str">
        <f t="shared" si="21"/>
        <v xml:space="preserve">Downs, Josh </v>
      </c>
      <c r="K272" s="15">
        <f t="shared" si="22"/>
        <v>7</v>
      </c>
      <c r="L272" t="str">
        <f t="shared" si="23"/>
        <v>IND</v>
      </c>
      <c r="M272" t="str">
        <f t="shared" si="24"/>
        <v>WR</v>
      </c>
    </row>
    <row r="273" spans="1:13" hidden="1" x14ac:dyDescent="0.35">
      <c r="A273" t="s">
        <v>477</v>
      </c>
      <c r="B273" s="17">
        <v>12</v>
      </c>
      <c r="C273" s="15">
        <v>7</v>
      </c>
      <c r="D273" s="17">
        <v>5</v>
      </c>
      <c r="E273" t="s">
        <v>233</v>
      </c>
      <c r="F273">
        <v>4.01</v>
      </c>
      <c r="I273" t="str">
        <f t="shared" si="20"/>
        <v>Burton, Jermaine CIN WR</v>
      </c>
      <c r="J273" t="str">
        <f t="shared" si="21"/>
        <v xml:space="preserve">Burton, Jermaine </v>
      </c>
      <c r="K273" s="15">
        <f t="shared" si="22"/>
        <v>7</v>
      </c>
      <c r="L273" t="str">
        <f t="shared" si="23"/>
        <v>CIN</v>
      </c>
      <c r="M273" t="str">
        <f t="shared" si="24"/>
        <v>WR</v>
      </c>
    </row>
    <row r="274" spans="1:13" hidden="1" x14ac:dyDescent="0.35">
      <c r="A274" t="s">
        <v>466</v>
      </c>
      <c r="B274" s="17">
        <v>14</v>
      </c>
      <c r="C274" s="15">
        <v>7</v>
      </c>
      <c r="D274" s="17">
        <v>1</v>
      </c>
      <c r="I274" t="str">
        <f t="shared" si="20"/>
        <v>Allen, Zach DEN DT</v>
      </c>
      <c r="J274" t="str">
        <f t="shared" si="21"/>
        <v xml:space="preserve">Allen, Zach </v>
      </c>
      <c r="K274" s="15">
        <f t="shared" si="22"/>
        <v>7</v>
      </c>
      <c r="L274" t="str">
        <f t="shared" si="23"/>
        <v>DEN</v>
      </c>
      <c r="M274" t="str">
        <f t="shared" si="24"/>
        <v>DL</v>
      </c>
    </row>
    <row r="275" spans="1:13" x14ac:dyDescent="0.35">
      <c r="A275" t="s">
        <v>353</v>
      </c>
      <c r="B275" s="17">
        <v>12</v>
      </c>
      <c r="C275" s="15">
        <v>7</v>
      </c>
      <c r="D275" s="17">
        <v>1</v>
      </c>
      <c r="I275" t="str">
        <f t="shared" si="20"/>
        <v>Adebo, Paulson NOS CB</v>
      </c>
      <c r="J275" t="str">
        <f t="shared" si="21"/>
        <v xml:space="preserve">Adebo, Paulson </v>
      </c>
      <c r="K275" s="15">
        <f t="shared" si="22"/>
        <v>7</v>
      </c>
      <c r="L275" t="str">
        <f t="shared" si="23"/>
        <v>NOS</v>
      </c>
      <c r="M275" t="str">
        <f t="shared" si="24"/>
        <v>DB</v>
      </c>
    </row>
    <row r="276" spans="1:13" hidden="1" x14ac:dyDescent="0.35">
      <c r="A276" t="s">
        <v>381</v>
      </c>
      <c r="B276" s="17">
        <v>9</v>
      </c>
      <c r="C276" s="15">
        <v>6</v>
      </c>
      <c r="D276" s="17">
        <v>3</v>
      </c>
      <c r="E276" t="s">
        <v>233</v>
      </c>
      <c r="F276">
        <v>4.04</v>
      </c>
      <c r="I276" t="str">
        <f t="shared" si="20"/>
        <v>Wilson, Roman PIT WR</v>
      </c>
      <c r="J276" t="str">
        <f t="shared" si="21"/>
        <v xml:space="preserve">Wilson, Roman </v>
      </c>
      <c r="K276" s="15">
        <f t="shared" si="22"/>
        <v>6</v>
      </c>
      <c r="L276" t="str">
        <f t="shared" si="23"/>
        <v>PIT</v>
      </c>
      <c r="M276" t="str">
        <f t="shared" si="24"/>
        <v>WR</v>
      </c>
    </row>
    <row r="277" spans="1:13" hidden="1" x14ac:dyDescent="0.35">
      <c r="A277" t="s">
        <v>363</v>
      </c>
      <c r="B277" s="17">
        <v>7</v>
      </c>
      <c r="C277" s="15">
        <v>6</v>
      </c>
      <c r="D277" s="17">
        <v>1</v>
      </c>
      <c r="I277" t="str">
        <f t="shared" si="20"/>
        <v>Taylor, Darrell CHI DE</v>
      </c>
      <c r="J277" t="str">
        <f t="shared" si="21"/>
        <v xml:space="preserve">Taylor, Darrell </v>
      </c>
      <c r="K277" s="15">
        <f t="shared" si="22"/>
        <v>6</v>
      </c>
      <c r="L277" t="str">
        <f t="shared" si="23"/>
        <v>CHI</v>
      </c>
      <c r="M277" t="str">
        <f t="shared" si="24"/>
        <v>DL</v>
      </c>
    </row>
    <row r="278" spans="1:13" hidden="1" x14ac:dyDescent="0.35">
      <c r="A278" t="s">
        <v>437</v>
      </c>
      <c r="B278" s="17">
        <v>6</v>
      </c>
      <c r="C278" s="15">
        <v>6</v>
      </c>
      <c r="D278" s="17">
        <v>2</v>
      </c>
      <c r="E278" t="s">
        <v>233</v>
      </c>
      <c r="F278">
        <v>4.03</v>
      </c>
      <c r="I278" t="str">
        <f t="shared" si="20"/>
        <v>Robinson, Chop MIA DE</v>
      </c>
      <c r="J278" t="str">
        <f t="shared" si="21"/>
        <v xml:space="preserve">Robinson, Chop </v>
      </c>
      <c r="K278" s="15">
        <f t="shared" si="22"/>
        <v>6</v>
      </c>
      <c r="L278" t="str">
        <f t="shared" si="23"/>
        <v>MIA</v>
      </c>
      <c r="M278" t="str">
        <f t="shared" si="24"/>
        <v>DL</v>
      </c>
    </row>
    <row r="279" spans="1:13" hidden="1" x14ac:dyDescent="0.35">
      <c r="A279" t="s">
        <v>111</v>
      </c>
      <c r="B279" s="17">
        <v>14</v>
      </c>
      <c r="C279" s="15">
        <v>6</v>
      </c>
      <c r="D279" s="17">
        <v>1</v>
      </c>
      <c r="I279" t="str">
        <f t="shared" si="20"/>
        <v>Robinson, Brian WAS RB</v>
      </c>
      <c r="J279" t="str">
        <f t="shared" si="21"/>
        <v xml:space="preserve">Robinson, Brian </v>
      </c>
      <c r="K279" s="15">
        <f t="shared" si="22"/>
        <v>6</v>
      </c>
      <c r="L279" t="str">
        <f t="shared" si="23"/>
        <v>WAS</v>
      </c>
      <c r="M279" t="str">
        <f t="shared" si="24"/>
        <v>RB</v>
      </c>
    </row>
    <row r="280" spans="1:13" x14ac:dyDescent="0.35">
      <c r="A280" t="s">
        <v>403</v>
      </c>
      <c r="B280" s="17">
        <v>14</v>
      </c>
      <c r="C280" s="15">
        <v>6</v>
      </c>
      <c r="D280" s="17">
        <v>1</v>
      </c>
      <c r="I280" t="str">
        <f t="shared" si="20"/>
        <v>Pitre, Jalen HOU S</v>
      </c>
      <c r="J280" t="str">
        <f t="shared" si="21"/>
        <v xml:space="preserve">Pitre, Jalen </v>
      </c>
      <c r="K280" s="15">
        <f t="shared" si="22"/>
        <v>6</v>
      </c>
      <c r="L280" t="str">
        <f t="shared" si="23"/>
        <v>HOU</v>
      </c>
      <c r="M280" t="str">
        <f t="shared" si="24"/>
        <v>DB</v>
      </c>
    </row>
    <row r="281" spans="1:13" hidden="1" x14ac:dyDescent="0.35">
      <c r="A281" t="s">
        <v>131</v>
      </c>
      <c r="B281" s="17">
        <v>12</v>
      </c>
      <c r="C281" s="15">
        <v>6</v>
      </c>
      <c r="D281" s="17">
        <v>1</v>
      </c>
      <c r="I281" t="str">
        <f t="shared" si="20"/>
        <v>Landman, Nate ATL LB</v>
      </c>
      <c r="J281" t="str">
        <f t="shared" si="21"/>
        <v xml:space="preserve">Landman, Nate </v>
      </c>
      <c r="K281" s="15">
        <f t="shared" si="22"/>
        <v>6</v>
      </c>
      <c r="L281" t="str">
        <f t="shared" si="23"/>
        <v>ATL</v>
      </c>
      <c r="M281" t="str">
        <f t="shared" si="24"/>
        <v>LB</v>
      </c>
    </row>
    <row r="282" spans="1:13" hidden="1" x14ac:dyDescent="0.35">
      <c r="A282" t="s">
        <v>71</v>
      </c>
      <c r="B282" s="17">
        <v>11</v>
      </c>
      <c r="C282" s="15">
        <v>6</v>
      </c>
      <c r="D282" s="17">
        <v>1</v>
      </c>
      <c r="I282" t="str">
        <f t="shared" si="20"/>
        <v>Hubbard, Chuba CAR RB</v>
      </c>
      <c r="J282" t="str">
        <f t="shared" si="21"/>
        <v xml:space="preserve">Hubbard, Chuba </v>
      </c>
      <c r="K282" s="15">
        <f t="shared" si="22"/>
        <v>6</v>
      </c>
      <c r="L282" t="str">
        <f t="shared" si="23"/>
        <v>CAR</v>
      </c>
      <c r="M282" t="str">
        <f t="shared" si="24"/>
        <v>RB</v>
      </c>
    </row>
    <row r="283" spans="1:13" hidden="1" x14ac:dyDescent="0.35">
      <c r="A283" t="s">
        <v>355</v>
      </c>
      <c r="B283" s="17">
        <v>5</v>
      </c>
      <c r="C283" s="15">
        <v>6</v>
      </c>
      <c r="D283" s="17">
        <v>2</v>
      </c>
      <c r="E283" t="s">
        <v>242</v>
      </c>
      <c r="F283">
        <v>4.03</v>
      </c>
      <c r="I283" t="str">
        <f t="shared" si="20"/>
        <v>Hooker, Hendon DET QB</v>
      </c>
      <c r="J283" t="str">
        <f t="shared" si="21"/>
        <v xml:space="preserve">Hooker, Hendon </v>
      </c>
      <c r="K283" s="15">
        <f t="shared" si="22"/>
        <v>6</v>
      </c>
      <c r="L283" t="str">
        <f t="shared" si="23"/>
        <v>DET</v>
      </c>
      <c r="M283" t="str">
        <f t="shared" si="24"/>
        <v>QB</v>
      </c>
    </row>
    <row r="284" spans="1:13" hidden="1" x14ac:dyDescent="0.35">
      <c r="A284" t="s">
        <v>380</v>
      </c>
      <c r="B284" s="17" t="s">
        <v>42</v>
      </c>
      <c r="C284" s="15">
        <v>6</v>
      </c>
      <c r="D284" s="17">
        <v>4</v>
      </c>
      <c r="E284" t="s">
        <v>242</v>
      </c>
      <c r="F284">
        <v>4.04</v>
      </c>
      <c r="I284" t="str">
        <f t="shared" si="20"/>
        <v>Evans, Zach FA RB</v>
      </c>
      <c r="J284" t="str">
        <f t="shared" si="21"/>
        <v xml:space="preserve">Evans, Zach </v>
      </c>
      <c r="K284" s="15">
        <f t="shared" si="22"/>
        <v>6</v>
      </c>
      <c r="L284" t="str">
        <f t="shared" si="23"/>
        <v>FA</v>
      </c>
      <c r="M284" t="str">
        <f t="shared" si="24"/>
        <v>RB</v>
      </c>
    </row>
    <row r="285" spans="1:13" hidden="1" x14ac:dyDescent="0.35">
      <c r="A285" t="s">
        <v>423</v>
      </c>
      <c r="B285" s="17">
        <v>6</v>
      </c>
      <c r="C285" s="15">
        <v>6</v>
      </c>
      <c r="D285" s="17">
        <v>1</v>
      </c>
      <c r="I285" t="str">
        <f t="shared" si="20"/>
        <v>Dodson, Tyrel MIA LB</v>
      </c>
      <c r="J285" t="str">
        <f t="shared" si="21"/>
        <v xml:space="preserve">Dodson, Tyrel </v>
      </c>
      <c r="K285" s="15">
        <f t="shared" si="22"/>
        <v>6</v>
      </c>
      <c r="L285" t="str">
        <f t="shared" si="23"/>
        <v>MIA</v>
      </c>
      <c r="M285" t="str">
        <f t="shared" si="24"/>
        <v>LB</v>
      </c>
    </row>
    <row r="286" spans="1:13" hidden="1" x14ac:dyDescent="0.35">
      <c r="A286" t="s">
        <v>93</v>
      </c>
      <c r="B286" s="17">
        <v>14</v>
      </c>
      <c r="C286" s="15">
        <v>6</v>
      </c>
      <c r="D286" s="17">
        <v>2</v>
      </c>
      <c r="I286" t="str">
        <f t="shared" si="20"/>
        <v>Brown, Dyami WAS WR</v>
      </c>
      <c r="J286" t="str">
        <f t="shared" si="21"/>
        <v xml:space="preserve">Brown, Dyami </v>
      </c>
      <c r="K286" s="15">
        <f t="shared" si="22"/>
        <v>6</v>
      </c>
      <c r="L286" t="str">
        <f t="shared" si="23"/>
        <v>WAS</v>
      </c>
      <c r="M286" t="str">
        <f t="shared" si="24"/>
        <v>WR</v>
      </c>
    </row>
    <row r="287" spans="1:13" x14ac:dyDescent="0.35">
      <c r="A287" t="s">
        <v>293</v>
      </c>
      <c r="B287" s="17">
        <v>7</v>
      </c>
      <c r="C287" s="15">
        <v>6</v>
      </c>
      <c r="D287" s="17">
        <v>2</v>
      </c>
      <c r="I287" t="str">
        <f t="shared" si="20"/>
        <v>Brisker, Jaquan CHI S</v>
      </c>
      <c r="J287" t="str">
        <f t="shared" si="21"/>
        <v xml:space="preserve">Brisker, Jaquan </v>
      </c>
      <c r="K287" s="15">
        <f t="shared" si="22"/>
        <v>6</v>
      </c>
      <c r="L287" t="str">
        <f t="shared" si="23"/>
        <v>CHI</v>
      </c>
      <c r="M287" t="str">
        <f t="shared" si="24"/>
        <v>DB</v>
      </c>
    </row>
    <row r="288" spans="1:13" x14ac:dyDescent="0.35">
      <c r="A288" t="s">
        <v>198</v>
      </c>
      <c r="B288" s="17">
        <v>12</v>
      </c>
      <c r="C288" s="15">
        <v>6</v>
      </c>
      <c r="D288" s="17">
        <v>1</v>
      </c>
      <c r="I288" t="str">
        <f t="shared" si="20"/>
        <v>Bates, Jessie ATL S</v>
      </c>
      <c r="J288" t="str">
        <f t="shared" si="21"/>
        <v xml:space="preserve">Bates, Jessie </v>
      </c>
      <c r="K288" s="15">
        <f t="shared" si="22"/>
        <v>6</v>
      </c>
      <c r="L288" t="str">
        <f t="shared" si="23"/>
        <v>ATL</v>
      </c>
      <c r="M288" t="str">
        <f t="shared" si="24"/>
        <v>DB</v>
      </c>
    </row>
    <row r="289" spans="1:13" hidden="1" x14ac:dyDescent="0.35">
      <c r="A289" t="s">
        <v>92</v>
      </c>
      <c r="B289" s="17">
        <v>11</v>
      </c>
      <c r="C289" s="15">
        <v>5</v>
      </c>
      <c r="D289" s="17">
        <v>2</v>
      </c>
      <c r="I289" t="str">
        <f t="shared" si="20"/>
        <v>Trask, Kyle TBB QB</v>
      </c>
      <c r="J289" t="str">
        <f t="shared" si="21"/>
        <v xml:space="preserve">Trask, Kyle </v>
      </c>
      <c r="K289" s="15">
        <f t="shared" si="22"/>
        <v>5</v>
      </c>
      <c r="L289" t="str">
        <f t="shared" si="23"/>
        <v>TBB</v>
      </c>
      <c r="M289" t="str">
        <f t="shared" si="24"/>
        <v>QB</v>
      </c>
    </row>
    <row r="290" spans="1:13" hidden="1" x14ac:dyDescent="0.35">
      <c r="A290" t="s">
        <v>284</v>
      </c>
      <c r="B290" s="17">
        <v>12</v>
      </c>
      <c r="C290" s="15">
        <v>5</v>
      </c>
      <c r="D290" s="17">
        <v>1</v>
      </c>
      <c r="I290" t="str">
        <f t="shared" si="20"/>
        <v>Sherwood, Jamien NYJ LB</v>
      </c>
      <c r="J290" t="str">
        <f t="shared" si="21"/>
        <v xml:space="preserve">Sherwood, Jamien </v>
      </c>
      <c r="K290" s="15">
        <f t="shared" si="22"/>
        <v>5</v>
      </c>
      <c r="L290" t="str">
        <f t="shared" si="23"/>
        <v>NYJ</v>
      </c>
      <c r="M290" t="str">
        <f t="shared" si="24"/>
        <v>LB</v>
      </c>
    </row>
    <row r="291" spans="1:13" hidden="1" x14ac:dyDescent="0.35">
      <c r="A291" t="s">
        <v>90</v>
      </c>
      <c r="B291" s="17">
        <v>12</v>
      </c>
      <c r="C291" s="15">
        <v>5</v>
      </c>
      <c r="D291" s="17">
        <v>1</v>
      </c>
      <c r="I291" t="str">
        <f t="shared" si="20"/>
        <v>Pratt, Germaine CIN LB</v>
      </c>
      <c r="J291" t="str">
        <f t="shared" si="21"/>
        <v xml:space="preserve">Pratt, Germaine </v>
      </c>
      <c r="K291" s="15">
        <f t="shared" si="22"/>
        <v>5</v>
      </c>
      <c r="L291" t="str">
        <f t="shared" si="23"/>
        <v>CIN</v>
      </c>
      <c r="M291" t="str">
        <f t="shared" si="24"/>
        <v>LB</v>
      </c>
    </row>
    <row r="292" spans="1:13" hidden="1" x14ac:dyDescent="0.35">
      <c r="A292" t="s">
        <v>431</v>
      </c>
      <c r="B292" s="17">
        <v>12</v>
      </c>
      <c r="C292" s="15">
        <v>5</v>
      </c>
      <c r="D292" s="17">
        <v>4</v>
      </c>
      <c r="E292" t="s">
        <v>233</v>
      </c>
      <c r="F292">
        <v>4.05</v>
      </c>
      <c r="I292" t="str">
        <f t="shared" si="20"/>
        <v>Penix Jr., Michael ATL QB</v>
      </c>
      <c r="J292" t="str">
        <f t="shared" si="21"/>
        <v xml:space="preserve">Penix Jr., Michael </v>
      </c>
      <c r="K292" s="15">
        <f t="shared" si="22"/>
        <v>5</v>
      </c>
      <c r="L292" t="str">
        <f t="shared" si="23"/>
        <v>ATL</v>
      </c>
      <c r="M292" t="str">
        <f t="shared" si="24"/>
        <v>QB</v>
      </c>
    </row>
    <row r="293" spans="1:13" hidden="1" x14ac:dyDescent="0.35">
      <c r="A293" t="s">
        <v>360</v>
      </c>
      <c r="B293" s="17">
        <v>5</v>
      </c>
      <c r="C293" s="15">
        <v>5</v>
      </c>
      <c r="D293" s="17">
        <v>1</v>
      </c>
      <c r="I293" t="str">
        <f t="shared" si="20"/>
        <v>Palmer, Joshua LAC WR</v>
      </c>
      <c r="J293" t="str">
        <f t="shared" si="21"/>
        <v xml:space="preserve">Palmer, Joshua </v>
      </c>
      <c r="K293" s="15">
        <f t="shared" si="22"/>
        <v>5</v>
      </c>
      <c r="L293" t="str">
        <f t="shared" si="23"/>
        <v>LAC</v>
      </c>
      <c r="M293" t="str">
        <f t="shared" si="24"/>
        <v>WR</v>
      </c>
    </row>
    <row r="294" spans="1:13" x14ac:dyDescent="0.35">
      <c r="A294" t="s">
        <v>91</v>
      </c>
      <c r="B294" s="17">
        <v>10</v>
      </c>
      <c r="C294" s="15">
        <v>5</v>
      </c>
      <c r="D294" s="17">
        <v>1</v>
      </c>
      <c r="I294" t="str">
        <f t="shared" si="20"/>
        <v>Moehrig, Trevon LVR S</v>
      </c>
      <c r="J294" t="str">
        <f t="shared" si="21"/>
        <v xml:space="preserve">Moehrig, Trevon </v>
      </c>
      <c r="K294" s="15">
        <f t="shared" si="22"/>
        <v>5</v>
      </c>
      <c r="L294" t="str">
        <f t="shared" si="23"/>
        <v>LVR</v>
      </c>
      <c r="M294" t="str">
        <f t="shared" si="24"/>
        <v>DB</v>
      </c>
    </row>
    <row r="295" spans="1:13" hidden="1" x14ac:dyDescent="0.35">
      <c r="A295" t="s">
        <v>503</v>
      </c>
      <c r="B295" s="17">
        <v>10</v>
      </c>
      <c r="C295" s="15">
        <v>5</v>
      </c>
      <c r="D295" s="17">
        <v>2</v>
      </c>
      <c r="I295" t="str">
        <f t="shared" si="20"/>
        <v>Kraft, Tucker GBP TE</v>
      </c>
      <c r="J295" t="str">
        <f t="shared" si="21"/>
        <v xml:space="preserve">Kraft, Tucker </v>
      </c>
      <c r="K295" s="15">
        <f t="shared" si="22"/>
        <v>5</v>
      </c>
      <c r="L295" t="str">
        <f t="shared" si="23"/>
        <v>GBP</v>
      </c>
      <c r="M295" t="str">
        <f t="shared" si="24"/>
        <v>TE</v>
      </c>
    </row>
    <row r="296" spans="1:13" hidden="1" x14ac:dyDescent="0.35">
      <c r="A296" t="s">
        <v>231</v>
      </c>
      <c r="B296" s="17">
        <v>10</v>
      </c>
      <c r="C296" s="15">
        <v>5</v>
      </c>
      <c r="D296" s="17">
        <v>2</v>
      </c>
      <c r="I296" t="str">
        <f t="shared" si="20"/>
        <v>Jones, Ernest SEA LB</v>
      </c>
      <c r="J296" t="str">
        <f t="shared" si="21"/>
        <v xml:space="preserve">Jones, Ernest </v>
      </c>
      <c r="K296" s="15">
        <f t="shared" si="22"/>
        <v>5</v>
      </c>
      <c r="L296" t="str">
        <f t="shared" si="23"/>
        <v>SEA</v>
      </c>
      <c r="M296" t="str">
        <f t="shared" si="24"/>
        <v>LB</v>
      </c>
    </row>
    <row r="297" spans="1:13" x14ac:dyDescent="0.35">
      <c r="A297" t="s">
        <v>511</v>
      </c>
      <c r="B297" s="17">
        <v>14</v>
      </c>
      <c r="C297" s="15">
        <v>5</v>
      </c>
      <c r="D297" s="17">
        <v>1</v>
      </c>
      <c r="I297" t="str">
        <f t="shared" si="20"/>
        <v>Jones, Brandon DEN S</v>
      </c>
      <c r="J297" t="str">
        <f t="shared" si="21"/>
        <v xml:space="preserve">Jones, Brandon </v>
      </c>
      <c r="K297" s="15">
        <f t="shared" si="22"/>
        <v>5</v>
      </c>
      <c r="L297" t="str">
        <f t="shared" si="23"/>
        <v>DEN</v>
      </c>
      <c r="M297" t="str">
        <f t="shared" si="24"/>
        <v>DB</v>
      </c>
    </row>
    <row r="298" spans="1:13" hidden="1" x14ac:dyDescent="0.35">
      <c r="A298" t="s">
        <v>468</v>
      </c>
      <c r="B298" s="17">
        <v>14</v>
      </c>
      <c r="C298" s="15">
        <v>5</v>
      </c>
      <c r="D298" s="17">
        <v>1</v>
      </c>
      <c r="I298" t="str">
        <f t="shared" si="20"/>
        <v>Jennings, Anfernee NEP DE</v>
      </c>
      <c r="J298" t="str">
        <f t="shared" si="21"/>
        <v xml:space="preserve">Jennings, Anfernee </v>
      </c>
      <c r="K298" s="15">
        <f t="shared" si="22"/>
        <v>5</v>
      </c>
      <c r="L298" t="str">
        <f t="shared" si="23"/>
        <v>NEP</v>
      </c>
      <c r="M298" t="str">
        <f t="shared" si="24"/>
        <v>DL</v>
      </c>
    </row>
    <row r="299" spans="1:13" hidden="1" x14ac:dyDescent="0.35">
      <c r="A299" t="s">
        <v>475</v>
      </c>
      <c r="B299" s="17">
        <v>14</v>
      </c>
      <c r="C299" s="15">
        <v>5</v>
      </c>
      <c r="D299" s="17">
        <v>1</v>
      </c>
      <c r="I299" t="str">
        <f t="shared" si="20"/>
        <v>Harris, Christian HOU LB</v>
      </c>
      <c r="J299" t="str">
        <f t="shared" si="21"/>
        <v xml:space="preserve">Harris, Christian </v>
      </c>
      <c r="K299" s="15">
        <f t="shared" si="22"/>
        <v>5</v>
      </c>
      <c r="L299" t="str">
        <f t="shared" si="23"/>
        <v>HOU</v>
      </c>
      <c r="M299" t="str">
        <f t="shared" si="24"/>
        <v>LB</v>
      </c>
    </row>
    <row r="300" spans="1:13" x14ac:dyDescent="0.35">
      <c r="A300" t="s">
        <v>472</v>
      </c>
      <c r="B300" s="17">
        <v>12</v>
      </c>
      <c r="C300" s="15">
        <v>5</v>
      </c>
      <c r="D300" s="17">
        <v>1</v>
      </c>
      <c r="I300" t="str">
        <f t="shared" si="20"/>
        <v>Hamlin, Damar BUF S</v>
      </c>
      <c r="J300" t="str">
        <f t="shared" si="21"/>
        <v xml:space="preserve">Hamlin, Damar </v>
      </c>
      <c r="K300" s="15">
        <f t="shared" si="22"/>
        <v>5</v>
      </c>
      <c r="L300" t="str">
        <f t="shared" si="23"/>
        <v>BUF</v>
      </c>
      <c r="M300" t="str">
        <f t="shared" si="24"/>
        <v>DB</v>
      </c>
    </row>
    <row r="301" spans="1:13" hidden="1" x14ac:dyDescent="0.35">
      <c r="A301" t="s">
        <v>240</v>
      </c>
      <c r="B301" s="17">
        <v>14</v>
      </c>
      <c r="C301" s="15">
        <v>5</v>
      </c>
      <c r="D301" s="17">
        <v>3</v>
      </c>
      <c r="E301" t="s">
        <v>233</v>
      </c>
      <c r="F301">
        <v>4.0599999999999996</v>
      </c>
      <c r="I301" t="str">
        <f t="shared" si="20"/>
        <v>Franklin, Troy DEN WR</v>
      </c>
      <c r="J301" t="str">
        <f t="shared" si="21"/>
        <v xml:space="preserve">Franklin, Troy </v>
      </c>
      <c r="K301" s="15">
        <f t="shared" si="22"/>
        <v>5</v>
      </c>
      <c r="L301" t="str">
        <f t="shared" si="23"/>
        <v>DEN</v>
      </c>
      <c r="M301" t="str">
        <f t="shared" si="24"/>
        <v>WR</v>
      </c>
    </row>
    <row r="302" spans="1:13" hidden="1" x14ac:dyDescent="0.35">
      <c r="A302" t="s">
        <v>291</v>
      </c>
      <c r="B302" s="17">
        <v>11</v>
      </c>
      <c r="C302" s="15">
        <v>5</v>
      </c>
      <c r="D302" s="17">
        <v>1</v>
      </c>
      <c r="I302" t="str">
        <f t="shared" si="20"/>
        <v>Dennis, SirVocea TBB LB</v>
      </c>
      <c r="J302" t="str">
        <f t="shared" si="21"/>
        <v xml:space="preserve">Dennis, SirVocea </v>
      </c>
      <c r="K302" s="15">
        <f t="shared" si="22"/>
        <v>5</v>
      </c>
      <c r="L302" t="str">
        <f t="shared" si="23"/>
        <v>TBB</v>
      </c>
      <c r="M302" t="str">
        <f t="shared" si="24"/>
        <v>LB</v>
      </c>
    </row>
    <row r="303" spans="1:13" hidden="1" x14ac:dyDescent="0.35">
      <c r="A303" t="s">
        <v>309</v>
      </c>
      <c r="B303" s="17">
        <v>14</v>
      </c>
      <c r="C303" s="15">
        <v>5</v>
      </c>
      <c r="D303" s="17">
        <v>2</v>
      </c>
      <c r="I303" t="str">
        <f t="shared" si="20"/>
        <v>Dell, Tank HOU WR</v>
      </c>
      <c r="J303" t="str">
        <f t="shared" si="21"/>
        <v xml:space="preserve">Dell, Tank </v>
      </c>
      <c r="K303" s="15">
        <f t="shared" si="22"/>
        <v>5</v>
      </c>
      <c r="L303" t="str">
        <f t="shared" si="23"/>
        <v>HOU</v>
      </c>
      <c r="M303" t="str">
        <f t="shared" si="24"/>
        <v>WR</v>
      </c>
    </row>
    <row r="304" spans="1:13" hidden="1" x14ac:dyDescent="0.35">
      <c r="A304" t="s">
        <v>413</v>
      </c>
      <c r="B304" s="17">
        <v>7</v>
      </c>
      <c r="C304" s="15">
        <v>5</v>
      </c>
      <c r="D304" s="17">
        <v>2</v>
      </c>
      <c r="I304" t="str">
        <f t="shared" si="20"/>
        <v>Cook, Dalvin DAL RB</v>
      </c>
      <c r="J304" t="str">
        <f t="shared" si="21"/>
        <v xml:space="preserve">Cook, Dalvin </v>
      </c>
      <c r="K304" s="15">
        <f t="shared" si="22"/>
        <v>5</v>
      </c>
      <c r="L304" t="str">
        <f t="shared" si="23"/>
        <v>DAL</v>
      </c>
      <c r="M304" t="str">
        <f t="shared" si="24"/>
        <v>RB</v>
      </c>
    </row>
    <row r="305" spans="1:13" hidden="1" x14ac:dyDescent="0.35">
      <c r="A305" t="s">
        <v>282</v>
      </c>
      <c r="B305" s="17">
        <v>14</v>
      </c>
      <c r="C305" s="15">
        <v>5</v>
      </c>
      <c r="D305" s="17">
        <v>1</v>
      </c>
      <c r="I305" t="str">
        <f t="shared" si="20"/>
        <v>Barton, Cody DEN LB</v>
      </c>
      <c r="J305" t="str">
        <f t="shared" si="21"/>
        <v xml:space="preserve">Barton, Cody </v>
      </c>
      <c r="K305" s="15">
        <f t="shared" si="22"/>
        <v>5</v>
      </c>
      <c r="L305" t="str">
        <f t="shared" si="23"/>
        <v>DEN</v>
      </c>
      <c r="M305" t="str">
        <f t="shared" si="24"/>
        <v>LB</v>
      </c>
    </row>
    <row r="306" spans="1:13" hidden="1" x14ac:dyDescent="0.35">
      <c r="A306" t="s">
        <v>368</v>
      </c>
      <c r="B306" s="17">
        <v>14</v>
      </c>
      <c r="C306" s="15">
        <v>4</v>
      </c>
      <c r="D306" s="17">
        <v>1</v>
      </c>
      <c r="I306" t="str">
        <f t="shared" si="20"/>
        <v>To'oTo'o, Henry HOU LB</v>
      </c>
      <c r="J306" t="str">
        <f t="shared" si="21"/>
        <v xml:space="preserve">To'oTo'o, Henry </v>
      </c>
      <c r="K306" s="15">
        <f t="shared" si="22"/>
        <v>4</v>
      </c>
      <c r="L306" t="str">
        <f t="shared" si="23"/>
        <v>HOU</v>
      </c>
      <c r="M306" t="str">
        <f t="shared" si="24"/>
        <v>LB</v>
      </c>
    </row>
    <row r="307" spans="1:13" hidden="1" x14ac:dyDescent="0.35">
      <c r="A307" t="s">
        <v>117</v>
      </c>
      <c r="B307" s="17">
        <v>7</v>
      </c>
      <c r="C307" s="15">
        <v>4</v>
      </c>
      <c r="D307" s="17">
        <v>1</v>
      </c>
      <c r="I307" t="str">
        <f t="shared" si="20"/>
        <v>Tolbert, Jalen DAL WR</v>
      </c>
      <c r="J307" t="str">
        <f t="shared" si="21"/>
        <v xml:space="preserve">Tolbert, Jalen </v>
      </c>
      <c r="K307" s="15">
        <f t="shared" si="22"/>
        <v>4</v>
      </c>
      <c r="L307" t="str">
        <f t="shared" si="23"/>
        <v>DAL</v>
      </c>
      <c r="M307" t="str">
        <f t="shared" si="24"/>
        <v>WR</v>
      </c>
    </row>
    <row r="308" spans="1:13" hidden="1" x14ac:dyDescent="0.35">
      <c r="A308" t="s">
        <v>294</v>
      </c>
      <c r="B308" s="17">
        <v>5</v>
      </c>
      <c r="C308" s="15">
        <v>4</v>
      </c>
      <c r="D308" s="17">
        <v>3</v>
      </c>
      <c r="E308" t="s">
        <v>233</v>
      </c>
      <c r="F308">
        <v>4.08</v>
      </c>
      <c r="I308" t="str">
        <f t="shared" si="20"/>
        <v>Shipley, Will PHI RB</v>
      </c>
      <c r="J308" t="str">
        <f t="shared" si="21"/>
        <v xml:space="preserve">Shipley, Will </v>
      </c>
      <c r="K308" s="15">
        <f t="shared" si="22"/>
        <v>4</v>
      </c>
      <c r="L308" t="str">
        <f t="shared" si="23"/>
        <v>PHI</v>
      </c>
      <c r="M308" t="str">
        <f t="shared" si="24"/>
        <v>RB</v>
      </c>
    </row>
    <row r="309" spans="1:13" x14ac:dyDescent="0.35">
      <c r="A309" t="s">
        <v>453</v>
      </c>
      <c r="B309" s="17">
        <v>6</v>
      </c>
      <c r="C309" s="15">
        <v>4</v>
      </c>
      <c r="D309" s="17">
        <v>1</v>
      </c>
      <c r="I309" t="str">
        <f t="shared" si="20"/>
        <v>Reid, Justin KCC S</v>
      </c>
      <c r="J309" t="str">
        <f t="shared" si="21"/>
        <v xml:space="preserve">Reid, Justin </v>
      </c>
      <c r="K309" s="15">
        <f t="shared" si="22"/>
        <v>4</v>
      </c>
      <c r="L309" t="str">
        <f t="shared" si="23"/>
        <v>KCC</v>
      </c>
      <c r="M309" t="str">
        <f t="shared" si="24"/>
        <v>DB</v>
      </c>
    </row>
    <row r="310" spans="1:13" hidden="1" x14ac:dyDescent="0.35">
      <c r="A310" t="s">
        <v>260</v>
      </c>
      <c r="B310" s="17">
        <v>5</v>
      </c>
      <c r="C310" s="15">
        <v>4</v>
      </c>
      <c r="D310" s="17">
        <v>2</v>
      </c>
      <c r="I310" t="str">
        <f t="shared" si="20"/>
        <v>Perryman, Denzel LAC LB</v>
      </c>
      <c r="J310" t="str">
        <f t="shared" si="21"/>
        <v xml:space="preserve">Perryman, Denzel </v>
      </c>
      <c r="K310" s="15">
        <f t="shared" si="22"/>
        <v>4</v>
      </c>
      <c r="L310" t="str">
        <f t="shared" si="23"/>
        <v>LAC</v>
      </c>
      <c r="M310" t="str">
        <f t="shared" si="24"/>
        <v>LB</v>
      </c>
    </row>
    <row r="311" spans="1:13" hidden="1" x14ac:dyDescent="0.35">
      <c r="A311" t="s">
        <v>247</v>
      </c>
      <c r="B311" s="17">
        <v>9</v>
      </c>
      <c r="C311" s="15">
        <v>4</v>
      </c>
      <c r="D311" s="17">
        <v>1</v>
      </c>
      <c r="I311" t="str">
        <f t="shared" si="20"/>
        <v>Mason, Jordan SFO RB</v>
      </c>
      <c r="J311" t="str">
        <f t="shared" si="21"/>
        <v xml:space="preserve">Mason, Jordan </v>
      </c>
      <c r="K311" s="15">
        <f t="shared" si="22"/>
        <v>4</v>
      </c>
      <c r="L311" t="str">
        <f t="shared" si="23"/>
        <v>SFO</v>
      </c>
      <c r="M311" t="str">
        <f t="shared" si="24"/>
        <v>RB</v>
      </c>
    </row>
    <row r="312" spans="1:13" hidden="1" x14ac:dyDescent="0.35">
      <c r="A312" t="s">
        <v>378</v>
      </c>
      <c r="B312" s="17">
        <v>5</v>
      </c>
      <c r="C312" s="15">
        <v>4</v>
      </c>
      <c r="D312" s="17">
        <v>4</v>
      </c>
      <c r="E312" t="s">
        <v>242</v>
      </c>
      <c r="F312">
        <v>4.07</v>
      </c>
      <c r="I312" t="str">
        <f t="shared" si="20"/>
        <v>Levis, Will TEN QB</v>
      </c>
      <c r="J312" t="str">
        <f t="shared" si="21"/>
        <v xml:space="preserve">Levis, Will </v>
      </c>
      <c r="K312" s="15">
        <f t="shared" si="22"/>
        <v>4</v>
      </c>
      <c r="L312" t="str">
        <f t="shared" si="23"/>
        <v>TEN</v>
      </c>
      <c r="M312" t="str">
        <f t="shared" si="24"/>
        <v>QB</v>
      </c>
    </row>
    <row r="313" spans="1:13" hidden="1" x14ac:dyDescent="0.35">
      <c r="A313" t="s">
        <v>478</v>
      </c>
      <c r="B313" s="17">
        <v>12</v>
      </c>
      <c r="C313" s="15">
        <v>4</v>
      </c>
      <c r="D313" s="17">
        <v>5</v>
      </c>
      <c r="E313" t="s">
        <v>233</v>
      </c>
      <c r="F313">
        <v>4.07</v>
      </c>
      <c r="I313" t="str">
        <f t="shared" si="20"/>
        <v>Corley, Malachi NYJ WR</v>
      </c>
      <c r="J313" t="str">
        <f t="shared" si="21"/>
        <v xml:space="preserve">Corley, Malachi </v>
      </c>
      <c r="K313" s="15">
        <f t="shared" si="22"/>
        <v>4</v>
      </c>
      <c r="L313" t="str">
        <f t="shared" si="23"/>
        <v>NYJ</v>
      </c>
      <c r="M313" t="str">
        <f t="shared" si="24"/>
        <v>WR</v>
      </c>
    </row>
    <row r="314" spans="1:13" hidden="1" x14ac:dyDescent="0.35">
      <c r="A314" t="s">
        <v>321</v>
      </c>
      <c r="B314" s="17">
        <v>6</v>
      </c>
      <c r="C314" s="15">
        <v>4</v>
      </c>
      <c r="D314" s="17">
        <v>1</v>
      </c>
      <c r="I314" t="str">
        <f t="shared" si="20"/>
        <v>Butker, Harrison KCC PK</v>
      </c>
      <c r="J314" t="str">
        <f t="shared" si="21"/>
        <v xml:space="preserve">Butker, Harrison </v>
      </c>
      <c r="K314" s="15">
        <f t="shared" si="22"/>
        <v>4</v>
      </c>
      <c r="L314" t="str">
        <f t="shared" si="23"/>
        <v>KCC</v>
      </c>
      <c r="M314" t="str">
        <f t="shared" si="24"/>
        <v>PK</v>
      </c>
    </row>
    <row r="315" spans="1:13" hidden="1" x14ac:dyDescent="0.35">
      <c r="A315" t="s">
        <v>50</v>
      </c>
      <c r="B315" s="17">
        <v>12</v>
      </c>
      <c r="C315" s="15">
        <v>4</v>
      </c>
      <c r="D315" s="17">
        <v>1</v>
      </c>
      <c r="I315" t="str">
        <f t="shared" si="20"/>
        <v>Bass, Tyler BUF PK</v>
      </c>
      <c r="J315" t="str">
        <f t="shared" si="21"/>
        <v xml:space="preserve">Bass, Tyler </v>
      </c>
      <c r="K315" s="15">
        <f t="shared" si="22"/>
        <v>4</v>
      </c>
      <c r="L315" t="str">
        <f t="shared" si="23"/>
        <v>BUF</v>
      </c>
      <c r="M315" t="str">
        <f t="shared" si="24"/>
        <v>PK</v>
      </c>
    </row>
    <row r="316" spans="1:13" hidden="1" x14ac:dyDescent="0.35">
      <c r="A316" t="s">
        <v>323</v>
      </c>
      <c r="B316" s="17">
        <v>12</v>
      </c>
      <c r="C316" s="15">
        <v>4</v>
      </c>
      <c r="D316" s="17">
        <v>2</v>
      </c>
      <c r="E316" t="s">
        <v>242</v>
      </c>
      <c r="F316">
        <v>4.08</v>
      </c>
      <c r="I316" t="str">
        <f t="shared" si="20"/>
        <v>Abanikanda, Israel NYJ RB</v>
      </c>
      <c r="J316" t="str">
        <f t="shared" si="21"/>
        <v xml:space="preserve">Abanikanda, Israel </v>
      </c>
      <c r="K316" s="15">
        <f t="shared" si="22"/>
        <v>4</v>
      </c>
      <c r="L316" t="str">
        <f t="shared" si="23"/>
        <v>NYJ</v>
      </c>
      <c r="M316" t="str">
        <f t="shared" si="24"/>
        <v>RB</v>
      </c>
    </row>
    <row r="317" spans="1:13" hidden="1" x14ac:dyDescent="0.35">
      <c r="A317" t="s">
        <v>346</v>
      </c>
      <c r="B317" s="17">
        <v>11</v>
      </c>
      <c r="C317" s="15">
        <v>3</v>
      </c>
      <c r="D317" s="17">
        <v>1</v>
      </c>
      <c r="I317" t="str">
        <f t="shared" si="20"/>
        <v>Wilson, Mack ARI LB</v>
      </c>
      <c r="J317" t="str">
        <f t="shared" si="21"/>
        <v xml:space="preserve">Wilson, Mack </v>
      </c>
      <c r="K317" s="15">
        <f t="shared" si="22"/>
        <v>3</v>
      </c>
      <c r="L317" t="str">
        <f t="shared" si="23"/>
        <v>ARI</v>
      </c>
      <c r="M317" t="str">
        <f t="shared" si="24"/>
        <v>LB</v>
      </c>
    </row>
    <row r="318" spans="1:13" hidden="1" x14ac:dyDescent="0.35">
      <c r="A318" t="s">
        <v>510</v>
      </c>
      <c r="B318" s="17">
        <v>12</v>
      </c>
      <c r="C318" s="15">
        <v>3</v>
      </c>
      <c r="D318" s="17">
        <v>1</v>
      </c>
      <c r="E318" t="s">
        <v>242</v>
      </c>
      <c r="F318">
        <v>4.0999999999999996</v>
      </c>
      <c r="I318" t="str">
        <f t="shared" si="20"/>
        <v>Williams, Dorian BUF LB</v>
      </c>
      <c r="J318" t="str">
        <f t="shared" si="21"/>
        <v xml:space="preserve">Williams, Dorian </v>
      </c>
      <c r="K318" s="15">
        <f t="shared" si="22"/>
        <v>3</v>
      </c>
      <c r="L318" t="str">
        <f t="shared" si="23"/>
        <v>BUF</v>
      </c>
      <c r="M318" t="str">
        <f t="shared" si="24"/>
        <v>LB</v>
      </c>
    </row>
    <row r="319" spans="1:13" hidden="1" x14ac:dyDescent="0.35">
      <c r="A319" t="s">
        <v>261</v>
      </c>
      <c r="B319" s="17">
        <v>12</v>
      </c>
      <c r="C319" s="15">
        <v>3</v>
      </c>
      <c r="D319" s="17">
        <v>1</v>
      </c>
      <c r="I319" t="str">
        <f t="shared" si="20"/>
        <v>Werner, Pete NOS LB</v>
      </c>
      <c r="J319" t="str">
        <f t="shared" si="21"/>
        <v xml:space="preserve">Werner, Pete </v>
      </c>
      <c r="K319" s="15">
        <f t="shared" si="22"/>
        <v>3</v>
      </c>
      <c r="L319" t="str">
        <f t="shared" si="23"/>
        <v>NOS</v>
      </c>
      <c r="M319" t="str">
        <f t="shared" si="24"/>
        <v>LB</v>
      </c>
    </row>
    <row r="320" spans="1:13" hidden="1" x14ac:dyDescent="0.35">
      <c r="A320" t="s">
        <v>428</v>
      </c>
      <c r="B320" s="17">
        <v>11</v>
      </c>
      <c r="C320" s="15">
        <v>3</v>
      </c>
      <c r="D320" s="17">
        <v>2</v>
      </c>
      <c r="E320" t="s">
        <v>233</v>
      </c>
      <c r="F320">
        <v>5.05</v>
      </c>
      <c r="I320" t="str">
        <f t="shared" si="20"/>
        <v>Wallace, Trevin CAR LB</v>
      </c>
      <c r="J320" t="str">
        <f t="shared" si="21"/>
        <v xml:space="preserve">Wallace, Trevin </v>
      </c>
      <c r="K320" s="15">
        <f t="shared" si="22"/>
        <v>3</v>
      </c>
      <c r="L320" t="str">
        <f t="shared" si="23"/>
        <v>CAR</v>
      </c>
      <c r="M320" t="str">
        <f t="shared" si="24"/>
        <v>LB</v>
      </c>
    </row>
    <row r="321" spans="1:13" hidden="1" x14ac:dyDescent="0.35">
      <c r="A321" t="s">
        <v>227</v>
      </c>
      <c r="B321" s="17">
        <v>5</v>
      </c>
      <c r="C321" s="15">
        <v>3</v>
      </c>
      <c r="D321" s="17">
        <v>1</v>
      </c>
      <c r="I321" t="str">
        <f t="shared" si="20"/>
        <v>Tuipulotu, Tuli LAC DE</v>
      </c>
      <c r="J321" t="str">
        <f t="shared" si="21"/>
        <v xml:space="preserve">Tuipulotu, Tuli </v>
      </c>
      <c r="K321" s="15">
        <f t="shared" si="22"/>
        <v>3</v>
      </c>
      <c r="L321" t="str">
        <f t="shared" si="23"/>
        <v>LAC</v>
      </c>
      <c r="M321" t="str">
        <f t="shared" si="24"/>
        <v>DL</v>
      </c>
    </row>
    <row r="322" spans="1:13" hidden="1" x14ac:dyDescent="0.35">
      <c r="A322" t="s">
        <v>26</v>
      </c>
      <c r="B322" s="17">
        <v>14</v>
      </c>
      <c r="C322" s="15">
        <v>3</v>
      </c>
      <c r="D322" s="17">
        <v>1</v>
      </c>
      <c r="I322" t="str">
        <f t="shared" ref="I322:I385" si="25">IFERROR(LEFT(A322,FIND("(",A322)-2),A322)</f>
        <v>Tucker, Justin BAL PK</v>
      </c>
      <c r="J322" t="str">
        <f t="shared" ref="J322:J385" si="26">LEFT(I322,(FIND(L322,I322,1)-1))</f>
        <v xml:space="preserve">Tucker, Justin </v>
      </c>
      <c r="K322" s="15">
        <f t="shared" ref="K322:K385" si="27">C322</f>
        <v>3</v>
      </c>
      <c r="L322" t="str">
        <f t="shared" ref="L322:L385" si="28">TRIM(LEFT(RIGHT(" "&amp;SUBSTITUTE(TRIM(I322)," ",REPT(" ",60)),120),60))</f>
        <v>BAL</v>
      </c>
      <c r="M322" t="str">
        <f t="shared" ref="M322:M385" si="29">IF(OR(TRIM(RIGHT(I322,2))="DE",TRIM(RIGHT(I322,2))="DT"),"DL",IF(OR(TRIM(RIGHT(I322,2))="S",TRIM(RIGHT(I322,2))="CB"),"DB",TRIM(RIGHT(I322,2))))</f>
        <v>PK</v>
      </c>
    </row>
    <row r="323" spans="1:13" x14ac:dyDescent="0.35">
      <c r="A323" t="s">
        <v>287</v>
      </c>
      <c r="B323" s="17">
        <v>12</v>
      </c>
      <c r="C323" s="15">
        <v>3</v>
      </c>
      <c r="D323" s="17">
        <v>1</v>
      </c>
      <c r="I323" t="str">
        <f t="shared" si="25"/>
        <v>Taylor, Alontae NOS CB</v>
      </c>
      <c r="J323" t="str">
        <f t="shared" si="26"/>
        <v xml:space="preserve">Taylor, Alontae </v>
      </c>
      <c r="K323" s="15">
        <f t="shared" si="27"/>
        <v>3</v>
      </c>
      <c r="L323" t="str">
        <f t="shared" si="28"/>
        <v>NOS</v>
      </c>
      <c r="M323" t="str">
        <f t="shared" si="29"/>
        <v>DB</v>
      </c>
    </row>
    <row r="324" spans="1:13" hidden="1" x14ac:dyDescent="0.35">
      <c r="A324" t="s">
        <v>509</v>
      </c>
      <c r="B324" s="17">
        <v>14</v>
      </c>
      <c r="C324" s="15">
        <v>3</v>
      </c>
      <c r="D324" s="17">
        <v>1</v>
      </c>
      <c r="I324" t="str">
        <f t="shared" si="25"/>
        <v>Simpson, Trenton BAL LB</v>
      </c>
      <c r="J324" t="str">
        <f t="shared" si="26"/>
        <v xml:space="preserve">Simpson, Trenton </v>
      </c>
      <c r="K324" s="15">
        <f t="shared" si="27"/>
        <v>3</v>
      </c>
      <c r="L324" t="str">
        <f t="shared" si="28"/>
        <v>BAL</v>
      </c>
      <c r="M324" t="str">
        <f t="shared" si="29"/>
        <v>LB</v>
      </c>
    </row>
    <row r="325" spans="1:13" x14ac:dyDescent="0.35">
      <c r="A325" t="s">
        <v>301</v>
      </c>
      <c r="B325" s="17">
        <v>14</v>
      </c>
      <c r="C325" s="15">
        <v>3</v>
      </c>
      <c r="D325" s="17">
        <v>3</v>
      </c>
      <c r="I325" t="str">
        <f t="shared" si="25"/>
        <v>Owens, Tyler WAS S</v>
      </c>
      <c r="J325" t="str">
        <f t="shared" si="26"/>
        <v xml:space="preserve">Owens, Tyler </v>
      </c>
      <c r="K325" s="15">
        <f t="shared" si="27"/>
        <v>3</v>
      </c>
      <c r="L325" t="str">
        <f t="shared" si="28"/>
        <v>WAS</v>
      </c>
      <c r="M325" t="str">
        <f t="shared" si="29"/>
        <v>DB</v>
      </c>
    </row>
    <row r="326" spans="1:13" x14ac:dyDescent="0.35">
      <c r="A326" t="s">
        <v>409</v>
      </c>
      <c r="B326" s="17">
        <v>5</v>
      </c>
      <c r="C326" s="15">
        <v>3</v>
      </c>
      <c r="D326" s="17">
        <v>2</v>
      </c>
      <c r="E326" t="s">
        <v>233</v>
      </c>
      <c r="F326">
        <v>4.09</v>
      </c>
      <c r="I326" t="str">
        <f t="shared" si="25"/>
        <v>Mitchell, Quinyon PHI CB</v>
      </c>
      <c r="J326" t="str">
        <f t="shared" si="26"/>
        <v xml:space="preserve">Mitchell, Quinyon </v>
      </c>
      <c r="K326" s="15">
        <f t="shared" si="27"/>
        <v>3</v>
      </c>
      <c r="L326" t="str">
        <f t="shared" si="28"/>
        <v>PHI</v>
      </c>
      <c r="M326" t="str">
        <f t="shared" si="29"/>
        <v>DB</v>
      </c>
    </row>
    <row r="327" spans="1:13" hidden="1" x14ac:dyDescent="0.35">
      <c r="A327" t="s">
        <v>485</v>
      </c>
      <c r="B327" s="17">
        <v>11</v>
      </c>
      <c r="C327" s="15">
        <v>3</v>
      </c>
      <c r="D327" s="17">
        <v>4</v>
      </c>
      <c r="E327" t="s">
        <v>233</v>
      </c>
      <c r="F327">
        <v>4.0999999999999996</v>
      </c>
      <c r="I327" t="str">
        <f t="shared" si="25"/>
        <v>Irving, Bucky TBB RB</v>
      </c>
      <c r="J327" t="str">
        <f t="shared" si="26"/>
        <v xml:space="preserve">Irving, Bucky </v>
      </c>
      <c r="K327" s="15">
        <f t="shared" si="27"/>
        <v>3</v>
      </c>
      <c r="L327" t="str">
        <f t="shared" si="28"/>
        <v>TBB</v>
      </c>
      <c r="M327" t="str">
        <f t="shared" si="29"/>
        <v>RB</v>
      </c>
    </row>
    <row r="328" spans="1:13" hidden="1" x14ac:dyDescent="0.35">
      <c r="A328" t="s">
        <v>404</v>
      </c>
      <c r="B328" s="17">
        <v>11</v>
      </c>
      <c r="C328" s="15">
        <v>3</v>
      </c>
      <c r="D328" s="17">
        <v>1</v>
      </c>
      <c r="I328" t="str">
        <f t="shared" si="25"/>
        <v>Gardeck, Dennis ARI DE</v>
      </c>
      <c r="J328" t="str">
        <f t="shared" si="26"/>
        <v xml:space="preserve">Gardeck, Dennis </v>
      </c>
      <c r="K328" s="15">
        <f t="shared" si="27"/>
        <v>3</v>
      </c>
      <c r="L328" t="str">
        <f t="shared" si="28"/>
        <v>ARI</v>
      </c>
      <c r="M328" t="str">
        <f t="shared" si="29"/>
        <v>DL</v>
      </c>
    </row>
    <row r="329" spans="1:13" hidden="1" x14ac:dyDescent="0.35">
      <c r="A329" t="s">
        <v>223</v>
      </c>
      <c r="B329" s="17">
        <v>5</v>
      </c>
      <c r="C329" s="15">
        <v>3</v>
      </c>
      <c r="D329" s="17">
        <v>1</v>
      </c>
      <c r="I329" t="str">
        <f t="shared" si="25"/>
        <v>Dissly, Will LAC TE</v>
      </c>
      <c r="J329" t="str">
        <f t="shared" si="26"/>
        <v xml:space="preserve">Dissly, Will </v>
      </c>
      <c r="K329" s="15">
        <f t="shared" si="27"/>
        <v>3</v>
      </c>
      <c r="L329" t="str">
        <f t="shared" si="28"/>
        <v>LAC</v>
      </c>
      <c r="M329" t="str">
        <f t="shared" si="29"/>
        <v>TE</v>
      </c>
    </row>
    <row r="330" spans="1:13" x14ac:dyDescent="0.35">
      <c r="A330" t="s">
        <v>61</v>
      </c>
      <c r="B330" s="17">
        <v>10</v>
      </c>
      <c r="C330" s="15">
        <v>3</v>
      </c>
      <c r="D330" s="17">
        <v>2</v>
      </c>
      <c r="I330" t="str">
        <f t="shared" si="25"/>
        <v>Delpit, Grant CLE S</v>
      </c>
      <c r="J330" t="str">
        <f t="shared" si="26"/>
        <v xml:space="preserve">Delpit, Grant </v>
      </c>
      <c r="K330" s="15">
        <f t="shared" si="27"/>
        <v>3</v>
      </c>
      <c r="L330" t="str">
        <f t="shared" si="28"/>
        <v>CLE</v>
      </c>
      <c r="M330" t="str">
        <f t="shared" si="29"/>
        <v>DB</v>
      </c>
    </row>
    <row r="331" spans="1:13" hidden="1" x14ac:dyDescent="0.35">
      <c r="A331" t="s">
        <v>18</v>
      </c>
      <c r="B331" s="17">
        <v>12</v>
      </c>
      <c r="C331" s="15">
        <v>3</v>
      </c>
      <c r="D331" s="17">
        <v>1</v>
      </c>
      <c r="I331" t="str">
        <f t="shared" si="25"/>
        <v>Davis, Demario NOS LB</v>
      </c>
      <c r="J331" t="str">
        <f t="shared" si="26"/>
        <v xml:space="preserve">Davis, Demario </v>
      </c>
      <c r="K331" s="15">
        <f t="shared" si="27"/>
        <v>3</v>
      </c>
      <c r="L331" t="str">
        <f t="shared" si="28"/>
        <v>NOS</v>
      </c>
      <c r="M331" t="str">
        <f t="shared" si="29"/>
        <v>LB</v>
      </c>
    </row>
    <row r="332" spans="1:13" x14ac:dyDescent="0.35">
      <c r="A332" t="s">
        <v>234</v>
      </c>
      <c r="B332" s="17">
        <v>14</v>
      </c>
      <c r="C332" s="15">
        <v>3</v>
      </c>
      <c r="D332" s="17">
        <v>1</v>
      </c>
      <c r="I332" t="str">
        <f t="shared" si="25"/>
        <v>Cross, Nick IND S</v>
      </c>
      <c r="J332" t="str">
        <f t="shared" si="26"/>
        <v xml:space="preserve">Cross, Nick </v>
      </c>
      <c r="K332" s="15">
        <f t="shared" si="27"/>
        <v>3</v>
      </c>
      <c r="L332" t="str">
        <f t="shared" si="28"/>
        <v>IND</v>
      </c>
      <c r="M332" t="str">
        <f t="shared" si="29"/>
        <v>DB</v>
      </c>
    </row>
    <row r="333" spans="1:13" hidden="1" x14ac:dyDescent="0.35">
      <c r="A333" t="s">
        <v>158</v>
      </c>
      <c r="B333" s="17">
        <v>6</v>
      </c>
      <c r="C333" s="15">
        <v>3</v>
      </c>
      <c r="D333" s="17">
        <v>2</v>
      </c>
      <c r="I333" t="str">
        <f t="shared" si="25"/>
        <v>Chandler, Ty MIN RB</v>
      </c>
      <c r="J333" t="str">
        <f t="shared" si="26"/>
        <v xml:space="preserve">Chandler, Ty </v>
      </c>
      <c r="K333" s="15">
        <f t="shared" si="27"/>
        <v>3</v>
      </c>
      <c r="L333" t="str">
        <f t="shared" si="28"/>
        <v>MIN</v>
      </c>
      <c r="M333" t="str">
        <f t="shared" si="29"/>
        <v>RB</v>
      </c>
    </row>
    <row r="334" spans="1:13" hidden="1" x14ac:dyDescent="0.35">
      <c r="A334" t="s">
        <v>422</v>
      </c>
      <c r="B334" s="17">
        <v>10</v>
      </c>
      <c r="C334" s="15">
        <v>3</v>
      </c>
      <c r="D334" s="17">
        <v>1</v>
      </c>
      <c r="I334" t="str">
        <f t="shared" si="25"/>
        <v>Bush, Devin CLE LB</v>
      </c>
      <c r="J334" t="str">
        <f t="shared" si="26"/>
        <v xml:space="preserve">Bush, Devin </v>
      </c>
      <c r="K334" s="15">
        <f t="shared" si="27"/>
        <v>3</v>
      </c>
      <c r="L334" t="str">
        <f t="shared" si="28"/>
        <v>CLE</v>
      </c>
      <c r="M334" t="str">
        <f t="shared" si="29"/>
        <v>LB</v>
      </c>
    </row>
    <row r="335" spans="1:13" hidden="1" x14ac:dyDescent="0.35">
      <c r="A335" t="s">
        <v>17</v>
      </c>
      <c r="B335" s="17">
        <v>14</v>
      </c>
      <c r="C335" s="15">
        <v>3</v>
      </c>
      <c r="D335" s="17">
        <v>1</v>
      </c>
      <c r="I335" t="str">
        <f t="shared" si="25"/>
        <v>Buckner, DeForest IND DT</v>
      </c>
      <c r="J335" t="str">
        <f t="shared" si="26"/>
        <v xml:space="preserve">Buckner, DeForest </v>
      </c>
      <c r="K335" s="15">
        <f t="shared" si="27"/>
        <v>3</v>
      </c>
      <c r="L335" t="str">
        <f t="shared" si="28"/>
        <v>IND</v>
      </c>
      <c r="M335" t="str">
        <f t="shared" si="29"/>
        <v>DL</v>
      </c>
    </row>
    <row r="336" spans="1:13" hidden="1" x14ac:dyDescent="0.35">
      <c r="A336" t="s">
        <v>351</v>
      </c>
      <c r="B336" s="17">
        <v>11</v>
      </c>
      <c r="C336" s="15">
        <v>3</v>
      </c>
      <c r="D336" s="17">
        <v>2</v>
      </c>
      <c r="I336" t="str">
        <f t="shared" si="25"/>
        <v>Brown, Derrick CAR DT</v>
      </c>
      <c r="J336" t="str">
        <f t="shared" si="26"/>
        <v xml:space="preserve">Brown, Derrick </v>
      </c>
      <c r="K336" s="15">
        <f t="shared" si="27"/>
        <v>3</v>
      </c>
      <c r="L336" t="str">
        <f t="shared" si="28"/>
        <v>CAR</v>
      </c>
      <c r="M336" t="str">
        <f t="shared" si="29"/>
        <v>DL</v>
      </c>
    </row>
    <row r="337" spans="1:13" hidden="1" x14ac:dyDescent="0.35">
      <c r="A337" t="s">
        <v>129</v>
      </c>
      <c r="B337" s="17">
        <v>14</v>
      </c>
      <c r="C337" s="15">
        <v>3</v>
      </c>
      <c r="D337" s="17">
        <v>1</v>
      </c>
      <c r="I337" t="str">
        <f t="shared" si="25"/>
        <v>Bonitto, Nik DEN DE</v>
      </c>
      <c r="J337" t="str">
        <f t="shared" si="26"/>
        <v xml:space="preserve">Bonitto, Nik </v>
      </c>
      <c r="K337" s="15">
        <f t="shared" si="27"/>
        <v>3</v>
      </c>
      <c r="L337" t="str">
        <f t="shared" si="28"/>
        <v>DEN</v>
      </c>
      <c r="M337" t="str">
        <f t="shared" si="29"/>
        <v>DL</v>
      </c>
    </row>
    <row r="338" spans="1:13" hidden="1" x14ac:dyDescent="0.35">
      <c r="A338" t="s">
        <v>387</v>
      </c>
      <c r="B338" s="17">
        <v>6</v>
      </c>
      <c r="C338" s="15">
        <v>3</v>
      </c>
      <c r="D338" s="17">
        <v>1</v>
      </c>
      <c r="I338" t="str">
        <f t="shared" si="25"/>
        <v>Beckham, Odell MIA WR</v>
      </c>
      <c r="J338" t="str">
        <f t="shared" si="26"/>
        <v xml:space="preserve">Beckham, Odell </v>
      </c>
      <c r="K338" s="15">
        <f t="shared" si="27"/>
        <v>3</v>
      </c>
      <c r="L338" t="str">
        <f t="shared" si="28"/>
        <v>MIA</v>
      </c>
      <c r="M338" t="str">
        <f t="shared" si="29"/>
        <v>WR</v>
      </c>
    </row>
    <row r="339" spans="1:13" hidden="1" x14ac:dyDescent="0.35">
      <c r="A339" t="s">
        <v>465</v>
      </c>
      <c r="B339" s="17">
        <v>7</v>
      </c>
      <c r="C339" s="15">
        <v>3</v>
      </c>
      <c r="D339" s="17">
        <v>1</v>
      </c>
      <c r="I339" t="str">
        <f t="shared" si="25"/>
        <v>Aubrey, Brandon DAL PK</v>
      </c>
      <c r="J339" t="str">
        <f t="shared" si="26"/>
        <v xml:space="preserve">Aubrey, Brandon </v>
      </c>
      <c r="K339" s="15">
        <f t="shared" si="27"/>
        <v>3</v>
      </c>
      <c r="L339" t="str">
        <f t="shared" si="28"/>
        <v>DAL</v>
      </c>
      <c r="M339" t="str">
        <f t="shared" si="29"/>
        <v>PK</v>
      </c>
    </row>
    <row r="340" spans="1:13" hidden="1" x14ac:dyDescent="0.35">
      <c r="A340" t="s">
        <v>166</v>
      </c>
      <c r="B340" s="17">
        <v>12</v>
      </c>
      <c r="C340" s="15">
        <v>3</v>
      </c>
      <c r="D340" s="17">
        <v>2</v>
      </c>
      <c r="I340" t="str">
        <f t="shared" si="25"/>
        <v>Allgeier, Tyler ATL RB</v>
      </c>
      <c r="J340" t="str">
        <f t="shared" si="26"/>
        <v xml:space="preserve">Allgeier, Tyler </v>
      </c>
      <c r="K340" s="15">
        <f t="shared" si="27"/>
        <v>3</v>
      </c>
      <c r="L340" t="str">
        <f t="shared" si="28"/>
        <v>ATL</v>
      </c>
      <c r="M340" t="str">
        <f t="shared" si="29"/>
        <v>RB</v>
      </c>
    </row>
    <row r="341" spans="1:13" hidden="1" x14ac:dyDescent="0.35">
      <c r="A341" t="s">
        <v>417</v>
      </c>
      <c r="B341" s="17">
        <v>10</v>
      </c>
      <c r="C341" s="15">
        <v>2</v>
      </c>
      <c r="D341" s="17">
        <v>2</v>
      </c>
      <c r="I341" t="str">
        <f t="shared" si="25"/>
        <v>Tillman, Cedric CLE WR</v>
      </c>
      <c r="J341" t="str">
        <f t="shared" si="26"/>
        <v xml:space="preserve">Tillman, Cedric </v>
      </c>
      <c r="K341" s="15">
        <f t="shared" si="27"/>
        <v>2</v>
      </c>
      <c r="L341" t="str">
        <f t="shared" si="28"/>
        <v>CLE</v>
      </c>
      <c r="M341" t="str">
        <f t="shared" si="29"/>
        <v>WR</v>
      </c>
    </row>
    <row r="342" spans="1:13" hidden="1" x14ac:dyDescent="0.35">
      <c r="A342" t="s">
        <v>394</v>
      </c>
      <c r="B342" s="17">
        <v>6</v>
      </c>
      <c r="C342" s="15">
        <v>2</v>
      </c>
      <c r="D342" s="17">
        <v>1</v>
      </c>
      <c r="I342" t="str">
        <f t="shared" si="25"/>
        <v>Sieler, Zach MIA DT</v>
      </c>
      <c r="J342" t="str">
        <f t="shared" si="26"/>
        <v xml:space="preserve">Sieler, Zach </v>
      </c>
      <c r="K342" s="15">
        <f t="shared" si="27"/>
        <v>2</v>
      </c>
      <c r="L342" t="str">
        <f t="shared" si="28"/>
        <v>MIA</v>
      </c>
      <c r="M342" t="str">
        <f t="shared" si="29"/>
        <v>DL</v>
      </c>
    </row>
    <row r="343" spans="1:13" hidden="1" x14ac:dyDescent="0.35">
      <c r="A343" t="s">
        <v>407</v>
      </c>
      <c r="B343" s="17">
        <v>7</v>
      </c>
      <c r="C343" s="15">
        <v>2</v>
      </c>
      <c r="D343" s="17">
        <v>1</v>
      </c>
      <c r="E343" t="s">
        <v>242</v>
      </c>
      <c r="F343">
        <v>4.12</v>
      </c>
      <c r="I343" t="str">
        <f t="shared" si="25"/>
        <v>Schoonmaker, Luke DAL TE</v>
      </c>
      <c r="J343" t="str">
        <f t="shared" si="26"/>
        <v xml:space="preserve">Schoonmaker, Luke </v>
      </c>
      <c r="K343" s="15">
        <f t="shared" si="27"/>
        <v>2</v>
      </c>
      <c r="L343" t="str">
        <f t="shared" si="28"/>
        <v>DAL</v>
      </c>
      <c r="M343" t="str">
        <f t="shared" si="29"/>
        <v>TE</v>
      </c>
    </row>
    <row r="344" spans="1:13" hidden="1" x14ac:dyDescent="0.35">
      <c r="A344" t="s">
        <v>392</v>
      </c>
      <c r="B344" s="17">
        <v>6</v>
      </c>
      <c r="C344" s="15">
        <v>2</v>
      </c>
      <c r="D344" s="17">
        <v>1</v>
      </c>
      <c r="I344" t="str">
        <f t="shared" si="25"/>
        <v>Sanders, Jason MIA PK</v>
      </c>
      <c r="J344" t="str">
        <f t="shared" si="26"/>
        <v xml:space="preserve">Sanders, Jason </v>
      </c>
      <c r="K344" s="15">
        <f t="shared" si="27"/>
        <v>2</v>
      </c>
      <c r="L344" t="str">
        <f t="shared" si="28"/>
        <v>MIA</v>
      </c>
      <c r="M344" t="str">
        <f t="shared" si="29"/>
        <v>PK</v>
      </c>
    </row>
    <row r="345" spans="1:13" hidden="1" x14ac:dyDescent="0.35">
      <c r="A345" t="s">
        <v>425</v>
      </c>
      <c r="B345" s="17">
        <v>12</v>
      </c>
      <c r="C345" s="15">
        <v>2</v>
      </c>
      <c r="D345" s="17">
        <v>2</v>
      </c>
      <c r="I345" t="str">
        <f t="shared" si="25"/>
        <v>Miller, Ventrell JAC LB</v>
      </c>
      <c r="J345" t="str">
        <f t="shared" si="26"/>
        <v xml:space="preserve">Miller, Ventrell </v>
      </c>
      <c r="K345" s="15">
        <f t="shared" si="27"/>
        <v>2</v>
      </c>
      <c r="L345" t="str">
        <f t="shared" si="28"/>
        <v>JAC</v>
      </c>
      <c r="M345" t="str">
        <f t="shared" si="29"/>
        <v>LB</v>
      </c>
    </row>
    <row r="346" spans="1:13" hidden="1" x14ac:dyDescent="0.35">
      <c r="A346" t="s">
        <v>94</v>
      </c>
      <c r="B346" s="17">
        <v>12</v>
      </c>
      <c r="C346" s="15">
        <v>2</v>
      </c>
      <c r="D346" s="17">
        <v>1</v>
      </c>
      <c r="I346" t="str">
        <f t="shared" si="25"/>
        <v>McPherson, Evan CIN PK</v>
      </c>
      <c r="J346" t="str">
        <f t="shared" si="26"/>
        <v xml:space="preserve">McPherson, Evan </v>
      </c>
      <c r="K346" s="15">
        <f t="shared" si="27"/>
        <v>2</v>
      </c>
      <c r="L346" t="str">
        <f t="shared" si="28"/>
        <v>CIN</v>
      </c>
      <c r="M346" t="str">
        <f t="shared" si="29"/>
        <v>PK</v>
      </c>
    </row>
    <row r="347" spans="1:13" hidden="1" x14ac:dyDescent="0.35">
      <c r="A347" t="s">
        <v>258</v>
      </c>
      <c r="B347" s="17">
        <v>10</v>
      </c>
      <c r="C347" s="15">
        <v>2</v>
      </c>
      <c r="D347" s="17">
        <v>1</v>
      </c>
      <c r="I347" t="str">
        <f t="shared" si="25"/>
        <v>McDuffie, Isaiah GBP LB</v>
      </c>
      <c r="J347" t="str">
        <f t="shared" si="26"/>
        <v xml:space="preserve">McDuffie, Isaiah </v>
      </c>
      <c r="K347" s="15">
        <f t="shared" si="27"/>
        <v>2</v>
      </c>
      <c r="L347" t="str">
        <f t="shared" si="28"/>
        <v>GBP</v>
      </c>
      <c r="M347" t="str">
        <f t="shared" si="29"/>
        <v>LB</v>
      </c>
    </row>
    <row r="348" spans="1:13" hidden="1" x14ac:dyDescent="0.35">
      <c r="A348" t="s">
        <v>241</v>
      </c>
      <c r="B348" s="17">
        <v>11</v>
      </c>
      <c r="C348" s="15">
        <v>2</v>
      </c>
      <c r="D348" s="17">
        <v>2</v>
      </c>
      <c r="E348" t="s">
        <v>242</v>
      </c>
      <c r="F348">
        <v>4.1100000000000003</v>
      </c>
      <c r="I348" t="str">
        <f t="shared" si="25"/>
        <v>Hyatt, Jalin NYG WR</v>
      </c>
      <c r="J348" t="str">
        <f t="shared" si="26"/>
        <v xml:space="preserve">Hyatt, Jalin </v>
      </c>
      <c r="K348" s="15">
        <f t="shared" si="27"/>
        <v>2</v>
      </c>
      <c r="L348" t="str">
        <f t="shared" si="28"/>
        <v>NYG</v>
      </c>
      <c r="M348" t="str">
        <f t="shared" si="29"/>
        <v>WR</v>
      </c>
    </row>
    <row r="349" spans="1:13" hidden="1" x14ac:dyDescent="0.35">
      <c r="A349" t="s">
        <v>25</v>
      </c>
      <c r="B349" s="17">
        <v>12</v>
      </c>
      <c r="C349" s="15">
        <v>2</v>
      </c>
      <c r="D349" s="17">
        <v>1</v>
      </c>
      <c r="I349" t="str">
        <f t="shared" si="25"/>
        <v>Hubbard, Sam CIN DE</v>
      </c>
      <c r="J349" t="str">
        <f t="shared" si="26"/>
        <v xml:space="preserve">Hubbard, Sam </v>
      </c>
      <c r="K349" s="15">
        <f t="shared" si="27"/>
        <v>2</v>
      </c>
      <c r="L349" t="str">
        <f t="shared" si="28"/>
        <v>CIN</v>
      </c>
      <c r="M349" t="str">
        <f t="shared" si="29"/>
        <v>DL</v>
      </c>
    </row>
    <row r="350" spans="1:13" hidden="1" x14ac:dyDescent="0.35">
      <c r="A350" t="s">
        <v>236</v>
      </c>
      <c r="B350" s="17">
        <v>9</v>
      </c>
      <c r="C350" s="15">
        <v>2</v>
      </c>
      <c r="D350" s="17">
        <v>1</v>
      </c>
      <c r="I350" t="str">
        <f t="shared" si="25"/>
        <v>Highsmith, Alex PIT DE</v>
      </c>
      <c r="J350" t="str">
        <f t="shared" si="26"/>
        <v xml:space="preserve">Highsmith, Alex </v>
      </c>
      <c r="K350" s="15">
        <f t="shared" si="27"/>
        <v>2</v>
      </c>
      <c r="L350" t="str">
        <f t="shared" si="28"/>
        <v>PIT</v>
      </c>
      <c r="M350" t="str">
        <f t="shared" si="29"/>
        <v>DL</v>
      </c>
    </row>
    <row r="351" spans="1:13" hidden="1" x14ac:dyDescent="0.35">
      <c r="A351" t="s">
        <v>505</v>
      </c>
      <c r="B351" s="17">
        <v>14</v>
      </c>
      <c r="C351" s="15">
        <v>2</v>
      </c>
      <c r="D351" s="17">
        <v>1</v>
      </c>
      <c r="I351" t="str">
        <f t="shared" si="25"/>
        <v>Fairbairn, Ka'imi HOU PK</v>
      </c>
      <c r="J351" t="str">
        <f t="shared" si="26"/>
        <v xml:space="preserve">Fairbairn, Ka'imi </v>
      </c>
      <c r="K351" s="15">
        <f t="shared" si="27"/>
        <v>2</v>
      </c>
      <c r="L351" t="str">
        <f t="shared" si="28"/>
        <v>HOU</v>
      </c>
      <c r="M351" t="str">
        <f t="shared" si="29"/>
        <v>PK</v>
      </c>
    </row>
    <row r="352" spans="1:13" hidden="1" x14ac:dyDescent="0.35">
      <c r="A352" t="s">
        <v>186</v>
      </c>
      <c r="B352" s="17">
        <v>5</v>
      </c>
      <c r="C352" s="15">
        <v>2</v>
      </c>
      <c r="D352" s="17">
        <v>1</v>
      </c>
      <c r="I352" t="str">
        <f t="shared" si="25"/>
        <v>Elliott, Jake PHI PK</v>
      </c>
      <c r="J352" t="str">
        <f t="shared" si="26"/>
        <v xml:space="preserve">Elliott, Jake </v>
      </c>
      <c r="K352" s="15">
        <f t="shared" si="27"/>
        <v>2</v>
      </c>
      <c r="L352" t="str">
        <f t="shared" si="28"/>
        <v>PHI</v>
      </c>
      <c r="M352" t="str">
        <f t="shared" si="29"/>
        <v>PK</v>
      </c>
    </row>
    <row r="353" spans="1:13" hidden="1" x14ac:dyDescent="0.35">
      <c r="A353" t="s">
        <v>155</v>
      </c>
      <c r="B353" s="17">
        <v>10</v>
      </c>
      <c r="C353" s="15">
        <v>2</v>
      </c>
      <c r="D353" s="17">
        <v>1</v>
      </c>
      <c r="I353" t="str">
        <f t="shared" si="25"/>
        <v>Deablo, Divine LVR LB</v>
      </c>
      <c r="J353" t="str">
        <f t="shared" si="26"/>
        <v xml:space="preserve">Deablo, Divine </v>
      </c>
      <c r="K353" s="15">
        <f t="shared" si="27"/>
        <v>2</v>
      </c>
      <c r="L353" t="str">
        <f t="shared" si="28"/>
        <v>LVR</v>
      </c>
      <c r="M353" t="str">
        <f t="shared" si="29"/>
        <v>LB</v>
      </c>
    </row>
    <row r="354" spans="1:13" hidden="1" x14ac:dyDescent="0.35">
      <c r="A354" t="s">
        <v>113</v>
      </c>
      <c r="B354" s="17">
        <v>7</v>
      </c>
      <c r="C354" s="15">
        <v>2</v>
      </c>
      <c r="D354" s="17">
        <v>1</v>
      </c>
      <c r="I354" t="str">
        <f t="shared" si="25"/>
        <v>Cooks, Brandin DAL WR</v>
      </c>
      <c r="J354" t="str">
        <f t="shared" si="26"/>
        <v xml:space="preserve">Cooks, Brandin </v>
      </c>
      <c r="K354" s="15">
        <f t="shared" si="27"/>
        <v>2</v>
      </c>
      <c r="L354" t="str">
        <f t="shared" si="28"/>
        <v>DAL</v>
      </c>
      <c r="M354" t="str">
        <f t="shared" si="29"/>
        <v>WR</v>
      </c>
    </row>
    <row r="355" spans="1:13" hidden="1" x14ac:dyDescent="0.35">
      <c r="A355" t="s">
        <v>168</v>
      </c>
      <c r="B355" s="17">
        <v>14</v>
      </c>
      <c r="C355" s="15">
        <v>2</v>
      </c>
      <c r="D355" s="17">
        <v>1</v>
      </c>
      <c r="I355" t="str">
        <f t="shared" si="25"/>
        <v>Collins, Nico HOU WR</v>
      </c>
      <c r="J355" t="str">
        <f t="shared" si="26"/>
        <v xml:space="preserve">Collins, Nico </v>
      </c>
      <c r="K355" s="15">
        <f t="shared" si="27"/>
        <v>2</v>
      </c>
      <c r="L355" t="str">
        <f t="shared" si="28"/>
        <v>HOU</v>
      </c>
      <c r="M355" t="str">
        <f t="shared" si="29"/>
        <v>WR</v>
      </c>
    </row>
    <row r="356" spans="1:13" x14ac:dyDescent="0.35">
      <c r="A356" t="s">
        <v>232</v>
      </c>
      <c r="B356" s="17">
        <v>10</v>
      </c>
      <c r="C356" s="15">
        <v>2</v>
      </c>
      <c r="D356" s="17">
        <v>2</v>
      </c>
      <c r="E356" t="s">
        <v>233</v>
      </c>
      <c r="F356">
        <v>4.12</v>
      </c>
      <c r="I356" t="str">
        <f t="shared" si="25"/>
        <v>Bullard, Javon GBP S</v>
      </c>
      <c r="J356" t="str">
        <f t="shared" si="26"/>
        <v xml:space="preserve">Bullard, Javon </v>
      </c>
      <c r="K356" s="15">
        <f t="shared" si="27"/>
        <v>2</v>
      </c>
      <c r="L356" t="str">
        <f t="shared" si="28"/>
        <v>GBP</v>
      </c>
      <c r="M356" t="str">
        <f t="shared" si="29"/>
        <v>DB</v>
      </c>
    </row>
    <row r="357" spans="1:13" hidden="1" x14ac:dyDescent="0.35">
      <c r="A357" t="s">
        <v>239</v>
      </c>
      <c r="B357" s="17">
        <v>14</v>
      </c>
      <c r="C357" s="15">
        <v>2</v>
      </c>
      <c r="D357" s="17">
        <v>3</v>
      </c>
      <c r="E357" t="s">
        <v>233</v>
      </c>
      <c r="F357">
        <v>4.1100000000000003</v>
      </c>
      <c r="I357" t="str">
        <f t="shared" si="25"/>
        <v>Baker, Javon NEP WR</v>
      </c>
      <c r="J357" t="str">
        <f t="shared" si="26"/>
        <v xml:space="preserve">Baker, Javon </v>
      </c>
      <c r="K357" s="15">
        <f t="shared" si="27"/>
        <v>2</v>
      </c>
      <c r="L357" t="str">
        <f t="shared" si="28"/>
        <v>NEP</v>
      </c>
      <c r="M357" t="str">
        <f t="shared" si="29"/>
        <v>WR</v>
      </c>
    </row>
    <row r="358" spans="1:13" hidden="1" x14ac:dyDescent="0.35">
      <c r="A358" t="s">
        <v>410</v>
      </c>
      <c r="B358" s="17">
        <v>10</v>
      </c>
      <c r="C358" s="15">
        <v>2</v>
      </c>
      <c r="D358" s="17">
        <v>1</v>
      </c>
      <c r="I358" t="str">
        <f t="shared" si="25"/>
        <v>Abdullah, Ameer LVR RB</v>
      </c>
      <c r="J358" t="str">
        <f t="shared" si="26"/>
        <v xml:space="preserve">Abdullah, Ameer </v>
      </c>
      <c r="K358" s="15">
        <f t="shared" si="27"/>
        <v>2</v>
      </c>
      <c r="L358" t="str">
        <f t="shared" si="28"/>
        <v>LVR</v>
      </c>
      <c r="M358" t="str">
        <f t="shared" si="29"/>
        <v>RB</v>
      </c>
    </row>
    <row r="359" spans="1:13" hidden="1" x14ac:dyDescent="0.35">
      <c r="A359" t="s">
        <v>449</v>
      </c>
      <c r="B359" s="17">
        <v>6</v>
      </c>
      <c r="C359" s="15">
        <v>1</v>
      </c>
      <c r="D359" s="17">
        <v>2</v>
      </c>
      <c r="I359" t="str">
        <f t="shared" si="25"/>
        <v>Young, Byron LAR DE</v>
      </c>
      <c r="J359" t="str">
        <f t="shared" si="26"/>
        <v xml:space="preserve">Young, Byron </v>
      </c>
      <c r="K359" s="15">
        <f t="shared" si="27"/>
        <v>1</v>
      </c>
      <c r="L359" t="str">
        <f t="shared" si="28"/>
        <v>LAR</v>
      </c>
      <c r="M359" t="str">
        <f t="shared" si="29"/>
        <v>DL</v>
      </c>
    </row>
    <row r="360" spans="1:13" x14ac:dyDescent="0.35">
      <c r="A360" t="s">
        <v>126</v>
      </c>
      <c r="B360" s="17">
        <v>11</v>
      </c>
      <c r="C360" s="15">
        <v>1</v>
      </c>
      <c r="D360" s="17">
        <v>1</v>
      </c>
      <c r="I360" t="str">
        <f t="shared" si="25"/>
        <v>Woods, Xavier CAR S</v>
      </c>
      <c r="J360" t="str">
        <f t="shared" si="26"/>
        <v xml:space="preserve">Woods, Xavier </v>
      </c>
      <c r="K360" s="15">
        <f t="shared" si="27"/>
        <v>1</v>
      </c>
      <c r="L360" t="str">
        <f t="shared" si="28"/>
        <v>CAR</v>
      </c>
      <c r="M360" t="str">
        <f t="shared" si="29"/>
        <v>DB</v>
      </c>
    </row>
    <row r="361" spans="1:13" hidden="1" x14ac:dyDescent="0.35">
      <c r="A361" t="s">
        <v>253</v>
      </c>
      <c r="B361" s="17">
        <v>11</v>
      </c>
      <c r="C361" s="15">
        <v>1</v>
      </c>
      <c r="D361" s="17">
        <v>1</v>
      </c>
      <c r="I361" t="str">
        <f t="shared" si="25"/>
        <v>Wilson, Michael ARI WR</v>
      </c>
      <c r="J361" t="str">
        <f t="shared" si="26"/>
        <v xml:space="preserve">Wilson, Michael </v>
      </c>
      <c r="K361" s="15">
        <f t="shared" si="27"/>
        <v>1</v>
      </c>
      <c r="L361" t="str">
        <f t="shared" si="28"/>
        <v>ARI</v>
      </c>
      <c r="M361" t="str">
        <f t="shared" si="29"/>
        <v>WR</v>
      </c>
    </row>
    <row r="362" spans="1:13" hidden="1" x14ac:dyDescent="0.35">
      <c r="A362" t="s">
        <v>382</v>
      </c>
      <c r="B362" s="17">
        <v>6</v>
      </c>
      <c r="C362" s="15">
        <v>1</v>
      </c>
      <c r="D362" s="17">
        <v>3</v>
      </c>
      <c r="E362" t="s">
        <v>233</v>
      </c>
      <c r="F362">
        <v>5.04</v>
      </c>
      <c r="I362" t="str">
        <f t="shared" si="25"/>
        <v>Wiley, Jared KCC TE</v>
      </c>
      <c r="J362" t="str">
        <f t="shared" si="26"/>
        <v xml:space="preserve">Wiley, Jared </v>
      </c>
      <c r="K362" s="15">
        <f t="shared" si="27"/>
        <v>1</v>
      </c>
      <c r="L362" t="str">
        <f t="shared" si="28"/>
        <v>KCC</v>
      </c>
      <c r="M362" t="str">
        <f t="shared" si="29"/>
        <v>TE</v>
      </c>
    </row>
    <row r="363" spans="1:13" hidden="1" x14ac:dyDescent="0.35">
      <c r="A363" t="s">
        <v>222</v>
      </c>
      <c r="B363" s="17">
        <v>10</v>
      </c>
      <c r="C363" s="15">
        <v>1</v>
      </c>
      <c r="D363" s="17">
        <v>3</v>
      </c>
      <c r="I363" t="str">
        <f t="shared" si="25"/>
        <v>Wicks, Dontayvion GBP WR</v>
      </c>
      <c r="J363" t="str">
        <f t="shared" si="26"/>
        <v xml:space="preserve">Wicks, Dontayvion </v>
      </c>
      <c r="K363" s="15">
        <f t="shared" si="27"/>
        <v>1</v>
      </c>
      <c r="L363" t="str">
        <f t="shared" si="28"/>
        <v>GBP</v>
      </c>
      <c r="M363" t="str">
        <f t="shared" si="29"/>
        <v>WR</v>
      </c>
    </row>
    <row r="364" spans="1:13" x14ac:dyDescent="0.35">
      <c r="A364" t="s">
        <v>372</v>
      </c>
      <c r="B364" s="17">
        <v>11</v>
      </c>
      <c r="C364" s="15">
        <v>1</v>
      </c>
      <c r="D364" s="17">
        <v>1</v>
      </c>
      <c r="I364" t="str">
        <f t="shared" si="25"/>
        <v>Whitehead, Jordan TBB S</v>
      </c>
      <c r="J364" t="str">
        <f t="shared" si="26"/>
        <v xml:space="preserve">Whitehead, Jordan </v>
      </c>
      <c r="K364" s="15">
        <f t="shared" si="27"/>
        <v>1</v>
      </c>
      <c r="L364" t="str">
        <f t="shared" si="28"/>
        <v>TBB</v>
      </c>
      <c r="M364" t="str">
        <f t="shared" si="29"/>
        <v>DB</v>
      </c>
    </row>
    <row r="365" spans="1:13" hidden="1" x14ac:dyDescent="0.35">
      <c r="A365" t="s">
        <v>326</v>
      </c>
      <c r="B365" s="17">
        <v>6</v>
      </c>
      <c r="C365" s="15">
        <v>1</v>
      </c>
      <c r="D365" s="17">
        <v>4</v>
      </c>
      <c r="E365" t="s">
        <v>233</v>
      </c>
      <c r="F365">
        <v>5.0999999999999996</v>
      </c>
      <c r="I365" t="str">
        <f t="shared" si="25"/>
        <v>Washington, Malik MIA WR</v>
      </c>
      <c r="J365" t="str">
        <f t="shared" si="26"/>
        <v xml:space="preserve">Washington, Malik </v>
      </c>
      <c r="K365" s="15">
        <f t="shared" si="27"/>
        <v>1</v>
      </c>
      <c r="L365" t="str">
        <f t="shared" si="28"/>
        <v>MIA</v>
      </c>
      <c r="M365" t="str">
        <f t="shared" si="29"/>
        <v>WR</v>
      </c>
    </row>
    <row r="366" spans="1:13" hidden="1" x14ac:dyDescent="0.35">
      <c r="A366" t="s">
        <v>435</v>
      </c>
      <c r="B366" s="17">
        <v>14</v>
      </c>
      <c r="C366" s="15">
        <v>1</v>
      </c>
      <c r="D366" s="17">
        <v>2</v>
      </c>
      <c r="I366" t="str">
        <f t="shared" si="25"/>
        <v>Vele, Devaughn DEN WR</v>
      </c>
      <c r="J366" t="str">
        <f t="shared" si="26"/>
        <v xml:space="preserve">Vele, Devaughn </v>
      </c>
      <c r="K366" s="15">
        <f t="shared" si="27"/>
        <v>1</v>
      </c>
      <c r="L366" t="str">
        <f t="shared" si="28"/>
        <v>DEN</v>
      </c>
      <c r="M366" t="str">
        <f t="shared" si="29"/>
        <v>WR</v>
      </c>
    </row>
    <row r="367" spans="1:13" hidden="1" x14ac:dyDescent="0.35">
      <c r="A367" t="s">
        <v>421</v>
      </c>
      <c r="B367" s="17">
        <v>6</v>
      </c>
      <c r="C367" s="15">
        <v>1</v>
      </c>
      <c r="D367" s="17">
        <v>2</v>
      </c>
      <c r="I367" t="str">
        <f t="shared" si="25"/>
        <v>Van Ginkel, Andrew MIN DE</v>
      </c>
      <c r="J367" t="str">
        <f t="shared" si="26"/>
        <v xml:space="preserve">Van Ginkel, Andrew </v>
      </c>
      <c r="K367" s="15">
        <f t="shared" si="27"/>
        <v>1</v>
      </c>
      <c r="L367" t="str">
        <f t="shared" si="28"/>
        <v>MIN</v>
      </c>
      <c r="M367" t="str">
        <f t="shared" si="29"/>
        <v>DL</v>
      </c>
    </row>
    <row r="368" spans="1:13" hidden="1" x14ac:dyDescent="0.35">
      <c r="A368" t="s">
        <v>432</v>
      </c>
      <c r="B368" s="17">
        <v>5</v>
      </c>
      <c r="C368" s="15">
        <v>1</v>
      </c>
      <c r="D368" s="17">
        <v>2</v>
      </c>
      <c r="I368" t="str">
        <f t="shared" si="25"/>
        <v>Vaki, Sione DET RB</v>
      </c>
      <c r="J368" t="str">
        <f t="shared" si="26"/>
        <v xml:space="preserve">Vaki, Sione </v>
      </c>
      <c r="K368" s="15">
        <f t="shared" si="27"/>
        <v>1</v>
      </c>
      <c r="L368" t="str">
        <f t="shared" si="28"/>
        <v>DET</v>
      </c>
      <c r="M368" t="str">
        <f t="shared" si="29"/>
        <v>RB</v>
      </c>
    </row>
    <row r="369" spans="1:13" hidden="1" x14ac:dyDescent="0.35">
      <c r="A369" t="s">
        <v>397</v>
      </c>
      <c r="B369" s="17">
        <v>12</v>
      </c>
      <c r="C369" s="15">
        <v>1</v>
      </c>
      <c r="D369" s="17">
        <v>1</v>
      </c>
      <c r="I369" t="str">
        <f t="shared" si="25"/>
        <v>Turner, Payton NOS DE</v>
      </c>
      <c r="J369" t="str">
        <f t="shared" si="26"/>
        <v xml:space="preserve">Turner, Payton </v>
      </c>
      <c r="K369" s="15">
        <f t="shared" si="27"/>
        <v>1</v>
      </c>
      <c r="L369" t="str">
        <f t="shared" si="28"/>
        <v>NOS</v>
      </c>
      <c r="M369" t="str">
        <f t="shared" si="29"/>
        <v>DL</v>
      </c>
    </row>
    <row r="370" spans="1:13" hidden="1" x14ac:dyDescent="0.35">
      <c r="A370" t="s">
        <v>506</v>
      </c>
      <c r="B370" s="17">
        <v>6</v>
      </c>
      <c r="C370" s="15">
        <v>1</v>
      </c>
      <c r="D370" s="17">
        <v>1</v>
      </c>
      <c r="I370" t="str">
        <f t="shared" si="25"/>
        <v>Turner, Kobie LAR DT</v>
      </c>
      <c r="J370" t="str">
        <f t="shared" si="26"/>
        <v xml:space="preserve">Turner, Kobie </v>
      </c>
      <c r="K370" s="15">
        <f t="shared" si="27"/>
        <v>1</v>
      </c>
      <c r="L370" t="str">
        <f t="shared" si="28"/>
        <v>LAR</v>
      </c>
      <c r="M370" t="str">
        <f t="shared" si="29"/>
        <v>DL</v>
      </c>
    </row>
    <row r="371" spans="1:13" hidden="1" x14ac:dyDescent="0.35">
      <c r="A371" t="s">
        <v>324</v>
      </c>
      <c r="B371" s="17">
        <v>11</v>
      </c>
      <c r="C371" s="15">
        <v>1</v>
      </c>
      <c r="D371" s="17">
        <v>3</v>
      </c>
      <c r="E371" t="s">
        <v>242</v>
      </c>
      <c r="F371">
        <v>5.09</v>
      </c>
      <c r="I371" t="str">
        <f t="shared" si="25"/>
        <v>Tucker, Sean TBB RB</v>
      </c>
      <c r="J371" t="str">
        <f t="shared" si="26"/>
        <v xml:space="preserve">Tucker, Sean </v>
      </c>
      <c r="K371" s="15">
        <f t="shared" si="27"/>
        <v>1</v>
      </c>
      <c r="L371" t="str">
        <f t="shared" si="28"/>
        <v>TBB</v>
      </c>
      <c r="M371" t="str">
        <f t="shared" si="29"/>
        <v>RB</v>
      </c>
    </row>
    <row r="372" spans="1:13" hidden="1" x14ac:dyDescent="0.35">
      <c r="A372" t="s">
        <v>328</v>
      </c>
      <c r="B372" s="17">
        <v>5</v>
      </c>
      <c r="C372" s="15">
        <v>1</v>
      </c>
      <c r="D372" s="17">
        <v>4</v>
      </c>
      <c r="E372" t="s">
        <v>233</v>
      </c>
      <c r="F372">
        <v>5.01</v>
      </c>
      <c r="I372" t="str">
        <f t="shared" si="25"/>
        <v>Trotter Jr., Jeremiah PHI LB</v>
      </c>
      <c r="J372" t="str">
        <f t="shared" si="26"/>
        <v xml:space="preserve">Trotter Jr., Jeremiah </v>
      </c>
      <c r="K372" s="15">
        <f t="shared" si="27"/>
        <v>1</v>
      </c>
      <c r="L372" t="str">
        <f t="shared" si="28"/>
        <v>PHI</v>
      </c>
      <c r="M372" t="str">
        <f t="shared" si="29"/>
        <v>LB</v>
      </c>
    </row>
    <row r="373" spans="1:13" hidden="1" x14ac:dyDescent="0.35">
      <c r="A373" t="s">
        <v>406</v>
      </c>
      <c r="B373" s="17">
        <v>11</v>
      </c>
      <c r="C373" s="15">
        <v>1</v>
      </c>
      <c r="D373" s="17">
        <v>1</v>
      </c>
      <c r="I373" t="str">
        <f t="shared" si="25"/>
        <v>Thompson, Shaq CAR LB</v>
      </c>
      <c r="J373" t="str">
        <f t="shared" si="26"/>
        <v xml:space="preserve">Thompson, Shaq </v>
      </c>
      <c r="K373" s="15">
        <f t="shared" si="27"/>
        <v>1</v>
      </c>
      <c r="L373" t="str">
        <f t="shared" si="28"/>
        <v>CAR</v>
      </c>
      <c r="M373" t="str">
        <f t="shared" si="29"/>
        <v>LB</v>
      </c>
    </row>
    <row r="374" spans="1:13" x14ac:dyDescent="0.35">
      <c r="A374" t="s">
        <v>454</v>
      </c>
      <c r="B374" s="17">
        <v>11</v>
      </c>
      <c r="C374" s="15">
        <v>1</v>
      </c>
      <c r="D374" s="17">
        <v>1</v>
      </c>
      <c r="I374" t="str">
        <f t="shared" si="25"/>
        <v>Thompson, Jalen ARI S</v>
      </c>
      <c r="J374" t="str">
        <f t="shared" si="26"/>
        <v xml:space="preserve">Thompson, Jalen </v>
      </c>
      <c r="K374" s="15">
        <f t="shared" si="27"/>
        <v>1</v>
      </c>
      <c r="L374" t="str">
        <f t="shared" si="28"/>
        <v>ARI</v>
      </c>
      <c r="M374" t="str">
        <f t="shared" si="29"/>
        <v>DB</v>
      </c>
    </row>
    <row r="375" spans="1:13" hidden="1" x14ac:dyDescent="0.35">
      <c r="A375" t="s">
        <v>481</v>
      </c>
      <c r="B375" s="17">
        <v>12</v>
      </c>
      <c r="C375" s="15">
        <v>1</v>
      </c>
      <c r="D375" s="17">
        <v>3</v>
      </c>
      <c r="I375" t="str">
        <f t="shared" si="25"/>
        <v>Strange, Brenton JAC TE</v>
      </c>
      <c r="J375" t="str">
        <f t="shared" si="26"/>
        <v xml:space="preserve">Strange, Brenton </v>
      </c>
      <c r="K375" s="15">
        <f t="shared" si="27"/>
        <v>1</v>
      </c>
      <c r="L375" t="str">
        <f t="shared" si="28"/>
        <v>JAC</v>
      </c>
      <c r="M375" t="str">
        <f t="shared" si="29"/>
        <v>TE</v>
      </c>
    </row>
    <row r="376" spans="1:13" hidden="1" x14ac:dyDescent="0.35">
      <c r="A376" t="s">
        <v>427</v>
      </c>
      <c r="B376" s="17">
        <v>6</v>
      </c>
      <c r="C376" s="15">
        <v>1</v>
      </c>
      <c r="D376" s="17">
        <v>1</v>
      </c>
      <c r="I376" t="str">
        <f t="shared" si="25"/>
        <v>Speights, Omar LAR LB</v>
      </c>
      <c r="J376" t="str">
        <f t="shared" si="26"/>
        <v xml:space="preserve">Speights, Omar </v>
      </c>
      <c r="K376" s="15">
        <f t="shared" si="27"/>
        <v>1</v>
      </c>
      <c r="L376" t="str">
        <f t="shared" si="28"/>
        <v>LAR</v>
      </c>
      <c r="M376" t="str">
        <f t="shared" si="29"/>
        <v>LB</v>
      </c>
    </row>
    <row r="377" spans="1:13" x14ac:dyDescent="0.35">
      <c r="A377" t="s">
        <v>401</v>
      </c>
      <c r="B377" s="17">
        <v>5</v>
      </c>
      <c r="C377" s="15">
        <v>1</v>
      </c>
      <c r="D377" s="17">
        <v>2</v>
      </c>
      <c r="I377" t="str">
        <f t="shared" si="25"/>
        <v>Sneed, L'Jarius TEN CB</v>
      </c>
      <c r="J377" t="str">
        <f t="shared" si="26"/>
        <v xml:space="preserve">Sneed, L'Jarius </v>
      </c>
      <c r="K377" s="15">
        <f t="shared" si="27"/>
        <v>1</v>
      </c>
      <c r="L377" t="str">
        <f t="shared" si="28"/>
        <v>TEN</v>
      </c>
      <c r="M377" t="str">
        <f t="shared" si="29"/>
        <v>DB</v>
      </c>
    </row>
    <row r="378" spans="1:13" hidden="1" x14ac:dyDescent="0.35">
      <c r="A378" t="s">
        <v>337</v>
      </c>
      <c r="B378" s="17">
        <v>6</v>
      </c>
      <c r="C378" s="15">
        <v>1</v>
      </c>
      <c r="D378" s="17">
        <v>1</v>
      </c>
      <c r="I378" t="str">
        <f t="shared" si="25"/>
        <v>Smith, Jonnu MIA TE</v>
      </c>
      <c r="J378" t="str">
        <f t="shared" si="26"/>
        <v xml:space="preserve">Smith, Jonnu </v>
      </c>
      <c r="K378" s="15">
        <f t="shared" si="27"/>
        <v>1</v>
      </c>
      <c r="L378" t="str">
        <f t="shared" si="28"/>
        <v>MIA</v>
      </c>
      <c r="M378" t="str">
        <f t="shared" si="29"/>
        <v>TE</v>
      </c>
    </row>
    <row r="379" spans="1:13" x14ac:dyDescent="0.35">
      <c r="A379" t="s">
        <v>19</v>
      </c>
      <c r="B379" s="17">
        <v>6</v>
      </c>
      <c r="C379" s="15">
        <v>1</v>
      </c>
      <c r="D379" s="17">
        <v>1</v>
      </c>
      <c r="I379" t="str">
        <f t="shared" si="25"/>
        <v>Smith, Harrison MIN S</v>
      </c>
      <c r="J379" t="str">
        <f t="shared" si="26"/>
        <v xml:space="preserve">Smith, Harrison </v>
      </c>
      <c r="K379" s="15">
        <f t="shared" si="27"/>
        <v>1</v>
      </c>
      <c r="L379" t="str">
        <f t="shared" si="28"/>
        <v>MIN</v>
      </c>
      <c r="M379" t="str">
        <f t="shared" si="29"/>
        <v>DB</v>
      </c>
    </row>
    <row r="380" spans="1:13" hidden="1" x14ac:dyDescent="0.35">
      <c r="A380" t="s">
        <v>116</v>
      </c>
      <c r="B380" s="17">
        <v>12</v>
      </c>
      <c r="C380" s="15">
        <v>1</v>
      </c>
      <c r="D380" s="17">
        <v>1</v>
      </c>
      <c r="I380" t="str">
        <f t="shared" si="25"/>
        <v>Shakir, Khalil BUF WR</v>
      </c>
      <c r="J380" t="str">
        <f t="shared" si="26"/>
        <v xml:space="preserve">Shakir, Khalil </v>
      </c>
      <c r="K380" s="15">
        <f t="shared" si="27"/>
        <v>1</v>
      </c>
      <c r="L380" t="str">
        <f t="shared" si="28"/>
        <v>BUF</v>
      </c>
      <c r="M380" t="str">
        <f t="shared" si="29"/>
        <v>WR</v>
      </c>
    </row>
    <row r="381" spans="1:13" hidden="1" x14ac:dyDescent="0.35">
      <c r="A381" t="s">
        <v>267</v>
      </c>
      <c r="B381" s="17">
        <v>12</v>
      </c>
      <c r="C381" s="15">
        <v>1</v>
      </c>
      <c r="D381" s="17">
        <v>3</v>
      </c>
      <c r="I381" t="str">
        <f t="shared" si="25"/>
        <v>Shaheed, Rashid NOS WR</v>
      </c>
      <c r="J381" t="str">
        <f t="shared" si="26"/>
        <v xml:space="preserve">Shaheed, Rashid </v>
      </c>
      <c r="K381" s="15">
        <f t="shared" si="27"/>
        <v>1</v>
      </c>
      <c r="L381" t="str">
        <f t="shared" si="28"/>
        <v>NOS</v>
      </c>
      <c r="M381" t="str">
        <f t="shared" si="29"/>
        <v>WR</v>
      </c>
    </row>
    <row r="382" spans="1:13" hidden="1" x14ac:dyDescent="0.35">
      <c r="A382" t="s">
        <v>280</v>
      </c>
      <c r="B382" s="17">
        <v>14</v>
      </c>
      <c r="C382" s="15">
        <v>1</v>
      </c>
      <c r="D382" s="17">
        <v>1</v>
      </c>
      <c r="I382" t="str">
        <f t="shared" si="25"/>
        <v>Seibert, Austin WAS PK</v>
      </c>
      <c r="J382" t="str">
        <f t="shared" si="26"/>
        <v xml:space="preserve">Seibert, Austin </v>
      </c>
      <c r="K382" s="15">
        <f t="shared" si="27"/>
        <v>1</v>
      </c>
      <c r="L382" t="str">
        <f t="shared" si="28"/>
        <v>WAS</v>
      </c>
      <c r="M382" t="str">
        <f t="shared" si="29"/>
        <v>PK</v>
      </c>
    </row>
    <row r="383" spans="1:13" x14ac:dyDescent="0.35">
      <c r="A383" t="s">
        <v>262</v>
      </c>
      <c r="B383" s="17">
        <v>14</v>
      </c>
      <c r="C383" s="15">
        <v>1</v>
      </c>
      <c r="D383" s="17">
        <v>1</v>
      </c>
      <c r="I383" t="str">
        <f t="shared" si="25"/>
        <v>Sainristil, Mike WAS CB</v>
      </c>
      <c r="J383" t="str">
        <f t="shared" si="26"/>
        <v xml:space="preserve">Sainristil, Mike </v>
      </c>
      <c r="K383" s="15">
        <f t="shared" si="27"/>
        <v>1</v>
      </c>
      <c r="L383" t="str">
        <f t="shared" si="28"/>
        <v>WAS</v>
      </c>
      <c r="M383" t="str">
        <f t="shared" si="29"/>
        <v>DB</v>
      </c>
    </row>
    <row r="384" spans="1:13" hidden="1" x14ac:dyDescent="0.35">
      <c r="A384" t="s">
        <v>170</v>
      </c>
      <c r="B384" s="17">
        <v>6</v>
      </c>
      <c r="C384" s="15">
        <v>1</v>
      </c>
      <c r="D384" s="17">
        <v>1</v>
      </c>
      <c r="I384" t="str">
        <f t="shared" si="25"/>
        <v>Rozeboom, Christian LAR LB</v>
      </c>
      <c r="J384" t="str">
        <f t="shared" si="26"/>
        <v xml:space="preserve">Rozeboom, Christian </v>
      </c>
      <c r="K384" s="15">
        <f t="shared" si="27"/>
        <v>1</v>
      </c>
      <c r="L384" t="str">
        <f t="shared" si="28"/>
        <v>LAR</v>
      </c>
      <c r="M384" t="str">
        <f t="shared" si="29"/>
        <v>LB</v>
      </c>
    </row>
    <row r="385" spans="1:13" hidden="1" x14ac:dyDescent="0.35">
      <c r="A385" t="s">
        <v>150</v>
      </c>
      <c r="B385" s="17">
        <v>9</v>
      </c>
      <c r="C385" s="15">
        <v>1</v>
      </c>
      <c r="D385" s="17">
        <v>1</v>
      </c>
      <c r="I385" t="str">
        <f t="shared" si="25"/>
        <v>Roberts, Elandon PIT LB</v>
      </c>
      <c r="J385" t="str">
        <f t="shared" si="26"/>
        <v xml:space="preserve">Roberts, Elandon </v>
      </c>
      <c r="K385" s="15">
        <f t="shared" si="27"/>
        <v>1</v>
      </c>
      <c r="L385" t="str">
        <f t="shared" si="28"/>
        <v>PIT</v>
      </c>
      <c r="M385" t="str">
        <f t="shared" si="29"/>
        <v>LB</v>
      </c>
    </row>
    <row r="386" spans="1:13" hidden="1" x14ac:dyDescent="0.35">
      <c r="A386" t="s">
        <v>361</v>
      </c>
      <c r="B386" s="17">
        <v>5</v>
      </c>
      <c r="C386" s="15">
        <v>1</v>
      </c>
      <c r="D386" s="17">
        <v>1</v>
      </c>
      <c r="I386" t="str">
        <f t="shared" ref="I386:I447" si="30">IFERROR(LEFT(A386,FIND("(",A386)-2),A386)</f>
        <v>Ridley, Calvin TEN WR</v>
      </c>
      <c r="J386" t="str">
        <f t="shared" ref="J386:J447" si="31">LEFT(I386,(FIND(L386,I386,1)-1))</f>
        <v xml:space="preserve">Ridley, Calvin </v>
      </c>
      <c r="K386" s="15">
        <f t="shared" ref="K386:K447" si="32">C386</f>
        <v>1</v>
      </c>
      <c r="L386" t="str">
        <f t="shared" ref="L386:L447" si="33">TRIM(LEFT(RIGHT(" "&amp;SUBSTITUTE(TRIM(I386)," ",REPT(" ",60)),120),60))</f>
        <v>TEN</v>
      </c>
      <c r="M386" t="str">
        <f t="shared" ref="M386:M447" si="34">IF(OR(TRIM(RIGHT(I386,2))="DE",TRIM(RIGHT(I386,2))="DT"),"DL",IF(OR(TRIM(RIGHT(I386,2))="S",TRIM(RIGHT(I386,2))="CB"),"DB",TRIM(RIGHT(I386,2))))</f>
        <v>WR</v>
      </c>
    </row>
    <row r="387" spans="1:13" hidden="1" x14ac:dyDescent="0.35">
      <c r="A387" t="s">
        <v>325</v>
      </c>
      <c r="B387" s="17">
        <v>5</v>
      </c>
      <c r="C387" s="15">
        <v>1</v>
      </c>
      <c r="D387" s="17">
        <v>4</v>
      </c>
      <c r="E387" t="s">
        <v>233</v>
      </c>
      <c r="F387">
        <v>5.07</v>
      </c>
      <c r="I387" t="str">
        <f t="shared" si="30"/>
        <v>Rice, Brenden LAC WR</v>
      </c>
      <c r="J387" t="str">
        <f t="shared" si="31"/>
        <v xml:space="preserve">Rice, Brenden </v>
      </c>
      <c r="K387" s="15">
        <f t="shared" si="32"/>
        <v>1</v>
      </c>
      <c r="L387" t="str">
        <f t="shared" si="33"/>
        <v>LAC</v>
      </c>
      <c r="M387" t="str">
        <f t="shared" si="34"/>
        <v>WR</v>
      </c>
    </row>
    <row r="388" spans="1:13" hidden="1" x14ac:dyDescent="0.35">
      <c r="A388" t="s">
        <v>322</v>
      </c>
      <c r="B388" s="17">
        <v>12</v>
      </c>
      <c r="C388" s="15">
        <v>1</v>
      </c>
      <c r="D388" s="17">
        <v>2</v>
      </c>
      <c r="I388" t="str">
        <f t="shared" si="30"/>
        <v>Rattler, Spencer NOS QB</v>
      </c>
      <c r="J388" t="str">
        <f t="shared" si="31"/>
        <v xml:space="preserve">Rattler, Spencer </v>
      </c>
      <c r="K388" s="15">
        <f t="shared" si="32"/>
        <v>1</v>
      </c>
      <c r="L388" t="str">
        <f t="shared" si="33"/>
        <v>NOS</v>
      </c>
      <c r="M388" t="str">
        <f t="shared" si="34"/>
        <v>QB</v>
      </c>
    </row>
    <row r="389" spans="1:13" x14ac:dyDescent="0.35">
      <c r="A389" t="s">
        <v>371</v>
      </c>
      <c r="B389" s="17">
        <v>12</v>
      </c>
      <c r="C389" s="15">
        <v>1</v>
      </c>
      <c r="D389" s="17">
        <v>1</v>
      </c>
      <c r="I389" t="str">
        <f t="shared" si="30"/>
        <v>Rapp, Taylor BUF S</v>
      </c>
      <c r="J389" t="str">
        <f t="shared" si="31"/>
        <v xml:space="preserve">Rapp, Taylor </v>
      </c>
      <c r="K389" s="15">
        <f t="shared" si="32"/>
        <v>1</v>
      </c>
      <c r="L389" t="str">
        <f t="shared" si="33"/>
        <v>BUF</v>
      </c>
      <c r="M389" t="str">
        <f t="shared" si="34"/>
        <v>DB</v>
      </c>
    </row>
    <row r="390" spans="1:13" x14ac:dyDescent="0.35">
      <c r="A390" t="s">
        <v>264</v>
      </c>
      <c r="B390" s="17">
        <v>6</v>
      </c>
      <c r="C390" s="15">
        <v>1</v>
      </c>
      <c r="D390" s="17">
        <v>1</v>
      </c>
      <c r="I390" t="str">
        <f t="shared" si="30"/>
        <v>Poyer, Jordan MIA S</v>
      </c>
      <c r="J390" t="str">
        <f t="shared" si="31"/>
        <v xml:space="preserve">Poyer, Jordan </v>
      </c>
      <c r="K390" s="15">
        <f t="shared" si="32"/>
        <v>1</v>
      </c>
      <c r="L390" t="str">
        <f t="shared" si="33"/>
        <v>MIA</v>
      </c>
      <c r="M390" t="str">
        <f t="shared" si="34"/>
        <v>DB</v>
      </c>
    </row>
    <row r="391" spans="1:13" x14ac:dyDescent="0.35">
      <c r="A391" t="s">
        <v>318</v>
      </c>
      <c r="B391" s="17">
        <v>9</v>
      </c>
      <c r="C391" s="15">
        <v>1</v>
      </c>
      <c r="D391" s="17">
        <v>2</v>
      </c>
      <c r="I391" t="str">
        <f t="shared" si="30"/>
        <v>Porter Jr., Joey PIT CB</v>
      </c>
      <c r="J391" t="str">
        <f t="shared" si="31"/>
        <v xml:space="preserve">Porter Jr., Joey </v>
      </c>
      <c r="K391" s="15">
        <f t="shared" si="32"/>
        <v>1</v>
      </c>
      <c r="L391" t="str">
        <f t="shared" si="33"/>
        <v>PIT</v>
      </c>
      <c r="M391" t="str">
        <f t="shared" si="34"/>
        <v>DB</v>
      </c>
    </row>
    <row r="392" spans="1:13" hidden="1" x14ac:dyDescent="0.35">
      <c r="A392" t="s">
        <v>245</v>
      </c>
      <c r="B392" s="17">
        <v>11</v>
      </c>
      <c r="C392" s="15">
        <v>1</v>
      </c>
      <c r="D392" s="17">
        <v>2</v>
      </c>
      <c r="E392" t="s">
        <v>242</v>
      </c>
      <c r="F392">
        <v>5.12</v>
      </c>
      <c r="I392" t="str">
        <f t="shared" si="30"/>
        <v>Pappoe, Owen ARI LB</v>
      </c>
      <c r="J392" t="str">
        <f t="shared" si="31"/>
        <v xml:space="preserve">Pappoe, Owen </v>
      </c>
      <c r="K392" s="15">
        <f t="shared" si="32"/>
        <v>1</v>
      </c>
      <c r="L392" t="str">
        <f t="shared" si="33"/>
        <v>ARI</v>
      </c>
      <c r="M392" t="str">
        <f t="shared" si="34"/>
        <v>LB</v>
      </c>
    </row>
    <row r="393" spans="1:13" hidden="1" x14ac:dyDescent="0.35">
      <c r="A393" t="s">
        <v>366</v>
      </c>
      <c r="B393" s="17">
        <v>7</v>
      </c>
      <c r="C393" s="15">
        <v>1</v>
      </c>
      <c r="D393" s="17">
        <v>4</v>
      </c>
      <c r="E393" t="s">
        <v>242</v>
      </c>
      <c r="F393">
        <v>5.04</v>
      </c>
      <c r="I393" t="str">
        <f t="shared" si="30"/>
        <v>Overshown, DeMarvion DAL LB</v>
      </c>
      <c r="J393" t="str">
        <f t="shared" si="31"/>
        <v xml:space="preserve">Overshown, DeMarvion </v>
      </c>
      <c r="K393" s="15">
        <f t="shared" si="32"/>
        <v>1</v>
      </c>
      <c r="L393" t="str">
        <f t="shared" si="33"/>
        <v>DAL</v>
      </c>
      <c r="M393" t="str">
        <f t="shared" si="34"/>
        <v>LB</v>
      </c>
    </row>
    <row r="394" spans="1:13" hidden="1" x14ac:dyDescent="0.35">
      <c r="A394" t="s">
        <v>178</v>
      </c>
      <c r="B394" s="17">
        <v>11</v>
      </c>
      <c r="C394" s="15">
        <v>1</v>
      </c>
      <c r="D394" s="17">
        <v>2</v>
      </c>
      <c r="I394" t="str">
        <f t="shared" si="30"/>
        <v>Otton, Cade TBB TE</v>
      </c>
      <c r="J394" t="str">
        <f t="shared" si="31"/>
        <v xml:space="preserve">Otton, Cade </v>
      </c>
      <c r="K394" s="15">
        <f t="shared" si="32"/>
        <v>1</v>
      </c>
      <c r="L394" t="str">
        <f t="shared" si="33"/>
        <v>TBB</v>
      </c>
      <c r="M394" t="str">
        <f t="shared" si="34"/>
        <v>TE</v>
      </c>
    </row>
    <row r="395" spans="1:13" hidden="1" x14ac:dyDescent="0.35">
      <c r="A395" t="s">
        <v>383</v>
      </c>
      <c r="B395" s="17">
        <v>14</v>
      </c>
      <c r="C395" s="15">
        <v>1</v>
      </c>
      <c r="D395" s="17">
        <v>2</v>
      </c>
      <c r="I395" t="str">
        <f t="shared" si="30"/>
        <v>Ojabo, David BAL DE</v>
      </c>
      <c r="J395" t="str">
        <f t="shared" si="31"/>
        <v xml:space="preserve">Ojabo, David </v>
      </c>
      <c r="K395" s="15">
        <f t="shared" si="32"/>
        <v>1</v>
      </c>
      <c r="L395" t="str">
        <f t="shared" si="33"/>
        <v>BAL</v>
      </c>
      <c r="M395" t="str">
        <f t="shared" si="34"/>
        <v>DL</v>
      </c>
    </row>
    <row r="396" spans="1:13" hidden="1" x14ac:dyDescent="0.35">
      <c r="A396" t="s">
        <v>391</v>
      </c>
      <c r="B396" s="17">
        <v>6</v>
      </c>
      <c r="C396" s="15">
        <v>1</v>
      </c>
      <c r="D396" s="17">
        <v>1</v>
      </c>
      <c r="I396" t="str">
        <f t="shared" si="30"/>
        <v>Nailor, Jalen MIN WR</v>
      </c>
      <c r="J396" t="str">
        <f t="shared" si="31"/>
        <v xml:space="preserve">Nailor, Jalen </v>
      </c>
      <c r="K396" s="15">
        <f t="shared" si="32"/>
        <v>1</v>
      </c>
      <c r="L396" t="str">
        <f t="shared" si="33"/>
        <v>MIN</v>
      </c>
      <c r="M396" t="str">
        <f t="shared" si="34"/>
        <v>WR</v>
      </c>
    </row>
    <row r="397" spans="1:13" hidden="1" x14ac:dyDescent="0.35">
      <c r="A397" t="s">
        <v>142</v>
      </c>
      <c r="B397" s="17">
        <v>11</v>
      </c>
      <c r="C397" s="15">
        <v>1</v>
      </c>
      <c r="D397" s="17">
        <v>1</v>
      </c>
      <c r="I397" t="str">
        <f t="shared" si="30"/>
        <v>Murray, Kyler ARI QB</v>
      </c>
      <c r="J397" t="str">
        <f t="shared" si="31"/>
        <v xml:space="preserve">Murray, Kyler </v>
      </c>
      <c r="K397" s="15">
        <f t="shared" si="32"/>
        <v>1</v>
      </c>
      <c r="L397" t="str">
        <f t="shared" si="33"/>
        <v>ARI</v>
      </c>
      <c r="M397" t="str">
        <f t="shared" si="34"/>
        <v>QB</v>
      </c>
    </row>
    <row r="398" spans="1:13" hidden="1" x14ac:dyDescent="0.35">
      <c r="A398" t="s">
        <v>436</v>
      </c>
      <c r="B398" s="17">
        <v>10</v>
      </c>
      <c r="C398" s="15">
        <v>1</v>
      </c>
      <c r="D398" s="17">
        <v>3</v>
      </c>
      <c r="I398" t="str">
        <f t="shared" si="30"/>
        <v>Murphy, Byron SEA DT</v>
      </c>
      <c r="J398" t="str">
        <f t="shared" si="31"/>
        <v xml:space="preserve">Murphy, Byron </v>
      </c>
      <c r="K398" s="15">
        <f t="shared" si="32"/>
        <v>1</v>
      </c>
      <c r="L398" t="str">
        <f t="shared" si="33"/>
        <v>SEA</v>
      </c>
      <c r="M398" t="str">
        <f t="shared" si="34"/>
        <v>DL</v>
      </c>
    </row>
    <row r="399" spans="1:13" hidden="1" x14ac:dyDescent="0.35">
      <c r="A399" t="s">
        <v>312</v>
      </c>
      <c r="B399" s="17">
        <v>12</v>
      </c>
      <c r="C399" s="15">
        <v>1</v>
      </c>
      <c r="D399" s="17">
        <v>1</v>
      </c>
      <c r="I399" t="str">
        <f t="shared" si="30"/>
        <v>Mooney, Darnell ATL WR</v>
      </c>
      <c r="J399" t="str">
        <f t="shared" si="31"/>
        <v xml:space="preserve">Mooney, Darnell </v>
      </c>
      <c r="K399" s="15">
        <f t="shared" si="32"/>
        <v>1</v>
      </c>
      <c r="L399" t="str">
        <f t="shared" si="33"/>
        <v>ATL</v>
      </c>
      <c r="M399" t="str">
        <f t="shared" si="34"/>
        <v>WR</v>
      </c>
    </row>
    <row r="400" spans="1:13" hidden="1" x14ac:dyDescent="0.35">
      <c r="A400" t="s">
        <v>315</v>
      </c>
      <c r="B400" s="17">
        <v>9</v>
      </c>
      <c r="C400" s="15">
        <v>1</v>
      </c>
      <c r="D400" s="17">
        <v>1</v>
      </c>
      <c r="I400" t="str">
        <f t="shared" si="30"/>
        <v>Moody, Jake SFO PK</v>
      </c>
      <c r="J400" t="str">
        <f t="shared" si="31"/>
        <v xml:space="preserve">Moody, Jake </v>
      </c>
      <c r="K400" s="15">
        <f t="shared" si="32"/>
        <v>1</v>
      </c>
      <c r="L400" t="str">
        <f t="shared" si="33"/>
        <v>SFO</v>
      </c>
      <c r="M400" t="str">
        <f t="shared" si="34"/>
        <v>PK</v>
      </c>
    </row>
    <row r="401" spans="1:13" hidden="1" x14ac:dyDescent="0.35">
      <c r="A401" t="s">
        <v>307</v>
      </c>
      <c r="B401" s="17">
        <v>14</v>
      </c>
      <c r="C401" s="15">
        <v>1</v>
      </c>
      <c r="D401" s="17">
        <v>1</v>
      </c>
      <c r="I401" t="str">
        <f t="shared" si="30"/>
        <v>Mitchell, Keaton BAL RB</v>
      </c>
      <c r="J401" t="str">
        <f t="shared" si="31"/>
        <v xml:space="preserve">Mitchell, Keaton </v>
      </c>
      <c r="K401" s="15">
        <f t="shared" si="32"/>
        <v>1</v>
      </c>
      <c r="L401" t="str">
        <f t="shared" si="33"/>
        <v>BAL</v>
      </c>
      <c r="M401" t="str">
        <f t="shared" si="34"/>
        <v>RB</v>
      </c>
    </row>
    <row r="402" spans="1:13" hidden="1" x14ac:dyDescent="0.35">
      <c r="A402" t="s">
        <v>176</v>
      </c>
      <c r="B402" s="17">
        <v>10</v>
      </c>
      <c r="C402" s="15">
        <v>1</v>
      </c>
      <c r="D402" s="17">
        <v>1</v>
      </c>
      <c r="I402" t="str">
        <f t="shared" si="30"/>
        <v>Meyers, Jakobi LVR WR</v>
      </c>
      <c r="J402" t="str">
        <f t="shared" si="31"/>
        <v xml:space="preserve">Meyers, Jakobi </v>
      </c>
      <c r="K402" s="15">
        <f t="shared" si="32"/>
        <v>1</v>
      </c>
      <c r="L402" t="str">
        <f t="shared" si="33"/>
        <v>LVR</v>
      </c>
      <c r="M402" t="str">
        <f t="shared" si="34"/>
        <v>WR</v>
      </c>
    </row>
    <row r="403" spans="1:13" hidden="1" x14ac:dyDescent="0.35">
      <c r="A403" t="s">
        <v>414</v>
      </c>
      <c r="B403" s="17">
        <v>14</v>
      </c>
      <c r="C403" s="15">
        <v>1</v>
      </c>
      <c r="D403" s="17">
        <v>1</v>
      </c>
      <c r="I403" t="str">
        <f t="shared" si="30"/>
        <v>McNichols, Jeremy WAS RB</v>
      </c>
      <c r="J403" t="str">
        <f t="shared" si="31"/>
        <v xml:space="preserve">McNichols, Jeremy </v>
      </c>
      <c r="K403" s="15">
        <f t="shared" si="32"/>
        <v>1</v>
      </c>
      <c r="L403" t="str">
        <f t="shared" si="33"/>
        <v>WAS</v>
      </c>
      <c r="M403" t="str">
        <f t="shared" si="34"/>
        <v>RB</v>
      </c>
    </row>
    <row r="404" spans="1:13" hidden="1" x14ac:dyDescent="0.35">
      <c r="A404" t="s">
        <v>243</v>
      </c>
      <c r="B404" s="17">
        <v>11</v>
      </c>
      <c r="C404" s="15">
        <v>1</v>
      </c>
      <c r="D404" s="17">
        <v>3</v>
      </c>
      <c r="E404" t="s">
        <v>233</v>
      </c>
      <c r="F404">
        <v>5.1100000000000003</v>
      </c>
      <c r="I404" t="str">
        <f t="shared" si="30"/>
        <v>McMillan, Jalen TBB WR</v>
      </c>
      <c r="J404" t="str">
        <f t="shared" si="31"/>
        <v xml:space="preserve">McMillan, Jalen </v>
      </c>
      <c r="K404" s="15">
        <f t="shared" si="32"/>
        <v>1</v>
      </c>
      <c r="L404" t="str">
        <f t="shared" si="33"/>
        <v>TBB</v>
      </c>
      <c r="M404" t="str">
        <f t="shared" si="34"/>
        <v>WR</v>
      </c>
    </row>
    <row r="405" spans="1:13" hidden="1" x14ac:dyDescent="0.35">
      <c r="A405" t="s">
        <v>447</v>
      </c>
      <c r="B405" s="17">
        <v>14</v>
      </c>
      <c r="C405" s="15">
        <v>1</v>
      </c>
      <c r="D405" s="17">
        <v>1</v>
      </c>
      <c r="I405" t="str">
        <f t="shared" si="30"/>
        <v>Madubuike, Nnamdi BAL DT</v>
      </c>
      <c r="J405" t="str">
        <f t="shared" si="31"/>
        <v xml:space="preserve">Madubuike, Nnamdi </v>
      </c>
      <c r="K405" s="15">
        <f t="shared" si="32"/>
        <v>1</v>
      </c>
      <c r="L405" t="str">
        <f t="shared" si="33"/>
        <v>BAL</v>
      </c>
      <c r="M405" t="str">
        <f t="shared" si="34"/>
        <v>DL</v>
      </c>
    </row>
    <row r="406" spans="1:13" hidden="1" x14ac:dyDescent="0.35">
      <c r="A406" t="s">
        <v>254</v>
      </c>
      <c r="B406" s="17">
        <v>14</v>
      </c>
      <c r="C406" s="15">
        <v>1</v>
      </c>
      <c r="D406" s="17">
        <v>1</v>
      </c>
      <c r="I406" t="str">
        <f t="shared" si="30"/>
        <v>Lutz, Wil DEN PK</v>
      </c>
      <c r="J406" t="str">
        <f t="shared" si="31"/>
        <v xml:space="preserve">Lutz, Wil </v>
      </c>
      <c r="K406" s="15">
        <f t="shared" si="32"/>
        <v>1</v>
      </c>
      <c r="L406" t="str">
        <f t="shared" si="33"/>
        <v>DEN</v>
      </c>
      <c r="M406" t="str">
        <f t="shared" si="34"/>
        <v>PK</v>
      </c>
    </row>
    <row r="407" spans="1:13" x14ac:dyDescent="0.35">
      <c r="A407" t="s">
        <v>125</v>
      </c>
      <c r="B407" s="17">
        <v>10</v>
      </c>
      <c r="C407" s="15">
        <v>1</v>
      </c>
      <c r="D407" s="17">
        <v>1</v>
      </c>
      <c r="I407" t="str">
        <f t="shared" si="30"/>
        <v>Love, Julian SEA S</v>
      </c>
      <c r="J407" t="str">
        <f t="shared" si="31"/>
        <v xml:space="preserve">Love, Julian </v>
      </c>
      <c r="K407" s="15">
        <f t="shared" si="32"/>
        <v>1</v>
      </c>
      <c r="L407" t="str">
        <f t="shared" si="33"/>
        <v>SEA</v>
      </c>
      <c r="M407" t="str">
        <f t="shared" si="34"/>
        <v>DB</v>
      </c>
    </row>
    <row r="408" spans="1:13" hidden="1" x14ac:dyDescent="0.35">
      <c r="A408" t="s">
        <v>408</v>
      </c>
      <c r="B408" s="17">
        <v>7</v>
      </c>
      <c r="C408" s="15">
        <v>1</v>
      </c>
      <c r="D408" s="17">
        <v>3</v>
      </c>
      <c r="E408" t="s">
        <v>233</v>
      </c>
      <c r="F408">
        <v>5.09</v>
      </c>
      <c r="I408" t="str">
        <f t="shared" si="30"/>
        <v>Liufau, Marist DAL LB</v>
      </c>
      <c r="J408" t="str">
        <f t="shared" si="31"/>
        <v xml:space="preserve">Liufau, Marist </v>
      </c>
      <c r="K408" s="15">
        <f t="shared" si="32"/>
        <v>1</v>
      </c>
      <c r="L408" t="str">
        <f t="shared" si="33"/>
        <v>DAL</v>
      </c>
      <c r="M408" t="str">
        <f t="shared" si="34"/>
        <v>LB</v>
      </c>
    </row>
    <row r="409" spans="1:13" hidden="1" x14ac:dyDescent="0.35">
      <c r="A409" t="s">
        <v>350</v>
      </c>
      <c r="B409" s="17">
        <v>12</v>
      </c>
      <c r="C409" s="15">
        <v>1</v>
      </c>
      <c r="D409" s="17">
        <v>1</v>
      </c>
      <c r="I409" t="str">
        <f t="shared" si="30"/>
        <v>Lazard, Allen NYJ WR</v>
      </c>
      <c r="J409" t="str">
        <f t="shared" si="31"/>
        <v xml:space="preserve">Lazard, Allen </v>
      </c>
      <c r="K409" s="15">
        <f t="shared" si="32"/>
        <v>1</v>
      </c>
      <c r="L409" t="str">
        <f t="shared" si="33"/>
        <v>NYJ</v>
      </c>
      <c r="M409" t="str">
        <f t="shared" si="34"/>
        <v>WR</v>
      </c>
    </row>
    <row r="410" spans="1:13" hidden="1" x14ac:dyDescent="0.35">
      <c r="A410" t="s">
        <v>340</v>
      </c>
      <c r="B410" s="17">
        <v>11</v>
      </c>
      <c r="C410" s="15">
        <v>1</v>
      </c>
      <c r="D410" s="17">
        <v>1</v>
      </c>
      <c r="I410" t="str">
        <f t="shared" si="30"/>
        <v>Lawrence, Dexter NYG DT</v>
      </c>
      <c r="J410" t="str">
        <f t="shared" si="31"/>
        <v xml:space="preserve">Lawrence, Dexter </v>
      </c>
      <c r="K410" s="15">
        <f t="shared" si="32"/>
        <v>1</v>
      </c>
      <c r="L410" t="str">
        <f t="shared" si="33"/>
        <v>NYG</v>
      </c>
      <c r="M410" t="str">
        <f t="shared" si="34"/>
        <v>DL</v>
      </c>
    </row>
    <row r="411" spans="1:13" hidden="1" x14ac:dyDescent="0.35">
      <c r="A411" t="s">
        <v>52</v>
      </c>
      <c r="B411" s="17">
        <v>12</v>
      </c>
      <c r="C411" s="15">
        <v>1</v>
      </c>
      <c r="D411" s="17">
        <v>1</v>
      </c>
      <c r="I411" t="str">
        <f t="shared" si="30"/>
        <v>Koo, Younghoe ATL PK</v>
      </c>
      <c r="J411" t="str">
        <f t="shared" si="31"/>
        <v xml:space="preserve">Koo, Younghoe </v>
      </c>
      <c r="K411" s="15">
        <f t="shared" si="32"/>
        <v>1</v>
      </c>
      <c r="L411" t="str">
        <f t="shared" si="33"/>
        <v>ATL</v>
      </c>
      <c r="M411" t="str">
        <f t="shared" si="34"/>
        <v>PK</v>
      </c>
    </row>
    <row r="412" spans="1:13" hidden="1" x14ac:dyDescent="0.35">
      <c r="A412" t="s">
        <v>438</v>
      </c>
      <c r="B412" s="17">
        <v>10</v>
      </c>
      <c r="C412" s="15">
        <v>1</v>
      </c>
      <c r="D412" s="17">
        <v>3</v>
      </c>
      <c r="I412" t="str">
        <f t="shared" si="30"/>
        <v>Knight, Tyrice SEA LB</v>
      </c>
      <c r="J412" t="str">
        <f t="shared" si="31"/>
        <v xml:space="preserve">Knight, Tyrice </v>
      </c>
      <c r="K412" s="15">
        <f t="shared" si="32"/>
        <v>1</v>
      </c>
      <c r="L412" t="str">
        <f t="shared" si="33"/>
        <v>SEA</v>
      </c>
      <c r="M412" t="str">
        <f t="shared" si="34"/>
        <v>LB</v>
      </c>
    </row>
    <row r="413" spans="1:13" x14ac:dyDescent="0.35">
      <c r="A413" t="s">
        <v>151</v>
      </c>
      <c r="B413" s="17">
        <v>5</v>
      </c>
      <c r="C413" s="15">
        <v>1</v>
      </c>
      <c r="D413" s="17">
        <v>1</v>
      </c>
      <c r="I413" t="str">
        <f t="shared" si="30"/>
        <v>Joseph, Kerby DET S</v>
      </c>
      <c r="J413" t="str">
        <f t="shared" si="31"/>
        <v xml:space="preserve">Joseph, Kerby </v>
      </c>
      <c r="K413" s="15">
        <f t="shared" si="32"/>
        <v>1</v>
      </c>
      <c r="L413" t="str">
        <f t="shared" si="33"/>
        <v>DET</v>
      </c>
      <c r="M413" t="str">
        <f t="shared" si="34"/>
        <v>DB</v>
      </c>
    </row>
    <row r="414" spans="1:13" hidden="1" x14ac:dyDescent="0.35">
      <c r="A414" t="s">
        <v>341</v>
      </c>
      <c r="B414" s="17">
        <v>6</v>
      </c>
      <c r="C414" s="15">
        <v>1</v>
      </c>
      <c r="D414" s="17">
        <v>1</v>
      </c>
      <c r="I414" t="str">
        <f t="shared" si="30"/>
        <v>Jones, Patrick MIN DE</v>
      </c>
      <c r="J414" t="str">
        <f t="shared" si="31"/>
        <v xml:space="preserve">Jones, Patrick </v>
      </c>
      <c r="K414" s="15">
        <f t="shared" si="32"/>
        <v>1</v>
      </c>
      <c r="L414" t="str">
        <f t="shared" si="33"/>
        <v>MIN</v>
      </c>
      <c r="M414" t="str">
        <f t="shared" si="34"/>
        <v>DL</v>
      </c>
    </row>
    <row r="415" spans="1:13" x14ac:dyDescent="0.35">
      <c r="A415" t="s">
        <v>348</v>
      </c>
      <c r="B415" s="17">
        <v>14</v>
      </c>
      <c r="C415" s="15">
        <v>1</v>
      </c>
      <c r="D415" s="17">
        <v>1</v>
      </c>
      <c r="I415" t="str">
        <f t="shared" si="30"/>
        <v>Jones, Jaylon IND CB</v>
      </c>
      <c r="J415" t="str">
        <f t="shared" si="31"/>
        <v xml:space="preserve">Jones, Jaylon </v>
      </c>
      <c r="K415" s="15">
        <f t="shared" si="32"/>
        <v>1</v>
      </c>
      <c r="L415" t="str">
        <f t="shared" si="33"/>
        <v>IND</v>
      </c>
      <c r="M415" t="str">
        <f t="shared" si="34"/>
        <v>DB</v>
      </c>
    </row>
    <row r="416" spans="1:13" hidden="1" x14ac:dyDescent="0.35">
      <c r="A416" t="s">
        <v>518</v>
      </c>
      <c r="B416" s="17">
        <v>11</v>
      </c>
      <c r="C416" s="15">
        <v>1</v>
      </c>
      <c r="D416" s="17">
        <v>3</v>
      </c>
      <c r="E416" t="s">
        <v>233</v>
      </c>
      <c r="F416">
        <v>5.12</v>
      </c>
      <c r="I416" t="str">
        <f t="shared" si="30"/>
        <v>Johnson, Theo NYG TE</v>
      </c>
      <c r="J416" t="str">
        <f t="shared" si="31"/>
        <v xml:space="preserve">Johnson, Theo </v>
      </c>
      <c r="K416" s="15">
        <f t="shared" si="32"/>
        <v>1</v>
      </c>
      <c r="L416" t="str">
        <f t="shared" si="33"/>
        <v>NYG</v>
      </c>
      <c r="M416" t="str">
        <f t="shared" si="34"/>
        <v>TE</v>
      </c>
    </row>
    <row r="417" spans="1:13" x14ac:dyDescent="0.35">
      <c r="A417" t="s">
        <v>354</v>
      </c>
      <c r="B417" s="17">
        <v>10</v>
      </c>
      <c r="C417" s="15">
        <v>1</v>
      </c>
      <c r="D417" s="17">
        <v>1</v>
      </c>
      <c r="I417" t="str">
        <f t="shared" si="30"/>
        <v>Jenkins, Rayshawn SEA S</v>
      </c>
      <c r="J417" t="str">
        <f t="shared" si="31"/>
        <v xml:space="preserve">Jenkins, Rayshawn </v>
      </c>
      <c r="K417" s="15">
        <f t="shared" si="32"/>
        <v>1</v>
      </c>
      <c r="L417" t="str">
        <f t="shared" si="33"/>
        <v>SEA</v>
      </c>
      <c r="M417" t="str">
        <f t="shared" si="34"/>
        <v>DB</v>
      </c>
    </row>
    <row r="418" spans="1:13" hidden="1" x14ac:dyDescent="0.35">
      <c r="A418" t="s">
        <v>339</v>
      </c>
      <c r="B418" s="17">
        <v>12</v>
      </c>
      <c r="C418" s="15">
        <v>1</v>
      </c>
      <c r="D418" s="17">
        <v>1</v>
      </c>
      <c r="I418" t="str">
        <f t="shared" si="30"/>
        <v>Jarrett, Grady ATL DT</v>
      </c>
      <c r="J418" t="str">
        <f t="shared" si="31"/>
        <v xml:space="preserve">Jarrett, Grady </v>
      </c>
      <c r="K418" s="15">
        <f t="shared" si="32"/>
        <v>1</v>
      </c>
      <c r="L418" t="str">
        <f t="shared" si="33"/>
        <v>ATL</v>
      </c>
      <c r="M418" t="str">
        <f t="shared" si="34"/>
        <v>DL</v>
      </c>
    </row>
    <row r="419" spans="1:13" hidden="1" x14ac:dyDescent="0.35">
      <c r="A419" t="s">
        <v>362</v>
      </c>
      <c r="B419" s="17">
        <v>5</v>
      </c>
      <c r="C419" s="15">
        <v>1</v>
      </c>
      <c r="D419" s="17">
        <v>1</v>
      </c>
      <c r="I419" t="str">
        <f t="shared" si="30"/>
        <v>Hurst, Hayden LAC TE</v>
      </c>
      <c r="J419" t="str">
        <f t="shared" si="31"/>
        <v xml:space="preserve">Hurst, Hayden </v>
      </c>
      <c r="K419" s="15">
        <f t="shared" si="32"/>
        <v>1</v>
      </c>
      <c r="L419" t="str">
        <f t="shared" si="33"/>
        <v>LAC</v>
      </c>
      <c r="M419" t="str">
        <f t="shared" si="34"/>
        <v>TE</v>
      </c>
    </row>
    <row r="420" spans="1:13" hidden="1" x14ac:dyDescent="0.35">
      <c r="A420" t="s">
        <v>194</v>
      </c>
      <c r="B420" s="17">
        <v>14</v>
      </c>
      <c r="C420" s="15">
        <v>1</v>
      </c>
      <c r="D420" s="17">
        <v>2</v>
      </c>
      <c r="I420" t="str">
        <f t="shared" si="30"/>
        <v>Hill, Justice BAL RB</v>
      </c>
      <c r="J420" t="str">
        <f t="shared" si="31"/>
        <v xml:space="preserve">Hill, Justice </v>
      </c>
      <c r="K420" s="15">
        <f t="shared" si="32"/>
        <v>1</v>
      </c>
      <c r="L420" t="str">
        <f t="shared" si="33"/>
        <v>BAL</v>
      </c>
      <c r="M420" t="str">
        <f t="shared" si="34"/>
        <v>RB</v>
      </c>
    </row>
    <row r="421" spans="1:13" hidden="1" x14ac:dyDescent="0.35">
      <c r="A421" t="s">
        <v>314</v>
      </c>
      <c r="B421" s="17">
        <v>14</v>
      </c>
      <c r="C421" s="15">
        <v>1</v>
      </c>
      <c r="D421" s="17">
        <v>1</v>
      </c>
      <c r="I421" t="str">
        <f t="shared" si="30"/>
        <v>Henry, Hunter NEP TE</v>
      </c>
      <c r="J421" t="str">
        <f t="shared" si="31"/>
        <v xml:space="preserve">Henry, Hunter </v>
      </c>
      <c r="K421" s="15">
        <f t="shared" si="32"/>
        <v>1</v>
      </c>
      <c r="L421" t="str">
        <f t="shared" si="33"/>
        <v>NEP</v>
      </c>
      <c r="M421" t="str">
        <f t="shared" si="34"/>
        <v>TE</v>
      </c>
    </row>
    <row r="422" spans="1:13" hidden="1" x14ac:dyDescent="0.35">
      <c r="A422" t="s">
        <v>238</v>
      </c>
      <c r="B422" s="17">
        <v>9</v>
      </c>
      <c r="C422" s="15">
        <v>1</v>
      </c>
      <c r="D422" s="17">
        <v>3</v>
      </c>
      <c r="E422" t="s">
        <v>233</v>
      </c>
      <c r="F422">
        <v>5.0199999999999996</v>
      </c>
      <c r="I422" t="str">
        <f t="shared" si="30"/>
        <v>Guerendo, Isaac SFO RB</v>
      </c>
      <c r="J422" t="str">
        <f t="shared" si="31"/>
        <v xml:space="preserve">Guerendo, Isaac </v>
      </c>
      <c r="K422" s="15">
        <f t="shared" si="32"/>
        <v>1</v>
      </c>
      <c r="L422" t="str">
        <f t="shared" si="33"/>
        <v>SFO</v>
      </c>
      <c r="M422" t="str">
        <f t="shared" si="34"/>
        <v>RB</v>
      </c>
    </row>
    <row r="423" spans="1:13" hidden="1" x14ac:dyDescent="0.35">
      <c r="A423" t="s">
        <v>279</v>
      </c>
      <c r="B423" s="17">
        <v>12</v>
      </c>
      <c r="C423" s="15">
        <v>1</v>
      </c>
      <c r="D423" s="17">
        <v>1</v>
      </c>
      <c r="I423" t="str">
        <f t="shared" si="30"/>
        <v>Grupe, Blake NOS PK</v>
      </c>
      <c r="J423" t="str">
        <f t="shared" si="31"/>
        <v xml:space="preserve">Grupe, Blake </v>
      </c>
      <c r="K423" s="15">
        <f t="shared" si="32"/>
        <v>1</v>
      </c>
      <c r="L423" t="str">
        <f t="shared" si="33"/>
        <v>NOS</v>
      </c>
      <c r="M423" t="str">
        <f t="shared" si="34"/>
        <v>PK</v>
      </c>
    </row>
    <row r="424" spans="1:13" hidden="1" x14ac:dyDescent="0.35">
      <c r="A424" t="s">
        <v>255</v>
      </c>
      <c r="B424" s="17">
        <v>6</v>
      </c>
      <c r="C424" s="15">
        <v>1</v>
      </c>
      <c r="D424" s="17">
        <v>3</v>
      </c>
      <c r="I424" t="str">
        <f t="shared" si="30"/>
        <v>Greenard, Jonathan MIN DE</v>
      </c>
      <c r="J424" t="str">
        <f t="shared" si="31"/>
        <v xml:space="preserve">Greenard, Jonathan </v>
      </c>
      <c r="K424" s="15">
        <f t="shared" si="32"/>
        <v>1</v>
      </c>
      <c r="L424" t="str">
        <f t="shared" si="33"/>
        <v>MIN</v>
      </c>
      <c r="M424" t="str">
        <f t="shared" si="34"/>
        <v>DL</v>
      </c>
    </row>
    <row r="425" spans="1:13" x14ac:dyDescent="0.35">
      <c r="A425" t="s">
        <v>347</v>
      </c>
      <c r="B425" s="17">
        <v>14</v>
      </c>
      <c r="C425" s="15">
        <v>1</v>
      </c>
      <c r="D425" s="17">
        <v>2</v>
      </c>
      <c r="I425" t="str">
        <f t="shared" si="30"/>
        <v>Gonzalez, Christian NEP CB</v>
      </c>
      <c r="J425" t="str">
        <f t="shared" si="31"/>
        <v xml:space="preserve">Gonzalez, Christian </v>
      </c>
      <c r="K425" s="15">
        <f t="shared" si="32"/>
        <v>1</v>
      </c>
      <c r="L425" t="str">
        <f t="shared" si="33"/>
        <v>NEP</v>
      </c>
      <c r="M425" t="str">
        <f t="shared" si="34"/>
        <v>DB</v>
      </c>
    </row>
    <row r="426" spans="1:13" x14ac:dyDescent="0.35">
      <c r="A426" t="s">
        <v>317</v>
      </c>
      <c r="B426" s="17" t="s">
        <v>42</v>
      </c>
      <c r="C426" s="15">
        <v>1</v>
      </c>
      <c r="D426" s="17">
        <v>2</v>
      </c>
      <c r="I426" t="str">
        <f t="shared" si="30"/>
        <v>Forbes, Emmanuel FA CB</v>
      </c>
      <c r="J426" t="str">
        <f t="shared" si="31"/>
        <v xml:space="preserve">Forbes, Emmanuel </v>
      </c>
      <c r="K426" s="15">
        <f t="shared" si="32"/>
        <v>1</v>
      </c>
      <c r="L426" t="str">
        <f t="shared" si="33"/>
        <v>FA</v>
      </c>
      <c r="M426" t="str">
        <f t="shared" si="34"/>
        <v>DB</v>
      </c>
    </row>
    <row r="427" spans="1:13" hidden="1" x14ac:dyDescent="0.35">
      <c r="A427" t="s">
        <v>418</v>
      </c>
      <c r="B427" s="17">
        <v>14</v>
      </c>
      <c r="C427" s="15">
        <v>1</v>
      </c>
      <c r="D427" s="17">
        <v>2</v>
      </c>
      <c r="I427" t="str">
        <f t="shared" si="30"/>
        <v>Ertz, Zach WAS TE</v>
      </c>
      <c r="J427" t="str">
        <f t="shared" si="31"/>
        <v xml:space="preserve">Ertz, Zach </v>
      </c>
      <c r="K427" s="15">
        <f t="shared" si="32"/>
        <v>1</v>
      </c>
      <c r="L427" t="str">
        <f t="shared" si="33"/>
        <v>WAS</v>
      </c>
      <c r="M427" t="str">
        <f t="shared" si="34"/>
        <v>TE</v>
      </c>
    </row>
    <row r="428" spans="1:13" hidden="1" x14ac:dyDescent="0.35">
      <c r="A428" t="s">
        <v>60</v>
      </c>
      <c r="B428" s="17">
        <v>12</v>
      </c>
      <c r="C428" s="15">
        <v>1</v>
      </c>
      <c r="D428" s="17">
        <v>1</v>
      </c>
      <c r="I428" t="str">
        <f t="shared" si="30"/>
        <v>Epenesa, A.J. BUF DE</v>
      </c>
      <c r="J428" t="str">
        <f t="shared" si="31"/>
        <v xml:space="preserve">Epenesa, A.J. </v>
      </c>
      <c r="K428" s="15">
        <f t="shared" si="32"/>
        <v>1</v>
      </c>
      <c r="L428" t="str">
        <f t="shared" si="33"/>
        <v>BUF</v>
      </c>
      <c r="M428" t="str">
        <f t="shared" si="34"/>
        <v>DL</v>
      </c>
    </row>
    <row r="429" spans="1:13" hidden="1" x14ac:dyDescent="0.35">
      <c r="A429" t="s">
        <v>115</v>
      </c>
      <c r="B429" s="17">
        <v>12</v>
      </c>
      <c r="C429" s="15">
        <v>1</v>
      </c>
      <c r="D429" s="17">
        <v>1</v>
      </c>
      <c r="I429" t="str">
        <f t="shared" si="30"/>
        <v>Elliss, Kaden ATL LB</v>
      </c>
      <c r="J429" t="str">
        <f t="shared" si="31"/>
        <v xml:space="preserve">Elliss, Kaden </v>
      </c>
      <c r="K429" s="15">
        <f t="shared" si="32"/>
        <v>1</v>
      </c>
      <c r="L429" t="str">
        <f t="shared" si="33"/>
        <v>ATL</v>
      </c>
      <c r="M429" t="str">
        <f t="shared" si="34"/>
        <v>LB</v>
      </c>
    </row>
    <row r="430" spans="1:13" hidden="1" x14ac:dyDescent="0.35">
      <c r="A430" t="s">
        <v>128</v>
      </c>
      <c r="B430" s="17">
        <v>5</v>
      </c>
      <c r="C430" s="15">
        <v>1</v>
      </c>
      <c r="D430" s="17">
        <v>1</v>
      </c>
      <c r="I430" t="str">
        <f t="shared" si="30"/>
        <v>Dicker, Cameron LAC PK</v>
      </c>
      <c r="J430" t="str">
        <f t="shared" si="31"/>
        <v xml:space="preserve">Dicker, Cameron </v>
      </c>
      <c r="K430" s="15">
        <f t="shared" si="32"/>
        <v>1</v>
      </c>
      <c r="L430" t="str">
        <f t="shared" si="33"/>
        <v>LAC</v>
      </c>
      <c r="M430" t="str">
        <f t="shared" si="34"/>
        <v>PK</v>
      </c>
    </row>
    <row r="431" spans="1:13" x14ac:dyDescent="0.35">
      <c r="A431" t="s">
        <v>299</v>
      </c>
      <c r="B431" s="17">
        <v>5</v>
      </c>
      <c r="C431" s="15">
        <v>1</v>
      </c>
      <c r="D431" s="17">
        <v>3</v>
      </c>
      <c r="I431" t="str">
        <f t="shared" si="30"/>
        <v>DeJean, Cooper PHI CB</v>
      </c>
      <c r="J431" t="str">
        <f t="shared" si="31"/>
        <v xml:space="preserve">DeJean, Cooper </v>
      </c>
      <c r="K431" s="15">
        <f t="shared" si="32"/>
        <v>1</v>
      </c>
      <c r="L431" t="str">
        <f t="shared" si="33"/>
        <v>PHI</v>
      </c>
      <c r="M431" t="str">
        <f t="shared" si="34"/>
        <v>DB</v>
      </c>
    </row>
    <row r="432" spans="1:13" hidden="1" x14ac:dyDescent="0.35">
      <c r="A432" t="s">
        <v>70</v>
      </c>
      <c r="B432" s="17">
        <v>12</v>
      </c>
      <c r="C432" s="15">
        <v>1</v>
      </c>
      <c r="D432" s="17">
        <v>1</v>
      </c>
      <c r="I432" t="str">
        <f t="shared" si="30"/>
        <v>Davis-Gaither, Akeem CIN LB</v>
      </c>
      <c r="J432" t="str">
        <f t="shared" si="31"/>
        <v xml:space="preserve">Davis-Gaither, Akeem </v>
      </c>
      <c r="K432" s="15">
        <f t="shared" si="32"/>
        <v>1</v>
      </c>
      <c r="L432" t="str">
        <f t="shared" si="33"/>
        <v>CIN</v>
      </c>
      <c r="M432" t="str">
        <f t="shared" si="34"/>
        <v>LB</v>
      </c>
    </row>
    <row r="433" spans="1:13" x14ac:dyDescent="0.35">
      <c r="A433" t="s">
        <v>235</v>
      </c>
      <c r="B433" s="17">
        <v>6</v>
      </c>
      <c r="C433" s="15">
        <v>1</v>
      </c>
      <c r="D433" s="17">
        <v>1</v>
      </c>
      <c r="I433" t="str">
        <f t="shared" si="30"/>
        <v>Curl, Kamren LAR S</v>
      </c>
      <c r="J433" t="str">
        <f t="shared" si="31"/>
        <v xml:space="preserve">Curl, Kamren </v>
      </c>
      <c r="K433" s="15">
        <f t="shared" si="32"/>
        <v>1</v>
      </c>
      <c r="L433" t="str">
        <f t="shared" si="33"/>
        <v>LAR</v>
      </c>
      <c r="M433" t="str">
        <f t="shared" si="34"/>
        <v>DB</v>
      </c>
    </row>
    <row r="434" spans="1:13" hidden="1" x14ac:dyDescent="0.35">
      <c r="A434" t="s">
        <v>148</v>
      </c>
      <c r="B434" s="17">
        <v>14</v>
      </c>
      <c r="C434" s="15">
        <v>1</v>
      </c>
      <c r="D434" s="17">
        <v>1</v>
      </c>
      <c r="I434" t="str">
        <f t="shared" si="30"/>
        <v>Cooper, Jonathon DEN DE</v>
      </c>
      <c r="J434" t="str">
        <f t="shared" si="31"/>
        <v xml:space="preserve">Cooper, Jonathon </v>
      </c>
      <c r="K434" s="15">
        <f t="shared" si="32"/>
        <v>1</v>
      </c>
      <c r="L434" t="str">
        <f t="shared" si="33"/>
        <v>DEN</v>
      </c>
      <c r="M434" t="str">
        <f t="shared" si="34"/>
        <v>DL</v>
      </c>
    </row>
    <row r="435" spans="1:13" hidden="1" x14ac:dyDescent="0.35">
      <c r="A435" t="s">
        <v>73</v>
      </c>
      <c r="B435" s="17">
        <v>12</v>
      </c>
      <c r="C435" s="15">
        <v>1</v>
      </c>
      <c r="D435" s="17">
        <v>1</v>
      </c>
      <c r="I435" t="str">
        <f t="shared" si="30"/>
        <v>Conklin, Tyler NYJ TE</v>
      </c>
      <c r="J435" t="str">
        <f t="shared" si="31"/>
        <v xml:space="preserve">Conklin, Tyler </v>
      </c>
      <c r="K435" s="15">
        <f t="shared" si="32"/>
        <v>1</v>
      </c>
      <c r="L435" t="str">
        <f t="shared" si="33"/>
        <v>NYJ</v>
      </c>
      <c r="M435" t="str">
        <f t="shared" si="34"/>
        <v>TE</v>
      </c>
    </row>
    <row r="436" spans="1:13" hidden="1" x14ac:dyDescent="0.35">
      <c r="A436" t="s">
        <v>251</v>
      </c>
      <c r="B436" s="17">
        <v>11</v>
      </c>
      <c r="C436" s="15">
        <v>1</v>
      </c>
      <c r="D436" s="17">
        <v>1</v>
      </c>
      <c r="I436" t="str">
        <f t="shared" si="30"/>
        <v>Coker, Jalen CAR WR</v>
      </c>
      <c r="J436" t="str">
        <f t="shared" si="31"/>
        <v xml:space="preserve">Coker, Jalen </v>
      </c>
      <c r="K436" s="15">
        <f t="shared" si="32"/>
        <v>1</v>
      </c>
      <c r="L436" t="str">
        <f t="shared" si="33"/>
        <v>CAR</v>
      </c>
      <c r="M436" t="str">
        <f t="shared" si="34"/>
        <v>WR</v>
      </c>
    </row>
    <row r="437" spans="1:13" x14ac:dyDescent="0.35">
      <c r="A437" t="s">
        <v>429</v>
      </c>
      <c r="B437" s="17">
        <v>14</v>
      </c>
      <c r="C437" s="15">
        <v>1</v>
      </c>
      <c r="D437" s="17">
        <v>1</v>
      </c>
      <c r="I437" t="str">
        <f t="shared" si="30"/>
        <v>Chinn, Jeremy WAS S</v>
      </c>
      <c r="J437" t="str">
        <f t="shared" si="31"/>
        <v xml:space="preserve">Chinn, Jeremy </v>
      </c>
      <c r="K437" s="15">
        <f t="shared" si="32"/>
        <v>1</v>
      </c>
      <c r="L437" t="str">
        <f t="shared" si="33"/>
        <v>WAS</v>
      </c>
      <c r="M437" t="str">
        <f t="shared" si="34"/>
        <v>DB</v>
      </c>
    </row>
    <row r="438" spans="1:13" x14ac:dyDescent="0.35">
      <c r="A438" t="s">
        <v>263</v>
      </c>
      <c r="B438" s="17">
        <v>7</v>
      </c>
      <c r="C438" s="15">
        <v>1</v>
      </c>
      <c r="D438" s="17">
        <v>1</v>
      </c>
      <c r="I438" t="str">
        <f t="shared" si="30"/>
        <v>Byard, Kevin CHI S</v>
      </c>
      <c r="J438" t="str">
        <f t="shared" si="31"/>
        <v xml:space="preserve">Byard, Kevin </v>
      </c>
      <c r="K438" s="15">
        <f t="shared" si="32"/>
        <v>1</v>
      </c>
      <c r="L438" t="str">
        <f t="shared" si="33"/>
        <v>CHI</v>
      </c>
      <c r="M438" t="str">
        <f t="shared" si="34"/>
        <v>DB</v>
      </c>
    </row>
    <row r="439" spans="1:13" hidden="1" x14ac:dyDescent="0.35">
      <c r="A439" t="s">
        <v>415</v>
      </c>
      <c r="B439" s="17">
        <v>14</v>
      </c>
      <c r="C439" s="15">
        <v>1</v>
      </c>
      <c r="D439" s="17">
        <v>2</v>
      </c>
      <c r="I439" t="str">
        <f t="shared" si="30"/>
        <v>Brown, Noah WAS WR</v>
      </c>
      <c r="J439" t="str">
        <f t="shared" si="31"/>
        <v xml:space="preserve">Brown, Noah </v>
      </c>
      <c r="K439" s="15">
        <f t="shared" si="32"/>
        <v>1</v>
      </c>
      <c r="L439" t="str">
        <f t="shared" si="33"/>
        <v>WAS</v>
      </c>
      <c r="M439" t="str">
        <f t="shared" si="34"/>
        <v>WR</v>
      </c>
    </row>
    <row r="440" spans="1:13" hidden="1" x14ac:dyDescent="0.35">
      <c r="A440" t="s">
        <v>486</v>
      </c>
      <c r="B440" s="17">
        <v>5</v>
      </c>
      <c r="C440" s="15">
        <v>1</v>
      </c>
      <c r="D440" s="17">
        <v>1</v>
      </c>
      <c r="I440" t="str">
        <f t="shared" si="30"/>
        <v>Boyd, Tyler TEN WR</v>
      </c>
      <c r="J440" t="str">
        <f t="shared" si="31"/>
        <v xml:space="preserve">Boyd, Tyler </v>
      </c>
      <c r="K440" s="15">
        <f t="shared" si="32"/>
        <v>1</v>
      </c>
      <c r="L440" t="str">
        <f t="shared" si="33"/>
        <v>TEN</v>
      </c>
      <c r="M440" t="str">
        <f t="shared" si="34"/>
        <v>WR</v>
      </c>
    </row>
    <row r="441" spans="1:13" hidden="1" x14ac:dyDescent="0.35">
      <c r="A441" t="s">
        <v>419</v>
      </c>
      <c r="B441" s="17">
        <v>9</v>
      </c>
      <c r="C441" s="15">
        <v>1</v>
      </c>
      <c r="D441" s="17">
        <v>1</v>
      </c>
      <c r="I441" t="str">
        <f t="shared" si="30"/>
        <v>Boswell, Chris PIT PK</v>
      </c>
      <c r="J441" t="str">
        <f t="shared" si="31"/>
        <v xml:space="preserve">Boswell, Chris </v>
      </c>
      <c r="K441" s="15">
        <f t="shared" si="32"/>
        <v>1</v>
      </c>
      <c r="L441" t="str">
        <f t="shared" si="33"/>
        <v>PIT</v>
      </c>
      <c r="M441" t="str">
        <f t="shared" si="34"/>
        <v>PK</v>
      </c>
    </row>
    <row r="442" spans="1:13" x14ac:dyDescent="0.35">
      <c r="A442" t="s">
        <v>200</v>
      </c>
      <c r="B442" s="17">
        <v>5</v>
      </c>
      <c r="C442" s="15">
        <v>1</v>
      </c>
      <c r="D442" s="17">
        <v>1</v>
      </c>
      <c r="I442" t="str">
        <f t="shared" si="30"/>
        <v>Blankenship, Reed PHI S</v>
      </c>
      <c r="J442" t="str">
        <f t="shared" si="31"/>
        <v xml:space="preserve">Blankenship, Reed </v>
      </c>
      <c r="K442" s="15">
        <f t="shared" si="32"/>
        <v>1</v>
      </c>
      <c r="L442" t="str">
        <f t="shared" si="33"/>
        <v>PHI</v>
      </c>
      <c r="M442" t="str">
        <f t="shared" si="34"/>
        <v>DB</v>
      </c>
    </row>
    <row r="443" spans="1:13" x14ac:dyDescent="0.35">
      <c r="A443" t="s">
        <v>199</v>
      </c>
      <c r="B443" s="17">
        <v>14</v>
      </c>
      <c r="C443" s="15">
        <v>1</v>
      </c>
      <c r="D443" s="17">
        <v>1</v>
      </c>
      <c r="I443" t="str">
        <f t="shared" si="30"/>
        <v>Blackmon, Julian IND S</v>
      </c>
      <c r="J443" t="str">
        <f t="shared" si="31"/>
        <v xml:space="preserve">Blackmon, Julian </v>
      </c>
      <c r="K443" s="15">
        <f t="shared" si="32"/>
        <v>1</v>
      </c>
      <c r="L443" t="str">
        <f t="shared" si="33"/>
        <v>IND</v>
      </c>
      <c r="M443" t="str">
        <f t="shared" si="34"/>
        <v>DB</v>
      </c>
    </row>
    <row r="444" spans="1:13" x14ac:dyDescent="0.35">
      <c r="A444" t="s">
        <v>300</v>
      </c>
      <c r="B444" s="17">
        <v>12</v>
      </c>
      <c r="C444" s="15">
        <v>1</v>
      </c>
      <c r="D444" s="17">
        <v>3</v>
      </c>
      <c r="E444" t="s">
        <v>233</v>
      </c>
      <c r="F444">
        <v>5.08</v>
      </c>
      <c r="I444" t="str">
        <f t="shared" si="30"/>
        <v>Bishop, Cole BUF S</v>
      </c>
      <c r="J444" t="str">
        <f t="shared" si="31"/>
        <v xml:space="preserve">Bishop, Cole </v>
      </c>
      <c r="K444" s="15">
        <f t="shared" si="32"/>
        <v>1</v>
      </c>
      <c r="L444" t="str">
        <f t="shared" si="33"/>
        <v>BUF</v>
      </c>
      <c r="M444" t="str">
        <f t="shared" si="34"/>
        <v>DB</v>
      </c>
    </row>
    <row r="445" spans="1:13" hidden="1" x14ac:dyDescent="0.35">
      <c r="A445" t="s">
        <v>405</v>
      </c>
      <c r="B445" s="17">
        <v>14</v>
      </c>
      <c r="C445" s="15">
        <v>1</v>
      </c>
      <c r="D445" s="17">
        <v>2</v>
      </c>
      <c r="I445" t="str">
        <f t="shared" si="30"/>
        <v>Bentley, Ja'Whaun NEP LB</v>
      </c>
      <c r="J445" t="str">
        <f t="shared" si="31"/>
        <v xml:space="preserve">Bentley, Ja'Whaun </v>
      </c>
      <c r="K445" s="15">
        <f t="shared" si="32"/>
        <v>1</v>
      </c>
      <c r="L445" t="str">
        <f t="shared" si="33"/>
        <v>NEP</v>
      </c>
      <c r="M445" t="str">
        <f t="shared" si="34"/>
        <v>LB</v>
      </c>
    </row>
    <row r="446" spans="1:13" hidden="1" x14ac:dyDescent="0.35">
      <c r="A446" t="s">
        <v>256</v>
      </c>
      <c r="B446" s="17">
        <v>5</v>
      </c>
      <c r="C446" s="15">
        <v>1</v>
      </c>
      <c r="D446" s="17">
        <v>1</v>
      </c>
      <c r="I446" t="str">
        <f t="shared" si="30"/>
        <v>Baun, Zack PHI LB</v>
      </c>
      <c r="J446" t="str">
        <f t="shared" si="31"/>
        <v xml:space="preserve">Baun, Zack </v>
      </c>
      <c r="K446" s="15">
        <f t="shared" si="32"/>
        <v>1</v>
      </c>
      <c r="L446" t="str">
        <f t="shared" si="33"/>
        <v>PHI</v>
      </c>
      <c r="M446" t="str">
        <f t="shared" si="34"/>
        <v>LB</v>
      </c>
    </row>
    <row r="447" spans="1:13" hidden="1" x14ac:dyDescent="0.35">
      <c r="A447" t="s">
        <v>338</v>
      </c>
      <c r="B447" s="17">
        <v>5</v>
      </c>
      <c r="C447" s="15">
        <v>1</v>
      </c>
      <c r="D447" s="17">
        <v>1</v>
      </c>
      <c r="I447" t="str">
        <f t="shared" si="30"/>
        <v>Bates, Jake DET PK</v>
      </c>
      <c r="J447" t="str">
        <f t="shared" si="31"/>
        <v xml:space="preserve">Bates, Jake </v>
      </c>
      <c r="K447" s="15">
        <f t="shared" si="32"/>
        <v>1</v>
      </c>
      <c r="L447" t="str">
        <f t="shared" si="33"/>
        <v>DET</v>
      </c>
      <c r="M447" t="str">
        <f t="shared" si="34"/>
        <v>PK</v>
      </c>
    </row>
    <row r="448" spans="1:13" hidden="1" x14ac:dyDescent="0.35">
      <c r="A448" t="s">
        <v>343</v>
      </c>
      <c r="B448" s="17">
        <v>5</v>
      </c>
      <c r="C448" s="15">
        <v>1</v>
      </c>
      <c r="D448" s="17">
        <v>1</v>
      </c>
      <c r="I448" t="str">
        <f t="shared" ref="I448:I452" si="35">IFERROR(LEFT(A448,FIND("(",A448)-2),A448)</f>
        <v>Baker, Jerome TEN LB</v>
      </c>
      <c r="J448" t="str">
        <f t="shared" ref="J448:J452" si="36">LEFT(I448,(FIND(L448,I448,1)-1))</f>
        <v xml:space="preserve">Baker, Jerome </v>
      </c>
      <c r="K448" s="15">
        <f t="shared" ref="K448:K452" si="37">C448</f>
        <v>1</v>
      </c>
      <c r="L448" t="str">
        <f t="shared" ref="L448:L452" si="38">TRIM(LEFT(RIGHT(" "&amp;SUBSTITUTE(TRIM(I448)," ",REPT(" ",60)),120),60))</f>
        <v>TEN</v>
      </c>
      <c r="M448" t="str">
        <f t="shared" ref="M448:M452" si="39">IF(OR(TRIM(RIGHT(I448,2))="DE",TRIM(RIGHT(I448,2))="DT"),"DL",IF(OR(TRIM(RIGHT(I448,2))="S",TRIM(RIGHT(I448,2))="CB"),"DB",TRIM(RIGHT(I448,2))))</f>
        <v>LB</v>
      </c>
    </row>
    <row r="449" spans="1:13" hidden="1" x14ac:dyDescent="0.35">
      <c r="A449" t="s">
        <v>296</v>
      </c>
      <c r="B449" s="17">
        <v>6</v>
      </c>
      <c r="C449" s="15">
        <v>1</v>
      </c>
      <c r="D449" s="17">
        <v>2</v>
      </c>
      <c r="E449" t="s">
        <v>242</v>
      </c>
      <c r="F449">
        <v>5.01</v>
      </c>
      <c r="I449" t="str">
        <f t="shared" si="35"/>
        <v>Anudike-Uzomah, Felix KCC DE</v>
      </c>
      <c r="J449" t="str">
        <f t="shared" si="36"/>
        <v xml:space="preserve">Anudike-Uzomah, Felix </v>
      </c>
      <c r="K449" s="15">
        <f t="shared" si="37"/>
        <v>1</v>
      </c>
      <c r="L449" t="str">
        <f t="shared" si="38"/>
        <v>KCC</v>
      </c>
      <c r="M449" t="str">
        <f t="shared" si="39"/>
        <v>DL</v>
      </c>
    </row>
    <row r="450" spans="1:13" hidden="1" x14ac:dyDescent="0.35">
      <c r="A450" t="s">
        <v>508</v>
      </c>
      <c r="B450" s="17">
        <v>12</v>
      </c>
      <c r="C450" s="15">
        <v>1</v>
      </c>
      <c r="D450" s="17">
        <v>3</v>
      </c>
      <c r="I450" t="str">
        <f t="shared" si="35"/>
        <v>Andersen, Troy ATL LB</v>
      </c>
      <c r="J450" t="str">
        <f t="shared" si="36"/>
        <v xml:space="preserve">Andersen, Troy </v>
      </c>
      <c r="K450" s="15">
        <f t="shared" si="37"/>
        <v>1</v>
      </c>
      <c r="L450" t="str">
        <f t="shared" si="38"/>
        <v>ATL</v>
      </c>
      <c r="M450" t="str">
        <f t="shared" si="39"/>
        <v>LB</v>
      </c>
    </row>
    <row r="451" spans="1:13" hidden="1" x14ac:dyDescent="0.35">
      <c r="A451" t="s">
        <v>412</v>
      </c>
      <c r="B451" s="17">
        <v>6</v>
      </c>
      <c r="C451" s="15">
        <v>1</v>
      </c>
      <c r="D451" s="17">
        <v>2</v>
      </c>
      <c r="I451" t="str">
        <f t="shared" si="35"/>
        <v>Akers, Cam MIN RB</v>
      </c>
      <c r="J451" t="str">
        <f t="shared" si="36"/>
        <v xml:space="preserve">Akers, Cam </v>
      </c>
      <c r="K451" s="15">
        <f t="shared" si="37"/>
        <v>1</v>
      </c>
      <c r="L451" t="str">
        <f t="shared" si="38"/>
        <v>MIN</v>
      </c>
      <c r="M451" t="str">
        <f t="shared" si="39"/>
        <v>RB</v>
      </c>
    </row>
    <row r="452" spans="1:13" x14ac:dyDescent="0.35">
      <c r="A452" t="s">
        <v>370</v>
      </c>
      <c r="B452" s="17">
        <v>12</v>
      </c>
      <c r="C452" s="15">
        <v>1</v>
      </c>
      <c r="D452" s="17">
        <v>1</v>
      </c>
      <c r="I452" t="str">
        <f t="shared" si="35"/>
        <v>Adams, Tony NYJ S</v>
      </c>
      <c r="J452" t="str">
        <f t="shared" si="36"/>
        <v xml:space="preserve">Adams, Tony </v>
      </c>
      <c r="K452" s="15">
        <f t="shared" si="37"/>
        <v>1</v>
      </c>
      <c r="L452" t="str">
        <f t="shared" si="38"/>
        <v>NYJ</v>
      </c>
      <c r="M452" t="str">
        <f t="shared" si="39"/>
        <v>DB</v>
      </c>
    </row>
  </sheetData>
  <autoFilter ref="A1:M452" xr:uid="{19F4CF78-05E8-A048-981D-E954C7871113}">
    <filterColumn colId="12">
      <filters>
        <filter val="DB"/>
      </filters>
    </filterColumn>
  </autoFilter>
  <sortState xmlns:xlrd2="http://schemas.microsoft.com/office/spreadsheetml/2017/richdata2" ref="A2:M447">
    <sortCondition descending="1" ref="C2:C44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CE7C1-FE17-46AF-B030-06FF70258EB5}">
  <dimension ref="A1:L452"/>
  <sheetViews>
    <sheetView topLeftCell="A393" workbookViewId="0">
      <selection activeCell="A2" sqref="A2:F452"/>
    </sheetView>
  </sheetViews>
  <sheetFormatPr defaultColWidth="8.796875" defaultRowHeight="12.75" x14ac:dyDescent="0.35"/>
  <cols>
    <col min="1" max="1" width="51.33203125" bestFit="1" customWidth="1"/>
    <col min="2" max="2" width="7.1328125" bestFit="1" customWidth="1"/>
    <col min="3" max="3" width="10.6640625" style="15" bestFit="1" customWidth="1"/>
    <col min="4" max="4" width="12.46484375" customWidth="1"/>
    <col min="5" max="5" width="21.1328125" bestFit="1" customWidth="1"/>
    <col min="6" max="6" width="33.796875" bestFit="1" customWidth="1"/>
    <col min="7" max="7" width="19.46484375" bestFit="1" customWidth="1"/>
    <col min="10" max="17" width="9.33203125" customWidth="1"/>
  </cols>
  <sheetData>
    <row r="1" spans="1:12" s="23" customFormat="1" ht="13.15" x14ac:dyDescent="0.4">
      <c r="A1" s="23" t="s">
        <v>105</v>
      </c>
      <c r="B1" s="23" t="s">
        <v>106</v>
      </c>
      <c r="C1" s="23" t="s">
        <v>107</v>
      </c>
      <c r="D1" s="23" t="s">
        <v>108</v>
      </c>
      <c r="E1" s="23" t="s">
        <v>109</v>
      </c>
      <c r="F1" s="23" t="s">
        <v>110</v>
      </c>
    </row>
    <row r="2" spans="1:12" x14ac:dyDescent="0.35">
      <c r="A2" t="s">
        <v>72</v>
      </c>
      <c r="B2">
        <v>9</v>
      </c>
      <c r="C2" s="15">
        <v>343</v>
      </c>
      <c r="D2">
        <v>2</v>
      </c>
    </row>
    <row r="3" spans="1:12" ht="13.15" x14ac:dyDescent="0.4">
      <c r="A3" t="s">
        <v>10</v>
      </c>
      <c r="B3">
        <v>6</v>
      </c>
      <c r="C3" s="15">
        <v>228</v>
      </c>
      <c r="D3">
        <v>3</v>
      </c>
      <c r="G3" s="24" t="s">
        <v>519</v>
      </c>
    </row>
    <row r="4" spans="1:12" x14ac:dyDescent="0.35">
      <c r="A4" t="s">
        <v>175</v>
      </c>
      <c r="B4">
        <v>6</v>
      </c>
      <c r="C4" s="15">
        <v>210</v>
      </c>
      <c r="D4">
        <v>1</v>
      </c>
    </row>
    <row r="5" spans="1:12" x14ac:dyDescent="0.35">
      <c r="A5" t="s">
        <v>386</v>
      </c>
      <c r="B5">
        <v>14</v>
      </c>
      <c r="C5" s="15">
        <v>162</v>
      </c>
      <c r="D5">
        <v>1</v>
      </c>
    </row>
    <row r="6" spans="1:12" x14ac:dyDescent="0.35">
      <c r="A6" t="s">
        <v>85</v>
      </c>
      <c r="B6">
        <v>5</v>
      </c>
      <c r="C6" s="15">
        <v>156</v>
      </c>
      <c r="D6">
        <v>5</v>
      </c>
    </row>
    <row r="7" spans="1:12" x14ac:dyDescent="0.35">
      <c r="A7" t="s">
        <v>218</v>
      </c>
      <c r="B7">
        <v>5</v>
      </c>
      <c r="C7" s="15">
        <v>147</v>
      </c>
      <c r="D7">
        <v>1</v>
      </c>
    </row>
    <row r="8" spans="1:12" x14ac:dyDescent="0.35">
      <c r="A8" t="s">
        <v>495</v>
      </c>
      <c r="B8">
        <v>5</v>
      </c>
      <c r="C8" s="15">
        <v>147</v>
      </c>
      <c r="D8">
        <v>1</v>
      </c>
    </row>
    <row r="9" spans="1:12" x14ac:dyDescent="0.35">
      <c r="A9" t="s">
        <v>80</v>
      </c>
      <c r="B9">
        <v>5</v>
      </c>
      <c r="C9" s="15">
        <v>139</v>
      </c>
      <c r="D9">
        <v>1</v>
      </c>
    </row>
    <row r="10" spans="1:12" x14ac:dyDescent="0.35">
      <c r="A10" t="s">
        <v>11</v>
      </c>
      <c r="B10">
        <v>11</v>
      </c>
      <c r="C10" s="15">
        <v>134</v>
      </c>
      <c r="D10">
        <v>2</v>
      </c>
    </row>
    <row r="11" spans="1:12" x14ac:dyDescent="0.35">
      <c r="A11" t="s">
        <v>250</v>
      </c>
      <c r="B11">
        <v>12</v>
      </c>
      <c r="C11" s="15">
        <v>133</v>
      </c>
      <c r="D11">
        <v>1</v>
      </c>
      <c r="L11" s="20"/>
    </row>
    <row r="12" spans="1:12" x14ac:dyDescent="0.35">
      <c r="A12" t="s">
        <v>12</v>
      </c>
      <c r="B12">
        <v>6</v>
      </c>
      <c r="C12" s="15">
        <v>132</v>
      </c>
      <c r="D12">
        <v>2</v>
      </c>
      <c r="L12" s="20"/>
    </row>
    <row r="13" spans="1:12" x14ac:dyDescent="0.35">
      <c r="A13" t="s">
        <v>172</v>
      </c>
      <c r="B13">
        <v>6</v>
      </c>
      <c r="C13" s="15">
        <v>129</v>
      </c>
      <c r="D13">
        <v>2</v>
      </c>
      <c r="L13" s="20"/>
    </row>
    <row r="14" spans="1:12" x14ac:dyDescent="0.35">
      <c r="A14" t="s">
        <v>265</v>
      </c>
      <c r="B14">
        <v>12</v>
      </c>
      <c r="C14" s="15">
        <v>129</v>
      </c>
      <c r="D14">
        <v>2</v>
      </c>
      <c r="L14" s="20"/>
    </row>
    <row r="15" spans="1:12" x14ac:dyDescent="0.35">
      <c r="A15" t="s">
        <v>81</v>
      </c>
      <c r="B15">
        <v>6</v>
      </c>
      <c r="C15" s="15">
        <v>124</v>
      </c>
      <c r="D15">
        <v>2</v>
      </c>
      <c r="L15" s="20"/>
    </row>
    <row r="16" spans="1:12" x14ac:dyDescent="0.35">
      <c r="A16" t="s">
        <v>266</v>
      </c>
      <c r="B16">
        <v>9</v>
      </c>
      <c r="C16" s="15">
        <v>124</v>
      </c>
      <c r="D16">
        <v>2</v>
      </c>
      <c r="L16" s="20"/>
    </row>
    <row r="17" spans="1:12" x14ac:dyDescent="0.35">
      <c r="A17" t="s">
        <v>118</v>
      </c>
      <c r="B17">
        <v>14</v>
      </c>
      <c r="C17" s="15">
        <v>122</v>
      </c>
      <c r="D17">
        <v>1</v>
      </c>
      <c r="L17" s="20"/>
    </row>
    <row r="18" spans="1:12" x14ac:dyDescent="0.35">
      <c r="A18" t="s">
        <v>66</v>
      </c>
      <c r="B18">
        <v>5</v>
      </c>
      <c r="C18" s="15">
        <v>122</v>
      </c>
      <c r="D18">
        <v>2</v>
      </c>
      <c r="L18" s="20"/>
    </row>
    <row r="19" spans="1:12" x14ac:dyDescent="0.35">
      <c r="A19" t="s">
        <v>20</v>
      </c>
      <c r="B19">
        <v>12</v>
      </c>
      <c r="C19" s="15">
        <v>122</v>
      </c>
      <c r="D19">
        <v>2</v>
      </c>
      <c r="L19" s="20"/>
    </row>
    <row r="20" spans="1:12" x14ac:dyDescent="0.35">
      <c r="A20" t="s">
        <v>329</v>
      </c>
      <c r="B20">
        <v>9</v>
      </c>
      <c r="C20" s="15">
        <v>100</v>
      </c>
      <c r="D20">
        <v>1</v>
      </c>
      <c r="L20" s="20"/>
    </row>
    <row r="21" spans="1:12" x14ac:dyDescent="0.35">
      <c r="A21" t="s">
        <v>502</v>
      </c>
      <c r="B21">
        <v>14</v>
      </c>
      <c r="C21" s="15">
        <v>95</v>
      </c>
      <c r="D21">
        <v>2</v>
      </c>
      <c r="L21" s="20"/>
    </row>
    <row r="22" spans="1:12" x14ac:dyDescent="0.35">
      <c r="A22" t="s">
        <v>483</v>
      </c>
      <c r="B22">
        <v>12</v>
      </c>
      <c r="C22" s="15">
        <v>84</v>
      </c>
      <c r="D22">
        <v>1</v>
      </c>
      <c r="L22" s="20"/>
    </row>
    <row r="23" spans="1:12" x14ac:dyDescent="0.35">
      <c r="A23" t="s">
        <v>302</v>
      </c>
      <c r="B23">
        <v>12</v>
      </c>
      <c r="C23" s="15">
        <v>84</v>
      </c>
      <c r="D23">
        <v>1</v>
      </c>
      <c r="L23" s="20"/>
    </row>
    <row r="24" spans="1:12" x14ac:dyDescent="0.35">
      <c r="A24" t="s">
        <v>216</v>
      </c>
      <c r="B24">
        <v>10</v>
      </c>
      <c r="C24" s="15">
        <v>83</v>
      </c>
      <c r="D24">
        <v>1</v>
      </c>
      <c r="L24" s="20"/>
    </row>
    <row r="25" spans="1:12" x14ac:dyDescent="0.35">
      <c r="A25" t="s">
        <v>22</v>
      </c>
      <c r="B25">
        <v>10</v>
      </c>
      <c r="C25" s="15">
        <v>77</v>
      </c>
      <c r="D25">
        <v>2</v>
      </c>
      <c r="L25" s="20"/>
    </row>
    <row r="26" spans="1:12" x14ac:dyDescent="0.35">
      <c r="A26" t="s">
        <v>373</v>
      </c>
      <c r="B26">
        <v>7</v>
      </c>
      <c r="C26" s="15">
        <v>71</v>
      </c>
      <c r="D26">
        <v>1</v>
      </c>
      <c r="L26" s="20"/>
    </row>
    <row r="27" spans="1:12" x14ac:dyDescent="0.35">
      <c r="A27" t="s">
        <v>469</v>
      </c>
      <c r="B27">
        <v>5</v>
      </c>
      <c r="C27" s="15">
        <v>69</v>
      </c>
      <c r="D27">
        <v>4</v>
      </c>
      <c r="L27" s="20"/>
    </row>
    <row r="28" spans="1:12" x14ac:dyDescent="0.35">
      <c r="A28" t="s">
        <v>228</v>
      </c>
      <c r="B28">
        <v>14</v>
      </c>
      <c r="C28" s="15">
        <v>69</v>
      </c>
      <c r="D28">
        <v>2</v>
      </c>
      <c r="L28" s="20"/>
    </row>
    <row r="29" spans="1:12" x14ac:dyDescent="0.35">
      <c r="A29" t="s">
        <v>24</v>
      </c>
      <c r="B29">
        <v>9</v>
      </c>
      <c r="C29" s="15">
        <v>65</v>
      </c>
      <c r="D29">
        <v>2</v>
      </c>
      <c r="L29" s="20"/>
    </row>
    <row r="30" spans="1:12" x14ac:dyDescent="0.35">
      <c r="A30" t="s">
        <v>82</v>
      </c>
      <c r="B30">
        <v>14</v>
      </c>
      <c r="C30" s="15">
        <v>65</v>
      </c>
      <c r="D30">
        <v>2</v>
      </c>
      <c r="L30" s="20"/>
    </row>
    <row r="31" spans="1:12" x14ac:dyDescent="0.35">
      <c r="A31" t="s">
        <v>14</v>
      </c>
      <c r="B31">
        <v>10</v>
      </c>
      <c r="C31" s="15">
        <v>63</v>
      </c>
      <c r="D31">
        <v>2</v>
      </c>
      <c r="L31" s="20"/>
    </row>
    <row r="32" spans="1:12" x14ac:dyDescent="0.35">
      <c r="A32" t="s">
        <v>189</v>
      </c>
      <c r="B32">
        <v>9</v>
      </c>
      <c r="C32" s="15">
        <v>62</v>
      </c>
      <c r="D32">
        <v>3</v>
      </c>
      <c r="L32" s="20"/>
    </row>
    <row r="33" spans="1:12" x14ac:dyDescent="0.35">
      <c r="A33" t="s">
        <v>51</v>
      </c>
      <c r="B33">
        <v>12</v>
      </c>
      <c r="C33" s="15">
        <v>60</v>
      </c>
      <c r="D33">
        <v>1</v>
      </c>
      <c r="L33" s="20"/>
    </row>
    <row r="34" spans="1:12" x14ac:dyDescent="0.35">
      <c r="A34" t="s">
        <v>369</v>
      </c>
      <c r="B34">
        <v>14</v>
      </c>
      <c r="C34" s="15">
        <v>60</v>
      </c>
      <c r="D34">
        <v>1</v>
      </c>
      <c r="L34" s="20"/>
    </row>
    <row r="35" spans="1:12" x14ac:dyDescent="0.35">
      <c r="A35" t="s">
        <v>164</v>
      </c>
      <c r="B35">
        <v>10</v>
      </c>
      <c r="C35" s="15">
        <v>60</v>
      </c>
      <c r="D35">
        <v>2</v>
      </c>
      <c r="L35" s="20"/>
    </row>
    <row r="36" spans="1:12" x14ac:dyDescent="0.35">
      <c r="A36" t="s">
        <v>78</v>
      </c>
      <c r="B36">
        <v>12</v>
      </c>
      <c r="C36" s="15">
        <v>60</v>
      </c>
      <c r="D36">
        <v>2</v>
      </c>
      <c r="L36" s="20"/>
    </row>
    <row r="37" spans="1:12" x14ac:dyDescent="0.35">
      <c r="A37" t="s">
        <v>333</v>
      </c>
      <c r="B37">
        <v>14</v>
      </c>
      <c r="C37" s="15">
        <v>60</v>
      </c>
      <c r="D37">
        <v>2</v>
      </c>
      <c r="L37" s="20"/>
    </row>
    <row r="38" spans="1:12" x14ac:dyDescent="0.35">
      <c r="A38" t="s">
        <v>364</v>
      </c>
      <c r="B38">
        <v>10</v>
      </c>
      <c r="C38" s="15">
        <v>60</v>
      </c>
      <c r="D38">
        <v>1</v>
      </c>
      <c r="L38" s="20"/>
    </row>
    <row r="39" spans="1:12" x14ac:dyDescent="0.35">
      <c r="A39" t="s">
        <v>68</v>
      </c>
      <c r="B39">
        <v>14</v>
      </c>
      <c r="C39" s="15">
        <v>60</v>
      </c>
      <c r="D39">
        <v>3</v>
      </c>
      <c r="L39" s="20"/>
    </row>
    <row r="40" spans="1:12" x14ac:dyDescent="0.35">
      <c r="A40" t="s">
        <v>197</v>
      </c>
      <c r="B40">
        <v>7</v>
      </c>
      <c r="C40" s="15">
        <v>60</v>
      </c>
      <c r="D40">
        <v>3</v>
      </c>
      <c r="L40" s="20"/>
    </row>
    <row r="41" spans="1:12" x14ac:dyDescent="0.35">
      <c r="A41" t="s">
        <v>162</v>
      </c>
      <c r="B41">
        <v>12</v>
      </c>
      <c r="C41" s="15">
        <v>60</v>
      </c>
      <c r="D41">
        <v>4</v>
      </c>
      <c r="L41" s="20"/>
    </row>
    <row r="42" spans="1:12" x14ac:dyDescent="0.35">
      <c r="A42" t="s">
        <v>23</v>
      </c>
      <c r="B42">
        <v>10</v>
      </c>
      <c r="C42" s="15">
        <v>58</v>
      </c>
      <c r="D42">
        <v>4</v>
      </c>
    </row>
    <row r="43" spans="1:12" x14ac:dyDescent="0.35">
      <c r="A43" t="s">
        <v>444</v>
      </c>
      <c r="B43">
        <v>9</v>
      </c>
      <c r="C43" s="15">
        <v>57</v>
      </c>
      <c r="D43">
        <v>1</v>
      </c>
      <c r="L43" s="20"/>
    </row>
    <row r="44" spans="1:12" x14ac:dyDescent="0.35">
      <c r="A44" t="s">
        <v>487</v>
      </c>
      <c r="B44">
        <v>5</v>
      </c>
      <c r="C44" s="15">
        <v>57</v>
      </c>
      <c r="D44">
        <v>1</v>
      </c>
    </row>
    <row r="45" spans="1:12" x14ac:dyDescent="0.35">
      <c r="A45" t="s">
        <v>499</v>
      </c>
      <c r="B45">
        <v>12</v>
      </c>
      <c r="C45" s="15">
        <v>57</v>
      </c>
      <c r="D45">
        <v>1</v>
      </c>
      <c r="L45" s="20"/>
    </row>
    <row r="46" spans="1:12" x14ac:dyDescent="0.35">
      <c r="A46" t="s">
        <v>359</v>
      </c>
      <c r="B46">
        <v>11</v>
      </c>
      <c r="C46" s="15">
        <v>56</v>
      </c>
      <c r="D46">
        <v>1</v>
      </c>
    </row>
    <row r="47" spans="1:12" x14ac:dyDescent="0.35">
      <c r="A47" t="s">
        <v>120</v>
      </c>
      <c r="B47">
        <v>5</v>
      </c>
      <c r="C47" s="15">
        <v>56</v>
      </c>
      <c r="D47">
        <v>1</v>
      </c>
      <c r="L47" s="20"/>
    </row>
    <row r="48" spans="1:12" x14ac:dyDescent="0.35">
      <c r="A48" t="s">
        <v>55</v>
      </c>
      <c r="B48">
        <v>11</v>
      </c>
      <c r="C48" s="15">
        <v>56</v>
      </c>
      <c r="D48">
        <v>1</v>
      </c>
      <c r="L48" s="20"/>
    </row>
    <row r="49" spans="1:12" x14ac:dyDescent="0.35">
      <c r="A49" t="s">
        <v>67</v>
      </c>
      <c r="B49">
        <v>6</v>
      </c>
      <c r="C49" s="15">
        <v>55</v>
      </c>
      <c r="D49">
        <v>1</v>
      </c>
      <c r="L49" s="20"/>
    </row>
    <row r="50" spans="1:12" x14ac:dyDescent="0.35">
      <c r="A50" t="s">
        <v>86</v>
      </c>
      <c r="B50">
        <v>10</v>
      </c>
      <c r="C50" s="15">
        <v>54</v>
      </c>
      <c r="D50">
        <v>4</v>
      </c>
    </row>
    <row r="51" spans="1:12" x14ac:dyDescent="0.35">
      <c r="A51" t="s">
        <v>15</v>
      </c>
      <c r="B51">
        <v>11</v>
      </c>
      <c r="C51" s="15">
        <v>54</v>
      </c>
      <c r="D51">
        <v>1</v>
      </c>
    </row>
    <row r="52" spans="1:12" x14ac:dyDescent="0.35">
      <c r="A52" t="s">
        <v>181</v>
      </c>
      <c r="B52">
        <v>5</v>
      </c>
      <c r="C52" s="15">
        <v>52</v>
      </c>
      <c r="D52">
        <v>3</v>
      </c>
    </row>
    <row r="53" spans="1:12" x14ac:dyDescent="0.35">
      <c r="A53" t="s">
        <v>140</v>
      </c>
      <c r="B53">
        <v>9</v>
      </c>
      <c r="C53" s="15">
        <v>52</v>
      </c>
      <c r="D53">
        <v>3</v>
      </c>
      <c r="L53" s="20"/>
    </row>
    <row r="54" spans="1:12" x14ac:dyDescent="0.35">
      <c r="A54" t="s">
        <v>49</v>
      </c>
      <c r="B54">
        <v>14</v>
      </c>
      <c r="C54" s="15">
        <v>51</v>
      </c>
      <c r="D54">
        <v>1</v>
      </c>
      <c r="L54" s="20"/>
    </row>
    <row r="55" spans="1:12" x14ac:dyDescent="0.35">
      <c r="A55" t="s">
        <v>134</v>
      </c>
      <c r="B55">
        <v>12</v>
      </c>
      <c r="C55" s="15">
        <v>50</v>
      </c>
      <c r="D55">
        <v>1</v>
      </c>
      <c r="L55" s="20"/>
    </row>
    <row r="56" spans="1:12" x14ac:dyDescent="0.35">
      <c r="A56" t="s">
        <v>249</v>
      </c>
      <c r="B56">
        <v>7</v>
      </c>
      <c r="C56" s="15">
        <v>49</v>
      </c>
      <c r="D56">
        <v>2</v>
      </c>
      <c r="L56" s="20"/>
    </row>
    <row r="57" spans="1:12" x14ac:dyDescent="0.35">
      <c r="A57" t="s">
        <v>183</v>
      </c>
      <c r="B57">
        <v>14</v>
      </c>
      <c r="C57" s="15">
        <v>49</v>
      </c>
      <c r="D57">
        <v>2</v>
      </c>
      <c r="L57" s="20"/>
    </row>
    <row r="58" spans="1:12" x14ac:dyDescent="0.35">
      <c r="A58" t="s">
        <v>132</v>
      </c>
      <c r="B58">
        <v>11</v>
      </c>
      <c r="C58" s="15">
        <v>49</v>
      </c>
      <c r="D58">
        <v>1</v>
      </c>
      <c r="L58" s="20"/>
    </row>
    <row r="59" spans="1:12" x14ac:dyDescent="0.35">
      <c r="A59" t="s">
        <v>332</v>
      </c>
      <c r="B59">
        <v>14</v>
      </c>
      <c r="C59" s="15">
        <v>48</v>
      </c>
      <c r="D59">
        <v>2</v>
      </c>
    </row>
    <row r="60" spans="1:12" x14ac:dyDescent="0.35">
      <c r="A60" t="s">
        <v>193</v>
      </c>
      <c r="B60">
        <v>9</v>
      </c>
      <c r="C60" s="15">
        <v>47</v>
      </c>
      <c r="D60">
        <v>3</v>
      </c>
    </row>
    <row r="61" spans="1:12" x14ac:dyDescent="0.35">
      <c r="A61" t="s">
        <v>152</v>
      </c>
      <c r="B61">
        <v>10</v>
      </c>
      <c r="C61" s="15">
        <v>46</v>
      </c>
      <c r="D61">
        <v>1</v>
      </c>
    </row>
    <row r="62" spans="1:12" x14ac:dyDescent="0.35">
      <c r="A62" t="s">
        <v>292</v>
      </c>
      <c r="B62">
        <v>14</v>
      </c>
      <c r="C62" s="15">
        <v>46</v>
      </c>
      <c r="D62">
        <v>1</v>
      </c>
    </row>
    <row r="63" spans="1:12" x14ac:dyDescent="0.35">
      <c r="A63" t="s">
        <v>13</v>
      </c>
      <c r="B63">
        <v>9</v>
      </c>
      <c r="C63" s="15">
        <v>46</v>
      </c>
      <c r="D63">
        <v>2</v>
      </c>
      <c r="L63" s="20"/>
    </row>
    <row r="64" spans="1:12" x14ac:dyDescent="0.35">
      <c r="A64" t="s">
        <v>9</v>
      </c>
      <c r="B64">
        <v>12</v>
      </c>
      <c r="C64" s="15">
        <v>46</v>
      </c>
      <c r="D64">
        <v>1</v>
      </c>
      <c r="L64" s="20"/>
    </row>
    <row r="65" spans="1:12" x14ac:dyDescent="0.35">
      <c r="A65" t="s">
        <v>512</v>
      </c>
      <c r="B65">
        <v>11</v>
      </c>
      <c r="C65" s="15">
        <v>46</v>
      </c>
      <c r="D65">
        <v>1</v>
      </c>
      <c r="L65" s="20"/>
    </row>
    <row r="66" spans="1:12" x14ac:dyDescent="0.35">
      <c r="A66" t="s">
        <v>136</v>
      </c>
      <c r="B66">
        <v>7</v>
      </c>
      <c r="C66" s="15">
        <v>45</v>
      </c>
      <c r="D66">
        <v>1</v>
      </c>
      <c r="L66" s="20"/>
    </row>
    <row r="67" spans="1:12" x14ac:dyDescent="0.35">
      <c r="A67" t="s">
        <v>143</v>
      </c>
      <c r="B67">
        <v>9</v>
      </c>
      <c r="C67" s="15">
        <v>45</v>
      </c>
      <c r="D67">
        <v>2</v>
      </c>
      <c r="L67" s="20"/>
    </row>
    <row r="68" spans="1:12" x14ac:dyDescent="0.35">
      <c r="A68" t="s">
        <v>248</v>
      </c>
      <c r="B68">
        <v>12</v>
      </c>
      <c r="C68" s="15">
        <v>45</v>
      </c>
      <c r="D68">
        <v>4</v>
      </c>
      <c r="L68" s="20"/>
    </row>
    <row r="69" spans="1:12" x14ac:dyDescent="0.35">
      <c r="A69" t="s">
        <v>161</v>
      </c>
      <c r="B69">
        <v>12</v>
      </c>
      <c r="C69" s="15">
        <v>45</v>
      </c>
      <c r="D69">
        <v>2</v>
      </c>
      <c r="L69" s="20"/>
    </row>
    <row r="70" spans="1:12" x14ac:dyDescent="0.35">
      <c r="A70" t="s">
        <v>195</v>
      </c>
      <c r="B70">
        <v>7</v>
      </c>
      <c r="C70" s="15">
        <v>45</v>
      </c>
      <c r="D70">
        <v>2</v>
      </c>
      <c r="L70" s="20"/>
    </row>
    <row r="71" spans="1:12" x14ac:dyDescent="0.35">
      <c r="A71" t="s">
        <v>135</v>
      </c>
      <c r="B71">
        <v>5</v>
      </c>
      <c r="C71" s="15">
        <v>45</v>
      </c>
      <c r="D71">
        <v>1</v>
      </c>
      <c r="L71" s="20"/>
    </row>
    <row r="72" spans="1:12" x14ac:dyDescent="0.35">
      <c r="A72" t="s">
        <v>184</v>
      </c>
      <c r="B72">
        <v>12</v>
      </c>
      <c r="C72" s="15">
        <v>45</v>
      </c>
      <c r="D72">
        <v>3</v>
      </c>
      <c r="L72" s="20"/>
    </row>
    <row r="73" spans="1:12" x14ac:dyDescent="0.35">
      <c r="A73" t="s">
        <v>507</v>
      </c>
      <c r="B73">
        <v>5</v>
      </c>
      <c r="C73" s="15">
        <v>45</v>
      </c>
      <c r="D73">
        <v>2</v>
      </c>
      <c r="L73" s="20"/>
    </row>
    <row r="74" spans="1:12" x14ac:dyDescent="0.35">
      <c r="A74" t="s">
        <v>217</v>
      </c>
      <c r="B74">
        <v>6</v>
      </c>
      <c r="C74" s="15">
        <v>45</v>
      </c>
      <c r="D74">
        <v>1</v>
      </c>
      <c r="L74" s="20"/>
    </row>
    <row r="75" spans="1:12" x14ac:dyDescent="0.35">
      <c r="A75" t="s">
        <v>448</v>
      </c>
      <c r="B75">
        <v>12</v>
      </c>
      <c r="C75" s="15">
        <v>45</v>
      </c>
      <c r="D75">
        <v>2</v>
      </c>
      <c r="L75" s="20"/>
    </row>
    <row r="76" spans="1:12" x14ac:dyDescent="0.35">
      <c r="A76" t="s">
        <v>463</v>
      </c>
      <c r="B76">
        <v>11</v>
      </c>
      <c r="C76" s="15">
        <v>45</v>
      </c>
      <c r="D76">
        <v>5</v>
      </c>
      <c r="E76" t="s">
        <v>233</v>
      </c>
      <c r="F76">
        <v>1.01</v>
      </c>
      <c r="L76" s="20"/>
    </row>
    <row r="77" spans="1:12" x14ac:dyDescent="0.35">
      <c r="A77" t="s">
        <v>377</v>
      </c>
      <c r="B77">
        <v>6</v>
      </c>
      <c r="C77" s="15">
        <v>45</v>
      </c>
      <c r="D77">
        <v>1</v>
      </c>
      <c r="L77" s="20"/>
    </row>
    <row r="78" spans="1:12" x14ac:dyDescent="0.35">
      <c r="A78" t="s">
        <v>308</v>
      </c>
      <c r="B78">
        <v>14</v>
      </c>
      <c r="C78" s="15">
        <v>43</v>
      </c>
      <c r="D78">
        <v>1</v>
      </c>
      <c r="L78" s="20"/>
    </row>
    <row r="79" spans="1:12" x14ac:dyDescent="0.35">
      <c r="A79" t="s">
        <v>75</v>
      </c>
      <c r="B79">
        <v>6</v>
      </c>
      <c r="C79" s="15">
        <v>43</v>
      </c>
      <c r="D79">
        <v>1</v>
      </c>
      <c r="L79" s="20"/>
    </row>
    <row r="80" spans="1:12" x14ac:dyDescent="0.35">
      <c r="A80" t="s">
        <v>182</v>
      </c>
      <c r="B80">
        <v>12</v>
      </c>
      <c r="C80" s="15">
        <v>43</v>
      </c>
      <c r="D80">
        <v>2</v>
      </c>
      <c r="L80" s="20"/>
    </row>
    <row r="81" spans="1:12" x14ac:dyDescent="0.35">
      <c r="A81" t="s">
        <v>484</v>
      </c>
      <c r="B81">
        <v>5</v>
      </c>
      <c r="C81" s="15">
        <v>43</v>
      </c>
      <c r="D81">
        <v>4</v>
      </c>
      <c r="L81" s="20"/>
    </row>
    <row r="82" spans="1:12" x14ac:dyDescent="0.35">
      <c r="A82" t="s">
        <v>439</v>
      </c>
      <c r="B82">
        <v>14</v>
      </c>
      <c r="C82" s="15">
        <v>43</v>
      </c>
      <c r="D82">
        <v>5</v>
      </c>
      <c r="E82" t="s">
        <v>233</v>
      </c>
      <c r="F82">
        <v>1.02</v>
      </c>
      <c r="L82" s="20"/>
    </row>
    <row r="83" spans="1:12" x14ac:dyDescent="0.35">
      <c r="A83" t="s">
        <v>159</v>
      </c>
      <c r="B83">
        <v>12</v>
      </c>
      <c r="C83" s="15">
        <v>43</v>
      </c>
      <c r="D83">
        <v>3</v>
      </c>
      <c r="L83" s="20"/>
    </row>
    <row r="84" spans="1:12" x14ac:dyDescent="0.35">
      <c r="A84" t="s">
        <v>88</v>
      </c>
      <c r="B84">
        <v>12</v>
      </c>
      <c r="C84" s="15">
        <v>43</v>
      </c>
      <c r="D84">
        <v>2</v>
      </c>
      <c r="L84" s="20"/>
    </row>
    <row r="85" spans="1:12" x14ac:dyDescent="0.35">
      <c r="A85" t="s">
        <v>177</v>
      </c>
      <c r="B85">
        <v>14</v>
      </c>
      <c r="C85" s="15">
        <v>42</v>
      </c>
      <c r="D85">
        <v>2</v>
      </c>
      <c r="L85" s="20"/>
    </row>
    <row r="86" spans="1:12" x14ac:dyDescent="0.35">
      <c r="A86" t="s">
        <v>334</v>
      </c>
      <c r="B86">
        <v>10</v>
      </c>
      <c r="C86" s="15">
        <v>41</v>
      </c>
      <c r="D86">
        <v>1</v>
      </c>
      <c r="L86" s="20"/>
    </row>
    <row r="87" spans="1:12" x14ac:dyDescent="0.35">
      <c r="A87" t="s">
        <v>169</v>
      </c>
      <c r="B87">
        <v>11</v>
      </c>
      <c r="C87" s="15">
        <v>41</v>
      </c>
      <c r="D87">
        <v>1</v>
      </c>
      <c r="L87" s="20"/>
    </row>
    <row r="88" spans="1:12" x14ac:dyDescent="0.35">
      <c r="A88" t="s">
        <v>416</v>
      </c>
      <c r="B88">
        <v>11</v>
      </c>
      <c r="C88" s="15">
        <v>41</v>
      </c>
      <c r="D88">
        <v>5</v>
      </c>
      <c r="E88" t="s">
        <v>233</v>
      </c>
      <c r="F88">
        <v>1.03</v>
      </c>
      <c r="L88" s="20"/>
    </row>
    <row r="89" spans="1:12" x14ac:dyDescent="0.35">
      <c r="A89" t="s">
        <v>84</v>
      </c>
      <c r="B89">
        <v>9</v>
      </c>
      <c r="C89" s="15">
        <v>41</v>
      </c>
      <c r="D89">
        <v>2</v>
      </c>
      <c r="L89" s="20"/>
    </row>
    <row r="90" spans="1:12" x14ac:dyDescent="0.35">
      <c r="A90" t="s">
        <v>330</v>
      </c>
      <c r="B90">
        <v>10</v>
      </c>
      <c r="C90" s="15">
        <v>41</v>
      </c>
      <c r="D90">
        <v>3</v>
      </c>
      <c r="L90" s="20"/>
    </row>
    <row r="91" spans="1:12" x14ac:dyDescent="0.35">
      <c r="A91" t="s">
        <v>224</v>
      </c>
      <c r="B91">
        <v>7</v>
      </c>
      <c r="C91" s="15">
        <v>40</v>
      </c>
      <c r="D91">
        <v>2</v>
      </c>
      <c r="L91" s="20"/>
    </row>
    <row r="92" spans="1:12" x14ac:dyDescent="0.35">
      <c r="A92" t="s">
        <v>275</v>
      </c>
      <c r="B92">
        <v>7</v>
      </c>
      <c r="C92" s="15">
        <v>39</v>
      </c>
      <c r="D92">
        <v>4</v>
      </c>
      <c r="E92" t="s">
        <v>233</v>
      </c>
      <c r="F92">
        <v>1.04</v>
      </c>
      <c r="L92" s="20"/>
    </row>
    <row r="93" spans="1:12" x14ac:dyDescent="0.35">
      <c r="A93" t="s">
        <v>124</v>
      </c>
      <c r="B93">
        <v>12</v>
      </c>
      <c r="C93" s="15">
        <v>39</v>
      </c>
      <c r="D93">
        <v>2</v>
      </c>
      <c r="L93" s="20"/>
    </row>
    <row r="94" spans="1:12" x14ac:dyDescent="0.35">
      <c r="A94" t="s">
        <v>271</v>
      </c>
      <c r="B94">
        <v>12</v>
      </c>
      <c r="C94" s="15">
        <v>39</v>
      </c>
      <c r="D94">
        <v>2</v>
      </c>
    </row>
    <row r="95" spans="1:12" x14ac:dyDescent="0.35">
      <c r="A95" t="s">
        <v>496</v>
      </c>
      <c r="B95">
        <v>5</v>
      </c>
      <c r="C95" s="15">
        <v>39</v>
      </c>
      <c r="D95">
        <v>1</v>
      </c>
      <c r="L95" s="20"/>
    </row>
    <row r="96" spans="1:12" x14ac:dyDescent="0.35">
      <c r="A96" t="s">
        <v>395</v>
      </c>
      <c r="B96">
        <v>14</v>
      </c>
      <c r="C96" s="15">
        <v>39</v>
      </c>
      <c r="D96">
        <v>2</v>
      </c>
    </row>
    <row r="97" spans="1:12" x14ac:dyDescent="0.35">
      <c r="A97" t="s">
        <v>57</v>
      </c>
      <c r="B97">
        <v>7</v>
      </c>
      <c r="C97" s="15">
        <v>38</v>
      </c>
      <c r="D97">
        <v>2</v>
      </c>
      <c r="L97" s="20"/>
    </row>
    <row r="98" spans="1:12" x14ac:dyDescent="0.35">
      <c r="A98" t="s">
        <v>316</v>
      </c>
      <c r="B98">
        <v>11</v>
      </c>
      <c r="C98" s="15">
        <v>38</v>
      </c>
      <c r="D98">
        <v>1</v>
      </c>
      <c r="L98" s="20"/>
    </row>
    <row r="99" spans="1:12" x14ac:dyDescent="0.35">
      <c r="A99" t="s">
        <v>141</v>
      </c>
      <c r="B99">
        <v>5</v>
      </c>
      <c r="C99" s="15">
        <v>37</v>
      </c>
      <c r="D99">
        <v>3</v>
      </c>
    </row>
    <row r="100" spans="1:12" x14ac:dyDescent="0.35">
      <c r="A100" t="s">
        <v>192</v>
      </c>
      <c r="B100">
        <v>12</v>
      </c>
      <c r="C100" s="15">
        <v>37</v>
      </c>
      <c r="D100">
        <v>2</v>
      </c>
      <c r="L100" s="20"/>
    </row>
    <row r="101" spans="1:12" x14ac:dyDescent="0.35">
      <c r="A101" t="s">
        <v>277</v>
      </c>
      <c r="B101">
        <v>10</v>
      </c>
      <c r="C101" s="15">
        <v>37</v>
      </c>
      <c r="D101">
        <v>4</v>
      </c>
      <c r="E101" t="s">
        <v>233</v>
      </c>
      <c r="F101">
        <v>1.05</v>
      </c>
      <c r="L101" s="20"/>
    </row>
    <row r="102" spans="1:12" x14ac:dyDescent="0.35">
      <c r="A102" t="s">
        <v>174</v>
      </c>
      <c r="B102">
        <v>10</v>
      </c>
      <c r="C102" s="15">
        <v>36</v>
      </c>
      <c r="D102">
        <v>1</v>
      </c>
      <c r="L102" s="20"/>
    </row>
    <row r="103" spans="1:12" x14ac:dyDescent="0.35">
      <c r="A103" t="s">
        <v>446</v>
      </c>
      <c r="B103">
        <v>14</v>
      </c>
      <c r="C103" s="15">
        <v>35</v>
      </c>
      <c r="D103">
        <v>1</v>
      </c>
    </row>
    <row r="104" spans="1:12" x14ac:dyDescent="0.35">
      <c r="A104" t="s">
        <v>69</v>
      </c>
      <c r="B104">
        <v>10</v>
      </c>
      <c r="C104" s="15">
        <v>34</v>
      </c>
      <c r="D104">
        <v>2</v>
      </c>
    </row>
    <row r="105" spans="1:12" x14ac:dyDescent="0.35">
      <c r="A105" t="s">
        <v>335</v>
      </c>
      <c r="B105">
        <v>9</v>
      </c>
      <c r="C105" s="15">
        <v>33</v>
      </c>
      <c r="D105">
        <v>1</v>
      </c>
    </row>
    <row r="106" spans="1:12" x14ac:dyDescent="0.35">
      <c r="A106" t="s">
        <v>500</v>
      </c>
      <c r="B106">
        <v>5</v>
      </c>
      <c r="C106" s="15">
        <v>33</v>
      </c>
      <c r="D106">
        <v>2</v>
      </c>
      <c r="L106" s="20"/>
    </row>
    <row r="107" spans="1:12" x14ac:dyDescent="0.35">
      <c r="A107" t="s">
        <v>268</v>
      </c>
      <c r="B107">
        <v>5</v>
      </c>
      <c r="C107" s="15">
        <v>33</v>
      </c>
      <c r="D107">
        <v>3</v>
      </c>
      <c r="L107" s="20"/>
    </row>
    <row r="108" spans="1:12" x14ac:dyDescent="0.35">
      <c r="A108" t="s">
        <v>286</v>
      </c>
      <c r="B108">
        <v>7</v>
      </c>
      <c r="C108" s="15">
        <v>33</v>
      </c>
      <c r="D108">
        <v>2</v>
      </c>
      <c r="L108" s="20"/>
    </row>
    <row r="109" spans="1:12" x14ac:dyDescent="0.35">
      <c r="A109" t="s">
        <v>331</v>
      </c>
      <c r="B109">
        <v>6</v>
      </c>
      <c r="C109" s="15">
        <v>33</v>
      </c>
      <c r="D109">
        <v>3</v>
      </c>
      <c r="E109" t="s">
        <v>233</v>
      </c>
      <c r="F109">
        <v>1.06</v>
      </c>
      <c r="L109" s="20"/>
    </row>
    <row r="110" spans="1:12" x14ac:dyDescent="0.35">
      <c r="A110" t="s">
        <v>443</v>
      </c>
      <c r="B110">
        <v>6</v>
      </c>
      <c r="C110" s="15">
        <v>33</v>
      </c>
      <c r="D110">
        <v>4</v>
      </c>
      <c r="L110" s="20"/>
    </row>
    <row r="111" spans="1:12" x14ac:dyDescent="0.35">
      <c r="A111" t="s">
        <v>191</v>
      </c>
      <c r="B111">
        <v>11</v>
      </c>
      <c r="C111" s="15">
        <v>32</v>
      </c>
      <c r="D111">
        <v>3</v>
      </c>
      <c r="L111" s="20"/>
    </row>
    <row r="112" spans="1:12" x14ac:dyDescent="0.35">
      <c r="A112" t="s">
        <v>146</v>
      </c>
      <c r="B112">
        <v>7</v>
      </c>
      <c r="C112" s="15">
        <v>32</v>
      </c>
      <c r="D112">
        <v>1</v>
      </c>
    </row>
    <row r="113" spans="1:12" x14ac:dyDescent="0.35">
      <c r="A113" t="s">
        <v>440</v>
      </c>
      <c r="B113">
        <v>6</v>
      </c>
      <c r="C113" s="15">
        <v>31</v>
      </c>
      <c r="D113">
        <v>1</v>
      </c>
      <c r="L113" s="20"/>
    </row>
    <row r="114" spans="1:12" x14ac:dyDescent="0.35">
      <c r="A114" t="s">
        <v>451</v>
      </c>
      <c r="B114">
        <v>11</v>
      </c>
      <c r="C114" s="15">
        <v>30</v>
      </c>
      <c r="D114">
        <v>1</v>
      </c>
      <c r="L114" s="20"/>
    </row>
    <row r="115" spans="1:12" x14ac:dyDescent="0.35">
      <c r="A115" t="s">
        <v>336</v>
      </c>
      <c r="B115">
        <v>6</v>
      </c>
      <c r="C115" s="15">
        <v>29</v>
      </c>
      <c r="D115">
        <v>3</v>
      </c>
      <c r="E115" t="s">
        <v>233</v>
      </c>
      <c r="F115">
        <v>1.07</v>
      </c>
      <c r="L115" s="20"/>
    </row>
    <row r="116" spans="1:12" x14ac:dyDescent="0.35">
      <c r="A116" t="s">
        <v>127</v>
      </c>
      <c r="B116">
        <v>12</v>
      </c>
      <c r="C116" s="15">
        <v>29</v>
      </c>
      <c r="D116">
        <v>1</v>
      </c>
      <c r="L116" s="20"/>
    </row>
    <row r="117" spans="1:12" x14ac:dyDescent="0.35">
      <c r="A117" t="s">
        <v>278</v>
      </c>
      <c r="B117">
        <v>12</v>
      </c>
      <c r="C117" s="15">
        <v>29</v>
      </c>
      <c r="D117">
        <v>3</v>
      </c>
      <c r="L117" s="20"/>
    </row>
    <row r="118" spans="1:12" x14ac:dyDescent="0.35">
      <c r="A118" t="s">
        <v>54</v>
      </c>
      <c r="B118">
        <v>5</v>
      </c>
      <c r="C118" s="15">
        <v>28</v>
      </c>
      <c r="D118">
        <v>1</v>
      </c>
      <c r="L118" s="20"/>
    </row>
    <row r="119" spans="1:12" x14ac:dyDescent="0.35">
      <c r="A119" t="s">
        <v>310</v>
      </c>
      <c r="B119">
        <v>14</v>
      </c>
      <c r="C119" s="15">
        <v>27</v>
      </c>
      <c r="D119">
        <v>2</v>
      </c>
      <c r="L119" s="20"/>
    </row>
    <row r="120" spans="1:12" x14ac:dyDescent="0.35">
      <c r="A120" t="s">
        <v>473</v>
      </c>
      <c r="B120">
        <v>14</v>
      </c>
      <c r="C120" s="15">
        <v>27</v>
      </c>
      <c r="D120">
        <v>2</v>
      </c>
      <c r="L120" s="20"/>
    </row>
    <row r="121" spans="1:12" x14ac:dyDescent="0.35">
      <c r="A121" t="s">
        <v>489</v>
      </c>
      <c r="B121">
        <v>12</v>
      </c>
      <c r="C121" s="15">
        <v>26</v>
      </c>
      <c r="D121">
        <v>1</v>
      </c>
      <c r="L121" s="20"/>
    </row>
    <row r="122" spans="1:12" x14ac:dyDescent="0.35">
      <c r="A122" t="s">
        <v>147</v>
      </c>
      <c r="B122">
        <v>14</v>
      </c>
      <c r="C122" s="15">
        <v>26</v>
      </c>
      <c r="D122">
        <v>2</v>
      </c>
      <c r="L122" s="20"/>
    </row>
    <row r="123" spans="1:12" x14ac:dyDescent="0.35">
      <c r="A123" t="s">
        <v>270</v>
      </c>
      <c r="B123">
        <v>7</v>
      </c>
      <c r="C123" s="15">
        <v>26</v>
      </c>
      <c r="D123">
        <v>4</v>
      </c>
      <c r="E123" t="s">
        <v>233</v>
      </c>
      <c r="F123">
        <v>1.08</v>
      </c>
      <c r="L123" s="20"/>
    </row>
    <row r="124" spans="1:12" x14ac:dyDescent="0.35">
      <c r="A124" t="s">
        <v>303</v>
      </c>
      <c r="B124">
        <v>14</v>
      </c>
      <c r="C124" s="15">
        <v>26</v>
      </c>
      <c r="D124">
        <v>4</v>
      </c>
      <c r="L124" s="20"/>
    </row>
    <row r="125" spans="1:12" x14ac:dyDescent="0.35">
      <c r="A125" t="s">
        <v>320</v>
      </c>
      <c r="B125">
        <v>12</v>
      </c>
      <c r="C125" s="15">
        <v>26</v>
      </c>
      <c r="D125">
        <v>2</v>
      </c>
      <c r="L125" s="20"/>
    </row>
    <row r="126" spans="1:12" x14ac:dyDescent="0.35">
      <c r="A126" t="s">
        <v>283</v>
      </c>
      <c r="B126">
        <v>14</v>
      </c>
      <c r="C126" s="15">
        <v>26</v>
      </c>
      <c r="D126">
        <v>1</v>
      </c>
      <c r="L126" s="20"/>
    </row>
    <row r="127" spans="1:12" x14ac:dyDescent="0.35">
      <c r="A127" t="s">
        <v>474</v>
      </c>
      <c r="B127">
        <v>12</v>
      </c>
      <c r="C127" s="15">
        <v>26</v>
      </c>
      <c r="D127">
        <v>2</v>
      </c>
      <c r="L127" s="20"/>
    </row>
    <row r="128" spans="1:12" x14ac:dyDescent="0.35">
      <c r="A128" t="s">
        <v>352</v>
      </c>
      <c r="B128">
        <v>9</v>
      </c>
      <c r="C128" s="15">
        <v>26</v>
      </c>
      <c r="D128">
        <v>2</v>
      </c>
      <c r="L128" s="20"/>
    </row>
    <row r="129" spans="1:12" x14ac:dyDescent="0.35">
      <c r="A129" t="s">
        <v>74</v>
      </c>
      <c r="B129">
        <v>12</v>
      </c>
      <c r="C129" s="15">
        <v>26</v>
      </c>
      <c r="D129">
        <v>1</v>
      </c>
      <c r="L129" s="20"/>
    </row>
    <row r="130" spans="1:12" x14ac:dyDescent="0.35">
      <c r="A130" t="s">
        <v>400</v>
      </c>
      <c r="B130">
        <v>7</v>
      </c>
      <c r="C130" s="15">
        <v>25</v>
      </c>
      <c r="D130">
        <v>1</v>
      </c>
      <c r="L130" s="20"/>
    </row>
    <row r="131" spans="1:12" x14ac:dyDescent="0.35">
      <c r="A131" t="s">
        <v>389</v>
      </c>
      <c r="B131">
        <v>6</v>
      </c>
      <c r="C131" s="15">
        <v>25</v>
      </c>
      <c r="D131">
        <v>1</v>
      </c>
      <c r="L131" s="20"/>
    </row>
    <row r="132" spans="1:12" x14ac:dyDescent="0.35">
      <c r="A132" t="s">
        <v>513</v>
      </c>
      <c r="B132">
        <v>9</v>
      </c>
      <c r="C132" s="15">
        <v>25</v>
      </c>
      <c r="D132">
        <v>2</v>
      </c>
      <c r="L132" s="20"/>
    </row>
    <row r="133" spans="1:12" x14ac:dyDescent="0.35">
      <c r="A133" t="s">
        <v>121</v>
      </c>
      <c r="B133">
        <v>10</v>
      </c>
      <c r="C133" s="15">
        <v>24</v>
      </c>
      <c r="D133">
        <v>1</v>
      </c>
      <c r="L133" s="20"/>
    </row>
    <row r="134" spans="1:12" x14ac:dyDescent="0.35">
      <c r="A134" t="s">
        <v>76</v>
      </c>
      <c r="B134">
        <v>6</v>
      </c>
      <c r="C134" s="15">
        <v>24</v>
      </c>
      <c r="D134">
        <v>2</v>
      </c>
      <c r="L134" s="20"/>
    </row>
    <row r="135" spans="1:12" x14ac:dyDescent="0.35">
      <c r="A135" t="s">
        <v>160</v>
      </c>
      <c r="B135">
        <v>6</v>
      </c>
      <c r="C135" s="15">
        <v>24</v>
      </c>
      <c r="D135">
        <v>1</v>
      </c>
      <c r="L135" s="20"/>
    </row>
    <row r="136" spans="1:12" x14ac:dyDescent="0.35">
      <c r="A136" t="s">
        <v>259</v>
      </c>
      <c r="B136">
        <v>12</v>
      </c>
      <c r="C136" s="15">
        <v>24</v>
      </c>
      <c r="D136">
        <v>1</v>
      </c>
      <c r="L136" s="20"/>
    </row>
    <row r="137" spans="1:12" x14ac:dyDescent="0.35">
      <c r="A137" t="s">
        <v>305</v>
      </c>
      <c r="B137">
        <v>12</v>
      </c>
      <c r="C137" s="15">
        <v>24</v>
      </c>
      <c r="D137">
        <v>2</v>
      </c>
    </row>
    <row r="138" spans="1:12" x14ac:dyDescent="0.35">
      <c r="A138" t="s">
        <v>385</v>
      </c>
      <c r="B138">
        <v>11</v>
      </c>
      <c r="C138" s="15">
        <v>24</v>
      </c>
      <c r="D138">
        <v>5</v>
      </c>
      <c r="E138" t="s">
        <v>233</v>
      </c>
      <c r="F138">
        <v>1.0900000000000001</v>
      </c>
      <c r="L138" s="20"/>
    </row>
    <row r="139" spans="1:12" x14ac:dyDescent="0.35">
      <c r="A139" t="s">
        <v>458</v>
      </c>
      <c r="B139">
        <v>10</v>
      </c>
      <c r="C139" s="15">
        <v>23</v>
      </c>
      <c r="D139">
        <v>1</v>
      </c>
    </row>
    <row r="140" spans="1:12" x14ac:dyDescent="0.35">
      <c r="A140" t="s">
        <v>462</v>
      </c>
      <c r="B140">
        <v>10</v>
      </c>
      <c r="C140" s="15">
        <v>23</v>
      </c>
      <c r="D140">
        <v>2</v>
      </c>
      <c r="L140" s="20"/>
    </row>
    <row r="141" spans="1:12" x14ac:dyDescent="0.35">
      <c r="A141" t="s">
        <v>374</v>
      </c>
      <c r="B141">
        <v>6</v>
      </c>
      <c r="C141" s="15">
        <v>23</v>
      </c>
      <c r="D141">
        <v>1</v>
      </c>
      <c r="L141" s="20"/>
    </row>
    <row r="142" spans="1:12" x14ac:dyDescent="0.35">
      <c r="A142" t="s">
        <v>229</v>
      </c>
      <c r="B142">
        <v>6</v>
      </c>
      <c r="C142" s="15">
        <v>23</v>
      </c>
      <c r="D142">
        <v>3</v>
      </c>
      <c r="L142" s="20"/>
    </row>
    <row r="143" spans="1:12" x14ac:dyDescent="0.35">
      <c r="A143" t="s">
        <v>313</v>
      </c>
      <c r="B143">
        <v>12</v>
      </c>
      <c r="C143" s="15">
        <v>22</v>
      </c>
      <c r="D143">
        <v>4</v>
      </c>
      <c r="E143" t="s">
        <v>233</v>
      </c>
      <c r="F143">
        <v>1.1000000000000001</v>
      </c>
      <c r="L143" s="20"/>
    </row>
    <row r="144" spans="1:12" x14ac:dyDescent="0.35">
      <c r="A144" t="s">
        <v>119</v>
      </c>
      <c r="B144">
        <v>6</v>
      </c>
      <c r="C144" s="15">
        <v>22</v>
      </c>
      <c r="D144">
        <v>1</v>
      </c>
    </row>
    <row r="145" spans="1:12" x14ac:dyDescent="0.35">
      <c r="A145" t="s">
        <v>501</v>
      </c>
      <c r="B145">
        <v>10</v>
      </c>
      <c r="C145" s="15">
        <v>22</v>
      </c>
      <c r="D145">
        <v>4</v>
      </c>
      <c r="L145" s="20"/>
    </row>
    <row r="146" spans="1:12" x14ac:dyDescent="0.35">
      <c r="A146" t="s">
        <v>367</v>
      </c>
      <c r="B146">
        <v>9</v>
      </c>
      <c r="C146" s="15">
        <v>22</v>
      </c>
      <c r="D146">
        <v>1</v>
      </c>
      <c r="L146" s="20"/>
    </row>
    <row r="147" spans="1:12" x14ac:dyDescent="0.35">
      <c r="A147" t="s">
        <v>185</v>
      </c>
      <c r="B147">
        <v>9</v>
      </c>
      <c r="C147" s="15">
        <v>22</v>
      </c>
      <c r="D147">
        <v>2</v>
      </c>
      <c r="L147" s="20"/>
    </row>
    <row r="148" spans="1:12" x14ac:dyDescent="0.35">
      <c r="A148" t="s">
        <v>163</v>
      </c>
      <c r="B148">
        <v>7</v>
      </c>
      <c r="C148" s="15">
        <v>22</v>
      </c>
      <c r="D148">
        <v>1</v>
      </c>
    </row>
    <row r="149" spans="1:12" x14ac:dyDescent="0.35">
      <c r="A149" t="s">
        <v>145</v>
      </c>
      <c r="B149">
        <v>14</v>
      </c>
      <c r="C149" s="15">
        <v>21</v>
      </c>
      <c r="D149">
        <v>1</v>
      </c>
    </row>
    <row r="150" spans="1:12" x14ac:dyDescent="0.35">
      <c r="A150" t="s">
        <v>445</v>
      </c>
      <c r="B150">
        <v>5</v>
      </c>
      <c r="C150" s="15">
        <v>21</v>
      </c>
      <c r="D150">
        <v>5</v>
      </c>
      <c r="E150" t="s">
        <v>233</v>
      </c>
      <c r="F150">
        <v>1.1100000000000001</v>
      </c>
    </row>
    <row r="151" spans="1:12" x14ac:dyDescent="0.35">
      <c r="A151" t="s">
        <v>272</v>
      </c>
      <c r="B151">
        <v>6</v>
      </c>
      <c r="C151" s="15">
        <v>21</v>
      </c>
      <c r="D151">
        <v>1</v>
      </c>
      <c r="L151" s="20"/>
    </row>
    <row r="152" spans="1:12" x14ac:dyDescent="0.35">
      <c r="A152" t="s">
        <v>459</v>
      </c>
      <c r="B152">
        <v>7</v>
      </c>
      <c r="C152" s="15">
        <v>21</v>
      </c>
      <c r="D152">
        <v>1</v>
      </c>
      <c r="L152" s="20"/>
    </row>
    <row r="153" spans="1:12" x14ac:dyDescent="0.35">
      <c r="A153" t="s">
        <v>393</v>
      </c>
      <c r="B153">
        <v>5</v>
      </c>
      <c r="C153" s="15">
        <v>21</v>
      </c>
      <c r="D153">
        <v>2</v>
      </c>
      <c r="L153" s="20"/>
    </row>
    <row r="154" spans="1:12" x14ac:dyDescent="0.35">
      <c r="A154" t="s">
        <v>196</v>
      </c>
      <c r="B154">
        <v>14</v>
      </c>
      <c r="C154" s="15">
        <v>20</v>
      </c>
      <c r="D154">
        <v>3</v>
      </c>
      <c r="L154" s="20"/>
    </row>
    <row r="155" spans="1:12" x14ac:dyDescent="0.35">
      <c r="A155" t="s">
        <v>388</v>
      </c>
      <c r="B155">
        <v>14</v>
      </c>
      <c r="C155" s="15">
        <v>20</v>
      </c>
      <c r="D155">
        <v>1</v>
      </c>
      <c r="L155" s="20"/>
    </row>
    <row r="156" spans="1:12" x14ac:dyDescent="0.35">
      <c r="A156" t="s">
        <v>516</v>
      </c>
      <c r="B156">
        <v>12</v>
      </c>
      <c r="C156" s="15">
        <v>20</v>
      </c>
      <c r="D156">
        <v>3</v>
      </c>
      <c r="E156" t="s">
        <v>233</v>
      </c>
      <c r="F156">
        <v>1.1200000000000001</v>
      </c>
      <c r="L156" s="20"/>
    </row>
    <row r="157" spans="1:12" x14ac:dyDescent="0.35">
      <c r="A157" t="s">
        <v>441</v>
      </c>
      <c r="B157">
        <v>10</v>
      </c>
      <c r="C157" s="15">
        <v>20</v>
      </c>
      <c r="D157">
        <v>1</v>
      </c>
      <c r="L157" s="20"/>
    </row>
    <row r="158" spans="1:12" x14ac:dyDescent="0.35">
      <c r="A158" t="s">
        <v>188</v>
      </c>
      <c r="B158">
        <v>11</v>
      </c>
      <c r="C158" s="15">
        <v>19</v>
      </c>
      <c r="D158">
        <v>1</v>
      </c>
    </row>
    <row r="159" spans="1:12" x14ac:dyDescent="0.35">
      <c r="A159" t="s">
        <v>144</v>
      </c>
      <c r="B159">
        <v>6</v>
      </c>
      <c r="C159" s="15">
        <v>19</v>
      </c>
      <c r="D159">
        <v>2</v>
      </c>
    </row>
    <row r="160" spans="1:12" x14ac:dyDescent="0.35">
      <c r="A160" t="s">
        <v>480</v>
      </c>
      <c r="B160">
        <v>9</v>
      </c>
      <c r="C160" s="15">
        <v>19</v>
      </c>
      <c r="D160">
        <v>5</v>
      </c>
      <c r="E160" t="s">
        <v>233</v>
      </c>
      <c r="F160">
        <v>2.02</v>
      </c>
    </row>
    <row r="161" spans="1:12" x14ac:dyDescent="0.35">
      <c r="A161" t="s">
        <v>149</v>
      </c>
      <c r="B161">
        <v>7</v>
      </c>
      <c r="C161" s="15">
        <v>19</v>
      </c>
      <c r="D161">
        <v>2</v>
      </c>
    </row>
    <row r="162" spans="1:12" x14ac:dyDescent="0.35">
      <c r="A162" t="s">
        <v>58</v>
      </c>
      <c r="B162">
        <v>7</v>
      </c>
      <c r="C162" s="15">
        <v>19</v>
      </c>
      <c r="D162">
        <v>1</v>
      </c>
      <c r="L162" s="20"/>
    </row>
    <row r="163" spans="1:12" x14ac:dyDescent="0.35">
      <c r="A163" t="s">
        <v>274</v>
      </c>
      <c r="B163">
        <v>5</v>
      </c>
      <c r="C163" s="15">
        <v>19</v>
      </c>
      <c r="D163">
        <v>3</v>
      </c>
      <c r="L163" s="20"/>
    </row>
    <row r="164" spans="1:12" x14ac:dyDescent="0.35">
      <c r="A164" t="s">
        <v>490</v>
      </c>
      <c r="B164">
        <v>5</v>
      </c>
      <c r="C164" s="15">
        <v>19</v>
      </c>
      <c r="D164">
        <v>2</v>
      </c>
      <c r="L164" s="20"/>
    </row>
    <row r="165" spans="1:12" x14ac:dyDescent="0.35">
      <c r="A165" t="s">
        <v>304</v>
      </c>
      <c r="B165">
        <v>11</v>
      </c>
      <c r="C165" s="15">
        <v>19</v>
      </c>
      <c r="D165">
        <v>4</v>
      </c>
      <c r="E165" t="s">
        <v>233</v>
      </c>
      <c r="F165">
        <v>2.0099999999999998</v>
      </c>
      <c r="L165" s="20"/>
    </row>
    <row r="166" spans="1:12" x14ac:dyDescent="0.35">
      <c r="A166" t="s">
        <v>433</v>
      </c>
      <c r="B166">
        <v>6</v>
      </c>
      <c r="C166" s="15">
        <v>18</v>
      </c>
      <c r="D166">
        <v>4</v>
      </c>
      <c r="E166" t="s">
        <v>233</v>
      </c>
      <c r="F166">
        <v>2.0299999999999998</v>
      </c>
      <c r="L166" s="20"/>
    </row>
    <row r="167" spans="1:12" x14ac:dyDescent="0.35">
      <c r="A167" t="s">
        <v>376</v>
      </c>
      <c r="B167">
        <v>10</v>
      </c>
      <c r="C167" s="15">
        <v>18</v>
      </c>
      <c r="D167">
        <v>2</v>
      </c>
      <c r="L167" s="20"/>
    </row>
    <row r="168" spans="1:12" x14ac:dyDescent="0.35">
      <c r="A168" t="s">
        <v>122</v>
      </c>
      <c r="B168">
        <v>11</v>
      </c>
      <c r="C168" s="15">
        <v>18</v>
      </c>
      <c r="D168">
        <v>1</v>
      </c>
      <c r="L168" s="20"/>
    </row>
    <row r="169" spans="1:12" x14ac:dyDescent="0.35">
      <c r="A169" t="s">
        <v>356</v>
      </c>
      <c r="B169">
        <v>14</v>
      </c>
      <c r="C169" s="15">
        <v>18</v>
      </c>
      <c r="D169">
        <v>5</v>
      </c>
      <c r="E169" t="s">
        <v>233</v>
      </c>
      <c r="F169">
        <v>2.04</v>
      </c>
      <c r="L169" s="20"/>
    </row>
    <row r="170" spans="1:12" x14ac:dyDescent="0.35">
      <c r="A170" t="s">
        <v>358</v>
      </c>
      <c r="B170">
        <v>10</v>
      </c>
      <c r="C170" s="15">
        <v>18</v>
      </c>
      <c r="D170">
        <v>1</v>
      </c>
      <c r="L170" s="20"/>
    </row>
    <row r="171" spans="1:12" x14ac:dyDescent="0.35">
      <c r="A171" t="s">
        <v>390</v>
      </c>
      <c r="B171">
        <v>6</v>
      </c>
      <c r="C171" s="15">
        <v>18</v>
      </c>
      <c r="D171">
        <v>1</v>
      </c>
      <c r="L171" s="20"/>
    </row>
    <row r="172" spans="1:12" x14ac:dyDescent="0.35">
      <c r="A172" t="s">
        <v>130</v>
      </c>
      <c r="B172">
        <v>11</v>
      </c>
      <c r="C172" s="15">
        <v>18</v>
      </c>
      <c r="D172">
        <v>2</v>
      </c>
      <c r="L172" s="20"/>
    </row>
    <row r="173" spans="1:12" x14ac:dyDescent="0.35">
      <c r="A173" t="s">
        <v>494</v>
      </c>
      <c r="B173">
        <v>12</v>
      </c>
      <c r="C173" s="15">
        <v>18</v>
      </c>
      <c r="D173">
        <v>1</v>
      </c>
      <c r="L173" s="20"/>
    </row>
    <row r="174" spans="1:12" x14ac:dyDescent="0.35">
      <c r="A174" t="s">
        <v>269</v>
      </c>
      <c r="B174">
        <v>5</v>
      </c>
      <c r="C174" s="15">
        <v>17</v>
      </c>
      <c r="D174">
        <v>4</v>
      </c>
      <c r="E174" t="s">
        <v>233</v>
      </c>
      <c r="F174">
        <v>2.0499999999999998</v>
      </c>
      <c r="L174" s="20"/>
    </row>
    <row r="175" spans="1:12" x14ac:dyDescent="0.35">
      <c r="A175" t="s">
        <v>295</v>
      </c>
      <c r="B175">
        <v>7</v>
      </c>
      <c r="C175" s="15">
        <v>17</v>
      </c>
      <c r="D175">
        <v>1</v>
      </c>
      <c r="L175" s="20"/>
    </row>
    <row r="176" spans="1:12" x14ac:dyDescent="0.35">
      <c r="A176" t="s">
        <v>83</v>
      </c>
      <c r="B176">
        <v>14</v>
      </c>
      <c r="C176" s="15">
        <v>17</v>
      </c>
      <c r="D176">
        <v>1</v>
      </c>
      <c r="L176" s="20"/>
    </row>
    <row r="177" spans="1:12" x14ac:dyDescent="0.35">
      <c r="A177" t="s">
        <v>79</v>
      </c>
      <c r="B177">
        <v>10</v>
      </c>
      <c r="C177" s="15">
        <v>17</v>
      </c>
      <c r="D177">
        <v>1</v>
      </c>
      <c r="L177" s="20"/>
    </row>
    <row r="178" spans="1:12" x14ac:dyDescent="0.35">
      <c r="A178" t="s">
        <v>153</v>
      </c>
      <c r="B178">
        <v>14</v>
      </c>
      <c r="C178" s="15">
        <v>17</v>
      </c>
      <c r="D178">
        <v>2</v>
      </c>
      <c r="L178" s="20"/>
    </row>
    <row r="179" spans="1:12" x14ac:dyDescent="0.35">
      <c r="A179" t="s">
        <v>479</v>
      </c>
      <c r="B179">
        <v>14</v>
      </c>
      <c r="C179" s="15">
        <v>17</v>
      </c>
      <c r="D179">
        <v>5</v>
      </c>
      <c r="E179" t="s">
        <v>233</v>
      </c>
      <c r="F179">
        <v>2.06</v>
      </c>
      <c r="L179" s="20"/>
    </row>
    <row r="180" spans="1:12" x14ac:dyDescent="0.35">
      <c r="A180" t="s">
        <v>461</v>
      </c>
      <c r="B180">
        <v>7</v>
      </c>
      <c r="C180" s="15">
        <v>17</v>
      </c>
      <c r="D180">
        <v>1</v>
      </c>
      <c r="L180" s="20"/>
    </row>
    <row r="181" spans="1:12" x14ac:dyDescent="0.35">
      <c r="A181" t="s">
        <v>411</v>
      </c>
      <c r="B181">
        <v>6</v>
      </c>
      <c r="C181" s="15">
        <v>17</v>
      </c>
      <c r="D181">
        <v>2</v>
      </c>
      <c r="L181" s="20"/>
    </row>
    <row r="182" spans="1:12" x14ac:dyDescent="0.35">
      <c r="A182" t="s">
        <v>137</v>
      </c>
      <c r="B182">
        <v>12</v>
      </c>
      <c r="C182" s="15">
        <v>16</v>
      </c>
      <c r="D182">
        <v>2</v>
      </c>
      <c r="L182" s="20"/>
    </row>
    <row r="183" spans="1:12" x14ac:dyDescent="0.35">
      <c r="A183" t="s">
        <v>327</v>
      </c>
      <c r="B183">
        <v>14</v>
      </c>
      <c r="C183" s="15">
        <v>16</v>
      </c>
      <c r="D183">
        <v>4</v>
      </c>
      <c r="E183" t="s">
        <v>233</v>
      </c>
      <c r="F183">
        <v>2.0699999999999998</v>
      </c>
      <c r="L183" s="20"/>
    </row>
    <row r="184" spans="1:12" x14ac:dyDescent="0.35">
      <c r="A184" t="s">
        <v>311</v>
      </c>
      <c r="B184">
        <v>7</v>
      </c>
      <c r="C184" s="15">
        <v>16</v>
      </c>
      <c r="D184">
        <v>3</v>
      </c>
      <c r="L184" s="20"/>
    </row>
    <row r="185" spans="1:12" x14ac:dyDescent="0.35">
      <c r="A185" t="s">
        <v>298</v>
      </c>
      <c r="B185">
        <v>5</v>
      </c>
      <c r="C185" s="15">
        <v>16</v>
      </c>
      <c r="D185">
        <v>4</v>
      </c>
      <c r="E185" t="s">
        <v>233</v>
      </c>
      <c r="F185">
        <v>2.08</v>
      </c>
      <c r="L185" s="20"/>
    </row>
    <row r="186" spans="1:12" x14ac:dyDescent="0.35">
      <c r="A186" t="s">
        <v>246</v>
      </c>
      <c r="B186">
        <v>12</v>
      </c>
      <c r="C186" s="15">
        <v>16</v>
      </c>
      <c r="D186">
        <v>2</v>
      </c>
      <c r="L186" s="20"/>
    </row>
    <row r="187" spans="1:12" x14ac:dyDescent="0.35">
      <c r="A187" t="s">
        <v>190</v>
      </c>
      <c r="B187">
        <v>10</v>
      </c>
      <c r="C187" s="15">
        <v>15</v>
      </c>
      <c r="D187">
        <v>1</v>
      </c>
      <c r="L187" s="20"/>
    </row>
    <row r="188" spans="1:12" x14ac:dyDescent="0.35">
      <c r="A188" t="s">
        <v>488</v>
      </c>
      <c r="B188">
        <v>6</v>
      </c>
      <c r="C188" s="15">
        <v>15</v>
      </c>
      <c r="D188">
        <v>4</v>
      </c>
      <c r="E188" t="s">
        <v>233</v>
      </c>
      <c r="F188">
        <v>2.1</v>
      </c>
      <c r="L188" s="20"/>
    </row>
    <row r="189" spans="1:12" x14ac:dyDescent="0.35">
      <c r="A189" t="s">
        <v>384</v>
      </c>
      <c r="B189">
        <v>14</v>
      </c>
      <c r="C189" s="15">
        <v>15</v>
      </c>
      <c r="D189">
        <v>3</v>
      </c>
      <c r="L189" s="20"/>
    </row>
    <row r="190" spans="1:12" x14ac:dyDescent="0.35">
      <c r="A190" t="s">
        <v>476</v>
      </c>
      <c r="B190">
        <v>6</v>
      </c>
      <c r="C190" s="15">
        <v>15</v>
      </c>
      <c r="D190">
        <v>1</v>
      </c>
      <c r="L190" s="20"/>
    </row>
    <row r="191" spans="1:12" x14ac:dyDescent="0.35">
      <c r="A191" t="s">
        <v>89</v>
      </c>
      <c r="B191">
        <v>14</v>
      </c>
      <c r="C191" s="15">
        <v>15</v>
      </c>
      <c r="D191">
        <v>1</v>
      </c>
      <c r="L191" s="20"/>
    </row>
    <row r="192" spans="1:12" x14ac:dyDescent="0.35">
      <c r="A192" t="s">
        <v>514</v>
      </c>
      <c r="B192">
        <v>10</v>
      </c>
      <c r="C192" s="15">
        <v>15</v>
      </c>
      <c r="D192">
        <v>1</v>
      </c>
      <c r="L192" s="20"/>
    </row>
    <row r="193" spans="1:12" x14ac:dyDescent="0.35">
      <c r="A193" t="s">
        <v>179</v>
      </c>
      <c r="B193">
        <v>11</v>
      </c>
      <c r="C193" s="15">
        <v>15</v>
      </c>
      <c r="D193">
        <v>1</v>
      </c>
    </row>
    <row r="194" spans="1:12" x14ac:dyDescent="0.35">
      <c r="A194" t="s">
        <v>345</v>
      </c>
      <c r="B194">
        <v>5</v>
      </c>
      <c r="C194" s="15">
        <v>15</v>
      </c>
      <c r="D194">
        <v>1</v>
      </c>
      <c r="L194" s="20"/>
    </row>
    <row r="195" spans="1:12" x14ac:dyDescent="0.35">
      <c r="A195" t="s">
        <v>53</v>
      </c>
      <c r="B195">
        <v>5</v>
      </c>
      <c r="C195" s="15">
        <v>15</v>
      </c>
      <c r="D195">
        <v>1</v>
      </c>
    </row>
    <row r="196" spans="1:12" x14ac:dyDescent="0.35">
      <c r="A196" t="s">
        <v>399</v>
      </c>
      <c r="B196">
        <v>10</v>
      </c>
      <c r="C196" s="15">
        <v>15</v>
      </c>
      <c r="D196">
        <v>3</v>
      </c>
      <c r="E196" t="s">
        <v>233</v>
      </c>
      <c r="F196">
        <v>2.09</v>
      </c>
      <c r="L196" s="20"/>
    </row>
    <row r="197" spans="1:12" x14ac:dyDescent="0.35">
      <c r="A197" t="s">
        <v>357</v>
      </c>
      <c r="B197">
        <v>12</v>
      </c>
      <c r="C197" s="15">
        <v>15</v>
      </c>
      <c r="D197">
        <v>2</v>
      </c>
      <c r="E197" t="s">
        <v>233</v>
      </c>
      <c r="F197">
        <v>5.03</v>
      </c>
      <c r="L197" s="20"/>
    </row>
    <row r="198" spans="1:12" x14ac:dyDescent="0.35">
      <c r="A198" t="s">
        <v>398</v>
      </c>
      <c r="B198">
        <v>10</v>
      </c>
      <c r="C198" s="15">
        <v>14</v>
      </c>
      <c r="D198">
        <v>1</v>
      </c>
    </row>
    <row r="199" spans="1:12" x14ac:dyDescent="0.35">
      <c r="A199" t="s">
        <v>112</v>
      </c>
      <c r="B199">
        <v>11</v>
      </c>
      <c r="C199" s="15">
        <v>14</v>
      </c>
      <c r="D199">
        <v>1</v>
      </c>
      <c r="L199" s="20"/>
    </row>
    <row r="200" spans="1:12" x14ac:dyDescent="0.35">
      <c r="A200" t="s">
        <v>221</v>
      </c>
      <c r="B200">
        <v>10</v>
      </c>
      <c r="C200" s="15">
        <v>14</v>
      </c>
      <c r="D200">
        <v>2</v>
      </c>
      <c r="L200" s="20"/>
    </row>
    <row r="201" spans="1:12" x14ac:dyDescent="0.35">
      <c r="A201" t="s">
        <v>56</v>
      </c>
      <c r="B201">
        <v>14</v>
      </c>
      <c r="C201" s="15">
        <v>14</v>
      </c>
      <c r="D201">
        <v>1</v>
      </c>
      <c r="L201" s="20"/>
    </row>
    <row r="202" spans="1:12" x14ac:dyDescent="0.35">
      <c r="A202" t="s">
        <v>515</v>
      </c>
      <c r="B202">
        <v>10</v>
      </c>
      <c r="C202" s="15">
        <v>14</v>
      </c>
      <c r="D202">
        <v>3</v>
      </c>
      <c r="E202" t="s">
        <v>233</v>
      </c>
      <c r="F202">
        <v>2.12</v>
      </c>
    </row>
    <row r="203" spans="1:12" x14ac:dyDescent="0.35">
      <c r="A203" t="s">
        <v>123</v>
      </c>
      <c r="B203">
        <v>6</v>
      </c>
      <c r="C203" s="15">
        <v>14</v>
      </c>
      <c r="D203">
        <v>1</v>
      </c>
    </row>
    <row r="204" spans="1:12" x14ac:dyDescent="0.35">
      <c r="A204" t="s">
        <v>306</v>
      </c>
      <c r="B204">
        <v>14</v>
      </c>
      <c r="C204" s="15">
        <v>14</v>
      </c>
      <c r="D204">
        <v>3</v>
      </c>
      <c r="E204" t="s">
        <v>233</v>
      </c>
      <c r="F204">
        <v>2.11</v>
      </c>
    </row>
    <row r="205" spans="1:12" x14ac:dyDescent="0.35">
      <c r="A205" t="s">
        <v>165</v>
      </c>
      <c r="B205">
        <v>12</v>
      </c>
      <c r="C205" s="15">
        <v>14</v>
      </c>
      <c r="D205">
        <v>1</v>
      </c>
      <c r="L205" s="20"/>
    </row>
    <row r="206" spans="1:12" x14ac:dyDescent="0.35">
      <c r="A206" t="s">
        <v>344</v>
      </c>
      <c r="B206">
        <v>6</v>
      </c>
      <c r="C206" s="15">
        <v>14</v>
      </c>
      <c r="D206">
        <v>1</v>
      </c>
    </row>
    <row r="207" spans="1:12" x14ac:dyDescent="0.35">
      <c r="A207" t="s">
        <v>470</v>
      </c>
      <c r="B207">
        <v>12</v>
      </c>
      <c r="C207" s="15">
        <v>13</v>
      </c>
      <c r="D207">
        <v>1</v>
      </c>
    </row>
    <row r="208" spans="1:12" x14ac:dyDescent="0.35">
      <c r="A208" t="s">
        <v>493</v>
      </c>
      <c r="B208">
        <v>10</v>
      </c>
      <c r="C208" s="15">
        <v>13</v>
      </c>
      <c r="D208">
        <v>1</v>
      </c>
    </row>
    <row r="209" spans="1:12" x14ac:dyDescent="0.35">
      <c r="A209" t="s">
        <v>319</v>
      </c>
      <c r="B209">
        <v>11</v>
      </c>
      <c r="C209" s="15">
        <v>13</v>
      </c>
      <c r="D209">
        <v>3</v>
      </c>
      <c r="E209" t="s">
        <v>233</v>
      </c>
      <c r="F209">
        <v>3.01</v>
      </c>
    </row>
    <row r="210" spans="1:12" x14ac:dyDescent="0.35">
      <c r="A210" t="s">
        <v>452</v>
      </c>
      <c r="B210">
        <v>6</v>
      </c>
      <c r="C210" s="15">
        <v>13</v>
      </c>
      <c r="D210">
        <v>1</v>
      </c>
    </row>
    <row r="211" spans="1:12" x14ac:dyDescent="0.35">
      <c r="A211" t="s">
        <v>273</v>
      </c>
      <c r="B211">
        <v>7</v>
      </c>
      <c r="C211" s="15">
        <v>13</v>
      </c>
      <c r="D211">
        <v>3</v>
      </c>
    </row>
    <row r="212" spans="1:12" x14ac:dyDescent="0.35">
      <c r="A212" t="s">
        <v>456</v>
      </c>
      <c r="B212">
        <v>5</v>
      </c>
      <c r="C212" s="15">
        <v>13</v>
      </c>
      <c r="D212">
        <v>3</v>
      </c>
      <c r="E212" t="s">
        <v>233</v>
      </c>
      <c r="F212">
        <v>3.02</v>
      </c>
    </row>
    <row r="213" spans="1:12" x14ac:dyDescent="0.35">
      <c r="A213" t="s">
        <v>77</v>
      </c>
      <c r="B213">
        <v>9</v>
      </c>
      <c r="C213" s="15">
        <v>13</v>
      </c>
      <c r="D213">
        <v>1</v>
      </c>
    </row>
    <row r="214" spans="1:12" x14ac:dyDescent="0.35">
      <c r="A214" t="s">
        <v>154</v>
      </c>
      <c r="B214">
        <v>5</v>
      </c>
      <c r="C214" s="15">
        <v>13</v>
      </c>
      <c r="D214">
        <v>2</v>
      </c>
    </row>
    <row r="215" spans="1:12" x14ac:dyDescent="0.35">
      <c r="A215" t="s">
        <v>434</v>
      </c>
      <c r="B215">
        <v>14</v>
      </c>
      <c r="C215" s="15">
        <v>12</v>
      </c>
      <c r="D215">
        <v>4</v>
      </c>
      <c r="E215" t="s">
        <v>233</v>
      </c>
      <c r="F215">
        <v>3.03</v>
      </c>
      <c r="L215" s="20"/>
    </row>
    <row r="216" spans="1:12" x14ac:dyDescent="0.35">
      <c r="A216" t="s">
        <v>225</v>
      </c>
      <c r="B216">
        <v>14</v>
      </c>
      <c r="C216" s="15">
        <v>12</v>
      </c>
      <c r="D216">
        <v>1</v>
      </c>
      <c r="L216" s="20"/>
    </row>
    <row r="217" spans="1:12" x14ac:dyDescent="0.35">
      <c r="A217" t="s">
        <v>139</v>
      </c>
      <c r="B217">
        <v>14</v>
      </c>
      <c r="C217" s="15">
        <v>12</v>
      </c>
      <c r="D217">
        <v>1</v>
      </c>
      <c r="L217" s="20"/>
    </row>
    <row r="218" spans="1:12" x14ac:dyDescent="0.35">
      <c r="A218" t="s">
        <v>379</v>
      </c>
      <c r="B218">
        <v>12</v>
      </c>
      <c r="C218" s="15">
        <v>12</v>
      </c>
      <c r="D218">
        <v>4</v>
      </c>
      <c r="E218" t="s">
        <v>233</v>
      </c>
      <c r="F218">
        <v>3.04</v>
      </c>
      <c r="L218" s="20"/>
    </row>
    <row r="219" spans="1:12" x14ac:dyDescent="0.35">
      <c r="A219" t="s">
        <v>349</v>
      </c>
      <c r="B219">
        <v>5</v>
      </c>
      <c r="C219" s="15">
        <v>12</v>
      </c>
      <c r="D219">
        <v>1</v>
      </c>
      <c r="L219" s="20"/>
    </row>
    <row r="220" spans="1:12" x14ac:dyDescent="0.35">
      <c r="A220" t="s">
        <v>167</v>
      </c>
      <c r="B220">
        <v>14</v>
      </c>
      <c r="C220" s="15">
        <v>12</v>
      </c>
      <c r="D220">
        <v>2</v>
      </c>
      <c r="L220" s="20"/>
    </row>
    <row r="221" spans="1:12" x14ac:dyDescent="0.35">
      <c r="A221" t="s">
        <v>244</v>
      </c>
      <c r="B221">
        <v>6</v>
      </c>
      <c r="C221" s="15">
        <v>11</v>
      </c>
      <c r="D221">
        <v>3</v>
      </c>
      <c r="L221" s="20"/>
    </row>
    <row r="222" spans="1:12" x14ac:dyDescent="0.35">
      <c r="A222" t="s">
        <v>289</v>
      </c>
      <c r="B222">
        <v>12</v>
      </c>
      <c r="C222" s="15">
        <v>11</v>
      </c>
      <c r="D222">
        <v>1</v>
      </c>
      <c r="L222" s="20"/>
    </row>
    <row r="223" spans="1:12" x14ac:dyDescent="0.35">
      <c r="A223" t="s">
        <v>276</v>
      </c>
      <c r="B223">
        <v>14</v>
      </c>
      <c r="C223" s="15">
        <v>11</v>
      </c>
      <c r="D223">
        <v>2</v>
      </c>
      <c r="L223" s="20"/>
    </row>
    <row r="224" spans="1:12" x14ac:dyDescent="0.35">
      <c r="A224" t="s">
        <v>426</v>
      </c>
      <c r="B224">
        <v>6</v>
      </c>
      <c r="C224" s="15">
        <v>11</v>
      </c>
      <c r="D224">
        <v>1</v>
      </c>
      <c r="L224" s="20"/>
    </row>
    <row r="225" spans="1:12" x14ac:dyDescent="0.35">
      <c r="A225" t="s">
        <v>464</v>
      </c>
      <c r="B225">
        <v>6</v>
      </c>
      <c r="C225" s="15">
        <v>11</v>
      </c>
      <c r="D225">
        <v>2</v>
      </c>
      <c r="L225" s="20"/>
    </row>
    <row r="226" spans="1:12" x14ac:dyDescent="0.35">
      <c r="A226" t="s">
        <v>171</v>
      </c>
      <c r="B226">
        <v>6</v>
      </c>
      <c r="C226" s="15">
        <v>11</v>
      </c>
      <c r="D226">
        <v>1</v>
      </c>
      <c r="L226" s="20"/>
    </row>
    <row r="227" spans="1:12" x14ac:dyDescent="0.35">
      <c r="A227" t="s">
        <v>457</v>
      </c>
      <c r="B227">
        <v>14</v>
      </c>
      <c r="C227" s="15">
        <v>11</v>
      </c>
      <c r="D227">
        <v>3</v>
      </c>
      <c r="L227" s="20"/>
    </row>
    <row r="228" spans="1:12" x14ac:dyDescent="0.35">
      <c r="A228" t="s">
        <v>252</v>
      </c>
      <c r="B228">
        <v>11</v>
      </c>
      <c r="C228" s="15">
        <v>11</v>
      </c>
      <c r="D228">
        <v>4</v>
      </c>
      <c r="E228" t="s">
        <v>233</v>
      </c>
      <c r="F228">
        <v>3.05</v>
      </c>
      <c r="L228" s="20"/>
    </row>
    <row r="229" spans="1:12" x14ac:dyDescent="0.35">
      <c r="A229" t="s">
        <v>342</v>
      </c>
      <c r="B229">
        <v>14</v>
      </c>
      <c r="C229" s="15">
        <v>11</v>
      </c>
      <c r="D229">
        <v>3</v>
      </c>
      <c r="E229" t="s">
        <v>233</v>
      </c>
      <c r="F229">
        <v>3.06</v>
      </c>
      <c r="L229" s="20"/>
    </row>
    <row r="230" spans="1:12" x14ac:dyDescent="0.35">
      <c r="A230" t="s">
        <v>424</v>
      </c>
      <c r="B230">
        <v>5</v>
      </c>
      <c r="C230" s="15">
        <v>11</v>
      </c>
      <c r="D230">
        <v>2</v>
      </c>
      <c r="L230" s="20"/>
    </row>
    <row r="231" spans="1:12" x14ac:dyDescent="0.35">
      <c r="A231" t="s">
        <v>288</v>
      </c>
      <c r="B231">
        <v>6</v>
      </c>
      <c r="C231" s="15">
        <v>11</v>
      </c>
      <c r="D231">
        <v>1</v>
      </c>
      <c r="L231" s="20"/>
    </row>
    <row r="232" spans="1:12" x14ac:dyDescent="0.35">
      <c r="A232" t="s">
        <v>285</v>
      </c>
      <c r="B232">
        <v>9</v>
      </c>
      <c r="C232" s="15">
        <v>10</v>
      </c>
      <c r="D232">
        <v>3</v>
      </c>
      <c r="E232" t="s">
        <v>233</v>
      </c>
      <c r="F232">
        <v>3.08</v>
      </c>
      <c r="L232" s="20"/>
    </row>
    <row r="233" spans="1:12" x14ac:dyDescent="0.35">
      <c r="A233" t="s">
        <v>455</v>
      </c>
      <c r="B233">
        <v>11</v>
      </c>
      <c r="C233" s="15">
        <v>10</v>
      </c>
      <c r="D233">
        <v>3</v>
      </c>
      <c r="E233" t="s">
        <v>233</v>
      </c>
      <c r="F233">
        <v>3.07</v>
      </c>
      <c r="L233" s="20"/>
    </row>
    <row r="234" spans="1:12" x14ac:dyDescent="0.35">
      <c r="A234" t="s">
        <v>290</v>
      </c>
      <c r="B234">
        <v>12</v>
      </c>
      <c r="C234" s="15">
        <v>10</v>
      </c>
      <c r="D234">
        <v>2</v>
      </c>
      <c r="L234" s="20"/>
    </row>
    <row r="235" spans="1:12" x14ac:dyDescent="0.35">
      <c r="A235" t="s">
        <v>430</v>
      </c>
      <c r="B235">
        <v>10</v>
      </c>
      <c r="C235" s="15">
        <v>10</v>
      </c>
      <c r="D235">
        <v>1</v>
      </c>
      <c r="L235" s="20"/>
    </row>
    <row r="236" spans="1:12" x14ac:dyDescent="0.35">
      <c r="A236" t="s">
        <v>504</v>
      </c>
      <c r="B236">
        <v>5</v>
      </c>
      <c r="C236" s="15">
        <v>10</v>
      </c>
      <c r="D236">
        <v>4</v>
      </c>
      <c r="L236" s="20"/>
    </row>
    <row r="237" spans="1:12" x14ac:dyDescent="0.35">
      <c r="A237" t="s">
        <v>497</v>
      </c>
      <c r="B237">
        <v>14</v>
      </c>
      <c r="C237" s="15">
        <v>10</v>
      </c>
      <c r="D237">
        <v>1</v>
      </c>
      <c r="L237" s="20"/>
    </row>
    <row r="238" spans="1:12" x14ac:dyDescent="0.35">
      <c r="A238" t="s">
        <v>230</v>
      </c>
      <c r="B238">
        <v>6</v>
      </c>
      <c r="C238" s="15">
        <v>10</v>
      </c>
      <c r="D238">
        <v>1</v>
      </c>
      <c r="L238" s="20"/>
    </row>
    <row r="239" spans="1:12" x14ac:dyDescent="0.35">
      <c r="A239" t="s">
        <v>396</v>
      </c>
      <c r="B239">
        <v>6</v>
      </c>
      <c r="C239" s="15">
        <v>9</v>
      </c>
      <c r="D239">
        <v>4</v>
      </c>
      <c r="E239" t="s">
        <v>233</v>
      </c>
      <c r="F239">
        <v>3.09</v>
      </c>
      <c r="L239" s="20"/>
    </row>
    <row r="240" spans="1:12" x14ac:dyDescent="0.35">
      <c r="A240" t="s">
        <v>59</v>
      </c>
      <c r="B240">
        <v>6</v>
      </c>
      <c r="C240" s="15">
        <v>9</v>
      </c>
      <c r="D240">
        <v>2</v>
      </c>
      <c r="L240" s="20"/>
    </row>
    <row r="241" spans="1:12" x14ac:dyDescent="0.35">
      <c r="A241" t="s">
        <v>498</v>
      </c>
      <c r="B241">
        <v>5</v>
      </c>
      <c r="C241" s="15">
        <v>9</v>
      </c>
      <c r="D241">
        <v>2</v>
      </c>
      <c r="L241" s="20"/>
    </row>
    <row r="242" spans="1:12" x14ac:dyDescent="0.35">
      <c r="A242" t="s">
        <v>226</v>
      </c>
      <c r="B242">
        <v>12</v>
      </c>
      <c r="C242" s="15">
        <v>9</v>
      </c>
      <c r="D242">
        <v>1</v>
      </c>
      <c r="L242" s="20"/>
    </row>
    <row r="243" spans="1:12" x14ac:dyDescent="0.35">
      <c r="A243" t="s">
        <v>375</v>
      </c>
      <c r="B243">
        <v>6</v>
      </c>
      <c r="C243" s="15">
        <v>9</v>
      </c>
      <c r="D243">
        <v>3</v>
      </c>
      <c r="L243" s="20"/>
    </row>
    <row r="244" spans="1:12" x14ac:dyDescent="0.35">
      <c r="A244" t="s">
        <v>492</v>
      </c>
      <c r="B244">
        <v>6</v>
      </c>
      <c r="C244" s="15">
        <v>9</v>
      </c>
      <c r="D244">
        <v>4</v>
      </c>
      <c r="E244" t="s">
        <v>233</v>
      </c>
      <c r="F244">
        <v>3.1</v>
      </c>
      <c r="L244" s="20"/>
    </row>
    <row r="245" spans="1:12" x14ac:dyDescent="0.35">
      <c r="A245" t="s">
        <v>16</v>
      </c>
      <c r="B245">
        <v>10</v>
      </c>
      <c r="C245" s="15">
        <v>9</v>
      </c>
      <c r="D245">
        <v>1</v>
      </c>
      <c r="L245" s="20"/>
    </row>
    <row r="246" spans="1:12" x14ac:dyDescent="0.35">
      <c r="A246" t="s">
        <v>482</v>
      </c>
      <c r="B246">
        <v>6</v>
      </c>
      <c r="C246" s="15">
        <v>9</v>
      </c>
      <c r="D246">
        <v>1</v>
      </c>
    </row>
    <row r="247" spans="1:12" x14ac:dyDescent="0.35">
      <c r="A247" t="s">
        <v>257</v>
      </c>
      <c r="B247">
        <v>11</v>
      </c>
      <c r="C247" s="15">
        <v>9</v>
      </c>
      <c r="D247">
        <v>1</v>
      </c>
      <c r="L247" s="20"/>
    </row>
    <row r="248" spans="1:12" x14ac:dyDescent="0.35">
      <c r="A248" t="s">
        <v>220</v>
      </c>
      <c r="B248">
        <v>10</v>
      </c>
      <c r="C248" s="15">
        <v>9</v>
      </c>
      <c r="D248">
        <v>1</v>
      </c>
    </row>
    <row r="249" spans="1:12" x14ac:dyDescent="0.35">
      <c r="A249" t="s">
        <v>180</v>
      </c>
      <c r="B249">
        <v>5</v>
      </c>
      <c r="C249" s="15">
        <v>9</v>
      </c>
      <c r="D249">
        <v>1</v>
      </c>
      <c r="L249" s="20"/>
    </row>
    <row r="250" spans="1:12" x14ac:dyDescent="0.35">
      <c r="A250" t="s">
        <v>21</v>
      </c>
      <c r="B250">
        <v>9</v>
      </c>
      <c r="C250" s="15">
        <v>9</v>
      </c>
      <c r="D250">
        <v>1</v>
      </c>
    </row>
    <row r="251" spans="1:12" x14ac:dyDescent="0.35">
      <c r="A251" t="s">
        <v>402</v>
      </c>
      <c r="B251">
        <v>10</v>
      </c>
      <c r="C251" s="15">
        <v>8</v>
      </c>
      <c r="D251">
        <v>1</v>
      </c>
      <c r="L251" s="20"/>
    </row>
    <row r="252" spans="1:12" x14ac:dyDescent="0.35">
      <c r="A252" t="s">
        <v>133</v>
      </c>
      <c r="B252">
        <v>9</v>
      </c>
      <c r="C252" s="15">
        <v>8</v>
      </c>
      <c r="D252">
        <v>1</v>
      </c>
      <c r="L252" s="20"/>
    </row>
    <row r="253" spans="1:12" x14ac:dyDescent="0.35">
      <c r="A253" t="s">
        <v>442</v>
      </c>
      <c r="B253">
        <v>11</v>
      </c>
      <c r="C253" s="15">
        <v>8</v>
      </c>
      <c r="D253">
        <v>3</v>
      </c>
      <c r="E253" t="s">
        <v>233</v>
      </c>
      <c r="F253">
        <v>3.11</v>
      </c>
    </row>
    <row r="254" spans="1:12" x14ac:dyDescent="0.35">
      <c r="A254" t="s">
        <v>156</v>
      </c>
      <c r="B254">
        <v>6</v>
      </c>
      <c r="C254" s="15">
        <v>8</v>
      </c>
      <c r="D254">
        <v>2</v>
      </c>
      <c r="L254" s="20"/>
    </row>
    <row r="255" spans="1:12" x14ac:dyDescent="0.35">
      <c r="A255" t="s">
        <v>114</v>
      </c>
      <c r="B255">
        <v>11</v>
      </c>
      <c r="C255" s="15">
        <v>8</v>
      </c>
      <c r="D255">
        <v>1</v>
      </c>
      <c r="L255" s="20"/>
    </row>
    <row r="256" spans="1:12" x14ac:dyDescent="0.35">
      <c r="A256" t="s">
        <v>517</v>
      </c>
      <c r="B256">
        <v>14</v>
      </c>
      <c r="C256" s="15">
        <v>8</v>
      </c>
      <c r="D256">
        <v>3</v>
      </c>
      <c r="E256" t="s">
        <v>233</v>
      </c>
      <c r="F256">
        <v>3.12</v>
      </c>
      <c r="L256" s="20"/>
    </row>
    <row r="257" spans="1:12" x14ac:dyDescent="0.35">
      <c r="A257" t="s">
        <v>491</v>
      </c>
      <c r="B257">
        <v>6</v>
      </c>
      <c r="C257" s="15">
        <v>8</v>
      </c>
      <c r="D257">
        <v>1</v>
      </c>
    </row>
    <row r="258" spans="1:12" x14ac:dyDescent="0.35">
      <c r="A258" t="s">
        <v>420</v>
      </c>
      <c r="B258">
        <v>11</v>
      </c>
      <c r="C258" s="15">
        <v>8</v>
      </c>
      <c r="D258">
        <v>1</v>
      </c>
    </row>
    <row r="259" spans="1:12" x14ac:dyDescent="0.35">
      <c r="A259" t="s">
        <v>450</v>
      </c>
      <c r="B259">
        <v>6</v>
      </c>
      <c r="C259" s="15">
        <v>7</v>
      </c>
      <c r="D259">
        <v>1</v>
      </c>
    </row>
    <row r="260" spans="1:12" x14ac:dyDescent="0.35">
      <c r="A260" t="s">
        <v>297</v>
      </c>
      <c r="B260">
        <v>10</v>
      </c>
      <c r="C260" s="15">
        <v>7</v>
      </c>
      <c r="D260">
        <v>2</v>
      </c>
      <c r="E260" t="s">
        <v>242</v>
      </c>
      <c r="F260">
        <v>4.01</v>
      </c>
      <c r="L260" s="20"/>
    </row>
    <row r="261" spans="1:12" x14ac:dyDescent="0.35">
      <c r="A261" t="s">
        <v>138</v>
      </c>
      <c r="B261">
        <v>14</v>
      </c>
      <c r="C261" s="15">
        <v>7</v>
      </c>
      <c r="D261">
        <v>1</v>
      </c>
      <c r="L261" s="20"/>
    </row>
    <row r="262" spans="1:12" x14ac:dyDescent="0.35">
      <c r="A262" t="s">
        <v>157</v>
      </c>
      <c r="B262">
        <v>14</v>
      </c>
      <c r="C262" s="15">
        <v>7</v>
      </c>
      <c r="D262">
        <v>2</v>
      </c>
      <c r="L262" s="20"/>
    </row>
    <row r="263" spans="1:12" x14ac:dyDescent="0.35">
      <c r="A263" t="s">
        <v>281</v>
      </c>
      <c r="B263">
        <v>14</v>
      </c>
      <c r="C263" s="15">
        <v>7</v>
      </c>
      <c r="D263">
        <v>1</v>
      </c>
      <c r="L263" s="20"/>
    </row>
    <row r="264" spans="1:12" x14ac:dyDescent="0.35">
      <c r="A264" t="s">
        <v>237</v>
      </c>
      <c r="B264">
        <v>14</v>
      </c>
      <c r="C264" s="15">
        <v>7</v>
      </c>
      <c r="D264">
        <v>4</v>
      </c>
      <c r="E264" t="s">
        <v>233</v>
      </c>
      <c r="F264">
        <v>4.0199999999999996</v>
      </c>
      <c r="L264" s="20"/>
    </row>
    <row r="265" spans="1:12" x14ac:dyDescent="0.35">
      <c r="A265" t="s">
        <v>365</v>
      </c>
      <c r="B265">
        <v>5</v>
      </c>
      <c r="C265" s="15">
        <v>7</v>
      </c>
      <c r="D265">
        <v>1</v>
      </c>
    </row>
    <row r="266" spans="1:12" x14ac:dyDescent="0.35">
      <c r="A266" t="s">
        <v>173</v>
      </c>
      <c r="B266">
        <v>11</v>
      </c>
      <c r="C266" s="15">
        <v>7</v>
      </c>
      <c r="D266">
        <v>1</v>
      </c>
    </row>
    <row r="267" spans="1:12" x14ac:dyDescent="0.35">
      <c r="A267" t="s">
        <v>187</v>
      </c>
      <c r="B267">
        <v>10</v>
      </c>
      <c r="C267" s="15">
        <v>7</v>
      </c>
      <c r="D267">
        <v>1</v>
      </c>
    </row>
    <row r="268" spans="1:12" x14ac:dyDescent="0.35">
      <c r="A268" t="s">
        <v>467</v>
      </c>
      <c r="B268">
        <v>11</v>
      </c>
      <c r="C268" s="15">
        <v>7</v>
      </c>
      <c r="D268">
        <v>1</v>
      </c>
    </row>
    <row r="269" spans="1:12" x14ac:dyDescent="0.35">
      <c r="A269" t="s">
        <v>460</v>
      </c>
      <c r="B269">
        <v>12</v>
      </c>
      <c r="C269" s="15">
        <v>7</v>
      </c>
      <c r="D269">
        <v>1</v>
      </c>
    </row>
    <row r="270" spans="1:12" x14ac:dyDescent="0.35">
      <c r="A270" t="s">
        <v>471</v>
      </c>
      <c r="B270">
        <v>9</v>
      </c>
      <c r="C270" s="15">
        <v>7</v>
      </c>
      <c r="D270">
        <v>1</v>
      </c>
    </row>
    <row r="271" spans="1:12" x14ac:dyDescent="0.35">
      <c r="A271" t="s">
        <v>87</v>
      </c>
      <c r="B271">
        <v>14</v>
      </c>
      <c r="C271" s="15">
        <v>7</v>
      </c>
      <c r="D271">
        <v>1</v>
      </c>
    </row>
    <row r="272" spans="1:12" x14ac:dyDescent="0.35">
      <c r="A272" t="s">
        <v>219</v>
      </c>
      <c r="B272">
        <v>14</v>
      </c>
      <c r="C272" s="15">
        <v>7</v>
      </c>
      <c r="D272">
        <v>2</v>
      </c>
    </row>
    <row r="273" spans="1:6" x14ac:dyDescent="0.35">
      <c r="A273" t="s">
        <v>477</v>
      </c>
      <c r="B273">
        <v>12</v>
      </c>
      <c r="C273" s="15">
        <v>7</v>
      </c>
      <c r="D273">
        <v>5</v>
      </c>
      <c r="E273" t="s">
        <v>233</v>
      </c>
      <c r="F273">
        <v>4.01</v>
      </c>
    </row>
    <row r="274" spans="1:6" x14ac:dyDescent="0.35">
      <c r="A274" t="s">
        <v>466</v>
      </c>
      <c r="B274">
        <v>14</v>
      </c>
      <c r="C274" s="15">
        <v>7</v>
      </c>
      <c r="D274">
        <v>1</v>
      </c>
    </row>
    <row r="275" spans="1:6" x14ac:dyDescent="0.35">
      <c r="A275" t="s">
        <v>353</v>
      </c>
      <c r="B275">
        <v>12</v>
      </c>
      <c r="C275" s="15">
        <v>7</v>
      </c>
      <c r="D275">
        <v>1</v>
      </c>
    </row>
    <row r="276" spans="1:6" x14ac:dyDescent="0.35">
      <c r="A276" t="s">
        <v>381</v>
      </c>
      <c r="B276">
        <v>9</v>
      </c>
      <c r="C276" s="15">
        <v>6</v>
      </c>
      <c r="D276">
        <v>3</v>
      </c>
      <c r="E276" t="s">
        <v>233</v>
      </c>
      <c r="F276">
        <v>4.04</v>
      </c>
    </row>
    <row r="277" spans="1:6" x14ac:dyDescent="0.35">
      <c r="A277" t="s">
        <v>363</v>
      </c>
      <c r="B277">
        <v>7</v>
      </c>
      <c r="C277" s="15">
        <v>6</v>
      </c>
      <c r="D277">
        <v>1</v>
      </c>
    </row>
    <row r="278" spans="1:6" x14ac:dyDescent="0.35">
      <c r="A278" t="s">
        <v>437</v>
      </c>
      <c r="B278">
        <v>6</v>
      </c>
      <c r="C278" s="15">
        <v>6</v>
      </c>
      <c r="D278">
        <v>2</v>
      </c>
      <c r="E278" t="s">
        <v>233</v>
      </c>
      <c r="F278">
        <v>4.03</v>
      </c>
    </row>
    <row r="279" spans="1:6" x14ac:dyDescent="0.35">
      <c r="A279" t="s">
        <v>111</v>
      </c>
      <c r="B279">
        <v>14</v>
      </c>
      <c r="C279" s="15">
        <v>6</v>
      </c>
      <c r="D279">
        <v>1</v>
      </c>
    </row>
    <row r="280" spans="1:6" x14ac:dyDescent="0.35">
      <c r="A280" t="s">
        <v>403</v>
      </c>
      <c r="B280">
        <v>14</v>
      </c>
      <c r="C280" s="15">
        <v>6</v>
      </c>
      <c r="D280">
        <v>1</v>
      </c>
    </row>
    <row r="281" spans="1:6" x14ac:dyDescent="0.35">
      <c r="A281" t="s">
        <v>131</v>
      </c>
      <c r="B281">
        <v>12</v>
      </c>
      <c r="C281" s="15">
        <v>6</v>
      </c>
      <c r="D281">
        <v>1</v>
      </c>
    </row>
    <row r="282" spans="1:6" x14ac:dyDescent="0.35">
      <c r="A282" t="s">
        <v>71</v>
      </c>
      <c r="B282">
        <v>11</v>
      </c>
      <c r="C282" s="15">
        <v>6</v>
      </c>
      <c r="D282">
        <v>1</v>
      </c>
    </row>
    <row r="283" spans="1:6" x14ac:dyDescent="0.35">
      <c r="A283" t="s">
        <v>355</v>
      </c>
      <c r="B283">
        <v>5</v>
      </c>
      <c r="C283" s="15">
        <v>6</v>
      </c>
      <c r="D283">
        <v>2</v>
      </c>
      <c r="E283" t="s">
        <v>242</v>
      </c>
      <c r="F283">
        <v>4.03</v>
      </c>
    </row>
    <row r="284" spans="1:6" x14ac:dyDescent="0.35">
      <c r="A284" t="s">
        <v>380</v>
      </c>
      <c r="B284" t="s">
        <v>42</v>
      </c>
      <c r="C284" s="15">
        <v>6</v>
      </c>
      <c r="D284">
        <v>4</v>
      </c>
      <c r="E284" t="s">
        <v>242</v>
      </c>
      <c r="F284">
        <v>4.04</v>
      </c>
    </row>
    <row r="285" spans="1:6" x14ac:dyDescent="0.35">
      <c r="A285" t="s">
        <v>423</v>
      </c>
      <c r="B285">
        <v>6</v>
      </c>
      <c r="C285" s="15">
        <v>6</v>
      </c>
      <c r="D285">
        <v>1</v>
      </c>
    </row>
    <row r="286" spans="1:6" x14ac:dyDescent="0.35">
      <c r="A286" t="s">
        <v>93</v>
      </c>
      <c r="B286">
        <v>14</v>
      </c>
      <c r="C286" s="15">
        <v>6</v>
      </c>
      <c r="D286">
        <v>2</v>
      </c>
    </row>
    <row r="287" spans="1:6" x14ac:dyDescent="0.35">
      <c r="A287" t="s">
        <v>293</v>
      </c>
      <c r="B287">
        <v>7</v>
      </c>
      <c r="C287" s="15">
        <v>6</v>
      </c>
      <c r="D287">
        <v>2</v>
      </c>
    </row>
    <row r="288" spans="1:6" x14ac:dyDescent="0.35">
      <c r="A288" t="s">
        <v>198</v>
      </c>
      <c r="B288">
        <v>12</v>
      </c>
      <c r="C288" s="15">
        <v>6</v>
      </c>
      <c r="D288">
        <v>1</v>
      </c>
    </row>
    <row r="289" spans="1:6" x14ac:dyDescent="0.35">
      <c r="A289" t="s">
        <v>92</v>
      </c>
      <c r="B289">
        <v>11</v>
      </c>
      <c r="C289" s="15">
        <v>5</v>
      </c>
      <c r="D289">
        <v>2</v>
      </c>
    </row>
    <row r="290" spans="1:6" x14ac:dyDescent="0.35">
      <c r="A290" t="s">
        <v>284</v>
      </c>
      <c r="B290">
        <v>12</v>
      </c>
      <c r="C290" s="15">
        <v>5</v>
      </c>
      <c r="D290">
        <v>1</v>
      </c>
    </row>
    <row r="291" spans="1:6" x14ac:dyDescent="0.35">
      <c r="A291" t="s">
        <v>90</v>
      </c>
      <c r="B291">
        <v>12</v>
      </c>
      <c r="C291" s="15">
        <v>5</v>
      </c>
      <c r="D291">
        <v>1</v>
      </c>
    </row>
    <row r="292" spans="1:6" x14ac:dyDescent="0.35">
      <c r="A292" t="s">
        <v>431</v>
      </c>
      <c r="B292">
        <v>12</v>
      </c>
      <c r="C292" s="15">
        <v>5</v>
      </c>
      <c r="D292">
        <v>4</v>
      </c>
      <c r="E292" t="s">
        <v>233</v>
      </c>
      <c r="F292">
        <v>4.05</v>
      </c>
    </row>
    <row r="293" spans="1:6" x14ac:dyDescent="0.35">
      <c r="A293" t="s">
        <v>360</v>
      </c>
      <c r="B293">
        <v>5</v>
      </c>
      <c r="C293" s="15">
        <v>5</v>
      </c>
      <c r="D293">
        <v>1</v>
      </c>
    </row>
    <row r="294" spans="1:6" x14ac:dyDescent="0.35">
      <c r="A294" t="s">
        <v>91</v>
      </c>
      <c r="B294">
        <v>10</v>
      </c>
      <c r="C294" s="15">
        <v>5</v>
      </c>
      <c r="D294">
        <v>1</v>
      </c>
    </row>
    <row r="295" spans="1:6" x14ac:dyDescent="0.35">
      <c r="A295" t="s">
        <v>503</v>
      </c>
      <c r="B295">
        <v>10</v>
      </c>
      <c r="C295" s="15">
        <v>5</v>
      </c>
      <c r="D295">
        <v>2</v>
      </c>
    </row>
    <row r="296" spans="1:6" x14ac:dyDescent="0.35">
      <c r="A296" t="s">
        <v>231</v>
      </c>
      <c r="B296">
        <v>10</v>
      </c>
      <c r="C296" s="15">
        <v>5</v>
      </c>
      <c r="D296">
        <v>2</v>
      </c>
    </row>
    <row r="297" spans="1:6" x14ac:dyDescent="0.35">
      <c r="A297" t="s">
        <v>511</v>
      </c>
      <c r="B297">
        <v>14</v>
      </c>
      <c r="C297" s="15">
        <v>5</v>
      </c>
      <c r="D297">
        <v>1</v>
      </c>
    </row>
    <row r="298" spans="1:6" x14ac:dyDescent="0.35">
      <c r="A298" t="s">
        <v>468</v>
      </c>
      <c r="B298">
        <v>14</v>
      </c>
      <c r="C298" s="15">
        <v>5</v>
      </c>
      <c r="D298">
        <v>1</v>
      </c>
    </row>
    <row r="299" spans="1:6" x14ac:dyDescent="0.35">
      <c r="A299" t="s">
        <v>475</v>
      </c>
      <c r="B299">
        <v>14</v>
      </c>
      <c r="C299" s="15">
        <v>5</v>
      </c>
      <c r="D299">
        <v>1</v>
      </c>
    </row>
    <row r="300" spans="1:6" x14ac:dyDescent="0.35">
      <c r="A300" t="s">
        <v>472</v>
      </c>
      <c r="B300">
        <v>12</v>
      </c>
      <c r="C300" s="15">
        <v>5</v>
      </c>
      <c r="D300">
        <v>1</v>
      </c>
    </row>
    <row r="301" spans="1:6" x14ac:dyDescent="0.35">
      <c r="A301" t="s">
        <v>240</v>
      </c>
      <c r="B301">
        <v>14</v>
      </c>
      <c r="C301" s="15">
        <v>5</v>
      </c>
      <c r="D301">
        <v>3</v>
      </c>
      <c r="E301" t="s">
        <v>233</v>
      </c>
      <c r="F301">
        <v>4.0599999999999996</v>
      </c>
    </row>
    <row r="302" spans="1:6" x14ac:dyDescent="0.35">
      <c r="A302" t="s">
        <v>291</v>
      </c>
      <c r="B302">
        <v>11</v>
      </c>
      <c r="C302" s="15">
        <v>5</v>
      </c>
      <c r="D302">
        <v>1</v>
      </c>
    </row>
    <row r="303" spans="1:6" x14ac:dyDescent="0.35">
      <c r="A303" t="s">
        <v>309</v>
      </c>
      <c r="B303">
        <v>14</v>
      </c>
      <c r="C303" s="15">
        <v>5</v>
      </c>
      <c r="D303">
        <v>2</v>
      </c>
    </row>
    <row r="304" spans="1:6" x14ac:dyDescent="0.35">
      <c r="A304" t="s">
        <v>413</v>
      </c>
      <c r="B304">
        <v>7</v>
      </c>
      <c r="C304" s="15">
        <v>5</v>
      </c>
      <c r="D304">
        <v>2</v>
      </c>
    </row>
    <row r="305" spans="1:6" x14ac:dyDescent="0.35">
      <c r="A305" t="s">
        <v>282</v>
      </c>
      <c r="B305">
        <v>14</v>
      </c>
      <c r="C305" s="15">
        <v>5</v>
      </c>
      <c r="D305">
        <v>1</v>
      </c>
    </row>
    <row r="306" spans="1:6" x14ac:dyDescent="0.35">
      <c r="A306" t="s">
        <v>368</v>
      </c>
      <c r="B306">
        <v>14</v>
      </c>
      <c r="C306" s="15">
        <v>4</v>
      </c>
      <c r="D306">
        <v>1</v>
      </c>
    </row>
    <row r="307" spans="1:6" x14ac:dyDescent="0.35">
      <c r="A307" t="s">
        <v>117</v>
      </c>
      <c r="B307">
        <v>7</v>
      </c>
      <c r="C307" s="15">
        <v>4</v>
      </c>
      <c r="D307">
        <v>1</v>
      </c>
    </row>
    <row r="308" spans="1:6" x14ac:dyDescent="0.35">
      <c r="A308" t="s">
        <v>294</v>
      </c>
      <c r="B308">
        <v>5</v>
      </c>
      <c r="C308" s="15">
        <v>4</v>
      </c>
      <c r="D308">
        <v>3</v>
      </c>
      <c r="E308" t="s">
        <v>233</v>
      </c>
      <c r="F308">
        <v>4.08</v>
      </c>
    </row>
    <row r="309" spans="1:6" x14ac:dyDescent="0.35">
      <c r="A309" t="s">
        <v>453</v>
      </c>
      <c r="B309">
        <v>6</v>
      </c>
      <c r="C309" s="15">
        <v>4</v>
      </c>
      <c r="D309">
        <v>1</v>
      </c>
    </row>
    <row r="310" spans="1:6" x14ac:dyDescent="0.35">
      <c r="A310" t="s">
        <v>260</v>
      </c>
      <c r="B310">
        <v>5</v>
      </c>
      <c r="C310" s="15">
        <v>4</v>
      </c>
      <c r="D310">
        <v>2</v>
      </c>
    </row>
    <row r="311" spans="1:6" x14ac:dyDescent="0.35">
      <c r="A311" t="s">
        <v>247</v>
      </c>
      <c r="B311">
        <v>9</v>
      </c>
      <c r="C311" s="15">
        <v>4</v>
      </c>
      <c r="D311">
        <v>1</v>
      </c>
    </row>
    <row r="312" spans="1:6" x14ac:dyDescent="0.35">
      <c r="A312" t="s">
        <v>378</v>
      </c>
      <c r="B312">
        <v>5</v>
      </c>
      <c r="C312" s="15">
        <v>4</v>
      </c>
      <c r="D312">
        <v>4</v>
      </c>
      <c r="E312" t="s">
        <v>242</v>
      </c>
      <c r="F312">
        <v>4.07</v>
      </c>
    </row>
    <row r="313" spans="1:6" x14ac:dyDescent="0.35">
      <c r="A313" t="s">
        <v>478</v>
      </c>
      <c r="B313">
        <v>12</v>
      </c>
      <c r="C313" s="15">
        <v>4</v>
      </c>
      <c r="D313">
        <v>5</v>
      </c>
      <c r="E313" t="s">
        <v>233</v>
      </c>
      <c r="F313">
        <v>4.07</v>
      </c>
    </row>
    <row r="314" spans="1:6" x14ac:dyDescent="0.35">
      <c r="A314" t="s">
        <v>321</v>
      </c>
      <c r="B314">
        <v>6</v>
      </c>
      <c r="C314" s="15">
        <v>4</v>
      </c>
      <c r="D314">
        <v>1</v>
      </c>
    </row>
    <row r="315" spans="1:6" x14ac:dyDescent="0.35">
      <c r="A315" t="s">
        <v>50</v>
      </c>
      <c r="B315">
        <v>12</v>
      </c>
      <c r="C315" s="15">
        <v>4</v>
      </c>
      <c r="D315">
        <v>1</v>
      </c>
    </row>
    <row r="316" spans="1:6" x14ac:dyDescent="0.35">
      <c r="A316" t="s">
        <v>323</v>
      </c>
      <c r="B316">
        <v>12</v>
      </c>
      <c r="C316" s="15">
        <v>4</v>
      </c>
      <c r="D316">
        <v>2</v>
      </c>
      <c r="E316" t="s">
        <v>242</v>
      </c>
      <c r="F316">
        <v>4.08</v>
      </c>
    </row>
    <row r="317" spans="1:6" x14ac:dyDescent="0.35">
      <c r="A317" t="s">
        <v>346</v>
      </c>
      <c r="B317">
        <v>11</v>
      </c>
      <c r="C317" s="15">
        <v>3</v>
      </c>
      <c r="D317">
        <v>1</v>
      </c>
    </row>
    <row r="318" spans="1:6" x14ac:dyDescent="0.35">
      <c r="A318" t="s">
        <v>510</v>
      </c>
      <c r="B318">
        <v>12</v>
      </c>
      <c r="C318" s="15">
        <v>3</v>
      </c>
      <c r="D318">
        <v>1</v>
      </c>
      <c r="E318" t="s">
        <v>242</v>
      </c>
      <c r="F318">
        <v>4.0999999999999996</v>
      </c>
    </row>
    <row r="319" spans="1:6" x14ac:dyDescent="0.35">
      <c r="A319" t="s">
        <v>261</v>
      </c>
      <c r="B319">
        <v>12</v>
      </c>
      <c r="C319" s="15">
        <v>3</v>
      </c>
      <c r="D319">
        <v>1</v>
      </c>
    </row>
    <row r="320" spans="1:6" x14ac:dyDescent="0.35">
      <c r="A320" t="s">
        <v>428</v>
      </c>
      <c r="B320">
        <v>11</v>
      </c>
      <c r="C320" s="15">
        <v>3</v>
      </c>
      <c r="D320">
        <v>2</v>
      </c>
      <c r="E320" t="s">
        <v>233</v>
      </c>
      <c r="F320">
        <v>5.05</v>
      </c>
    </row>
    <row r="321" spans="1:6" x14ac:dyDescent="0.35">
      <c r="A321" t="s">
        <v>227</v>
      </c>
      <c r="B321">
        <v>5</v>
      </c>
      <c r="C321" s="15">
        <v>3</v>
      </c>
      <c r="D321">
        <v>1</v>
      </c>
    </row>
    <row r="322" spans="1:6" x14ac:dyDescent="0.35">
      <c r="A322" t="s">
        <v>26</v>
      </c>
      <c r="B322">
        <v>14</v>
      </c>
      <c r="C322" s="15">
        <v>3</v>
      </c>
      <c r="D322">
        <v>1</v>
      </c>
    </row>
    <row r="323" spans="1:6" x14ac:dyDescent="0.35">
      <c r="A323" t="s">
        <v>287</v>
      </c>
      <c r="B323">
        <v>12</v>
      </c>
      <c r="C323" s="15">
        <v>3</v>
      </c>
      <c r="D323">
        <v>1</v>
      </c>
    </row>
    <row r="324" spans="1:6" x14ac:dyDescent="0.35">
      <c r="A324" t="s">
        <v>509</v>
      </c>
      <c r="B324">
        <v>14</v>
      </c>
      <c r="C324" s="15">
        <v>3</v>
      </c>
      <c r="D324">
        <v>1</v>
      </c>
    </row>
    <row r="325" spans="1:6" x14ac:dyDescent="0.35">
      <c r="A325" t="s">
        <v>301</v>
      </c>
      <c r="B325">
        <v>14</v>
      </c>
      <c r="C325" s="15">
        <v>3</v>
      </c>
      <c r="D325">
        <v>3</v>
      </c>
    </row>
    <row r="326" spans="1:6" x14ac:dyDescent="0.35">
      <c r="A326" t="s">
        <v>409</v>
      </c>
      <c r="B326">
        <v>5</v>
      </c>
      <c r="C326" s="15">
        <v>3</v>
      </c>
      <c r="D326">
        <v>2</v>
      </c>
      <c r="E326" t="s">
        <v>233</v>
      </c>
      <c r="F326">
        <v>4.09</v>
      </c>
    </row>
    <row r="327" spans="1:6" x14ac:dyDescent="0.35">
      <c r="A327" t="s">
        <v>485</v>
      </c>
      <c r="B327">
        <v>11</v>
      </c>
      <c r="C327" s="15">
        <v>3</v>
      </c>
      <c r="D327">
        <v>4</v>
      </c>
      <c r="E327" t="s">
        <v>233</v>
      </c>
      <c r="F327">
        <v>4.0999999999999996</v>
      </c>
    </row>
    <row r="328" spans="1:6" x14ac:dyDescent="0.35">
      <c r="A328" t="s">
        <v>404</v>
      </c>
      <c r="B328">
        <v>11</v>
      </c>
      <c r="C328" s="15">
        <v>3</v>
      </c>
      <c r="D328">
        <v>1</v>
      </c>
    </row>
    <row r="329" spans="1:6" x14ac:dyDescent="0.35">
      <c r="A329" t="s">
        <v>223</v>
      </c>
      <c r="B329">
        <v>5</v>
      </c>
      <c r="C329" s="15">
        <v>3</v>
      </c>
      <c r="D329">
        <v>1</v>
      </c>
    </row>
    <row r="330" spans="1:6" x14ac:dyDescent="0.35">
      <c r="A330" t="s">
        <v>61</v>
      </c>
      <c r="B330">
        <v>10</v>
      </c>
      <c r="C330" s="15">
        <v>3</v>
      </c>
      <c r="D330">
        <v>2</v>
      </c>
    </row>
    <row r="331" spans="1:6" x14ac:dyDescent="0.35">
      <c r="A331" t="s">
        <v>18</v>
      </c>
      <c r="B331">
        <v>12</v>
      </c>
      <c r="C331" s="15">
        <v>3</v>
      </c>
      <c r="D331">
        <v>1</v>
      </c>
    </row>
    <row r="332" spans="1:6" x14ac:dyDescent="0.35">
      <c r="A332" t="s">
        <v>234</v>
      </c>
      <c r="B332">
        <v>14</v>
      </c>
      <c r="C332" s="15">
        <v>3</v>
      </c>
      <c r="D332">
        <v>1</v>
      </c>
    </row>
    <row r="333" spans="1:6" x14ac:dyDescent="0.35">
      <c r="A333" t="s">
        <v>158</v>
      </c>
      <c r="B333">
        <v>6</v>
      </c>
      <c r="C333" s="15">
        <v>3</v>
      </c>
      <c r="D333">
        <v>2</v>
      </c>
    </row>
    <row r="334" spans="1:6" x14ac:dyDescent="0.35">
      <c r="A334" t="s">
        <v>422</v>
      </c>
      <c r="B334">
        <v>10</v>
      </c>
      <c r="C334" s="15">
        <v>3</v>
      </c>
      <c r="D334">
        <v>1</v>
      </c>
    </row>
    <row r="335" spans="1:6" x14ac:dyDescent="0.35">
      <c r="A335" t="s">
        <v>17</v>
      </c>
      <c r="B335">
        <v>14</v>
      </c>
      <c r="C335" s="15">
        <v>3</v>
      </c>
      <c r="D335">
        <v>1</v>
      </c>
    </row>
    <row r="336" spans="1:6" x14ac:dyDescent="0.35">
      <c r="A336" t="s">
        <v>351</v>
      </c>
      <c r="B336">
        <v>11</v>
      </c>
      <c r="C336" s="15">
        <v>3</v>
      </c>
      <c r="D336">
        <v>2</v>
      </c>
    </row>
    <row r="337" spans="1:6" x14ac:dyDescent="0.35">
      <c r="A337" t="s">
        <v>129</v>
      </c>
      <c r="B337">
        <v>14</v>
      </c>
      <c r="C337" s="15">
        <v>3</v>
      </c>
      <c r="D337">
        <v>1</v>
      </c>
    </row>
    <row r="338" spans="1:6" x14ac:dyDescent="0.35">
      <c r="A338" t="s">
        <v>387</v>
      </c>
      <c r="B338">
        <v>6</v>
      </c>
      <c r="C338" s="15">
        <v>3</v>
      </c>
      <c r="D338">
        <v>1</v>
      </c>
    </row>
    <row r="339" spans="1:6" x14ac:dyDescent="0.35">
      <c r="A339" t="s">
        <v>465</v>
      </c>
      <c r="B339">
        <v>7</v>
      </c>
      <c r="C339" s="15">
        <v>3</v>
      </c>
      <c r="D339">
        <v>1</v>
      </c>
    </row>
    <row r="340" spans="1:6" x14ac:dyDescent="0.35">
      <c r="A340" t="s">
        <v>166</v>
      </c>
      <c r="B340">
        <v>12</v>
      </c>
      <c r="C340" s="15">
        <v>3</v>
      </c>
      <c r="D340">
        <v>2</v>
      </c>
    </row>
    <row r="341" spans="1:6" x14ac:dyDescent="0.35">
      <c r="A341" t="s">
        <v>417</v>
      </c>
      <c r="B341">
        <v>10</v>
      </c>
      <c r="C341" s="15">
        <v>2</v>
      </c>
      <c r="D341">
        <v>2</v>
      </c>
    </row>
    <row r="342" spans="1:6" x14ac:dyDescent="0.35">
      <c r="A342" t="s">
        <v>394</v>
      </c>
      <c r="B342">
        <v>6</v>
      </c>
      <c r="C342" s="15">
        <v>2</v>
      </c>
      <c r="D342">
        <v>1</v>
      </c>
    </row>
    <row r="343" spans="1:6" x14ac:dyDescent="0.35">
      <c r="A343" t="s">
        <v>407</v>
      </c>
      <c r="B343">
        <v>7</v>
      </c>
      <c r="C343" s="15">
        <v>2</v>
      </c>
      <c r="D343">
        <v>1</v>
      </c>
      <c r="E343" t="s">
        <v>242</v>
      </c>
      <c r="F343">
        <v>4.12</v>
      </c>
    </row>
    <row r="344" spans="1:6" x14ac:dyDescent="0.35">
      <c r="A344" t="s">
        <v>392</v>
      </c>
      <c r="B344">
        <v>6</v>
      </c>
      <c r="C344" s="15">
        <v>2</v>
      </c>
      <c r="D344">
        <v>1</v>
      </c>
    </row>
    <row r="345" spans="1:6" x14ac:dyDescent="0.35">
      <c r="A345" t="s">
        <v>425</v>
      </c>
      <c r="B345">
        <v>12</v>
      </c>
      <c r="C345" s="15">
        <v>2</v>
      </c>
      <c r="D345">
        <v>2</v>
      </c>
    </row>
    <row r="346" spans="1:6" x14ac:dyDescent="0.35">
      <c r="A346" t="s">
        <v>94</v>
      </c>
      <c r="B346">
        <v>12</v>
      </c>
      <c r="C346" s="15">
        <v>2</v>
      </c>
      <c r="D346">
        <v>1</v>
      </c>
    </row>
    <row r="347" spans="1:6" x14ac:dyDescent="0.35">
      <c r="A347" t="s">
        <v>258</v>
      </c>
      <c r="B347">
        <v>10</v>
      </c>
      <c r="C347" s="15">
        <v>2</v>
      </c>
      <c r="D347">
        <v>1</v>
      </c>
    </row>
    <row r="348" spans="1:6" x14ac:dyDescent="0.35">
      <c r="A348" t="s">
        <v>241</v>
      </c>
      <c r="B348">
        <v>11</v>
      </c>
      <c r="C348" s="15">
        <v>2</v>
      </c>
      <c r="D348">
        <v>2</v>
      </c>
      <c r="E348" t="s">
        <v>242</v>
      </c>
      <c r="F348">
        <v>4.1100000000000003</v>
      </c>
    </row>
    <row r="349" spans="1:6" x14ac:dyDescent="0.35">
      <c r="A349" t="s">
        <v>25</v>
      </c>
      <c r="B349">
        <v>12</v>
      </c>
      <c r="C349" s="15">
        <v>2</v>
      </c>
      <c r="D349">
        <v>1</v>
      </c>
    </row>
    <row r="350" spans="1:6" x14ac:dyDescent="0.35">
      <c r="A350" t="s">
        <v>236</v>
      </c>
      <c r="B350">
        <v>9</v>
      </c>
      <c r="C350" s="15">
        <v>2</v>
      </c>
      <c r="D350">
        <v>1</v>
      </c>
    </row>
    <row r="351" spans="1:6" x14ac:dyDescent="0.35">
      <c r="A351" t="s">
        <v>505</v>
      </c>
      <c r="B351">
        <v>14</v>
      </c>
      <c r="C351" s="15">
        <v>2</v>
      </c>
      <c r="D351">
        <v>1</v>
      </c>
    </row>
    <row r="352" spans="1:6" x14ac:dyDescent="0.35">
      <c r="A352" t="s">
        <v>186</v>
      </c>
      <c r="B352">
        <v>5</v>
      </c>
      <c r="C352" s="15">
        <v>2</v>
      </c>
      <c r="D352">
        <v>1</v>
      </c>
    </row>
    <row r="353" spans="1:6" x14ac:dyDescent="0.35">
      <c r="A353" t="s">
        <v>155</v>
      </c>
      <c r="B353">
        <v>10</v>
      </c>
      <c r="C353" s="15">
        <v>2</v>
      </c>
      <c r="D353">
        <v>1</v>
      </c>
    </row>
    <row r="354" spans="1:6" x14ac:dyDescent="0.35">
      <c r="A354" t="s">
        <v>113</v>
      </c>
      <c r="B354">
        <v>7</v>
      </c>
      <c r="C354" s="15">
        <v>2</v>
      </c>
      <c r="D354">
        <v>1</v>
      </c>
    </row>
    <row r="355" spans="1:6" x14ac:dyDescent="0.35">
      <c r="A355" t="s">
        <v>168</v>
      </c>
      <c r="B355">
        <v>14</v>
      </c>
      <c r="C355" s="15">
        <v>2</v>
      </c>
      <c r="D355">
        <v>1</v>
      </c>
    </row>
    <row r="356" spans="1:6" x14ac:dyDescent="0.35">
      <c r="A356" t="s">
        <v>232</v>
      </c>
      <c r="B356">
        <v>10</v>
      </c>
      <c r="C356" s="15">
        <v>2</v>
      </c>
      <c r="D356">
        <v>2</v>
      </c>
      <c r="E356" t="s">
        <v>233</v>
      </c>
      <c r="F356">
        <v>4.12</v>
      </c>
    </row>
    <row r="357" spans="1:6" x14ac:dyDescent="0.35">
      <c r="A357" t="s">
        <v>239</v>
      </c>
      <c r="B357">
        <v>14</v>
      </c>
      <c r="C357" s="15">
        <v>2</v>
      </c>
      <c r="D357">
        <v>3</v>
      </c>
      <c r="E357" t="s">
        <v>233</v>
      </c>
      <c r="F357">
        <v>4.1100000000000003</v>
      </c>
    </row>
    <row r="358" spans="1:6" x14ac:dyDescent="0.35">
      <c r="A358" t="s">
        <v>410</v>
      </c>
      <c r="B358">
        <v>10</v>
      </c>
      <c r="C358" s="15">
        <v>2</v>
      </c>
      <c r="D358">
        <v>1</v>
      </c>
    </row>
    <row r="359" spans="1:6" x14ac:dyDescent="0.35">
      <c r="A359" t="s">
        <v>449</v>
      </c>
      <c r="B359">
        <v>6</v>
      </c>
      <c r="C359" s="15">
        <v>1</v>
      </c>
      <c r="D359">
        <v>2</v>
      </c>
    </row>
    <row r="360" spans="1:6" x14ac:dyDescent="0.35">
      <c r="A360" t="s">
        <v>126</v>
      </c>
      <c r="B360">
        <v>11</v>
      </c>
      <c r="C360" s="15">
        <v>1</v>
      </c>
      <c r="D360">
        <v>1</v>
      </c>
    </row>
    <row r="361" spans="1:6" x14ac:dyDescent="0.35">
      <c r="A361" t="s">
        <v>253</v>
      </c>
      <c r="B361">
        <v>11</v>
      </c>
      <c r="C361" s="15">
        <v>1</v>
      </c>
      <c r="D361">
        <v>1</v>
      </c>
    </row>
    <row r="362" spans="1:6" x14ac:dyDescent="0.35">
      <c r="A362" t="s">
        <v>382</v>
      </c>
      <c r="B362">
        <v>6</v>
      </c>
      <c r="C362" s="15">
        <v>1</v>
      </c>
      <c r="D362">
        <v>3</v>
      </c>
      <c r="E362" t="s">
        <v>233</v>
      </c>
      <c r="F362">
        <v>5.04</v>
      </c>
    </row>
    <row r="363" spans="1:6" x14ac:dyDescent="0.35">
      <c r="A363" t="s">
        <v>222</v>
      </c>
      <c r="B363">
        <v>10</v>
      </c>
      <c r="C363" s="15">
        <v>1</v>
      </c>
      <c r="D363">
        <v>3</v>
      </c>
    </row>
    <row r="364" spans="1:6" x14ac:dyDescent="0.35">
      <c r="A364" t="s">
        <v>372</v>
      </c>
      <c r="B364">
        <v>11</v>
      </c>
      <c r="C364" s="15">
        <v>1</v>
      </c>
      <c r="D364">
        <v>1</v>
      </c>
    </row>
    <row r="365" spans="1:6" x14ac:dyDescent="0.35">
      <c r="A365" t="s">
        <v>326</v>
      </c>
      <c r="B365">
        <v>6</v>
      </c>
      <c r="C365" s="15">
        <v>1</v>
      </c>
      <c r="D365">
        <v>4</v>
      </c>
      <c r="E365" t="s">
        <v>233</v>
      </c>
      <c r="F365">
        <v>5.0999999999999996</v>
      </c>
    </row>
    <row r="366" spans="1:6" x14ac:dyDescent="0.35">
      <c r="A366" t="s">
        <v>435</v>
      </c>
      <c r="B366">
        <v>14</v>
      </c>
      <c r="C366" s="15">
        <v>1</v>
      </c>
      <c r="D366">
        <v>2</v>
      </c>
    </row>
    <row r="367" spans="1:6" x14ac:dyDescent="0.35">
      <c r="A367" t="s">
        <v>421</v>
      </c>
      <c r="B367">
        <v>6</v>
      </c>
      <c r="C367" s="15">
        <v>1</v>
      </c>
      <c r="D367">
        <v>2</v>
      </c>
    </row>
    <row r="368" spans="1:6" x14ac:dyDescent="0.35">
      <c r="A368" t="s">
        <v>432</v>
      </c>
      <c r="B368">
        <v>5</v>
      </c>
      <c r="C368" s="15">
        <v>1</v>
      </c>
      <c r="D368">
        <v>2</v>
      </c>
    </row>
    <row r="369" spans="1:6" x14ac:dyDescent="0.35">
      <c r="A369" t="s">
        <v>397</v>
      </c>
      <c r="B369">
        <v>12</v>
      </c>
      <c r="C369" s="15">
        <v>1</v>
      </c>
      <c r="D369">
        <v>1</v>
      </c>
    </row>
    <row r="370" spans="1:6" x14ac:dyDescent="0.35">
      <c r="A370" t="s">
        <v>506</v>
      </c>
      <c r="B370">
        <v>6</v>
      </c>
      <c r="C370" s="15">
        <v>1</v>
      </c>
      <c r="D370">
        <v>1</v>
      </c>
    </row>
    <row r="371" spans="1:6" x14ac:dyDescent="0.35">
      <c r="A371" t="s">
        <v>324</v>
      </c>
      <c r="B371">
        <v>11</v>
      </c>
      <c r="C371" s="15">
        <v>1</v>
      </c>
      <c r="D371">
        <v>3</v>
      </c>
      <c r="E371" t="s">
        <v>242</v>
      </c>
      <c r="F371">
        <v>5.09</v>
      </c>
    </row>
    <row r="372" spans="1:6" x14ac:dyDescent="0.35">
      <c r="A372" t="s">
        <v>328</v>
      </c>
      <c r="B372">
        <v>5</v>
      </c>
      <c r="C372" s="15">
        <v>1</v>
      </c>
      <c r="D372">
        <v>4</v>
      </c>
      <c r="E372" t="s">
        <v>233</v>
      </c>
      <c r="F372">
        <v>5.01</v>
      </c>
    </row>
    <row r="373" spans="1:6" x14ac:dyDescent="0.35">
      <c r="A373" t="s">
        <v>406</v>
      </c>
      <c r="B373">
        <v>11</v>
      </c>
      <c r="C373" s="15">
        <v>1</v>
      </c>
      <c r="D373">
        <v>1</v>
      </c>
    </row>
    <row r="374" spans="1:6" x14ac:dyDescent="0.35">
      <c r="A374" t="s">
        <v>454</v>
      </c>
      <c r="B374">
        <v>11</v>
      </c>
      <c r="C374" s="15">
        <v>1</v>
      </c>
      <c r="D374">
        <v>1</v>
      </c>
    </row>
    <row r="375" spans="1:6" x14ac:dyDescent="0.35">
      <c r="A375" t="s">
        <v>481</v>
      </c>
      <c r="B375">
        <v>12</v>
      </c>
      <c r="C375" s="15">
        <v>1</v>
      </c>
      <c r="D375">
        <v>3</v>
      </c>
    </row>
    <row r="376" spans="1:6" x14ac:dyDescent="0.35">
      <c r="A376" t="s">
        <v>427</v>
      </c>
      <c r="B376">
        <v>6</v>
      </c>
      <c r="C376" s="15">
        <v>1</v>
      </c>
      <c r="D376">
        <v>1</v>
      </c>
    </row>
    <row r="377" spans="1:6" x14ac:dyDescent="0.35">
      <c r="A377" t="s">
        <v>401</v>
      </c>
      <c r="B377">
        <v>5</v>
      </c>
      <c r="C377" s="15">
        <v>1</v>
      </c>
      <c r="D377">
        <v>2</v>
      </c>
    </row>
    <row r="378" spans="1:6" x14ac:dyDescent="0.35">
      <c r="A378" t="s">
        <v>337</v>
      </c>
      <c r="B378">
        <v>6</v>
      </c>
      <c r="C378" s="15">
        <v>1</v>
      </c>
      <c r="D378">
        <v>1</v>
      </c>
    </row>
    <row r="379" spans="1:6" x14ac:dyDescent="0.35">
      <c r="A379" t="s">
        <v>19</v>
      </c>
      <c r="B379">
        <v>6</v>
      </c>
      <c r="C379" s="15">
        <v>1</v>
      </c>
      <c r="D379">
        <v>1</v>
      </c>
    </row>
    <row r="380" spans="1:6" x14ac:dyDescent="0.35">
      <c r="A380" t="s">
        <v>116</v>
      </c>
      <c r="B380">
        <v>12</v>
      </c>
      <c r="C380" s="15">
        <v>1</v>
      </c>
      <c r="D380">
        <v>1</v>
      </c>
    </row>
    <row r="381" spans="1:6" x14ac:dyDescent="0.35">
      <c r="A381" t="s">
        <v>267</v>
      </c>
      <c r="B381">
        <v>12</v>
      </c>
      <c r="C381" s="15">
        <v>1</v>
      </c>
      <c r="D381">
        <v>3</v>
      </c>
    </row>
    <row r="382" spans="1:6" x14ac:dyDescent="0.35">
      <c r="A382" t="s">
        <v>280</v>
      </c>
      <c r="B382">
        <v>14</v>
      </c>
      <c r="C382" s="15">
        <v>1</v>
      </c>
      <c r="D382">
        <v>1</v>
      </c>
    </row>
    <row r="383" spans="1:6" x14ac:dyDescent="0.35">
      <c r="A383" t="s">
        <v>262</v>
      </c>
      <c r="B383">
        <v>14</v>
      </c>
      <c r="C383" s="15">
        <v>1</v>
      </c>
      <c r="D383">
        <v>1</v>
      </c>
    </row>
    <row r="384" spans="1:6" x14ac:dyDescent="0.35">
      <c r="A384" t="s">
        <v>170</v>
      </c>
      <c r="B384">
        <v>6</v>
      </c>
      <c r="C384" s="15">
        <v>1</v>
      </c>
      <c r="D384">
        <v>1</v>
      </c>
    </row>
    <row r="385" spans="1:6" x14ac:dyDescent="0.35">
      <c r="A385" t="s">
        <v>150</v>
      </c>
      <c r="B385">
        <v>9</v>
      </c>
      <c r="C385" s="15">
        <v>1</v>
      </c>
      <c r="D385">
        <v>1</v>
      </c>
    </row>
    <row r="386" spans="1:6" x14ac:dyDescent="0.35">
      <c r="A386" t="s">
        <v>361</v>
      </c>
      <c r="B386">
        <v>5</v>
      </c>
      <c r="C386" s="15">
        <v>1</v>
      </c>
      <c r="D386">
        <v>1</v>
      </c>
    </row>
    <row r="387" spans="1:6" x14ac:dyDescent="0.35">
      <c r="A387" t="s">
        <v>325</v>
      </c>
      <c r="B387">
        <v>5</v>
      </c>
      <c r="C387" s="15">
        <v>1</v>
      </c>
      <c r="D387">
        <v>4</v>
      </c>
      <c r="E387" t="s">
        <v>233</v>
      </c>
      <c r="F387">
        <v>5.07</v>
      </c>
    </row>
    <row r="388" spans="1:6" x14ac:dyDescent="0.35">
      <c r="A388" t="s">
        <v>322</v>
      </c>
      <c r="B388">
        <v>12</v>
      </c>
      <c r="C388" s="15">
        <v>1</v>
      </c>
      <c r="D388">
        <v>2</v>
      </c>
    </row>
    <row r="389" spans="1:6" x14ac:dyDescent="0.35">
      <c r="A389" t="s">
        <v>371</v>
      </c>
      <c r="B389">
        <v>12</v>
      </c>
      <c r="C389" s="15">
        <v>1</v>
      </c>
      <c r="D389">
        <v>1</v>
      </c>
    </row>
    <row r="390" spans="1:6" x14ac:dyDescent="0.35">
      <c r="A390" t="s">
        <v>264</v>
      </c>
      <c r="B390">
        <v>6</v>
      </c>
      <c r="C390" s="15">
        <v>1</v>
      </c>
      <c r="D390">
        <v>1</v>
      </c>
    </row>
    <row r="391" spans="1:6" x14ac:dyDescent="0.35">
      <c r="A391" t="s">
        <v>318</v>
      </c>
      <c r="B391">
        <v>9</v>
      </c>
      <c r="C391" s="15">
        <v>1</v>
      </c>
      <c r="D391">
        <v>2</v>
      </c>
    </row>
    <row r="392" spans="1:6" x14ac:dyDescent="0.35">
      <c r="A392" t="s">
        <v>245</v>
      </c>
      <c r="B392">
        <v>11</v>
      </c>
      <c r="C392" s="15">
        <v>1</v>
      </c>
      <c r="D392">
        <v>2</v>
      </c>
      <c r="E392" t="s">
        <v>242</v>
      </c>
      <c r="F392">
        <v>5.12</v>
      </c>
    </row>
    <row r="393" spans="1:6" x14ac:dyDescent="0.35">
      <c r="A393" t="s">
        <v>366</v>
      </c>
      <c r="B393">
        <v>7</v>
      </c>
      <c r="C393" s="15">
        <v>1</v>
      </c>
      <c r="D393">
        <v>4</v>
      </c>
      <c r="E393" t="s">
        <v>242</v>
      </c>
      <c r="F393">
        <v>5.04</v>
      </c>
    </row>
    <row r="394" spans="1:6" x14ac:dyDescent="0.35">
      <c r="A394" t="s">
        <v>178</v>
      </c>
      <c r="B394">
        <v>11</v>
      </c>
      <c r="C394" s="15">
        <v>1</v>
      </c>
      <c r="D394">
        <v>2</v>
      </c>
    </row>
    <row r="395" spans="1:6" x14ac:dyDescent="0.35">
      <c r="A395" t="s">
        <v>383</v>
      </c>
      <c r="B395">
        <v>14</v>
      </c>
      <c r="C395" s="15">
        <v>1</v>
      </c>
      <c r="D395">
        <v>2</v>
      </c>
    </row>
    <row r="396" spans="1:6" x14ac:dyDescent="0.35">
      <c r="A396" t="s">
        <v>391</v>
      </c>
      <c r="B396">
        <v>6</v>
      </c>
      <c r="C396" s="15">
        <v>1</v>
      </c>
      <c r="D396">
        <v>1</v>
      </c>
    </row>
    <row r="397" spans="1:6" x14ac:dyDescent="0.35">
      <c r="A397" t="s">
        <v>142</v>
      </c>
      <c r="B397">
        <v>11</v>
      </c>
      <c r="C397" s="15">
        <v>1</v>
      </c>
      <c r="D397">
        <v>1</v>
      </c>
    </row>
    <row r="398" spans="1:6" x14ac:dyDescent="0.35">
      <c r="A398" t="s">
        <v>436</v>
      </c>
      <c r="B398">
        <v>10</v>
      </c>
      <c r="C398" s="15">
        <v>1</v>
      </c>
      <c r="D398">
        <v>3</v>
      </c>
    </row>
    <row r="399" spans="1:6" x14ac:dyDescent="0.35">
      <c r="A399" t="s">
        <v>312</v>
      </c>
      <c r="B399">
        <v>12</v>
      </c>
      <c r="C399" s="15">
        <v>1</v>
      </c>
      <c r="D399">
        <v>1</v>
      </c>
    </row>
    <row r="400" spans="1:6" x14ac:dyDescent="0.35">
      <c r="A400" t="s">
        <v>315</v>
      </c>
      <c r="B400">
        <v>9</v>
      </c>
      <c r="C400" s="15">
        <v>1</v>
      </c>
      <c r="D400">
        <v>1</v>
      </c>
    </row>
    <row r="401" spans="1:6" x14ac:dyDescent="0.35">
      <c r="A401" t="s">
        <v>307</v>
      </c>
      <c r="B401">
        <v>14</v>
      </c>
      <c r="C401" s="15">
        <v>1</v>
      </c>
      <c r="D401">
        <v>1</v>
      </c>
    </row>
    <row r="402" spans="1:6" x14ac:dyDescent="0.35">
      <c r="A402" t="s">
        <v>176</v>
      </c>
      <c r="B402">
        <v>10</v>
      </c>
      <c r="C402" s="15">
        <v>1</v>
      </c>
      <c r="D402">
        <v>1</v>
      </c>
    </row>
    <row r="403" spans="1:6" x14ac:dyDescent="0.35">
      <c r="A403" t="s">
        <v>414</v>
      </c>
      <c r="B403">
        <v>14</v>
      </c>
      <c r="C403" s="15">
        <v>1</v>
      </c>
      <c r="D403">
        <v>1</v>
      </c>
    </row>
    <row r="404" spans="1:6" x14ac:dyDescent="0.35">
      <c r="A404" t="s">
        <v>243</v>
      </c>
      <c r="B404">
        <v>11</v>
      </c>
      <c r="C404" s="15">
        <v>1</v>
      </c>
      <c r="D404">
        <v>3</v>
      </c>
      <c r="E404" t="s">
        <v>233</v>
      </c>
      <c r="F404">
        <v>5.1100000000000003</v>
      </c>
    </row>
    <row r="405" spans="1:6" x14ac:dyDescent="0.35">
      <c r="A405" t="s">
        <v>447</v>
      </c>
      <c r="B405">
        <v>14</v>
      </c>
      <c r="C405" s="15">
        <v>1</v>
      </c>
      <c r="D405">
        <v>1</v>
      </c>
    </row>
    <row r="406" spans="1:6" x14ac:dyDescent="0.35">
      <c r="A406" t="s">
        <v>254</v>
      </c>
      <c r="B406">
        <v>14</v>
      </c>
      <c r="C406" s="15">
        <v>1</v>
      </c>
      <c r="D406">
        <v>1</v>
      </c>
    </row>
    <row r="407" spans="1:6" x14ac:dyDescent="0.35">
      <c r="A407" t="s">
        <v>125</v>
      </c>
      <c r="B407">
        <v>10</v>
      </c>
      <c r="C407" s="15">
        <v>1</v>
      </c>
      <c r="D407">
        <v>1</v>
      </c>
    </row>
    <row r="408" spans="1:6" x14ac:dyDescent="0.35">
      <c r="A408" t="s">
        <v>408</v>
      </c>
      <c r="B408">
        <v>7</v>
      </c>
      <c r="C408" s="15">
        <v>1</v>
      </c>
      <c r="D408">
        <v>3</v>
      </c>
      <c r="E408" t="s">
        <v>233</v>
      </c>
      <c r="F408">
        <v>5.09</v>
      </c>
    </row>
    <row r="409" spans="1:6" x14ac:dyDescent="0.35">
      <c r="A409" t="s">
        <v>350</v>
      </c>
      <c r="B409">
        <v>12</v>
      </c>
      <c r="C409" s="15">
        <v>1</v>
      </c>
      <c r="D409">
        <v>1</v>
      </c>
    </row>
    <row r="410" spans="1:6" x14ac:dyDescent="0.35">
      <c r="A410" t="s">
        <v>340</v>
      </c>
      <c r="B410">
        <v>11</v>
      </c>
      <c r="C410" s="15">
        <v>1</v>
      </c>
      <c r="D410">
        <v>1</v>
      </c>
    </row>
    <row r="411" spans="1:6" x14ac:dyDescent="0.35">
      <c r="A411" t="s">
        <v>52</v>
      </c>
      <c r="B411">
        <v>12</v>
      </c>
      <c r="C411" s="15">
        <v>1</v>
      </c>
      <c r="D411">
        <v>1</v>
      </c>
    </row>
    <row r="412" spans="1:6" x14ac:dyDescent="0.35">
      <c r="A412" t="s">
        <v>438</v>
      </c>
      <c r="B412">
        <v>10</v>
      </c>
      <c r="C412" s="15">
        <v>1</v>
      </c>
      <c r="D412">
        <v>3</v>
      </c>
    </row>
    <row r="413" spans="1:6" x14ac:dyDescent="0.35">
      <c r="A413" t="s">
        <v>151</v>
      </c>
      <c r="B413">
        <v>5</v>
      </c>
      <c r="C413" s="15">
        <v>1</v>
      </c>
      <c r="D413">
        <v>1</v>
      </c>
    </row>
    <row r="414" spans="1:6" x14ac:dyDescent="0.35">
      <c r="A414" t="s">
        <v>341</v>
      </c>
      <c r="B414">
        <v>6</v>
      </c>
      <c r="C414" s="15">
        <v>1</v>
      </c>
      <c r="D414">
        <v>1</v>
      </c>
    </row>
    <row r="415" spans="1:6" x14ac:dyDescent="0.35">
      <c r="A415" t="s">
        <v>348</v>
      </c>
      <c r="B415">
        <v>14</v>
      </c>
      <c r="C415" s="15">
        <v>1</v>
      </c>
      <c r="D415">
        <v>1</v>
      </c>
    </row>
    <row r="416" spans="1:6" x14ac:dyDescent="0.35">
      <c r="A416" t="s">
        <v>518</v>
      </c>
      <c r="B416">
        <v>11</v>
      </c>
      <c r="C416" s="15">
        <v>1</v>
      </c>
      <c r="D416">
        <v>3</v>
      </c>
      <c r="E416" t="s">
        <v>233</v>
      </c>
      <c r="F416">
        <v>5.12</v>
      </c>
    </row>
    <row r="417" spans="1:6" x14ac:dyDescent="0.35">
      <c r="A417" t="s">
        <v>354</v>
      </c>
      <c r="B417">
        <v>10</v>
      </c>
      <c r="C417" s="15">
        <v>1</v>
      </c>
      <c r="D417">
        <v>1</v>
      </c>
    </row>
    <row r="418" spans="1:6" x14ac:dyDescent="0.35">
      <c r="A418" t="s">
        <v>339</v>
      </c>
      <c r="B418">
        <v>12</v>
      </c>
      <c r="C418" s="15">
        <v>1</v>
      </c>
      <c r="D418">
        <v>1</v>
      </c>
    </row>
    <row r="419" spans="1:6" x14ac:dyDescent="0.35">
      <c r="A419" t="s">
        <v>362</v>
      </c>
      <c r="B419">
        <v>5</v>
      </c>
      <c r="C419" s="15">
        <v>1</v>
      </c>
      <c r="D419">
        <v>1</v>
      </c>
    </row>
    <row r="420" spans="1:6" x14ac:dyDescent="0.35">
      <c r="A420" t="s">
        <v>194</v>
      </c>
      <c r="B420">
        <v>14</v>
      </c>
      <c r="C420" s="15">
        <v>1</v>
      </c>
      <c r="D420">
        <v>2</v>
      </c>
    </row>
    <row r="421" spans="1:6" x14ac:dyDescent="0.35">
      <c r="A421" t="s">
        <v>314</v>
      </c>
      <c r="B421">
        <v>14</v>
      </c>
      <c r="C421" s="15">
        <v>1</v>
      </c>
      <c r="D421">
        <v>1</v>
      </c>
    </row>
    <row r="422" spans="1:6" x14ac:dyDescent="0.35">
      <c r="A422" t="s">
        <v>238</v>
      </c>
      <c r="B422">
        <v>9</v>
      </c>
      <c r="C422" s="15">
        <v>1</v>
      </c>
      <c r="D422">
        <v>3</v>
      </c>
      <c r="E422" t="s">
        <v>233</v>
      </c>
      <c r="F422">
        <v>5.0199999999999996</v>
      </c>
    </row>
    <row r="423" spans="1:6" x14ac:dyDescent="0.35">
      <c r="A423" t="s">
        <v>279</v>
      </c>
      <c r="B423">
        <v>12</v>
      </c>
      <c r="C423" s="15">
        <v>1</v>
      </c>
      <c r="D423">
        <v>1</v>
      </c>
    </row>
    <row r="424" spans="1:6" x14ac:dyDescent="0.35">
      <c r="A424" t="s">
        <v>255</v>
      </c>
      <c r="B424">
        <v>6</v>
      </c>
      <c r="C424" s="15">
        <v>1</v>
      </c>
      <c r="D424">
        <v>3</v>
      </c>
    </row>
    <row r="425" spans="1:6" x14ac:dyDescent="0.35">
      <c r="A425" t="s">
        <v>347</v>
      </c>
      <c r="B425">
        <v>14</v>
      </c>
      <c r="C425" s="15">
        <v>1</v>
      </c>
      <c r="D425">
        <v>2</v>
      </c>
    </row>
    <row r="426" spans="1:6" x14ac:dyDescent="0.35">
      <c r="A426" t="s">
        <v>317</v>
      </c>
      <c r="B426" t="s">
        <v>42</v>
      </c>
      <c r="C426" s="15">
        <v>1</v>
      </c>
      <c r="D426">
        <v>2</v>
      </c>
    </row>
    <row r="427" spans="1:6" x14ac:dyDescent="0.35">
      <c r="A427" t="s">
        <v>418</v>
      </c>
      <c r="B427">
        <v>14</v>
      </c>
      <c r="C427" s="15">
        <v>1</v>
      </c>
      <c r="D427">
        <v>2</v>
      </c>
    </row>
    <row r="428" spans="1:6" x14ac:dyDescent="0.35">
      <c r="A428" t="s">
        <v>60</v>
      </c>
      <c r="B428">
        <v>12</v>
      </c>
      <c r="C428" s="15">
        <v>1</v>
      </c>
      <c r="D428">
        <v>1</v>
      </c>
    </row>
    <row r="429" spans="1:6" x14ac:dyDescent="0.35">
      <c r="A429" t="s">
        <v>115</v>
      </c>
      <c r="B429">
        <v>12</v>
      </c>
      <c r="C429" s="15">
        <v>1</v>
      </c>
      <c r="D429">
        <v>1</v>
      </c>
    </row>
    <row r="430" spans="1:6" x14ac:dyDescent="0.35">
      <c r="A430" t="s">
        <v>128</v>
      </c>
      <c r="B430">
        <v>5</v>
      </c>
      <c r="C430" s="15">
        <v>1</v>
      </c>
      <c r="D430">
        <v>1</v>
      </c>
    </row>
    <row r="431" spans="1:6" x14ac:dyDescent="0.35">
      <c r="A431" t="s">
        <v>299</v>
      </c>
      <c r="B431">
        <v>5</v>
      </c>
      <c r="C431" s="15">
        <v>1</v>
      </c>
      <c r="D431">
        <v>3</v>
      </c>
    </row>
    <row r="432" spans="1:6" x14ac:dyDescent="0.35">
      <c r="A432" t="s">
        <v>70</v>
      </c>
      <c r="B432">
        <v>12</v>
      </c>
      <c r="C432" s="15">
        <v>1</v>
      </c>
      <c r="D432">
        <v>1</v>
      </c>
    </row>
    <row r="433" spans="1:6" x14ac:dyDescent="0.35">
      <c r="A433" t="s">
        <v>235</v>
      </c>
      <c r="B433">
        <v>6</v>
      </c>
      <c r="C433" s="15">
        <v>1</v>
      </c>
      <c r="D433">
        <v>1</v>
      </c>
    </row>
    <row r="434" spans="1:6" x14ac:dyDescent="0.35">
      <c r="A434" t="s">
        <v>148</v>
      </c>
      <c r="B434">
        <v>14</v>
      </c>
      <c r="C434" s="15">
        <v>1</v>
      </c>
      <c r="D434">
        <v>1</v>
      </c>
    </row>
    <row r="435" spans="1:6" x14ac:dyDescent="0.35">
      <c r="A435" t="s">
        <v>73</v>
      </c>
      <c r="B435">
        <v>12</v>
      </c>
      <c r="C435" s="15">
        <v>1</v>
      </c>
      <c r="D435">
        <v>1</v>
      </c>
    </row>
    <row r="436" spans="1:6" x14ac:dyDescent="0.35">
      <c r="A436" t="s">
        <v>251</v>
      </c>
      <c r="B436">
        <v>11</v>
      </c>
      <c r="C436" s="15">
        <v>1</v>
      </c>
      <c r="D436">
        <v>1</v>
      </c>
    </row>
    <row r="437" spans="1:6" x14ac:dyDescent="0.35">
      <c r="A437" t="s">
        <v>429</v>
      </c>
      <c r="B437">
        <v>14</v>
      </c>
      <c r="C437" s="15">
        <v>1</v>
      </c>
      <c r="D437">
        <v>1</v>
      </c>
    </row>
    <row r="438" spans="1:6" x14ac:dyDescent="0.35">
      <c r="A438" t="s">
        <v>263</v>
      </c>
      <c r="B438">
        <v>7</v>
      </c>
      <c r="C438" s="15">
        <v>1</v>
      </c>
      <c r="D438">
        <v>1</v>
      </c>
    </row>
    <row r="439" spans="1:6" x14ac:dyDescent="0.35">
      <c r="A439" t="s">
        <v>415</v>
      </c>
      <c r="B439">
        <v>14</v>
      </c>
      <c r="C439" s="15">
        <v>1</v>
      </c>
      <c r="D439">
        <v>2</v>
      </c>
    </row>
    <row r="440" spans="1:6" x14ac:dyDescent="0.35">
      <c r="A440" t="s">
        <v>486</v>
      </c>
      <c r="B440">
        <v>5</v>
      </c>
      <c r="C440" s="15">
        <v>1</v>
      </c>
      <c r="D440">
        <v>1</v>
      </c>
    </row>
    <row r="441" spans="1:6" x14ac:dyDescent="0.35">
      <c r="A441" t="s">
        <v>419</v>
      </c>
      <c r="B441">
        <v>9</v>
      </c>
      <c r="C441" s="15">
        <v>1</v>
      </c>
      <c r="D441">
        <v>1</v>
      </c>
    </row>
    <row r="442" spans="1:6" x14ac:dyDescent="0.35">
      <c r="A442" t="s">
        <v>200</v>
      </c>
      <c r="B442">
        <v>5</v>
      </c>
      <c r="C442" s="15">
        <v>1</v>
      </c>
      <c r="D442">
        <v>1</v>
      </c>
    </row>
    <row r="443" spans="1:6" x14ac:dyDescent="0.35">
      <c r="A443" t="s">
        <v>199</v>
      </c>
      <c r="B443">
        <v>14</v>
      </c>
      <c r="C443" s="15">
        <v>1</v>
      </c>
      <c r="D443">
        <v>1</v>
      </c>
    </row>
    <row r="444" spans="1:6" x14ac:dyDescent="0.35">
      <c r="A444" t="s">
        <v>300</v>
      </c>
      <c r="B444">
        <v>12</v>
      </c>
      <c r="C444" s="15">
        <v>1</v>
      </c>
      <c r="D444">
        <v>3</v>
      </c>
      <c r="E444" t="s">
        <v>233</v>
      </c>
      <c r="F444">
        <v>5.08</v>
      </c>
    </row>
    <row r="445" spans="1:6" x14ac:dyDescent="0.35">
      <c r="A445" t="s">
        <v>405</v>
      </c>
      <c r="B445">
        <v>14</v>
      </c>
      <c r="C445" s="15">
        <v>1</v>
      </c>
      <c r="D445">
        <v>2</v>
      </c>
    </row>
    <row r="446" spans="1:6" x14ac:dyDescent="0.35">
      <c r="A446" t="s">
        <v>256</v>
      </c>
      <c r="B446">
        <v>5</v>
      </c>
      <c r="C446" s="15">
        <v>1</v>
      </c>
      <c r="D446">
        <v>1</v>
      </c>
    </row>
    <row r="447" spans="1:6" x14ac:dyDescent="0.35">
      <c r="A447" t="s">
        <v>338</v>
      </c>
      <c r="B447">
        <v>5</v>
      </c>
      <c r="C447" s="15">
        <v>1</v>
      </c>
      <c r="D447">
        <v>1</v>
      </c>
    </row>
    <row r="448" spans="1:6" x14ac:dyDescent="0.35">
      <c r="A448" t="s">
        <v>343</v>
      </c>
      <c r="B448">
        <v>5</v>
      </c>
      <c r="C448" s="15">
        <v>1</v>
      </c>
      <c r="D448">
        <v>1</v>
      </c>
    </row>
    <row r="449" spans="1:6" x14ac:dyDescent="0.35">
      <c r="A449" t="s">
        <v>296</v>
      </c>
      <c r="B449">
        <v>6</v>
      </c>
      <c r="C449" s="15">
        <v>1</v>
      </c>
      <c r="D449">
        <v>2</v>
      </c>
      <c r="E449" t="s">
        <v>242</v>
      </c>
      <c r="F449">
        <v>5.01</v>
      </c>
    </row>
    <row r="450" spans="1:6" x14ac:dyDescent="0.35">
      <c r="A450" t="s">
        <v>508</v>
      </c>
      <c r="B450">
        <v>12</v>
      </c>
      <c r="C450" s="15">
        <v>1</v>
      </c>
      <c r="D450">
        <v>3</v>
      </c>
    </row>
    <row r="451" spans="1:6" x14ac:dyDescent="0.35">
      <c r="A451" t="s">
        <v>412</v>
      </c>
      <c r="B451">
        <v>6</v>
      </c>
      <c r="C451" s="15">
        <v>1</v>
      </c>
      <c r="D451">
        <v>2</v>
      </c>
    </row>
    <row r="452" spans="1:6" x14ac:dyDescent="0.35">
      <c r="A452" t="s">
        <v>370</v>
      </c>
      <c r="B452">
        <v>12</v>
      </c>
      <c r="C452" s="15">
        <v>1</v>
      </c>
      <c r="D452">
        <v>1</v>
      </c>
    </row>
  </sheetData>
  <autoFilter ref="A1:R417" xr:uid="{171CE7C1-FE17-46AF-B030-06FF70258EB5}"/>
  <sortState xmlns:xlrd2="http://schemas.microsoft.com/office/spreadsheetml/2017/richdata2" ref="A2:F475">
    <sortCondition descending="1" ref="C2:C4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MB Post</vt:lpstr>
      <vt:lpstr>Tag Costs</vt:lpstr>
      <vt:lpstr>Data</vt:lpstr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Thoesen</dc:creator>
  <cp:lastModifiedBy>Corey Thoesen</cp:lastModifiedBy>
  <dcterms:created xsi:type="dcterms:W3CDTF">2020-05-08T23:23:31Z</dcterms:created>
  <dcterms:modified xsi:type="dcterms:W3CDTF">2024-12-03T01:45:32Z</dcterms:modified>
</cp:coreProperties>
</file>