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kevin/Library/CloudStorage/GoogleDrive-kevin@wiscy.eu/Shared drives/CTI-CMM/"/>
    </mc:Choice>
  </mc:AlternateContent>
  <xr:revisionPtr revIDLastSave="0" documentId="13_ncr:1_{05FBB451-30EA-6447-B28C-070961722512}" xr6:coauthVersionLast="47" xr6:coauthVersionMax="47" xr10:uidLastSave="{00000000-0000-0000-0000-000000000000}"/>
  <bookViews>
    <workbookView xWindow="4360" yWindow="2000" windowWidth="30200" windowHeight="20340" activeTab="2" xr2:uid="{00000000-000D-0000-FFFF-FFFF00000000}"/>
  </bookViews>
  <sheets>
    <sheet name="CTI-CMM Introduction" sheetId="1" r:id="rId1"/>
    <sheet name="Assessment Tool README" sheetId="2" r:id="rId2"/>
    <sheet name="Planning Sheet" sheetId="15" r:id="rId3"/>
    <sheet name="Dashboard" sheetId="3" r:id="rId4"/>
    <sheet name="Domain 1 - ASSET" sheetId="4" r:id="rId5"/>
    <sheet name="Domain 2 - THREAT" sheetId="5" r:id="rId6"/>
    <sheet name="Domain 3 - RISK" sheetId="6" r:id="rId7"/>
    <sheet name="Domain 4 - ACCESS" sheetId="7" r:id="rId8"/>
    <sheet name="Domain 5 - SITUATION" sheetId="8" r:id="rId9"/>
    <sheet name="Domain 6 - RESPONSE" sheetId="9" r:id="rId10"/>
    <sheet name="Domain 7 - THIRD-PARTIES" sheetId="10" r:id="rId11"/>
    <sheet name="Domain 8 - FRAUD" sheetId="11" r:id="rId12"/>
    <sheet name="Domain 9 - WORKFORCE" sheetId="12" r:id="rId13"/>
    <sheet name="Domain 10 - ARCHITECTURE" sheetId="13" r:id="rId14"/>
    <sheet name="Domain 11 - PROGRAM" sheetId="14" r:id="rId15"/>
  </sheets>
  <definedNames>
    <definedName name="_xlnm._FilterDatabase" localSheetId="2" hidden="1">'Planning Sheet'!$A$10:$O$34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T+MnXZbYHZmSeLAyXwIMVnjg8ftqG2LSEcLtGd6p8ms="/>
    </ext>
  </extLst>
</workbook>
</file>

<file path=xl/calcChain.xml><?xml version="1.0" encoding="utf-8"?>
<calcChain xmlns="http://schemas.openxmlformats.org/spreadsheetml/2006/main">
  <c r="D21" i="14" l="1"/>
  <c r="F20" i="14"/>
  <c r="E20" i="14"/>
  <c r="F19" i="14"/>
  <c r="E19" i="14"/>
  <c r="F18" i="14"/>
  <c r="E18" i="14"/>
  <c r="F17" i="14"/>
  <c r="E17" i="14"/>
  <c r="F16" i="14"/>
  <c r="E16" i="14"/>
  <c r="E21" i="14" s="1"/>
  <c r="D13" i="14"/>
  <c r="F12" i="14"/>
  <c r="E12" i="14"/>
  <c r="F11" i="14"/>
  <c r="E11" i="14"/>
  <c r="F10" i="14"/>
  <c r="E10" i="14"/>
  <c r="F9" i="14"/>
  <c r="E9" i="14"/>
  <c r="F8" i="14"/>
  <c r="E8" i="14"/>
  <c r="F7" i="14"/>
  <c r="E7" i="14"/>
  <c r="E13" i="14" s="1"/>
  <c r="E23" i="14" s="1"/>
  <c r="E16" i="3" s="1"/>
  <c r="E26" i="13"/>
  <c r="D26" i="13"/>
  <c r="F26" i="13" s="1"/>
  <c r="F25" i="13"/>
  <c r="E25" i="13"/>
  <c r="F24" i="13"/>
  <c r="E24" i="13"/>
  <c r="F23" i="13"/>
  <c r="E23" i="13"/>
  <c r="F22" i="13"/>
  <c r="E22" i="13"/>
  <c r="F21" i="13"/>
  <c r="E21" i="13"/>
  <c r="F20" i="13"/>
  <c r="E20" i="13"/>
  <c r="E17" i="13"/>
  <c r="D17" i="13"/>
  <c r="F17" i="13" s="1"/>
  <c r="F16" i="13"/>
  <c r="E16" i="13"/>
  <c r="F15" i="13"/>
  <c r="E15" i="13"/>
  <c r="F14" i="13"/>
  <c r="E14" i="13"/>
  <c r="F13" i="13"/>
  <c r="E13" i="13"/>
  <c r="D10" i="13"/>
  <c r="F9" i="13"/>
  <c r="E9" i="13"/>
  <c r="F8" i="13"/>
  <c r="E8" i="13"/>
  <c r="F7" i="13"/>
  <c r="E7" i="13"/>
  <c r="E10" i="13" s="1"/>
  <c r="E28" i="13" s="1"/>
  <c r="E15" i="3" s="1"/>
  <c r="E36" i="12"/>
  <c r="D36" i="12"/>
  <c r="F36" i="12" s="1"/>
  <c r="F35" i="12"/>
  <c r="E35" i="12"/>
  <c r="F34" i="12"/>
  <c r="E34" i="12"/>
  <c r="F33" i="12"/>
  <c r="E33" i="12"/>
  <c r="F32" i="12"/>
  <c r="E32" i="12"/>
  <c r="F31" i="12"/>
  <c r="E31" i="12"/>
  <c r="F30" i="12"/>
  <c r="E30" i="12"/>
  <c r="E27" i="12"/>
  <c r="D27" i="12"/>
  <c r="F26" i="12"/>
  <c r="E26" i="12"/>
  <c r="F25" i="12"/>
  <c r="E25" i="12"/>
  <c r="F24" i="12"/>
  <c r="E24" i="12"/>
  <c r="F23" i="12"/>
  <c r="E23" i="12"/>
  <c r="F22" i="12"/>
  <c r="E22" i="12"/>
  <c r="F21" i="12"/>
  <c r="E21" i="12"/>
  <c r="F20" i="12"/>
  <c r="E20" i="12"/>
  <c r="F19" i="12"/>
  <c r="E19" i="12"/>
  <c r="F18" i="12"/>
  <c r="E18" i="12"/>
  <c r="F17" i="12"/>
  <c r="E17" i="12"/>
  <c r="F16" i="12"/>
  <c r="E16" i="12"/>
  <c r="E13" i="12"/>
  <c r="D13" i="12"/>
  <c r="F12" i="12"/>
  <c r="E12" i="12"/>
  <c r="F11" i="12"/>
  <c r="E11" i="12"/>
  <c r="F10" i="12"/>
  <c r="E10" i="12"/>
  <c r="F9" i="12"/>
  <c r="E9" i="12"/>
  <c r="F8" i="12"/>
  <c r="E8" i="12"/>
  <c r="F7" i="12"/>
  <c r="E7" i="12"/>
  <c r="E40" i="11"/>
  <c r="D40" i="11"/>
  <c r="F40" i="11" s="1"/>
  <c r="F39" i="11"/>
  <c r="F38" i="11"/>
  <c r="F37" i="11"/>
  <c r="F36" i="11"/>
  <c r="F35" i="11"/>
  <c r="F34" i="11"/>
  <c r="E31" i="11"/>
  <c r="D31" i="11"/>
  <c r="F31" i="11" s="1"/>
  <c r="F30" i="11"/>
  <c r="F29" i="11"/>
  <c r="F28" i="11"/>
  <c r="F27" i="11"/>
  <c r="F26" i="11"/>
  <c r="F25" i="11"/>
  <c r="F24" i="11"/>
  <c r="F23" i="11"/>
  <c r="F22" i="11"/>
  <c r="E19" i="11"/>
  <c r="E42" i="11" s="1"/>
  <c r="E13" i="3" s="1"/>
  <c r="D19" i="11"/>
  <c r="F18" i="11"/>
  <c r="F17" i="11"/>
  <c r="F16" i="11"/>
  <c r="F15" i="11"/>
  <c r="F14" i="11"/>
  <c r="F13" i="11"/>
  <c r="F12" i="11"/>
  <c r="F11" i="11"/>
  <c r="F10" i="11"/>
  <c r="F9" i="11"/>
  <c r="F8" i="11"/>
  <c r="F7" i="11"/>
  <c r="D28" i="10"/>
  <c r="F27" i="10"/>
  <c r="E27" i="10"/>
  <c r="F26" i="10"/>
  <c r="E26" i="10"/>
  <c r="F25" i="10"/>
  <c r="E25" i="10"/>
  <c r="F24" i="10"/>
  <c r="E24" i="10"/>
  <c r="F23" i="10"/>
  <c r="E23" i="10"/>
  <c r="F22" i="10"/>
  <c r="E22" i="10"/>
  <c r="F21" i="10"/>
  <c r="E21" i="10"/>
  <c r="F20" i="10"/>
  <c r="E20" i="10"/>
  <c r="E28" i="10" s="1"/>
  <c r="E17" i="10"/>
  <c r="D17" i="10"/>
  <c r="F16" i="10"/>
  <c r="E16" i="10"/>
  <c r="F15" i="10"/>
  <c r="E15" i="10"/>
  <c r="F14" i="10"/>
  <c r="E14" i="10"/>
  <c r="F13" i="10"/>
  <c r="E13" i="10"/>
  <c r="F12" i="10"/>
  <c r="E12" i="10"/>
  <c r="F11" i="10"/>
  <c r="E11" i="10"/>
  <c r="F10" i="10"/>
  <c r="E10" i="10"/>
  <c r="F9" i="10"/>
  <c r="E9" i="10"/>
  <c r="F8" i="10"/>
  <c r="E8" i="10"/>
  <c r="D37" i="9"/>
  <c r="F36" i="9"/>
  <c r="E36" i="9"/>
  <c r="F35" i="9"/>
  <c r="E35" i="9"/>
  <c r="F34" i="9"/>
  <c r="E34" i="9"/>
  <c r="F33" i="9"/>
  <c r="E33" i="9"/>
  <c r="F32" i="9"/>
  <c r="E32" i="9"/>
  <c r="F31" i="9"/>
  <c r="E31" i="9"/>
  <c r="E37" i="9" s="1"/>
  <c r="F30" i="9"/>
  <c r="E30" i="9"/>
  <c r="F29" i="9"/>
  <c r="E29" i="9"/>
  <c r="F28" i="9"/>
  <c r="E28" i="9"/>
  <c r="F27" i="9"/>
  <c r="E27" i="9"/>
  <c r="D24" i="9"/>
  <c r="F23" i="9"/>
  <c r="E23" i="9"/>
  <c r="F22" i="9"/>
  <c r="E22" i="9"/>
  <c r="F21" i="9"/>
  <c r="E21" i="9"/>
  <c r="F20" i="9"/>
  <c r="E20" i="9"/>
  <c r="F19" i="9"/>
  <c r="E19" i="9"/>
  <c r="F18" i="9"/>
  <c r="E18" i="9"/>
  <c r="F17" i="9"/>
  <c r="E17" i="9"/>
  <c r="F16" i="9"/>
  <c r="E16" i="9"/>
  <c r="E24" i="9" s="1"/>
  <c r="D13" i="9"/>
  <c r="F13" i="9" s="1"/>
  <c r="F12" i="9"/>
  <c r="E12" i="9"/>
  <c r="F11" i="9"/>
  <c r="E11" i="9"/>
  <c r="F10" i="9"/>
  <c r="E10" i="9"/>
  <c r="F9" i="9"/>
  <c r="E9" i="9"/>
  <c r="E13" i="9" s="1"/>
  <c r="F8" i="9"/>
  <c r="E8" i="9"/>
  <c r="F7" i="9"/>
  <c r="E7" i="9"/>
  <c r="E15" i="8"/>
  <c r="E17" i="8" s="1"/>
  <c r="E10" i="3" s="1"/>
  <c r="D15" i="8"/>
  <c r="F14" i="8"/>
  <c r="E14" i="8"/>
  <c r="F13" i="8"/>
  <c r="E13" i="8"/>
  <c r="F12" i="8"/>
  <c r="E12" i="8"/>
  <c r="F11" i="8"/>
  <c r="E11" i="8"/>
  <c r="F10" i="8"/>
  <c r="E10" i="8"/>
  <c r="F9" i="8"/>
  <c r="E9" i="8"/>
  <c r="F8" i="8"/>
  <c r="E8" i="8"/>
  <c r="F7" i="8"/>
  <c r="E7" i="8"/>
  <c r="D24" i="7"/>
  <c r="F23" i="7"/>
  <c r="E23" i="7"/>
  <c r="F22" i="7"/>
  <c r="E22" i="7"/>
  <c r="F21" i="7"/>
  <c r="E21" i="7"/>
  <c r="E24" i="7" s="1"/>
  <c r="F20" i="7"/>
  <c r="E20" i="7"/>
  <c r="F19" i="7"/>
  <c r="E19" i="7"/>
  <c r="F18" i="7"/>
  <c r="E18" i="7"/>
  <c r="F17" i="7"/>
  <c r="E17" i="7"/>
  <c r="E14" i="7"/>
  <c r="E26" i="7" s="1"/>
  <c r="E9" i="3" s="1"/>
  <c r="D14" i="7"/>
  <c r="F13" i="7"/>
  <c r="E13" i="7"/>
  <c r="F12" i="7"/>
  <c r="E12" i="7"/>
  <c r="F11" i="7"/>
  <c r="F10" i="7"/>
  <c r="E10" i="7"/>
  <c r="F9" i="7"/>
  <c r="E9" i="7"/>
  <c r="F8" i="7"/>
  <c r="E8" i="7"/>
  <c r="F7" i="7"/>
  <c r="E7" i="7"/>
  <c r="D26" i="6"/>
  <c r="F25" i="6"/>
  <c r="E25" i="6"/>
  <c r="F24" i="6"/>
  <c r="E24" i="6"/>
  <c r="F23" i="6"/>
  <c r="E23" i="6"/>
  <c r="F22" i="6"/>
  <c r="E22" i="6"/>
  <c r="E26" i="6" s="1"/>
  <c r="F21" i="6"/>
  <c r="E21" i="6"/>
  <c r="F20" i="6"/>
  <c r="E20" i="6"/>
  <c r="F19" i="6"/>
  <c r="E19" i="6"/>
  <c r="F18" i="6"/>
  <c r="E18" i="6"/>
  <c r="E15" i="6"/>
  <c r="D15" i="6"/>
  <c r="F14" i="6"/>
  <c r="F13" i="6"/>
  <c r="E13" i="6"/>
  <c r="F12" i="6"/>
  <c r="E12" i="6"/>
  <c r="F11" i="6"/>
  <c r="E11" i="6"/>
  <c r="F10" i="6"/>
  <c r="E10" i="6"/>
  <c r="F9" i="6"/>
  <c r="E9" i="6"/>
  <c r="F8" i="6"/>
  <c r="E8" i="6"/>
  <c r="F7" i="6"/>
  <c r="E7" i="6"/>
  <c r="D50" i="5"/>
  <c r="F49" i="5"/>
  <c r="F48" i="5"/>
  <c r="E48" i="5"/>
  <c r="F47" i="5"/>
  <c r="E47" i="5"/>
  <c r="F46" i="5"/>
  <c r="E46" i="5"/>
  <c r="E50" i="5" s="1"/>
  <c r="E43" i="5"/>
  <c r="D43" i="5"/>
  <c r="F43" i="5" s="1"/>
  <c r="F42" i="5"/>
  <c r="E42" i="5"/>
  <c r="F41" i="5"/>
  <c r="E41" i="5"/>
  <c r="F40" i="5"/>
  <c r="F39" i="5"/>
  <c r="E39" i="5"/>
  <c r="F38" i="5"/>
  <c r="E38" i="5"/>
  <c r="F37" i="5"/>
  <c r="E37" i="5"/>
  <c r="D34" i="5"/>
  <c r="F33" i="5"/>
  <c r="E33" i="5"/>
  <c r="F32" i="5"/>
  <c r="E32" i="5"/>
  <c r="F31" i="5"/>
  <c r="E31" i="5"/>
  <c r="F30" i="5"/>
  <c r="E30" i="5"/>
  <c r="F29" i="5"/>
  <c r="E29" i="5"/>
  <c r="E34" i="5" s="1"/>
  <c r="D26" i="5"/>
  <c r="F25" i="5"/>
  <c r="E25" i="5"/>
  <c r="F24" i="5"/>
  <c r="E24" i="5"/>
  <c r="F23" i="5"/>
  <c r="E23" i="5"/>
  <c r="F22" i="5"/>
  <c r="E22" i="5"/>
  <c r="E26" i="5" s="1"/>
  <c r="F21" i="5"/>
  <c r="E21" i="5"/>
  <c r="D18" i="5"/>
  <c r="F17" i="5"/>
  <c r="F16" i="5"/>
  <c r="F15" i="5"/>
  <c r="F14" i="5"/>
  <c r="F13" i="5"/>
  <c r="F12" i="5"/>
  <c r="E12" i="5"/>
  <c r="F11" i="5"/>
  <c r="E11" i="5"/>
  <c r="F10" i="5"/>
  <c r="E10" i="5"/>
  <c r="F9" i="5"/>
  <c r="E9" i="5"/>
  <c r="F8" i="5"/>
  <c r="E8" i="5"/>
  <c r="F7" i="5"/>
  <c r="E7" i="5"/>
  <c r="E18" i="5" s="1"/>
  <c r="E52" i="5" s="1"/>
  <c r="E7" i="3" s="1"/>
  <c r="D23" i="4"/>
  <c r="F22" i="4"/>
  <c r="E22" i="4"/>
  <c r="F21" i="4"/>
  <c r="E21" i="4"/>
  <c r="F20" i="4"/>
  <c r="E20" i="4"/>
  <c r="F19" i="4"/>
  <c r="E19" i="4"/>
  <c r="F18" i="4"/>
  <c r="E18" i="4"/>
  <c r="E23" i="4" s="1"/>
  <c r="F17" i="4"/>
  <c r="E17" i="4"/>
  <c r="F16" i="4"/>
  <c r="E16" i="4"/>
  <c r="D13" i="4"/>
  <c r="F13" i="4" s="1"/>
  <c r="F12" i="4"/>
  <c r="E12" i="4"/>
  <c r="F11" i="4"/>
  <c r="E11" i="4"/>
  <c r="F10" i="4"/>
  <c r="E10" i="4"/>
  <c r="F9" i="4"/>
  <c r="E9" i="4"/>
  <c r="F8" i="4"/>
  <c r="E8" i="4"/>
  <c r="F7" i="4"/>
  <c r="E7" i="4"/>
  <c r="E13" i="4" s="1"/>
  <c r="H16" i="3"/>
  <c r="G16" i="3"/>
  <c r="H15" i="3"/>
  <c r="G15" i="3"/>
  <c r="H14" i="3"/>
  <c r="G14" i="3"/>
  <c r="H13" i="3"/>
  <c r="G13" i="3"/>
  <c r="H12" i="3"/>
  <c r="G12" i="3"/>
  <c r="H11" i="3"/>
  <c r="G11" i="3"/>
  <c r="H10" i="3"/>
  <c r="G10" i="3"/>
  <c r="H9" i="3"/>
  <c r="G9" i="3"/>
  <c r="H8" i="3"/>
  <c r="G8" i="3"/>
  <c r="H7" i="3"/>
  <c r="G7" i="3"/>
  <c r="H6" i="3"/>
  <c r="G6" i="3"/>
  <c r="D23" i="14" l="1"/>
  <c r="F13" i="14"/>
  <c r="D28" i="13"/>
  <c r="F10" i="13"/>
  <c r="D38" i="12"/>
  <c r="F27" i="12"/>
  <c r="F13" i="12"/>
  <c r="E38" i="12"/>
  <c r="E14" i="3" s="1"/>
  <c r="F14" i="3" s="1"/>
  <c r="F19" i="11"/>
  <c r="D42" i="11"/>
  <c r="D30" i="10"/>
  <c r="F28" i="10"/>
  <c r="F17" i="10"/>
  <c r="E30" i="10"/>
  <c r="E12" i="3" s="1"/>
  <c r="F37" i="9"/>
  <c r="D39" i="9"/>
  <c r="D17" i="8"/>
  <c r="F15" i="8"/>
  <c r="D26" i="7"/>
  <c r="F14" i="7"/>
  <c r="F15" i="6"/>
  <c r="D28" i="6"/>
  <c r="F26" i="5"/>
  <c r="D52" i="5"/>
  <c r="D25" i="4"/>
  <c r="F23" i="4"/>
  <c r="F21" i="14"/>
  <c r="F24" i="9"/>
  <c r="E28" i="6"/>
  <c r="E8" i="3" s="1"/>
  <c r="F34" i="5"/>
  <c r="F18" i="5"/>
  <c r="E39" i="9"/>
  <c r="E11" i="3" s="1"/>
  <c r="F24" i="7"/>
  <c r="F50" i="5"/>
  <c r="F26" i="6"/>
  <c r="E25" i="4"/>
  <c r="E6" i="3" s="1"/>
  <c r="F23" i="14" l="1"/>
  <c r="D16" i="3"/>
  <c r="F16" i="3" s="1"/>
  <c r="F28" i="13"/>
  <c r="D15" i="3"/>
  <c r="F15" i="3" s="1"/>
  <c r="F42" i="11"/>
  <c r="D13" i="3"/>
  <c r="F13" i="3" s="1"/>
  <c r="F30" i="10"/>
  <c r="D12" i="3"/>
  <c r="F12" i="3" s="1"/>
  <c r="F39" i="9"/>
  <c r="D11" i="3"/>
  <c r="F11" i="3" s="1"/>
  <c r="F17" i="8"/>
  <c r="D10" i="3"/>
  <c r="F10" i="3" s="1"/>
  <c r="F26" i="7"/>
  <c r="D9" i="3"/>
  <c r="F9" i="3" s="1"/>
  <c r="F28" i="6"/>
  <c r="D8" i="3"/>
  <c r="F8" i="3" s="1"/>
  <c r="F52" i="5"/>
  <c r="D7" i="3"/>
  <c r="F7" i="3" s="1"/>
  <c r="F25" i="4"/>
  <c r="D6" i="3"/>
  <c r="E18" i="3"/>
  <c r="B4" i="3" s="1"/>
  <c r="F38" i="12"/>
  <c r="F6" i="3" l="1"/>
  <c r="D18" i="3"/>
  <c r="F18" i="3" s="1"/>
</calcChain>
</file>

<file path=xl/sharedStrings.xml><?xml version="1.0" encoding="utf-8"?>
<sst xmlns="http://schemas.openxmlformats.org/spreadsheetml/2006/main" count="544" uniqueCount="309">
  <si>
    <t>Cyber Threat Intelligence Capability Maturity Model (CTI-CMM)</t>
  </si>
  <si>
    <r>
      <rPr>
        <sz val="10"/>
        <rFont val="Arial"/>
        <family val="2"/>
      </rPr>
      <t xml:space="preserve">The </t>
    </r>
    <r>
      <rPr>
        <u/>
        <sz val="10"/>
        <color rgb="FF1155CC"/>
        <rFont val="Arial"/>
        <family val="2"/>
      </rPr>
      <t>Cyber Threat Intelligence Capability Maturity Model (CTI-CMM)</t>
    </r>
    <r>
      <rPr>
        <sz val="10"/>
        <rFont val="Arial"/>
        <family val="2"/>
      </rPr>
      <t xml:space="preserve"> is designed to help improve cyber threat intelligence teams support to cybersecurity and risk management functions, leading to improved security outomes. Its goal is to provide a roadmap on how intelligence programs can mature existing support and process constructs to ultimately strengthen the organization's operational resilience. The CTI-CMM is industry sector, organization type, and size agnostic and was inspired by the U.S. Department of Energy's </t>
    </r>
    <r>
      <rPr>
        <u/>
        <sz val="10"/>
        <color rgb="FF1155CC"/>
        <rFont val="Arial"/>
        <family val="2"/>
      </rPr>
      <t>C2M2 cybersecurity framework</t>
    </r>
    <r>
      <rPr>
        <sz val="10"/>
        <rFont val="Arial"/>
        <family val="2"/>
      </rPr>
      <t xml:space="preserve">. 
The CTI-CMM offers a stakeholder-first approach to CTI maturity. The CTI-CMM focuses on the implementation and management of CTI best practices associated with information technology (IT), operational technology (OT), and information assets and the environments in which they operate. The model can be used to:
• Enable organizations to effectively and consistently evaluate and benchmark cyber threat intelligence capabilities 
• Improve organizational reach and support to cybersecurity and risk management stakeholders
• Establish a roadmap to grow CTI program capabilities and improve existing maturity
• Prioritize investment and actions to improve cyber threat intelligence capabilities
• Share knowledge and best practices on CTI program operations 
</t>
    </r>
  </si>
  <si>
    <t>The CTI-CMM Domains</t>
  </si>
  <si>
    <t xml:space="preserve">The CTI-CMM v1.1 is organized into 11 domains, comprised of two or more objectives. The objectives are target focus areas each containing a maturity rating using a scale of.four progressive CTI maturity indicator levels, CTI0 (Pre-Foundational) through CTI3 (Leading).
1. Asset, Change, and Configuration Management (ASSET)
2. Threat and Vulnerability Management (THREAT)
3. Risk Management (RISK)
4. Identity and Access Management (ACCESS)
5. Situational Awareness (SITUATION)
6. Event and Incident Response, Continuity of Operations (RESPONSE)
7. Third-Party Risk Management (THIRD-PARTIES)
8. Fraud and Abuse Management (FRAUD)
9. Workforce Management (WORKFORCE)
10. Cybersecurity Architecture (ARCHITECTURE)
11. Cybersecurity Program Management (PROGRAM)
</t>
  </si>
  <si>
    <t>Version 1.3 / January 2026</t>
  </si>
  <si>
    <t>Introduction to the Assessment Tool</t>
  </si>
  <si>
    <r>
      <rPr>
        <sz val="10"/>
        <color theme="1"/>
        <rFont val="Arial"/>
        <family val="2"/>
      </rPr>
      <t xml:space="preserve">The CTI-CMM beta assessment tool is a stand-alone spreadsheet intended for users to download and use locally, so </t>
    </r>
    <r>
      <rPr>
        <b/>
        <sz val="10"/>
        <color theme="1"/>
        <rFont val="Arial"/>
        <family val="2"/>
      </rPr>
      <t>please download a copy</t>
    </r>
    <r>
      <rPr>
        <sz val="10"/>
        <color theme="1"/>
        <rFont val="Arial"/>
        <family val="2"/>
      </rPr>
      <t xml:space="preserve"> of the read-only version on our website. Users self-evaluate their current maturity posture across each of the objective in a domain using the CTI0-CTI3 scale. In this tool, CTI0 represents no capability, CTI1 a partial implementation, CTI2 largely implemented, and CTI3 for fully implemented. 
The CTI-CMM self-assessment tool contains a master dashboard, which summarizes the results and dynamically populates as the user fills out scores across each domain. Each tab represents a domain in the CTI-CMM and lists the corresponding practice and maturity criteria for each of the levels.  
We recommend CTI programs perform an assessment using this tool at least bi-annually, often after end of year strategic planning and at the mid-point in the year to benchmark progress. </t>
    </r>
  </si>
  <si>
    <t>Maturity Levels</t>
  </si>
  <si>
    <t>Domain Assessment</t>
  </si>
  <si>
    <t xml:space="preserve">The CTI-CMM uses a maturity level structure similar to the C2M2. Individual practices are listed within each level based on their maturity level characteristics. This enables CTI programs to assess their maturity based on their ability to perform specific practices in a manner that is repeatable and consistent. 
For example, in this model all practices at the CTI1 Foundational level should be basic, ad hoc, and unplanned with a focus on short-term results. The following is a summary of maturity level characteristics.
</t>
  </si>
  <si>
    <t xml:space="preserve">The CTI-CMM Beta assessment is evaluate maturity level across 230 statements. Users can expect a fulsome CTI program reflection and evaluation to take approximately two hours. 
The only required inputs for each CTI-CMM domain is the evaluation score per objective. However, to support CTI program management and speed up future CTI-CMM assessments, we have created optional fields titled "Evidence", "POC", and "Notes".  
• The “Evidence” field is designed for users to identify supporting documenation and where it lives inside an organization. 
• The “POC” field represents the person, department, or owners of the evidence.  
• The “Notes” field is a free-form capture to annotate the reasoning behind why you made the assessment you did. Ex) Why did you rate your program at a 2 instead of a 3?  What are you lacking?  
The more detail you put into your assessment now, the easier it will be to establish clear action plans for improvement.  
</t>
  </si>
  <si>
    <t>DOMAIN SUBTOTALS</t>
  </si>
  <si>
    <t>NICKNAME</t>
  </si>
  <si>
    <t>SCORE</t>
  </si>
  <si>
    <t>MAX</t>
  </si>
  <si>
    <t>% Cmpl*</t>
  </si>
  <si>
    <t>Date Last Assessed*</t>
  </si>
  <si>
    <t>Domain in Use?</t>
  </si>
  <si>
    <t xml:space="preserve">1. Asset, Change, and Configuration Management </t>
  </si>
  <si>
    <t>ASSET</t>
  </si>
  <si>
    <t xml:space="preserve">2. Threat and Vulnerability Management </t>
  </si>
  <si>
    <t>THREAT</t>
  </si>
  <si>
    <t xml:space="preserve">3. Risk Management </t>
  </si>
  <si>
    <t>RISK</t>
  </si>
  <si>
    <t xml:space="preserve">4. Identity and Access Management </t>
  </si>
  <si>
    <t>ACCESS</t>
  </si>
  <si>
    <t xml:space="preserve">5. Situational Awareness </t>
  </si>
  <si>
    <t>SITUATION</t>
  </si>
  <si>
    <t xml:space="preserve">6. Event and Incident Response, Continuity of Operations </t>
  </si>
  <si>
    <t>RESPONSE</t>
  </si>
  <si>
    <t xml:space="preserve">7. Third-Party Risk Management </t>
  </si>
  <si>
    <t xml:space="preserve">8. Fraud and Abuse Management </t>
  </si>
  <si>
    <t>FRAUD</t>
  </si>
  <si>
    <t xml:space="preserve">9. Workforce Management </t>
  </si>
  <si>
    <t>WORKFORCE</t>
  </si>
  <si>
    <t xml:space="preserve">10. Cybersecurity Architecture </t>
  </si>
  <si>
    <t>ARCHITECTURE</t>
  </si>
  <si>
    <t xml:space="preserve">11. Cybersecurity Program Management </t>
  </si>
  <si>
    <t>PROGRAM</t>
  </si>
  <si>
    <t>Total</t>
  </si>
  <si>
    <t>Notes:</t>
  </si>
  <si>
    <r>
      <rPr>
        <b/>
        <sz val="12"/>
        <color theme="1"/>
        <rFont val="Arial"/>
        <family val="2"/>
      </rPr>
      <t xml:space="preserve">% Complete:   </t>
    </r>
    <r>
      <rPr>
        <sz val="12"/>
        <color theme="1"/>
        <rFont val="Arial"/>
        <family val="2"/>
      </rPr>
      <t xml:space="preserve">0-32.99% </t>
    </r>
    <r>
      <rPr>
        <b/>
        <sz val="12"/>
        <color rgb="FFFF0000"/>
        <rFont val="Arial"/>
        <family val="2"/>
      </rPr>
      <t>RED</t>
    </r>
    <r>
      <rPr>
        <sz val="12"/>
        <color theme="1"/>
        <rFont val="Arial"/>
        <family val="2"/>
      </rPr>
      <t xml:space="preserve">.  33-65.99% </t>
    </r>
    <r>
      <rPr>
        <b/>
        <sz val="12"/>
        <color rgb="FFFF9900"/>
        <rFont val="Arial"/>
        <family val="2"/>
      </rPr>
      <t>ORANGE</t>
    </r>
    <r>
      <rPr>
        <sz val="12"/>
        <color theme="1"/>
        <rFont val="Arial"/>
        <family val="2"/>
      </rPr>
      <t xml:space="preserve">. 66-100% </t>
    </r>
    <r>
      <rPr>
        <b/>
        <sz val="12"/>
        <color rgb="FF34A853"/>
        <rFont val="Arial"/>
        <family val="2"/>
      </rPr>
      <t>GREEN</t>
    </r>
    <r>
      <rPr>
        <sz val="12"/>
        <color theme="1"/>
        <rFont val="Arial"/>
        <family val="2"/>
      </rPr>
      <t>.</t>
    </r>
  </si>
  <si>
    <r>
      <rPr>
        <b/>
        <sz val="12"/>
        <color theme="1"/>
        <rFont val="Arial"/>
        <family val="2"/>
      </rPr>
      <t xml:space="preserve">Date Last Assessed:  </t>
    </r>
    <r>
      <rPr>
        <sz val="12"/>
        <color theme="1"/>
        <rFont val="Arial"/>
        <family val="2"/>
      </rPr>
      <t xml:space="preserve">The cell will be </t>
    </r>
    <r>
      <rPr>
        <b/>
        <sz val="12"/>
        <color rgb="FFFF9900"/>
        <rFont val="Arial"/>
        <family val="2"/>
      </rPr>
      <t>ORANGE</t>
    </r>
    <r>
      <rPr>
        <sz val="12"/>
        <color theme="1"/>
        <rFont val="Arial"/>
        <family val="2"/>
      </rPr>
      <t xml:space="preserve"> if 90 days before review is due (One year).  Will be </t>
    </r>
    <r>
      <rPr>
        <b/>
        <sz val="12"/>
        <color rgb="FFFF0000"/>
        <rFont val="Arial"/>
        <family val="2"/>
      </rPr>
      <t>RED</t>
    </r>
    <r>
      <rPr>
        <sz val="12"/>
        <color theme="1"/>
        <rFont val="Arial"/>
        <family val="2"/>
      </rPr>
      <t xml:space="preserve"> if one year past day of last review. </t>
    </r>
  </si>
  <si>
    <r>
      <rPr>
        <b/>
        <sz val="12"/>
        <color theme="1"/>
        <rFont val="Arial"/>
        <family val="2"/>
      </rPr>
      <t xml:space="preserve">Domain in Use:   </t>
    </r>
    <r>
      <rPr>
        <sz val="12"/>
        <color theme="1"/>
        <rFont val="Arial"/>
        <family val="2"/>
      </rPr>
      <t>Determined on Domain Page</t>
    </r>
  </si>
  <si>
    <t>DATE LAST ASSESED</t>
  </si>
  <si>
    <t>Domain is Relevant?</t>
  </si>
  <si>
    <t>Yes</t>
  </si>
  <si>
    <t>1. Asset, Change, and Configuration Management (ASSET)</t>
  </si>
  <si>
    <t>STATUS</t>
  </si>
  <si>
    <t>EVIDENCE</t>
  </si>
  <si>
    <t>POC</t>
  </si>
  <si>
    <t>NOTES</t>
  </si>
  <si>
    <t>1. Asset Visibility</t>
  </si>
  <si>
    <t>CTI1</t>
  </si>
  <si>
    <t>a. CTI has access to available asset inventory and uses that access at least in an ad hoc manner. In organizations where an asset inventory is limited — or does not exist — access and/or visibility may be limited to appropriate systems or based upon relationships with technology teams.</t>
  </si>
  <si>
    <t>CTI2</t>
  </si>
  <si>
    <t>b. CTI receives alerts concurrently with the asset management team and provides analysis to that team (and other stakeholders) on threats aligned with those newly discovered assets in a timely manner to communicate risk of exposure.</t>
  </si>
  <si>
    <t>c. Intelligence includes contextualized insights and threat assessments of potential future
scenarios related to the organization’s IT and operational technology (OT) assets. (see
THREAT)</t>
  </si>
  <si>
    <t>d. CTI proactively works with technology teams to identify and enhance the type of information included in asset inventory (such as hardware and software versions, type of information processed or stored by the system, business function supported, network environment details, and other information that can be used to assess criticality and risk).</t>
  </si>
  <si>
    <t>CTI3</t>
  </si>
  <si>
    <t>e. Intelligence regularly includes prescriptive analysis and recommendations to support asset discovery and risk assessments. (see RISK and ARCHITECTURE)</t>
  </si>
  <si>
    <t>f. ASSET domain objectives focused on identifying and prioritizing mitigation efforts are regularly informed by CTI insights to ensure a comprehensive view of the organization’s ecosystem.</t>
  </si>
  <si>
    <t>Section Subtotal</t>
  </si>
  <si>
    <t>2. Safeguard Assets</t>
  </si>
  <si>
    <t>a. CTI maintains an understanding of “crown jewels assets” informed based on potential to disrupt business operations and cyber threat landscape trends. This prioritization is based on asset targeting, criticality, vulnerability, and potential impact in case of attack or exposure.</t>
  </si>
  <si>
    <t>b. CTI maintains regular visibility into changes in the cyber threat landscape, triaging intelligence sources to determine relevance and relative impact of newly discovered threat campaigns and vulnerabilities affecting organizational assets. (see THREAT)</t>
  </si>
  <si>
    <t>c. Intelligence supports proactive risk mitigation efforts by providing contextualized insights, predictive assessments, and alerting about threats and vulnerabilities that could affect priority assets.</t>
  </si>
  <si>
    <t>d. Intelligence identifies vulnerabilities that directly affect priority assets, allowing the organization to prioritize patching efforts. (see THREAT)</t>
  </si>
  <si>
    <t>e. CTI includes prescriptive threat analysis and recommendations to protect current and pre-deployed assets and change configurations based on the threat environment.</t>
  </si>
  <si>
    <t xml:space="preserve">f. ASSET domain risk reduction strategies are consistently informed by CTI insights. </t>
  </si>
  <si>
    <t>g. CTI is consulted as part of the asset purchase cycle and provides insights to the organization about potential risks (e.g., specific hardware, software, or products that have been targeted in the past).</t>
  </si>
  <si>
    <t>Domain Total</t>
  </si>
  <si>
    <t>2. Threat and Vulnerability Management (THREAT)</t>
  </si>
  <si>
    <t>1. Enhance Attack Prevention and Preparedness</t>
  </si>
  <si>
    <t>a. Indicators of compromise/behavior/attack (IoC/B/As) are collected from external threat reports and delivered to security operations teams at least in an ad hoc manner (e.g., over email) to support prevention and blocking.</t>
  </si>
  <si>
    <t>b. Reduction of false positives is supported at least in an ad hoc manner when identified.</t>
  </si>
  <si>
    <t>c. Ongoing collections of IoC/B/As is pruned at least in an ad hoc manner or based upon default platform (TIP, security information and event management (SIEM), etc.) expiration parameters.</t>
  </si>
  <si>
    <t>d. IoC/B/As are collected from external feeds (usually contextualized by specific types of threats, e.g., phishing hosts, botnets, command-and-control (C2) hosts) and delivered directly to security technologies (e.g., SIEM or firewall solutions) in a mostly automated fashion.</t>
  </si>
  <si>
    <t>e. Collection of IoC/B/As is automatically ingested and pruned based upon a defined strategy that considers enterprise-specific characteristics, operational factors, and threat profile. Polling frequency occurs on a regular cadence.</t>
  </si>
  <si>
    <t>f. Available threat context (e.g., type of threat, attack stage) also is provided to aid operator awareness, typically reliant on source materials as ground truth.</t>
  </si>
  <si>
    <t>g. IoC/B/As are collected at scale from external feeds covering most types of threats (e.g., phishing infrastructure, botnets, C2 hosts) and delivered directly to relevant security technologies automatically.</t>
  </si>
  <si>
    <t>h. False positives are measured and fidelity is refined. Focus is on increasing the quality of IoC/B/As collected.</t>
  </si>
  <si>
    <t>i. Threat context, based on internal ecosystem knowledge versus reliance solely on source material scoring (e.g., type of threat, attack stage, detection time stamps, impact for relevance) is provided for most indicators to aid operator awareness.</t>
  </si>
  <si>
    <t>j. Ingested high-confidence indicators are integrated to aid in proactive defense activities. For example, adding to automation playbooks and triggering COAs where relevant (e.g., automating implementation of low-regret blocking or phishing response).</t>
  </si>
  <si>
    <t>k. Original indicators are correlated with internal event data (e.g., SOC/incident response (IR) investigations), actioned elsewhere within the organization (e.g., via threat hunting), and may also be shared externally.</t>
  </si>
  <si>
    <t>2. Detection Engineering Improvements and Strategy Detection Engineering</t>
  </si>
  <si>
    <t>a. Alerts about adversaries actively posing potential threats to the organization are delivered at least in an ad hoc manner to support new detection logic.</t>
  </si>
  <si>
    <t>b. Threat profiling is routinely developed to support gap analysis activities and prioritize detection controls based on relevant threats against the organization.</t>
  </si>
  <si>
    <t>c. Continuous detection engineering improvements are supported by requests for information (RFIs) for CTI about specific gaps and vulnerabilities.</t>
  </si>
  <si>
    <t>d. Threat modeling is routinely developed to identify and contextualize priority threats relevant to the organization.</t>
  </si>
  <si>
    <t>e. CTI products regularly drive detection opportunities based on threat modeling, event logs, and external reporting.</t>
  </si>
  <si>
    <t>3. Enhance Threat Hunting</t>
  </si>
  <si>
    <t>a. Alerts about emerging atomic indicators are provided to generate awareness and reactive hunt operations at least in an ad hoc manner with minimal contextualization using open sources.</t>
  </si>
  <si>
    <t>b. Threat hunts are prioritized manually based on emerging reporting of threat or vulnerability risks.</t>
  </si>
  <si>
    <t>c. Threat hunt operations are routinely informed by intelligence about threat actor TTPs and behaviors, contextualized using open and commercial sources.</t>
  </si>
  <si>
    <t>d. Threat hunts are continuously prioritized based on priority intelligence requirements (PIRs) and vulnerabilities against critical assets.</t>
  </si>
  <si>
    <t>e. Threat hunting methodologies are used to generate RFIs and provide context for new, original threat hunting hypotheses/abstracts (see the TaHiTI Threat Hunting Methodology for further details).</t>
  </si>
  <si>
    <t>4. Inform Offensive Security Operations</t>
  </si>
  <si>
    <t>a. Alerts about emerging tactics, techniques, and exploit campaigns are tested at least in an ad hoc manner with limited contextualization using open sources.</t>
  </si>
  <si>
    <t>b. Insights about novel techniques, procedures, and technical exploits, typically derived from open or commercial sources, are provided regularly to inform relevant offensive security operations.</t>
  </si>
  <si>
    <t>c. Intelligence is typically focused on threats pertaining to the organization’s unique threat profile and provided with contextualization and/or code that enables replication of reported behaviors.</t>
  </si>
  <si>
    <t xml:space="preserve">d. Alerts about new and emerging attack procedures and technical exploits are delivered regularly and typically contain enough context to enable precise recreation of observed behaviors. </t>
  </si>
  <si>
    <t>e. Insights focus on threats pertaining to the organization’s unique threat profile but also novel procedures that may not yet be actively exploited in the wild (e.g., new exploits published on code repositories or acquired via closed sources such as underground forums).</t>
  </si>
  <si>
    <t>f. Offensive security operations based on threat reporting inform ad hoc collection for missing context and discovered gaps are mitigated for threat prevention.</t>
  </si>
  <si>
    <t>5. Improve Patch Prioritization</t>
  </si>
  <si>
    <t>a. Alerts are provided at least in an ad hoc manner for critical vulnerabilities that are experiencing viral popularity in mainstream open sources.</t>
  </si>
  <si>
    <t>b. Vulnerability management is consistently informed in a repeatable manner for critical and high vulnerabilities that are seeing viral popularity in mainstream open and cybercriminal underground sources.</t>
  </si>
  <si>
    <t>c. Patch prioritization is influenced by availability of PoC code, observed active exploitation, and sought-after interest by adversaries observed in the dark or surface web.</t>
  </si>
  <si>
    <t>d. Patch management is consistently driven by routine CTI products that prescribe key patches or mitigations that need to be implemented based on the probability of exploitation against the enterprise.</t>
  </si>
  <si>
    <t>3. Risk Management (RISK)</t>
  </si>
  <si>
    <t>1. Align CTI Practices to Risk Management Strategies</t>
  </si>
  <si>
    <t>a. The main risks to the organization are understood and their relation to the risk management strategy, at least in a basic manner.</t>
  </si>
  <si>
    <t>b. Collaboration with risk management stakeholders is conducted at least in an ad hoc manner.</t>
  </si>
  <si>
    <t>c. CTI practices have a focused alignment to the organization’s risk management strategy and framework, aligning inclusion of risk assessment (such as through the use of Binary Risk Analysis) within CTI products.</t>
  </si>
  <si>
    <t>d. Meetings and engagements between CTI and risk management teams occur regularly.</t>
  </si>
  <si>
    <t>e. CTI practices influence proactive adjustments to risk management strategies.</t>
  </si>
  <si>
    <t>f. CTI practices adhere to the risk framework adopted by the organization, such as NIST 800-30 and the NIST Cybersecurity Framework.</t>
  </si>
  <si>
    <t>g. CTI insights are used to prioritize risk-based decisions and actions based upon the threat landscape (sometimes called a Cyber Threat Profile). (see THREAT)</t>
  </si>
  <si>
    <t>h. CTI establishes ongoing alignment with risk management strategies with a focus on enhancing processes through automation. (see PROGRAM)</t>
  </si>
  <si>
    <t>2. Improve Risk Decisions, Assessments, and Controls</t>
  </si>
  <si>
    <t>a. Threats are identified, assessed, and prioritized at least in an ad hoc manner and often without alignment to the organization's risk management strategy. (see THREAT)</t>
  </si>
  <si>
    <t>b. CTI has a basic understanding of organizational assets, controls, operating environment, and risk posture.</t>
  </si>
  <si>
    <t>c. CTI insights are available to support risk assessments at least in an ad hoc manner.</t>
  </si>
  <si>
    <t>d. A process for integrating CTI into risk assessments is created and used to inform basic risk controls and mitigations efforts.</t>
  </si>
  <si>
    <t>e. CTI insights are regularly leveraged within risk assessments.</t>
  </si>
  <si>
    <t xml:space="preserve">f. Risk-based controls are intermittently assessed and adjusted using CTI insights. </t>
  </si>
  <si>
    <t>g. CTI practices provide proactive guidance for risk mitigation and management, including scenario planning and simulations. (see SITUATION)</t>
  </si>
  <si>
    <t>h. Risk-based controls and decision-making processes are periodically evaluated and refined on an ongoing basis through the collaboration with CTI.</t>
  </si>
  <si>
    <t>1/19/2026</t>
  </si>
  <si>
    <t>4. Identity and Access Management (ACCESS)</t>
  </si>
  <si>
    <t>1. Accelerate Remediation of Identity-Related Threats</t>
  </si>
  <si>
    <t>a. Alerts about leaked or compromised credentials and identities from open and commercial sources are collected and reviewed at least in an ad hoc manner.</t>
  </si>
  <si>
    <t>b. Alerts about vulnerabilities impacting identity-related systems that threaten unauthorized access or identity compromise are collected and reviewed at least in an ad hoc manner for patch prioritization. (see THREAT)</t>
  </si>
  <si>
    <t>c. CTI assists with integration and automation of alert dissemination into repeatable workflows for ACCESS domain rapid assessment and response.</t>
  </si>
  <si>
    <t>d. Intelligence and associated indicators related to emerging malware targeting identities and identity systems is delivered to enhance early warning detections and proactive mitigation measures.</t>
  </si>
  <si>
    <t>e. Continuous monitoring is extended to identity-related threats posed by third parties. (see THIRD-PARTIES)</t>
  </si>
  <si>
    <t>f. Intelligence on emerging threat actor TTPs is used for detecting anomalous activities related to user accounts, login attempts, or access patterns that may signal identity compromise.</t>
  </si>
  <si>
    <t>g. Intelligence includes contextualized insights and threat assessments to continuously improve identity-related discovery practices and predict future scenarios to enhance detections.</t>
  </si>
  <si>
    <t>2. Fortify Identity and Access Protection</t>
  </si>
  <si>
    <t>a. CTI maintains basic awareness and monitoring of identity-related threats to logical and physical access controls — including vulnerability exploitations and security control configurations — that lead to immediate COAs.</t>
  </si>
  <si>
    <t>b. Collection is focused primarily on identity-related threats relevant specifically to the organization.</t>
  </si>
  <si>
    <t>c. CTI maintains a comprehensive understanding of identity-related threats to logical and physical access controls relevant to the organization’s high-risk assets. (see ASSET and RISK)</t>
  </si>
  <si>
    <t>d. CTI insights regularly influence proactive adjustments to enhance access control requirements and thresholds based on the threat environment, including MFA strategies and password resets.</t>
  </si>
  <si>
    <t>e. Collection is extended to focus on identity-related threats relevant to the organization’s industry and geographic representation. (see SITUATION)</t>
  </si>
  <si>
    <t>f. CTI insights regularly inform the creation of threat scenarios and simulations to test, validate, and adjust authentication and access controls and mitigations. (see THREAT)</t>
  </si>
  <si>
    <t>g. CTI insights inform tabletop exercises that fortify response and mitigation efforts across the organization. (see PROGRAM)</t>
  </si>
  <si>
    <t>5. Situational Awareness (SITUATION)</t>
  </si>
  <si>
    <t>1. Maintain Comprehensive Understanding of the Cyber Threat Landscape (CTL)</t>
  </si>
  <si>
    <t>a. Situational awareness alerts and updates are collected from open and trusted sources.</t>
  </si>
  <si>
    <t>b. Insights are provided at least in an ad hoc manner for short-term trends and observations that lead to immediate courses of action (COAs).</t>
  </si>
  <si>
    <t>c. Collection is focused primarily on all threats relevant specifically to the organization. (see THREAT)</t>
  </si>
  <si>
    <t>d. A systematic process, such as the one described in the ENISA Cybersecurity Threat Landscape Methodology, is implemented to routinely produce CTL reports. (see THREAT)</t>
  </si>
  <si>
    <t>e. The CTL scope is mostly tactical and operational, delivering insights that provide short- to medium-term results. The audience and dissemination is to most enterprise stakeholder domains. The focus is primarily on priority threats and trends specific to the organization. CTL leverages priority intelligence requirements (PIRs) focused on tactical and operational needs.</t>
  </si>
  <si>
    <t>f. Develops baseline for return on investment and cost-benefit analysis between sources and products.</t>
  </si>
  <si>
    <t>g. The CTL scope is extended to include deliverables that regularly provide actionable intelligence to inform long-term strategic decision-making and align with risk reduction strategies. The audience and dissemination is to all enterprise stakeholder domains based on PIRs. The focus is extended to include threats, events, and trends relevant to the organization’s industry and geographic representation. (see RISK, PROGRAM and THREAT)</t>
  </si>
  <si>
    <t>i. CTI routinely validates sources, tracks impact, and engages in return on investment reviews for all sources leveraged.</t>
  </si>
  <si>
    <t>6. Event and Incident Response, Continuity of Operations (RESPONSE)</t>
  </si>
  <si>
    <t>1. Strengthen Pre-Incident Preparedness</t>
  </si>
  <si>
    <t>a. Event and incident data is collected for correlation with external open and trusted sources to enable detection and manual remediation of threats.</t>
  </si>
  <si>
    <t>b. CTI insights and context are provided at least in an ad hoc manner to enrich event data, reduce false positives, and hasten response.</t>
  </si>
  <si>
    <t>c. The IR team swiftly enhances detected events through automated integration of CTI insights on threat actors, TTPs, enriched IOCs, and contextual information, significantly boosting response efficiency</t>
  </si>
  <si>
    <t>d. CTI insights are used for immediate control gap detection analysis and rapid remediation, conducted in a mostly automated manner.</t>
  </si>
  <si>
    <t>e. CTI outputs (reports, alerts, enrichments) include assessments of the threat landscape and prescriptive recommendations to enable proactive detection controls and event response prioritization. (see SITUATION)</t>
  </si>
  <si>
    <t>f. Tabletop and scenario exercises are informed by CTI insights of the latest malware, campaigns, vulnerabilities, and threats. (see RISK)</t>
  </si>
  <si>
    <t>2. Improve Incident Analysis and Response</t>
  </si>
  <si>
    <t>a. Incident details are reviewed and mapped to a cyber kill chain or related industry framework (e.g., Lockheed Martin’s Cyber Kill Chain, MITRE ATT&amp;CK, the Diamond Model of Intrusion Analysis, etc.).</t>
  </si>
  <si>
    <t>b. Findings are documented as the incident progresses through the lifecycle phases. CTI insights are incorporated into the IR report.</t>
  </si>
  <si>
    <t>c. Manual research and pivoting on TTPs and IoCs is being conducted to contextualize incidents and improve remediation, at least in an ad hoc manner.</t>
  </si>
  <si>
    <t>d. Findings are documented in a stand-alone CTI report and can be incorporated into or accompany the IR report.</t>
  </si>
  <si>
    <t>e. Automation, which may include the use of machine learning or AI models, is used to enrich discovered indicators and map findings to cyber kill chains.</t>
  </si>
  <si>
    <t>f. Incident IoCs and related intelligence are ingested into a threat intelligence platform (TIP), using automation that maintains mapping verbosity to industry frameworks within the TIP’s ontology. This empowers orchestration to existing security controls for added enrichment and actions by appropriate controls teams.</t>
  </si>
  <si>
    <t>g. Automation and process tools are used to trigger CTI analysis and escalation to the IR team.</t>
  </si>
  <si>
    <t>h. Risk-based assessments and recommendations are routinely conveyed to the IR team. (see RISK)</t>
  </si>
  <si>
    <t xml:space="preserve">3. Enhance Post-Incident Recovery and Continuity of Operations </t>
  </si>
  <si>
    <t>a. Incident findings, lessons learned, and improvement opportunities are captured within an internal knowledge base or ticket. Post-mortems are discussed internally and briefed to leadership at least in an ad hoc manner.</t>
  </si>
  <si>
    <t>b. Manual ingestion and enrichment of intelligence, SOC internal indicators, and data occurs.</t>
  </si>
  <si>
    <t>c. Partnership with the threat hunting team is initiated for ongoing collaboration. (see THREAT)</t>
  </si>
  <si>
    <t>d. Incident findings and lessons learned are regularly reviewed to spot trends and enhance security recommendations. Key insights are shared with leadership through briefings that emphasize the risks of inaction.</t>
  </si>
  <si>
    <t>e. Incident response time is minimized through automation, implementing key prevention measures that utilize IoCs and TTPs from trusted sources. Automated CTI runbooks facilitate intelligence and event enrichment.</t>
  </si>
  <si>
    <t>f. CTI maps enrich TTP findings from incident investigations by mapping them to the MITRE ATT&amp;CK framework, allowing control teams to assess them against existing detection and prevention capabilities. Additionally, the enrichment of SOC internal indicators and data with intelligence is ongoing through TIP or automation.</t>
  </si>
  <si>
    <t>g. Artificial intelligence (AI) and machine learning (ML) are used for analysis of TTP mapping (MITRE TRAM).</t>
  </si>
  <si>
    <t>h. Metrics are established and tuned based upon decisions made from incident post-mortems and related leadership actions.</t>
  </si>
  <si>
    <t>i. Threat hunting activities are moderated by the CTI's assessment of prevalent TTPs for priority threat actors and runbooks are updated based on threat actor TTPs. (see THREAT)</t>
  </si>
  <si>
    <t>j. Current and anticipated threats are disseminated to relevant security teams using daily or weekly reporting.</t>
  </si>
  <si>
    <t>7. Third-Party Risk Management (THIRD-PARTIES)</t>
  </si>
  <si>
    <t>1. Assess Threats to Third Parties</t>
  </si>
  <si>
    <t>a. CTI has access to a list of third-party vendors and suppliers. The list may be based on incidents or organization knowledge rather than a complete list.</t>
  </si>
  <si>
    <t>b. CTI monitors data sources to assess the potential of third-party incidents at least in an ad hoc manner.</t>
  </si>
  <si>
    <t>c. Intelligence regarding threats to third parties is consistently contextualized to identify and mitigate risks. (see RISK and THREAT)</t>
  </si>
  <si>
    <t xml:space="preserve">d. Third parties are prioritized based on established criteria, including factors such as business and information security risk. (see RISK) </t>
  </si>
  <si>
    <t>e. Changes to the list of third-party vendors and suppliers are routinely updated and made available to CTI.</t>
  </si>
  <si>
    <t xml:space="preserve">f. Intelligence from cybercriminal underground sources is monitored to evaluate third-party risks arising from compromises, stolen credentials, and intellectual property theft. (see RISK) </t>
  </si>
  <si>
    <t xml:space="preserve">g. CTI insights are used to update vendors and suppliers in a third-party risk management (TPRM) platform. (see RISK) </t>
  </si>
  <si>
    <t>h. CTI supports the exposure analysis of suppliers and vendors involved in mergers or acquisitions.</t>
  </si>
  <si>
    <t>i. Monitoring of changes in geopolitical risk is used to evaluate changes in threats to third parties. (see THREAT)</t>
  </si>
  <si>
    <t>2. Mitigate Third-Party Risk Exposure</t>
  </si>
  <si>
    <t>a. CTI monitors and assesses potential third-party exposures at least in an ad hoc manner.</t>
  </si>
  <si>
    <t>b. Intelligence concerning exploited vulnerabilities is routinely reviewed with respect to third-parties.</t>
  </si>
  <si>
    <t>c. CTI insights are used to assess risk of suppliers’ cybersecurity practices. (see RISK)</t>
  </si>
  <si>
    <t>d. CTI continuously monitors and assesses potential exposures of business critical vendors and suppliers.</t>
  </si>
  <si>
    <t>e. Intelligence includes predictive analysis about recommended COAs to reduce risk of exposure to the organization via third-party incidents. (see RISK)</t>
  </si>
  <si>
    <t>f. CTI provides the SOC with TTPs and IoCs related to third-party breaches.</t>
  </si>
  <si>
    <t>g. CTI continuously monitors and assesses potential exposures of all vendors and suppliers.</t>
  </si>
  <si>
    <t>h. Intelligence about third-party exposures is used prescriptively to identify future risk of the organization with existing third-parties and their associated technologies. (see RISK)</t>
  </si>
  <si>
    <t xml:space="preserve">8. Fraud and Abuse Management (FRAUD) </t>
  </si>
  <si>
    <t>1. Mitigate Financial Fraud</t>
  </si>
  <si>
    <t>a. To combat exploitation and threat actor targeting, social media and open source sites are reviewed for posts of compromised customer credentials, gift cards, coupon scams, and credit cards at least in an ad hoc manner to support mitigation or prevention of fraudulent activity.</t>
  </si>
  <si>
    <t>b. CTI tracks the activity and any mentions of point-of-sale (PoS) credit card skimmers on forums and social media and supports relevant team(s) with remediation and response.</t>
  </si>
  <si>
    <t>c. Intelligence sharing groups and private chat channels are monitored for money mule notifications and actioned with the appropriate team(s).</t>
  </si>
  <si>
    <t>d. Information about adversary targeting toward customers, including brand impersonation and compromised credentials to facilitate fraud, is delivered in at least in an ad hoc manner.</t>
  </si>
  <si>
    <t>e. CTI is a member of trust groups (such as ISACs and peer sharing) focused on mitigating financial fraud.</t>
  </si>
  <si>
    <t>f. Relevant information and data from trust groups is integrated into the organization's CTI practices.</t>
  </si>
  <si>
    <t>g. Automated monitoring is in place for mentions of common fraud indicators including business email compromise (BEC), short message service (SMS) phishing, invoice fraud, social engineering directed toward customers, and other relevant activity.</t>
  </si>
  <si>
    <t>h. CTI supports a cross-functional working group within the organization that is dedicated to identifying and sharing current and emerging threats on a recurring cadence. (see THREAT)</t>
  </si>
  <si>
    <t>i. Proactive tracking of fraud actor infrastructure and membership in private chat channels is done through automated collections and tooling.</t>
  </si>
  <si>
    <t>j. Implementation of cyber deception methods, including honeypots and accounts, is used for adversary tracking and collecting intelligence on TTPs and IoCs.</t>
  </si>
  <si>
    <t>k. IoC/B/As collected related to observed financial fraud are automatically shared with trust groups (such as through a TIP or other tooling).</t>
  </si>
  <si>
    <t>l. Intelligence insights are used to create anti-fraud detections and regularly tuned based on the organization’s fraud observations.</t>
  </si>
  <si>
    <t>2. Improve Brand Impersonation Protection</t>
  </si>
  <si>
    <t>a. Manual intelligence collection and analysis is done at least in an ad hoc manner for adversary targeting including brand impersonation on corporate domains and social media accounts impersonating corporate brands and individuals.</t>
  </si>
  <si>
    <t>b. CTI insights inform decisions on a range of cybersecurity defenses, including MFA strategies (e.g., limiting SMS or phone-based authentication where possible) and other controls designed to disrupt brand impersonation attempts.</t>
  </si>
  <si>
    <t>c. CTI tracks threat actors associated with fraud and abuse targeting their brand(s). (see THREAT)</t>
  </si>
  <si>
    <t>d. CTI tracks phishing kits being used against the organization’s brand(s).</t>
  </si>
  <si>
    <t>e. Automation is used to detect malvertising campaigns and SEO poisoning for disruption actions.</t>
  </si>
  <si>
    <t>f. Automated alerting for adversary targeting, including brand impersonation, is used.</t>
  </si>
  <si>
    <t>g. Information shared in trust groups is utilized to track and mitigate risk from specific threat actors and campaigns. (see RISK)</t>
  </si>
  <si>
    <t>h. Automated identification and disruption of phishing kits targeting the organization’s brand(s) is used.</t>
  </si>
  <si>
    <t>i. CTI provides actionable intelligence for implementation of canary tokens on Amazon Web Services (AWS) keys, sensitive documents, hostnames, and URLs (web app exposed) to detect unwanted access or attempts to access.</t>
  </si>
  <si>
    <t>3. Enhance Account Takeover Protection</t>
  </si>
  <si>
    <t>a. CTI tracks forums, sites, and threat actors associated with fraud and abuse targeting their brand(s) to facilitate customer ATO attacks.</t>
  </si>
  <si>
    <t>b. Manual identification of leaked customer credentials and accounts for sale on forums, social media, or websites is sent to relevant teams for immediate action.</t>
  </si>
  <si>
    <t>c. CTI provides intelligence to drive the creation of fraud-specific automation and detections for anomalous customer sign-ins and sessions indicating potential ATO activity.</t>
  </si>
  <si>
    <t>d. Feedback loops are created to include CTI when users (customers and employees) report suspicious behavior indicative of customer ATO activity.</t>
  </si>
  <si>
    <t>e. CTI continuously delivers intelligence to drive the proactive deployment of cyber deception technologies (e.g., honeypots, canary tokens, honey accounts) and prescribe prevention methods that enable rapid containment of customer credential misuse.</t>
  </si>
  <si>
    <t>f. CTI provides intelligence on likely threat activity to support penetration tests and purple and red team engagements to test for social engineering (cyber and physical) and actively audit security controls.</t>
  </si>
  <si>
    <t>6.8 Workforce Management (WORKFORCE)</t>
  </si>
  <si>
    <t>1. Support and Safeguard Human Resources Practices</t>
  </si>
  <si>
    <t>a. CTI insights are regularly used to inform cybersecurity awareness and skills assessment strategies.</t>
  </si>
  <si>
    <t>b. Direct communications — and at least periodic engagement — with workforce management leadership consistently help identify cyber-related skills required for safe and effective operations of the workforce.</t>
  </si>
  <si>
    <t>c. On a periodic basis, CTI provides inputs to personnel vetting/screening procedures to inform hiring decisions and to minimize potential insider threat risks.</t>
  </si>
  <si>
    <t>d. CTI insights are consistently applied to inform the development of organization-specific plans for data/technology access needs, separation, and transfer procedures.</t>
  </si>
  <si>
    <t>e. Personnel vetting procedures are tailored to individual positions based on risk analysis (see RISK) of the job role and the organization’s threat profile. (see THREAT)</t>
  </si>
  <si>
    <t>f. Screening tools used to assess the cybersecurity awareness of candidates and inform follow-on/remedial training requirements are developed and updated with CTI insights.</t>
  </si>
  <si>
    <t>2. Support Development of Training and Education Assets</t>
  </si>
  <si>
    <t>a. Working relationships with the teams handling development and delivery of workforce training/education have been developed and engagement occurs at least in an ad hoc manner.</t>
  </si>
  <si>
    <t>b. Insights provided by the CTI program are generally relevant to the organization, but not necessarily aligned to specific organizational units or job roles.</t>
  </si>
  <si>
    <t>c. Workforce training/education initiatives are supported by CTI insights at least in an ad hoc manner and primarily related to significant changes in threat or vulnerability activity. (see THREAT)</t>
  </si>
  <si>
    <t>d. Security policy guidance, such as data protection and secure communication practices, is regularly reviewed by the CTI program — as are IR findings and other security reporting — to determine alignment of training/education initiatives with observed threat activity.</t>
  </si>
  <si>
    <t>e. Training/education teams are engaged on a routine basis to ensure alignment of materials and approaches with the organization’s threat profile.</t>
  </si>
  <si>
    <t>f. CTI products and insights are routinely integrated into cybersecurity training and education efforts.</t>
  </si>
  <si>
    <t>g. Cybersecurity training materials are regularly reviewed by CTI to ensure the knowledge, skill, and ability gaps addressed in the curriculum are aligned with the organization’s threat profile.</t>
  </si>
  <si>
    <t>h. CTI insights are used to assist with tailoring cybersecurity awareness activities to individual job roles as appropriate for the organization’s threat profile. (see THREAT)</t>
  </si>
  <si>
    <t>i. The continuous improvement of training programs and education materials is facilitated by CTI insights into the current and anticipated threat landscape. (see PROGRAM)</t>
  </si>
  <si>
    <t>j. CTI insights are regularly leveraged for simulation exercises including phishing and social-engineering attacks. (see THREAT)</t>
  </si>
  <si>
    <t>k. Regular review and evaluation is conducted to measure the effectiveness of CTI inclusion in workforce development efforts and improvements are made as appropriate.</t>
  </si>
  <si>
    <t>3. Support Cybersecurity Management in Workforce Development Efforts</t>
  </si>
  <si>
    <t>a. Workforce development efforts are understood by the CTI program and it provides management with inputs as requested.</t>
  </si>
  <si>
    <t>b. The effort to identify high-risk job roles and support management in developing workforce-centric mitigation strategies is led by the CTI program.</t>
  </si>
  <si>
    <t>c. Procedures and activities associated with CTI support to workforce management efforts are documented, followed, and maintained to ensure effective and ongoing support.</t>
  </si>
  <si>
    <t xml:space="preserve">d. The CTI program is intimately familiar with workforce management operations and has developed proficiency at pairing content with delivery mechanisms to help optimize impact. </t>
  </si>
  <si>
    <t>e. Changes in the organization’s threat profile that are likely to impact workforce management efforts are routinely briefed to cybersecurity leadership.</t>
  </si>
  <si>
    <t>f. Contributions to workforce management efforts are tracked, evaluated, and routinely reported to leadership.</t>
  </si>
  <si>
    <t>6.9 Cybersecurity Architecture (ARCHITECTURE)</t>
  </si>
  <si>
    <t>1. Support Strategy Development for the Cybersecurity Architecture</t>
  </si>
  <si>
    <t>a. CTI is familiar with key personnel involved in cybersecurity architecture strategy and program development activities, providing input in at least an ad hoc manner.</t>
  </si>
  <si>
    <t>b. CTI has established communication channels and trusted relationships with cybersecurity architecture leadership or significant stakeholders, leveraging both regularly to proactively provide input to support cybersecurity architecture strategy and program development as intelligence insights are developed.</t>
  </si>
  <si>
    <t>c. CTI is fully integrated into the processes that shape the cybersecurity architecture strategy, leveraging its unique vantage point within the enterprise to provide novel insights such as risks associated with changes in the threat landscape and vendor practices or products that may impact enterprise cybersecurity architecture. (see THREAT)</t>
  </si>
  <si>
    <t>2. Support for Cybersecurity Architecture through Continuous Threat Modeling</t>
  </si>
  <si>
    <t>a. CTI is engaged on an ad hoc basis by cybersecurity architecture personnel to address specific questions about technologies, exploitation of vulnerabilities, or other threat-related insights in support of architecture-planning activities.</t>
  </si>
  <si>
    <t>b. CTI is sufficiently familiar with the cybersecurity architecture to identify threats that cut across cybersecurity functions (potentially “slipping through the cracks” between teams) or risks manifested through the exploitation of multiple technologies and reports these regularly to the cybersecurity architecture team.</t>
  </si>
  <si>
    <t>c. CTI reports for the cybersecurity architecture team regularly include recommendations for mitigating threats at the enterprise level.</t>
  </si>
  <si>
    <t>d. CTI prepares contextualized reporting and recommendations for the architecture team on a regular cadence of trends impacting controls, processes, technologies, and other elements that require enterprise-wide solutioning to resolve (e.g., discovery of extensive shadow IT, changes to product capabilities, foreign acquisition of vendors, etc.)</t>
  </si>
  <si>
    <t>3. Support for Cybersecurity Architecture through Policy &amp; Compliance Alignment</t>
  </si>
  <si>
    <t>a. CTI informs the architecture team of changes to CTI infrastructure (new tools, data storage solutions, etc.) on an ad hoc basis.</t>
  </si>
  <si>
    <t>b. CTI reports noncompliant controls, processes, technologies, and other elements it discovers in the course of its duties to the architecture team in at least an ad hoc manner.</t>
  </si>
  <si>
    <t>c. CTI informs architecture stakeholders in advance of changes to CTI infrastructure and provides insights into how those changes — and any resulting capabilities — might enhance or degrade enterprise cybersecurity outcomes.</t>
  </si>
  <si>
    <t>d. CTI aligns capabilities development and technology acquisition with cybersecurity architecture needs while ensuring compliance with policies and controls.</t>
  </si>
  <si>
    <t>e. CTI has documented procedures for engaging with incident response and other teams to develop novel intelligence reporting based on internal cybersecurity events that represent unrealized risk to the enterprise cybersecurity architecture and does so on a recurring basis.</t>
  </si>
  <si>
    <t>f. CTI helps shape the cybersecurity architecture by leveraging its “trusted advisor” status to inject policy insights at the intersection of cybersecurity and business operations.</t>
  </si>
  <si>
    <t>6.10 Cybersecurity Program Management (PROGRAM)</t>
  </si>
  <si>
    <t>1. Align CTI Program with Enterprise Cybersecurity Strategy</t>
  </si>
  <si>
    <t>a. CTI is aware of the enterprise cybersecurity strategy and provides inputs and support to its development, in at least an ad hoc manner.</t>
  </si>
  <si>
    <t>b. CTI understands the enterprise cybersecurity strategy and leverages that understanding to provide focused inputs and development support on a regular basis.</t>
  </si>
  <si>
    <t>c. The CTI program strategy and priorities are formally documented and aligned with the organization’s cybersecurity mission, strategic objectives, and risk to critical infrastructure and assets.</t>
  </si>
  <si>
    <t>d. CTI applies its understanding of the cybersecurity program strategy to inform the development of CTI capabilities that are compliant and aligned to cybersecurity program goals.</t>
  </si>
  <si>
    <t>e. CTI goals and performance standards are mapped to the performance management frameworks (OKR, KPI, etc.) used by the enterprise cybersecurity program, ensuring they are working in concert.</t>
  </si>
  <si>
    <t>f. CTI is fully integrated into the processes that shape the cybersecurity program strategy and leverages its unique vantage point within the enterprise to provide novel insights such as risks associated with business changes, changes in the global threat landscape, and changes in the enterprise threat profile. (see RISK and THREAT)</t>
  </si>
  <si>
    <t>2. Support Maturation of the Enterprise Cybersecurity Program</t>
  </si>
  <si>
    <t>a. SCTI is familiar with key personnel involved in cybersecurity program management and effectively leverages this access on an ad hoc basis to provide relevant inputs.</t>
  </si>
  <si>
    <t xml:space="preserve">b. CTI has a basic knowledge of the mission, structure, and functional components of the cybersecurity program, allowing it to craft useful insights on at least an ad hoc basis. </t>
  </si>
  <si>
    <t>c. CTI has established communication channels and trusted relationships with cybersecurity program leadership, leveraging both regularly to provide inputs in support of maturing the cybersecurity program.</t>
  </si>
  <si>
    <t>d. CTI has a solid understanding of the mission, structure, and functional components of the cybersecurity program, allowing delivery of focused and properly contextualized policy inputs.</t>
  </si>
  <si>
    <t>e. CTI is a trusted and equal partner with other cybersecurity and IT functions in providing guidance that shapes the cybersecurity program.</t>
  </si>
  <si>
    <r>
      <t xml:space="preserve">Assessment Tool BETA </t>
    </r>
    <r>
      <rPr>
        <sz val="14"/>
        <color theme="1"/>
        <rFont val="Arial"/>
        <family val="2"/>
      </rPr>
      <t>(Version 1.3 January 2026)</t>
    </r>
  </si>
  <si>
    <t>CTI-CMM Assessment Tool Planning Sheet</t>
  </si>
  <si>
    <t>What Is this</t>
  </si>
  <si>
    <t>To fully take advantage of the work done on each domain, this planning sheet is an opportunity to aggregate the highest priority items for prioritization based on the perceived LoE and Impact trade-offs.</t>
  </si>
  <si>
    <t>How-To</t>
  </si>
  <si>
    <t>1. Complete your assessment of the domains, inclusive of Score, Goal Score, Level of Effort (to reach goal), Impact, and Target Date.
2. Once all domains are completed, locate to the "Priorities Summary Sheet" worksheet at the end of the domains.
3. Filter the D column to exclude "Below Threshold" values.
4. Copy the table of data there, starting at A4 and ending at O#, where # is the last row of the table.
5. Paste VALUES only into A11 in this sheet, and viola! Begin your journey solving CTI's most exciting opportunities.</t>
  </si>
  <si>
    <t>D-ID</t>
  </si>
  <si>
    <t>Domain</t>
  </si>
  <si>
    <t>Use-Cases</t>
  </si>
  <si>
    <t>Maturity level</t>
  </si>
  <si>
    <t>Practice</t>
  </si>
  <si>
    <t>Goal Score</t>
  </si>
  <si>
    <t>Est. Impact</t>
  </si>
  <si>
    <t>Est. LOE</t>
  </si>
  <si>
    <t>Priority</t>
  </si>
  <si>
    <t>Target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</si>
</sst>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d/yyyy"/>
    <numFmt numFmtId="166" formatCode="&quot;$&quot;#,##0.00"/>
  </numFmts>
  <fonts count="23">
    <font>
      <sz val="10"/>
      <color rgb="FF000000"/>
      <name val="Arial"/>
      <scheme val="minor"/>
    </font>
    <font>
      <b/>
      <sz val="18"/>
      <color theme="1"/>
      <name val="Arial"/>
      <family val="2"/>
    </font>
    <font>
      <sz val="10"/>
      <name val="Arial"/>
      <family val="2"/>
    </font>
    <font>
      <sz val="10"/>
      <color theme="1"/>
      <name val="Arial"/>
      <family val="2"/>
    </font>
    <font>
      <u/>
      <sz val="10"/>
      <color rgb="FF0000FF"/>
      <name val="Arial"/>
      <family val="2"/>
    </font>
    <font>
      <b/>
      <sz val="16"/>
      <color theme="1"/>
      <name val="Arial"/>
      <family val="2"/>
    </font>
    <font>
      <b/>
      <sz val="14"/>
      <color theme="1"/>
      <name val="Arial"/>
      <family val="2"/>
    </font>
    <font>
      <b/>
      <sz val="12"/>
      <color theme="1"/>
      <name val="Arial"/>
      <family val="2"/>
    </font>
    <font>
      <sz val="12"/>
      <color theme="1"/>
      <name val="Arial"/>
      <family val="2"/>
    </font>
    <font>
      <u/>
      <sz val="12"/>
      <color rgb="FF0000FF"/>
      <name val="Arial"/>
      <family val="2"/>
    </font>
    <font>
      <b/>
      <sz val="13"/>
      <color theme="1"/>
      <name val="Arial"/>
      <family val="2"/>
    </font>
    <font>
      <b/>
      <sz val="10"/>
      <color theme="1"/>
      <name val="Arial"/>
      <family val="2"/>
    </font>
    <font>
      <sz val="14"/>
      <color theme="1"/>
      <name val="Arial"/>
      <family val="2"/>
    </font>
    <font>
      <sz val="13"/>
      <color rgb="FF008000"/>
      <name val="Inherit"/>
    </font>
    <font>
      <b/>
      <sz val="16"/>
      <color rgb="FF000000"/>
      <name val="Arial"/>
      <family val="2"/>
    </font>
    <font>
      <b/>
      <sz val="14"/>
      <color rgb="FF000000"/>
      <name val="Arial"/>
      <family val="2"/>
    </font>
    <font>
      <sz val="14"/>
      <color rgb="FF000000"/>
      <name val="Arial"/>
      <family val="2"/>
    </font>
    <font>
      <sz val="10"/>
      <color rgb="FF000000"/>
      <name val="Arial"/>
      <family val="2"/>
    </font>
    <font>
      <u/>
      <sz val="10"/>
      <color rgb="FF1155CC"/>
      <name val="Arial"/>
      <family val="2"/>
    </font>
    <font>
      <b/>
      <sz val="12"/>
      <color rgb="FFFF0000"/>
      <name val="Arial"/>
      <family val="2"/>
    </font>
    <font>
      <b/>
      <sz val="12"/>
      <color rgb="FFFF9900"/>
      <name val="Arial"/>
      <family val="2"/>
    </font>
    <font>
      <b/>
      <sz val="12"/>
      <color rgb="FF34A853"/>
      <name val="Arial"/>
      <family val="2"/>
    </font>
    <font>
      <sz val="10"/>
      <color rgb="FF000000"/>
      <name val="Arial"/>
      <family val="2"/>
      <scheme val="minor"/>
    </font>
  </fonts>
  <fills count="6">
    <fill>
      <patternFill patternType="none"/>
    </fill>
    <fill>
      <patternFill patternType="gray125"/>
    </fill>
    <fill>
      <patternFill patternType="solid">
        <fgColor rgb="FFB7B7B7"/>
        <bgColor rgb="FFB7B7B7"/>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s>
  <borders count="13">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s>
  <cellStyleXfs count="2">
    <xf numFmtId="0" fontId="0" fillId="0" borderId="0"/>
    <xf numFmtId="0" fontId="22" fillId="0" borderId="4"/>
  </cellStyleXfs>
  <cellXfs count="99">
    <xf numFmtId="0" fontId="0" fillId="0" borderId="0" xfId="0"/>
    <xf numFmtId="0" fontId="3" fillId="0" borderId="0" xfId="0" applyFont="1"/>
    <xf numFmtId="0" fontId="1" fillId="0" borderId="0" xfId="0" applyFont="1" applyAlignment="1">
      <alignment vertical="center"/>
    </xf>
    <xf numFmtId="0" fontId="3" fillId="0" borderId="0" xfId="0" applyFont="1" applyAlignment="1">
      <alignment horizontal="center"/>
    </xf>
    <xf numFmtId="0" fontId="5" fillId="2" borderId="4" xfId="0" applyFont="1" applyFill="1" applyBorder="1" applyAlignment="1">
      <alignment vertical="center" wrapText="1"/>
    </xf>
    <xf numFmtId="0" fontId="3" fillId="3" borderId="4" xfId="0" applyFont="1" applyFill="1" applyBorder="1" applyAlignment="1">
      <alignment vertical="top" wrapText="1"/>
    </xf>
    <xf numFmtId="0" fontId="3" fillId="0" borderId="0" xfId="0" applyFont="1" applyAlignment="1">
      <alignment wrapText="1"/>
    </xf>
    <xf numFmtId="0" fontId="3" fillId="0" borderId="0" xfId="0" applyFont="1" applyAlignment="1">
      <alignment horizontal="left"/>
    </xf>
    <xf numFmtId="0" fontId="6" fillId="0" borderId="0" xfId="0" applyFont="1"/>
    <xf numFmtId="0" fontId="6" fillId="0" borderId="0" xfId="0" applyFont="1" applyAlignment="1">
      <alignment horizontal="left"/>
    </xf>
    <xf numFmtId="0" fontId="6" fillId="0" borderId="0" xfId="0" applyFont="1" applyAlignment="1">
      <alignment horizontal="center"/>
    </xf>
    <xf numFmtId="0" fontId="6"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8" fillId="0" borderId="0" xfId="0" applyFont="1" applyAlignment="1">
      <alignment vertical="center"/>
    </xf>
    <xf numFmtId="0" fontId="9" fillId="0" borderId="0" xfId="0" applyFont="1" applyAlignment="1">
      <alignment vertical="center"/>
    </xf>
    <xf numFmtId="0" fontId="8" fillId="0" borderId="0" xfId="0" applyFont="1" applyAlignment="1">
      <alignment horizontal="left"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164" fontId="3" fillId="0" borderId="0" xfId="0" applyNumberFormat="1" applyFont="1" applyAlignment="1">
      <alignment vertical="center"/>
    </xf>
    <xf numFmtId="0" fontId="10" fillId="0" borderId="0" xfId="0" applyFont="1" applyAlignment="1">
      <alignment horizontal="right" vertical="center"/>
    </xf>
    <xf numFmtId="0" fontId="6" fillId="0" borderId="5" xfId="0" applyFont="1" applyBorder="1" applyAlignment="1">
      <alignment horizontal="center" vertical="center"/>
    </xf>
    <xf numFmtId="164" fontId="6" fillId="0" borderId="5" xfId="0" applyNumberFormat="1" applyFont="1" applyBorder="1" applyAlignment="1">
      <alignment horizontal="center" vertical="center"/>
    </xf>
    <xf numFmtId="0" fontId="7" fillId="5" borderId="4" xfId="0" applyFont="1" applyFill="1" applyBorder="1"/>
    <xf numFmtId="0" fontId="8" fillId="5" borderId="4" xfId="0" applyFont="1" applyFill="1" applyBorder="1" applyAlignment="1">
      <alignment horizontal="left"/>
    </xf>
    <xf numFmtId="0" fontId="8" fillId="5" borderId="4" xfId="0" applyFont="1" applyFill="1" applyBorder="1"/>
    <xf numFmtId="0" fontId="3" fillId="5" borderId="4" xfId="0" applyFont="1" applyFill="1" applyBorder="1" applyAlignment="1">
      <alignment horizontal="left"/>
    </xf>
    <xf numFmtId="0" fontId="3" fillId="5" borderId="4" xfId="0" applyFont="1" applyFill="1" applyBorder="1"/>
    <xf numFmtId="165" fontId="11" fillId="0" borderId="0" xfId="0" applyNumberFormat="1" applyFont="1" applyAlignment="1">
      <alignment horizontal="center" vertical="center" wrapText="1"/>
    </xf>
    <xf numFmtId="165" fontId="12" fillId="0" borderId="0" xfId="0" applyNumberFormat="1" applyFont="1" applyAlignment="1">
      <alignment horizontal="center" vertical="center"/>
    </xf>
    <xf numFmtId="165" fontId="11" fillId="0" borderId="5" xfId="0" applyNumberFormat="1" applyFont="1" applyBorder="1" applyAlignment="1">
      <alignment horizontal="center" vertical="center" wrapText="1"/>
    </xf>
    <xf numFmtId="165" fontId="12" fillId="0" borderId="5" xfId="0" applyNumberFormat="1" applyFont="1" applyBorder="1" applyAlignment="1">
      <alignment horizontal="center" vertical="center"/>
    </xf>
    <xf numFmtId="0" fontId="7" fillId="0" borderId="5" xfId="0" applyFont="1" applyBorder="1" applyAlignment="1">
      <alignment horizontal="center" vertical="center" wrapText="1"/>
    </xf>
    <xf numFmtId="0" fontId="7" fillId="0" borderId="5" xfId="0" applyFont="1" applyBorder="1" applyAlignment="1">
      <alignment horizontal="center" vertical="center"/>
    </xf>
    <xf numFmtId="0" fontId="6" fillId="0" borderId="0" xfId="0" applyFont="1" applyAlignment="1">
      <alignment vertical="center"/>
    </xf>
    <xf numFmtId="0" fontId="3" fillId="0" borderId="0" xfId="0" applyFont="1" applyAlignment="1">
      <alignment vertical="center" wrapText="1"/>
    </xf>
    <xf numFmtId="0" fontId="11"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center" vertical="center" wrapText="1"/>
    </xf>
    <xf numFmtId="0" fontId="7" fillId="0" borderId="0" xfId="0" applyFont="1" applyAlignment="1">
      <alignment vertical="center"/>
    </xf>
    <xf numFmtId="0" fontId="11" fillId="0" borderId="6" xfId="0" applyFont="1" applyBorder="1" applyAlignment="1">
      <alignment horizontal="center" vertical="center"/>
    </xf>
    <xf numFmtId="0" fontId="3" fillId="0" borderId="5" xfId="0" applyFont="1" applyBorder="1" applyAlignment="1">
      <alignment vertical="center" wrapText="1"/>
    </xf>
    <xf numFmtId="0" fontId="3" fillId="0" borderId="5" xfId="0" applyFont="1" applyBorder="1" applyAlignment="1">
      <alignment horizontal="center" vertical="center"/>
    </xf>
    <xf numFmtId="0" fontId="3" fillId="0" borderId="5" xfId="0" applyFont="1" applyBorder="1" applyAlignment="1">
      <alignment vertical="center"/>
    </xf>
    <xf numFmtId="0" fontId="11" fillId="0" borderId="7" xfId="0" applyFont="1" applyBorder="1" applyAlignment="1">
      <alignment horizontal="center" vertical="center"/>
    </xf>
    <xf numFmtId="0" fontId="13" fillId="0" borderId="5" xfId="0" applyFont="1" applyBorder="1" applyAlignment="1">
      <alignment vertical="center"/>
    </xf>
    <xf numFmtId="0" fontId="11" fillId="0" borderId="0" xfId="0" applyFont="1" applyAlignment="1">
      <alignment horizontal="right" vertical="center" wrapText="1"/>
    </xf>
    <xf numFmtId="10" fontId="3" fillId="0" borderId="0" xfId="0" applyNumberFormat="1" applyFont="1" applyAlignment="1">
      <alignment horizontal="center" vertical="center"/>
    </xf>
    <xf numFmtId="166" fontId="3" fillId="0" borderId="0" xfId="0" applyNumberFormat="1" applyFont="1" applyAlignment="1">
      <alignment vertical="center"/>
    </xf>
    <xf numFmtId="0" fontId="7" fillId="0" borderId="0" xfId="0" applyFont="1" applyAlignment="1">
      <alignment horizontal="right" vertical="center" wrapText="1"/>
    </xf>
    <xf numFmtId="0" fontId="7" fillId="0" borderId="0" xfId="0" applyFont="1" applyAlignment="1">
      <alignment horizontal="center" vertical="center"/>
    </xf>
    <xf numFmtId="165" fontId="8" fillId="0" borderId="0" xfId="0" applyNumberFormat="1" applyFont="1" applyAlignment="1">
      <alignment horizontal="center" vertical="center"/>
    </xf>
    <xf numFmtId="165" fontId="3" fillId="0" borderId="0" xfId="0" applyNumberFormat="1" applyFont="1"/>
    <xf numFmtId="165" fontId="3" fillId="0" borderId="0" xfId="0" applyNumberFormat="1" applyFont="1" applyAlignment="1">
      <alignment vertical="center"/>
    </xf>
    <xf numFmtId="165" fontId="3" fillId="0" borderId="5" xfId="0" applyNumberFormat="1" applyFont="1" applyBorder="1" applyAlignment="1">
      <alignment vertical="center"/>
    </xf>
    <xf numFmtId="10" fontId="7" fillId="0" borderId="0" xfId="0" applyNumberFormat="1" applyFont="1" applyAlignment="1">
      <alignment horizontal="center" vertical="center"/>
    </xf>
    <xf numFmtId="0" fontId="14" fillId="0" borderId="0" xfId="0" applyFont="1"/>
    <xf numFmtId="0" fontId="15" fillId="0" borderId="0" xfId="0" applyFont="1" applyAlignment="1">
      <alignment vertical="center"/>
    </xf>
    <xf numFmtId="0" fontId="12" fillId="0" borderId="0" xfId="0" applyFont="1" applyAlignment="1">
      <alignment vertical="center"/>
    </xf>
    <xf numFmtId="165" fontId="12" fillId="0" borderId="0" xfId="0" applyNumberFormat="1" applyFont="1" applyAlignment="1">
      <alignment vertical="center"/>
    </xf>
    <xf numFmtId="0" fontId="3" fillId="0" borderId="0" xfId="0" applyFont="1" applyAlignment="1">
      <alignment horizontal="left" vertical="center" wrapText="1"/>
    </xf>
    <xf numFmtId="0" fontId="3" fillId="0" borderId="5" xfId="0" applyFont="1" applyBorder="1" applyAlignment="1">
      <alignment horizontal="left" vertical="center" wrapText="1"/>
    </xf>
    <xf numFmtId="0" fontId="3" fillId="0" borderId="0" xfId="0" applyFont="1" applyAlignment="1">
      <alignment horizontal="left" wrapText="1"/>
    </xf>
    <xf numFmtId="165" fontId="16" fillId="0" borderId="5" xfId="0" applyNumberFormat="1" applyFont="1" applyBorder="1" applyAlignment="1">
      <alignment horizontal="center" vertical="center"/>
    </xf>
    <xf numFmtId="0" fontId="14" fillId="0" borderId="0" xfId="0" applyFont="1" applyAlignment="1">
      <alignment vertical="center"/>
    </xf>
    <xf numFmtId="0" fontId="12" fillId="0" borderId="0" xfId="0" applyFont="1" applyAlignment="1">
      <alignment vertical="center" wrapText="1"/>
    </xf>
    <xf numFmtId="0" fontId="6" fillId="0" borderId="0" xfId="0" applyFont="1" applyAlignment="1">
      <alignment horizontal="right" vertical="center" wrapText="1"/>
    </xf>
    <xf numFmtId="0" fontId="6" fillId="0" borderId="0" xfId="0" applyFont="1" applyAlignment="1">
      <alignment horizontal="center" vertical="center"/>
    </xf>
    <xf numFmtId="0" fontId="17" fillId="0" borderId="5" xfId="0" applyFont="1" applyBorder="1" applyAlignment="1">
      <alignment vertical="center" wrapText="1"/>
    </xf>
    <xf numFmtId="0" fontId="11" fillId="0" borderId="5" xfId="0" applyFont="1" applyBorder="1" applyAlignment="1">
      <alignment horizontal="center" vertical="center"/>
    </xf>
    <xf numFmtId="0" fontId="11" fillId="0" borderId="10" xfId="0" applyFont="1" applyBorder="1" applyAlignment="1">
      <alignment horizontal="center" vertical="center"/>
    </xf>
    <xf numFmtId="0" fontId="1" fillId="2" borderId="1" xfId="0" applyFont="1" applyFill="1" applyBorder="1" applyAlignment="1">
      <alignment vertical="center"/>
    </xf>
    <xf numFmtId="0" fontId="2" fillId="0" borderId="2" xfId="0" applyFont="1" applyBorder="1"/>
    <xf numFmtId="0" fontId="2" fillId="0" borderId="3" xfId="0" applyFont="1" applyBorder="1"/>
    <xf numFmtId="0" fontId="3" fillId="0" borderId="0" xfId="0" applyFont="1"/>
    <xf numFmtId="0" fontId="0" fillId="0" borderId="0" xfId="0"/>
    <xf numFmtId="0" fontId="4" fillId="3" borderId="1" xfId="0" applyFont="1" applyFill="1" applyBorder="1" applyAlignment="1">
      <alignment wrapText="1"/>
    </xf>
    <xf numFmtId="0" fontId="5" fillId="2" borderId="1" xfId="0" applyFont="1" applyFill="1" applyBorder="1" applyAlignment="1">
      <alignment vertical="center" wrapText="1"/>
    </xf>
    <xf numFmtId="0" fontId="3" fillId="4" borderId="1" xfId="0" applyFont="1" applyFill="1" applyBorder="1" applyAlignment="1">
      <alignment wrapText="1"/>
    </xf>
    <xf numFmtId="0" fontId="3" fillId="3" borderId="1" xfId="0" applyFont="1" applyFill="1" applyBorder="1" applyAlignment="1">
      <alignment vertical="center" wrapText="1"/>
    </xf>
    <xf numFmtId="0" fontId="1" fillId="0" borderId="0" xfId="0" applyFont="1" applyAlignment="1">
      <alignment vertical="center"/>
    </xf>
    <xf numFmtId="0" fontId="11" fillId="0" borderId="7" xfId="0" applyFont="1" applyBorder="1" applyAlignment="1">
      <alignment horizontal="center" vertical="center"/>
    </xf>
    <xf numFmtId="0" fontId="2" fillId="0" borderId="8" xfId="0" applyFont="1" applyBorder="1"/>
    <xf numFmtId="0" fontId="2" fillId="0" borderId="11" xfId="0" applyFont="1" applyBorder="1"/>
    <xf numFmtId="0" fontId="11" fillId="0" borderId="9" xfId="0" applyFont="1" applyBorder="1" applyAlignment="1">
      <alignment horizontal="center" vertical="center"/>
    </xf>
    <xf numFmtId="0" fontId="2" fillId="0" borderId="10" xfId="0" applyFont="1" applyBorder="1"/>
    <xf numFmtId="0" fontId="11" fillId="0" borderId="8" xfId="0" applyFont="1" applyBorder="1" applyAlignment="1">
      <alignment horizontal="center" vertical="center"/>
    </xf>
    <xf numFmtId="0" fontId="2" fillId="0" borderId="12" xfId="0" applyFont="1" applyBorder="1"/>
    <xf numFmtId="0" fontId="11" fillId="0" borderId="12" xfId="0" applyFont="1" applyBorder="1" applyAlignment="1">
      <alignment horizontal="center" vertical="center"/>
    </xf>
    <xf numFmtId="0" fontId="14" fillId="0" borderId="4" xfId="1" applyFont="1" applyAlignment="1">
      <alignment vertical="center" wrapText="1"/>
    </xf>
    <xf numFmtId="0" fontId="22" fillId="0" borderId="4" xfId="1" applyAlignment="1">
      <alignment wrapText="1"/>
    </xf>
    <xf numFmtId="0" fontId="22" fillId="0" borderId="4" xfId="1" applyAlignment="1">
      <alignment wrapText="1"/>
    </xf>
    <xf numFmtId="0" fontId="22" fillId="0" borderId="4" xfId="1" applyAlignment="1">
      <alignment horizontal="left" wrapText="1"/>
    </xf>
    <xf numFmtId="0" fontId="11" fillId="0" borderId="4" xfId="1" applyFont="1" applyAlignment="1">
      <alignment vertical="center" wrapText="1"/>
    </xf>
    <xf numFmtId="0" fontId="11" fillId="0" borderId="4" xfId="1" applyFont="1" applyAlignment="1">
      <alignment horizontal="center" vertical="center" wrapText="1"/>
    </xf>
    <xf numFmtId="14" fontId="22" fillId="0" borderId="4" xfId="1" applyNumberFormat="1" applyAlignment="1">
      <alignment wrapText="1"/>
    </xf>
  </cellXfs>
  <cellStyles count="2">
    <cellStyle name="Normal" xfId="0" builtinId="0"/>
    <cellStyle name="Normal 2" xfId="1" xr:uid="{F0B61876-0906-3F40-A8F9-EDEFBAB4DFDA}"/>
  </cellStyles>
  <dxfs count="78">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ill>
        <patternFill patternType="solid">
          <fgColor rgb="FFFF6D01"/>
          <bgColor rgb="FFFF6D01"/>
        </patternFill>
      </fill>
    </dxf>
    <dxf>
      <font>
        <b/>
        <color rgb="FFFFFFFF"/>
      </font>
      <fill>
        <patternFill patternType="solid">
          <fgColor rgb="FFEA4335"/>
          <bgColor rgb="FFEA4335"/>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ill>
        <patternFill patternType="solid">
          <fgColor rgb="FFFF6D01"/>
          <bgColor rgb="FFFF6D01"/>
        </patternFill>
      </fill>
    </dxf>
    <dxf>
      <font>
        <b/>
        <color rgb="FFFFFFFF"/>
      </font>
      <fill>
        <patternFill patternType="solid">
          <fgColor rgb="FFEA4335"/>
          <bgColor rgb="FFEA4335"/>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ill>
        <patternFill patternType="solid">
          <fgColor rgb="FFFF6D01"/>
          <bgColor rgb="FFFF6D01"/>
        </patternFill>
      </fill>
    </dxf>
    <dxf>
      <font>
        <b/>
        <color rgb="FFFFFFFF"/>
      </font>
      <fill>
        <patternFill patternType="solid">
          <fgColor rgb="FFEA4335"/>
          <bgColor rgb="FFEA4335"/>
        </patternFill>
      </fill>
    </dxf>
    <dxf>
      <font>
        <color rgb="FFFFFFFF"/>
      </font>
      <fill>
        <patternFill patternType="solid">
          <fgColor theme="7"/>
          <bgColor theme="7"/>
        </patternFill>
      </fill>
    </dxf>
    <dxf>
      <font>
        <color rgb="FF000000"/>
      </font>
      <fill>
        <patternFill patternType="solid">
          <fgColor rgb="FFFFFF00"/>
          <bgColor rgb="FFFFFF00"/>
        </patternFill>
      </fill>
    </dxf>
    <dxf>
      <font>
        <color rgb="FF000000"/>
      </font>
      <fill>
        <patternFill patternType="solid">
          <fgColor rgb="FFFF9900"/>
          <bgColor rgb="FFFF9900"/>
        </patternFill>
      </fill>
    </dxf>
    <dxf>
      <font>
        <color theme="0"/>
      </font>
      <fill>
        <patternFill patternType="solid">
          <fgColor rgb="FFFF0000"/>
          <bgColor rgb="FFFF0000"/>
        </patternFill>
      </fill>
    </dxf>
    <dxf>
      <fill>
        <patternFill patternType="solid">
          <fgColor rgb="FFFF0000"/>
          <bgColor rgb="FFFF0000"/>
        </patternFill>
      </fill>
    </dxf>
    <dxf>
      <fill>
        <patternFill patternType="solid">
          <fgColor rgb="FF999999"/>
          <bgColor rgb="FF999999"/>
        </patternFill>
      </fill>
    </dxf>
    <dxf>
      <font>
        <color rgb="FF000000"/>
      </font>
      <fill>
        <patternFill patternType="solid">
          <fgColor rgb="FF999999"/>
          <bgColor rgb="FF999999"/>
        </patternFill>
      </fill>
    </dxf>
    <dxf>
      <fill>
        <patternFill patternType="solid">
          <fgColor rgb="FF999999"/>
          <bgColor rgb="FF999999"/>
        </patternFill>
      </fill>
    </dxf>
    <dxf>
      <fill>
        <patternFill patternType="solid">
          <fgColor rgb="FF666666"/>
          <bgColor rgb="FF666666"/>
        </patternFill>
      </fill>
    </dxf>
    <dxf>
      <fill>
        <patternFill patternType="solid">
          <fgColor rgb="FF999999"/>
          <bgColor rgb="FF999999"/>
        </patternFill>
      </fill>
    </dxf>
    <dxf>
      <fill>
        <patternFill patternType="solid">
          <fgColor rgb="FFFF6D01"/>
          <bgColor rgb="FFFF6D01"/>
        </patternFill>
      </fill>
    </dxf>
    <dxf>
      <font>
        <b/>
        <color theme="0"/>
      </font>
      <fill>
        <patternFill patternType="solid">
          <fgColor rgb="FFEA4335"/>
          <bgColor rgb="FFEA4335"/>
        </patternFill>
      </fill>
    </dxf>
    <dxf>
      <fill>
        <patternFill patternType="solid">
          <fgColor rgb="FF999999"/>
          <bgColor rgb="FF999999"/>
        </patternFill>
      </fill>
    </dxf>
    <dxf>
      <fill>
        <patternFill patternType="solid">
          <fgColor rgb="FF34A853"/>
          <bgColor rgb="FF34A85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ill>
        <patternFill patternType="solid">
          <fgColor rgb="FF999999"/>
          <bgColor rgb="FF999999"/>
        </patternFill>
      </fill>
    </dxf>
    <dxf>
      <fill>
        <patternFill patternType="solid">
          <fgColor rgb="FF999999"/>
          <bgColor rgb="FF999999"/>
        </patternFill>
      </fill>
    </dxf>
    <dxf>
      <fill>
        <patternFill patternType="solid">
          <fgColor rgb="FF666666"/>
          <bgColor rgb="FF666666"/>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i="0">
                <a:solidFill>
                  <a:srgbClr val="757575"/>
                </a:solidFill>
                <a:latin typeface="+mn-lt"/>
              </a:defRPr>
            </a:pPr>
            <a:r>
              <a:rPr lang="en-GB" b="0" i="0">
                <a:solidFill>
                  <a:srgbClr val="757575"/>
                </a:solidFill>
                <a:latin typeface="+mn-lt"/>
              </a:rPr>
              <a:t>Domain-Specific Maturity</a:t>
            </a:r>
          </a:p>
        </c:rich>
      </c:tx>
      <c:overlay val="0"/>
    </c:title>
    <c:autoTitleDeleted val="0"/>
    <c:plotArea>
      <c:layout/>
      <c:radarChart>
        <c:radarStyle val="marker"/>
        <c:varyColors val="1"/>
        <c:ser>
          <c:idx val="0"/>
          <c:order val="0"/>
          <c:tx>
            <c:strRef>
              <c:f>Dashboard!$F$5</c:f>
              <c:strCache>
                <c:ptCount val="1"/>
                <c:pt idx="0">
                  <c:v>% Cmpl*</c:v>
                </c:pt>
              </c:strCache>
            </c:strRef>
          </c:tx>
          <c:spPr>
            <a:ln cmpd="sng">
              <a:solidFill>
                <a:srgbClr val="4285F4"/>
              </a:solidFill>
            </a:ln>
          </c:spPr>
          <c:marker>
            <c:symbol val="none"/>
          </c:marker>
          <c:cat>
            <c:strRef>
              <c:f>Dashboard!$C$6:$C$16</c:f>
              <c:strCache>
                <c:ptCount val="11"/>
                <c:pt idx="0">
                  <c:v>ASSET</c:v>
                </c:pt>
                <c:pt idx="1">
                  <c:v>THREAT</c:v>
                </c:pt>
                <c:pt idx="2">
                  <c:v>RISK</c:v>
                </c:pt>
                <c:pt idx="3">
                  <c:v>ACCESS</c:v>
                </c:pt>
                <c:pt idx="4">
                  <c:v>SITUATION</c:v>
                </c:pt>
                <c:pt idx="5">
                  <c:v>RESPONSE</c:v>
                </c:pt>
                <c:pt idx="6">
                  <c:v>RISK</c:v>
                </c:pt>
                <c:pt idx="7">
                  <c:v>FRAUD</c:v>
                </c:pt>
                <c:pt idx="8">
                  <c:v>WORKFORCE</c:v>
                </c:pt>
                <c:pt idx="9">
                  <c:v>ARCHITECTURE</c:v>
                </c:pt>
                <c:pt idx="10">
                  <c:v>PROGRAM</c:v>
                </c:pt>
              </c:strCache>
            </c:strRef>
          </c:cat>
          <c:val>
            <c:numRef>
              <c:f>Dashboard!$F$6:$F$16</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003C-6744-A505-BE3EAE70A2C5}"/>
            </c:ext>
          </c:extLst>
        </c:ser>
        <c:dLbls>
          <c:showLegendKey val="0"/>
          <c:showVal val="0"/>
          <c:showCatName val="0"/>
          <c:showSerName val="0"/>
          <c:showPercent val="0"/>
          <c:showBubbleSize val="0"/>
        </c:dLbls>
        <c:axId val="676931673"/>
        <c:axId val="1096835770"/>
      </c:radarChart>
      <c:catAx>
        <c:axId val="676931673"/>
        <c:scaling>
          <c:orientation val="minMax"/>
        </c:scaling>
        <c:delete val="0"/>
        <c:axPos val="b"/>
        <c:title>
          <c:tx>
            <c:rich>
              <a:bodyPr/>
              <a:lstStyle/>
              <a:p>
                <a:pPr lvl="0">
                  <a:defRPr b="0">
                    <a:solidFill>
                      <a:srgbClr val="000000"/>
                    </a:solidFill>
                    <a:latin typeface="+mn-lt"/>
                  </a:defRPr>
                </a:pPr>
                <a:endParaRPr lang="en-BE"/>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BE"/>
          </a:p>
        </c:txPr>
        <c:crossAx val="1096835770"/>
        <c:crosses val="autoZero"/>
        <c:auto val="1"/>
        <c:lblAlgn val="ctr"/>
        <c:lblOffset val="100"/>
        <c:noMultiLvlLbl val="1"/>
      </c:catAx>
      <c:valAx>
        <c:axId val="10968357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BE"/>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BE"/>
          </a:p>
        </c:txPr>
        <c:crossAx val="676931673"/>
        <c:crosses val="autoZero"/>
        <c:crossBetween val="between"/>
      </c:valAx>
    </c:plotArea>
    <c:legend>
      <c:legendPos val="r"/>
      <c:overlay val="0"/>
      <c:txPr>
        <a:bodyPr/>
        <a:lstStyle/>
        <a:p>
          <a:pPr lvl="0">
            <a:defRPr b="0" i="0">
              <a:solidFill>
                <a:srgbClr val="1A1A1A"/>
              </a:solidFill>
              <a:latin typeface="+mn-lt"/>
            </a:defRPr>
          </a:pPr>
          <a:endParaRPr lang="en-BE"/>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66700" cy="381000"/>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9525</xdr:colOff>
      <xdr:row>3</xdr:row>
      <xdr:rowOff>2038350</xdr:rowOff>
    </xdr:from>
    <xdr:ext cx="7858125" cy="22479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3</xdr:row>
      <xdr:rowOff>1066800</xdr:rowOff>
    </xdr:from>
    <xdr:ext cx="6076950" cy="331470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4676775</xdr:colOff>
      <xdr:row>18</xdr:row>
      <xdr:rowOff>276225</xdr:rowOff>
    </xdr:from>
    <xdr:ext cx="5191125" cy="4048125"/>
    <xdr:graphicFrame macro="">
      <xdr:nvGraphicFramePr>
        <xdr:cNvPr id="2089486825" name="Chart 1" title="Chart">
          <a:extLst>
            <a:ext uri="{FF2B5EF4-FFF2-40B4-BE49-F238E27FC236}">
              <a16:creationId xmlns:a16="http://schemas.microsoft.com/office/drawing/2014/main" id="{00000000-0008-0000-0200-0000E9098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304800</xdr:colOff>
      <xdr:row>18</xdr:row>
      <xdr:rowOff>276225</xdr:rowOff>
    </xdr:from>
    <xdr:ext cx="3733800" cy="4048125"/>
    <xdr:pic>
      <xdr:nvPicPr>
        <xdr:cNvPr id="198343094" name="Chart2" title="Chart">
          <a:extLst>
            <a:ext uri="{FF2B5EF4-FFF2-40B4-BE49-F238E27FC236}">
              <a16:creationId xmlns:a16="http://schemas.microsoft.com/office/drawing/2014/main" id="{00000000-0008-0000-0200-0000B679D20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ti-cmm.or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
  <sheetViews>
    <sheetView showGridLines="0" workbookViewId="0">
      <selection sqref="A1:C1"/>
    </sheetView>
  </sheetViews>
  <sheetFormatPr baseColWidth="10" defaultColWidth="12.6640625" defaultRowHeight="15" customHeight="1"/>
  <cols>
    <col min="1" max="2" width="5.1640625" customWidth="1"/>
    <col min="3" max="3" width="83" customWidth="1"/>
    <col min="4" max="4" width="48.1640625" customWidth="1"/>
  </cols>
  <sheetData>
    <row r="1" spans="1:10" ht="30" customHeight="1">
      <c r="A1" s="74" t="s">
        <v>0</v>
      </c>
      <c r="B1" s="75"/>
      <c r="C1" s="76"/>
      <c r="D1" s="77"/>
      <c r="E1" s="2"/>
      <c r="F1" s="2"/>
      <c r="G1" s="2"/>
      <c r="H1" s="2"/>
      <c r="I1" s="2"/>
      <c r="J1" s="2"/>
    </row>
    <row r="2" spans="1:10" ht="220.5" customHeight="1">
      <c r="A2" s="79" t="s">
        <v>1</v>
      </c>
      <c r="B2" s="75"/>
      <c r="C2" s="76"/>
      <c r="D2" s="78"/>
    </row>
    <row r="3" spans="1:10" ht="29.25" customHeight="1">
      <c r="A3" s="80" t="s">
        <v>2</v>
      </c>
      <c r="B3" s="75"/>
      <c r="C3" s="76"/>
      <c r="D3" s="78"/>
    </row>
    <row r="4" spans="1:10" ht="225" customHeight="1">
      <c r="A4" s="81" t="s">
        <v>3</v>
      </c>
      <c r="B4" s="75"/>
      <c r="C4" s="76"/>
      <c r="D4" s="78"/>
    </row>
    <row r="5" spans="1:10" ht="13">
      <c r="D5" s="3" t="s">
        <v>4</v>
      </c>
    </row>
  </sheetData>
  <mergeCells count="5">
    <mergeCell ref="A1:C1"/>
    <mergeCell ref="D1:D4"/>
    <mergeCell ref="A2:C2"/>
    <mergeCell ref="A3:C3"/>
    <mergeCell ref="A4:C4"/>
  </mergeCells>
  <hyperlinks>
    <hyperlink ref="A2" r:id="rId1" xr:uid="{00000000-0004-0000-0000-000000000000}"/>
  </hyperlinks>
  <pageMargins left="0.7" right="0.7" top="0.75" bottom="0.75" header="0" footer="0"/>
  <pageSetup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98"/>
  <sheetViews>
    <sheetView showGridLines="0" workbookViewId="0"/>
  </sheetViews>
  <sheetFormatPr baseColWidth="10" defaultColWidth="12.6640625" defaultRowHeight="15" customHeight="1"/>
  <cols>
    <col min="1" max="1" width="81.1640625" customWidth="1"/>
    <col min="2" max="2" width="106.5" customWidth="1"/>
  </cols>
  <sheetData>
    <row r="1" spans="1:25" ht="28.5" customHeight="1">
      <c r="A1" s="80" t="s">
        <v>5</v>
      </c>
      <c r="B1" s="76"/>
      <c r="C1" s="1"/>
      <c r="D1" s="1"/>
      <c r="E1" s="1"/>
      <c r="F1" s="1"/>
      <c r="G1" s="1"/>
      <c r="H1" s="1"/>
      <c r="I1" s="1"/>
      <c r="J1" s="1"/>
      <c r="K1" s="1"/>
      <c r="L1" s="1"/>
      <c r="M1" s="1"/>
      <c r="N1" s="1"/>
      <c r="O1" s="1"/>
      <c r="P1" s="1"/>
      <c r="Q1" s="1"/>
      <c r="R1" s="1"/>
      <c r="S1" s="1"/>
      <c r="T1" s="1"/>
      <c r="U1" s="1"/>
      <c r="V1" s="1"/>
      <c r="W1" s="1"/>
      <c r="X1" s="1"/>
      <c r="Y1" s="1"/>
    </row>
    <row r="2" spans="1:25" ht="91.5" customHeight="1">
      <c r="A2" s="82" t="s">
        <v>6</v>
      </c>
      <c r="B2" s="76"/>
      <c r="C2" s="1"/>
      <c r="D2" s="1"/>
      <c r="E2" s="1"/>
      <c r="F2" s="1"/>
      <c r="G2" s="1"/>
      <c r="H2" s="1"/>
      <c r="I2" s="1"/>
      <c r="J2" s="1"/>
      <c r="K2" s="1"/>
      <c r="L2" s="1"/>
      <c r="M2" s="1"/>
      <c r="N2" s="1"/>
      <c r="O2" s="1"/>
      <c r="P2" s="1"/>
      <c r="Q2" s="1"/>
      <c r="R2" s="1"/>
      <c r="S2" s="1"/>
      <c r="T2" s="1"/>
      <c r="U2" s="1"/>
      <c r="V2" s="1"/>
      <c r="W2" s="1"/>
      <c r="X2" s="1"/>
      <c r="Y2" s="1"/>
    </row>
    <row r="3" spans="1:25" ht="28.5" customHeight="1">
      <c r="A3" s="4" t="s">
        <v>7</v>
      </c>
      <c r="B3" s="4" t="s">
        <v>8</v>
      </c>
      <c r="C3" s="1"/>
      <c r="D3" s="1"/>
      <c r="E3" s="1"/>
      <c r="F3" s="1"/>
      <c r="G3" s="1"/>
      <c r="H3" s="1"/>
      <c r="I3" s="1"/>
      <c r="J3" s="1"/>
      <c r="K3" s="1"/>
      <c r="L3" s="1"/>
      <c r="M3" s="1"/>
      <c r="N3" s="1"/>
      <c r="O3" s="1"/>
      <c r="P3" s="1"/>
      <c r="Q3" s="1"/>
      <c r="R3" s="1"/>
      <c r="S3" s="1"/>
      <c r="T3" s="1"/>
      <c r="U3" s="1"/>
      <c r="V3" s="1"/>
      <c r="W3" s="1"/>
      <c r="X3" s="1"/>
      <c r="Y3" s="1"/>
    </row>
    <row r="4" spans="1:25" ht="378.75" customHeight="1">
      <c r="A4" s="5" t="s">
        <v>9</v>
      </c>
      <c r="B4" s="5" t="s">
        <v>10</v>
      </c>
      <c r="C4" s="1"/>
      <c r="D4" s="1"/>
      <c r="E4" s="1"/>
      <c r="F4" s="1"/>
      <c r="G4" s="1"/>
      <c r="H4" s="1"/>
      <c r="I4" s="1"/>
      <c r="J4" s="1"/>
      <c r="K4" s="1"/>
      <c r="L4" s="1"/>
      <c r="M4" s="1"/>
      <c r="N4" s="1"/>
      <c r="O4" s="1"/>
      <c r="P4" s="1"/>
      <c r="Q4" s="1"/>
      <c r="R4" s="1"/>
      <c r="S4" s="1"/>
      <c r="T4" s="1"/>
      <c r="U4" s="1"/>
      <c r="V4" s="1"/>
      <c r="W4" s="1"/>
      <c r="X4" s="1"/>
      <c r="Y4" s="1"/>
    </row>
    <row r="5" spans="1:25" ht="13">
      <c r="A5" s="1"/>
      <c r="B5" s="1"/>
      <c r="C5" s="1"/>
      <c r="D5" s="1"/>
      <c r="E5" s="1"/>
      <c r="F5" s="1"/>
      <c r="G5" s="1"/>
      <c r="H5" s="1"/>
      <c r="I5" s="1"/>
      <c r="J5" s="1"/>
      <c r="K5" s="1"/>
      <c r="L5" s="1"/>
      <c r="M5" s="1"/>
      <c r="N5" s="1"/>
      <c r="O5" s="1"/>
      <c r="P5" s="1"/>
      <c r="Q5" s="1"/>
      <c r="R5" s="1"/>
      <c r="S5" s="1"/>
      <c r="T5" s="1"/>
      <c r="U5" s="1"/>
      <c r="V5" s="1"/>
      <c r="W5" s="1"/>
      <c r="X5" s="1"/>
      <c r="Y5" s="1"/>
    </row>
    <row r="6" spans="1:25" ht="345.75" customHeight="1">
      <c r="A6" s="1"/>
      <c r="B6" s="1"/>
      <c r="C6" s="1"/>
      <c r="D6" s="1"/>
      <c r="E6" s="1"/>
      <c r="F6" s="1"/>
      <c r="G6" s="1"/>
      <c r="H6" s="1"/>
      <c r="I6" s="1"/>
      <c r="J6" s="1"/>
      <c r="K6" s="1"/>
      <c r="L6" s="1"/>
      <c r="M6" s="1"/>
      <c r="N6" s="1"/>
      <c r="O6" s="1"/>
      <c r="P6" s="1"/>
      <c r="Q6" s="1"/>
      <c r="R6" s="1"/>
      <c r="S6" s="1"/>
      <c r="T6" s="1"/>
      <c r="U6" s="1"/>
      <c r="V6" s="1"/>
      <c r="W6" s="1"/>
      <c r="X6" s="1"/>
      <c r="Y6" s="1"/>
    </row>
    <row r="7" spans="1:25" ht="132.75" customHeight="1">
      <c r="A7" s="1"/>
      <c r="B7" s="1"/>
      <c r="C7" s="1"/>
      <c r="D7" s="1"/>
      <c r="E7" s="1"/>
      <c r="F7" s="1"/>
      <c r="G7" s="1"/>
      <c r="H7" s="1"/>
      <c r="I7" s="1"/>
      <c r="J7" s="1"/>
      <c r="K7" s="1"/>
      <c r="L7" s="1"/>
      <c r="M7" s="1"/>
      <c r="N7" s="1"/>
      <c r="O7" s="1"/>
      <c r="P7" s="1"/>
      <c r="Q7" s="1"/>
      <c r="R7" s="1"/>
      <c r="S7" s="1"/>
      <c r="T7" s="1"/>
      <c r="U7" s="1"/>
      <c r="V7" s="1"/>
      <c r="W7" s="1"/>
      <c r="X7" s="1"/>
      <c r="Y7" s="1"/>
    </row>
    <row r="8" spans="1:25" ht="13">
      <c r="A8" s="1"/>
      <c r="B8" s="1"/>
      <c r="C8" s="1"/>
      <c r="D8" s="1"/>
      <c r="E8" s="1"/>
      <c r="F8" s="1"/>
      <c r="G8" s="1"/>
      <c r="H8" s="1"/>
      <c r="I8" s="1"/>
      <c r="J8" s="1"/>
      <c r="K8" s="1"/>
      <c r="L8" s="1"/>
      <c r="M8" s="1"/>
      <c r="N8" s="1"/>
      <c r="O8" s="1"/>
      <c r="P8" s="1"/>
      <c r="Q8" s="1"/>
      <c r="R8" s="1"/>
      <c r="S8" s="1"/>
      <c r="T8" s="1"/>
      <c r="U8" s="1"/>
      <c r="V8" s="1"/>
      <c r="W8" s="1"/>
      <c r="X8" s="1"/>
      <c r="Y8" s="1"/>
    </row>
    <row r="9" spans="1:25" ht="31.5" customHeight="1">
      <c r="A9" s="1"/>
      <c r="B9" s="1"/>
      <c r="C9" s="1"/>
      <c r="D9" s="1"/>
      <c r="E9" s="1"/>
      <c r="F9" s="1"/>
      <c r="G9" s="1"/>
      <c r="H9" s="1"/>
      <c r="I9" s="1"/>
      <c r="J9" s="1"/>
      <c r="K9" s="1"/>
      <c r="L9" s="1"/>
      <c r="M9" s="1"/>
      <c r="N9" s="1"/>
      <c r="O9" s="1"/>
      <c r="P9" s="1"/>
      <c r="Q9" s="1"/>
      <c r="R9" s="1"/>
      <c r="S9" s="1"/>
      <c r="T9" s="1"/>
      <c r="U9" s="1"/>
      <c r="V9" s="1"/>
      <c r="W9" s="1"/>
      <c r="X9" s="1"/>
      <c r="Y9" s="1"/>
    </row>
    <row r="10" spans="1:25" ht="13">
      <c r="A10" s="1"/>
      <c r="B10" s="1"/>
      <c r="C10" s="1"/>
      <c r="D10" s="1"/>
      <c r="E10" s="1"/>
      <c r="F10" s="1"/>
      <c r="G10" s="1"/>
      <c r="H10" s="1"/>
      <c r="I10" s="1"/>
      <c r="J10" s="1"/>
      <c r="K10" s="1"/>
      <c r="L10" s="1"/>
      <c r="M10" s="1"/>
      <c r="N10" s="1"/>
      <c r="O10" s="1"/>
      <c r="P10" s="1"/>
      <c r="Q10" s="1"/>
      <c r="R10" s="1"/>
      <c r="S10" s="1"/>
      <c r="T10" s="1"/>
      <c r="U10" s="1"/>
      <c r="V10" s="1"/>
      <c r="W10" s="1"/>
      <c r="X10" s="1"/>
      <c r="Y10" s="1"/>
    </row>
    <row r="11" spans="1:25" ht="13">
      <c r="A11" s="1"/>
      <c r="B11" s="1"/>
      <c r="C11" s="1"/>
      <c r="D11" s="1"/>
      <c r="E11" s="1"/>
      <c r="F11" s="1"/>
      <c r="G11" s="1"/>
      <c r="H11" s="1"/>
      <c r="I11" s="1"/>
      <c r="J11" s="1"/>
      <c r="K11" s="1"/>
      <c r="L11" s="1"/>
      <c r="M11" s="1"/>
      <c r="N11" s="1"/>
      <c r="O11" s="1"/>
      <c r="P11" s="1"/>
      <c r="Q11" s="1"/>
      <c r="R11" s="1"/>
      <c r="S11" s="1"/>
      <c r="T11" s="1"/>
      <c r="U11" s="1"/>
      <c r="V11" s="1"/>
      <c r="W11" s="1"/>
      <c r="X11" s="1"/>
      <c r="Y11" s="1"/>
    </row>
    <row r="12" spans="1:25" ht="13">
      <c r="A12" s="1"/>
      <c r="B12" s="1"/>
      <c r="C12" s="1"/>
      <c r="D12" s="1"/>
      <c r="E12" s="1"/>
      <c r="F12" s="1"/>
      <c r="G12" s="1"/>
      <c r="H12" s="1"/>
      <c r="I12" s="1"/>
      <c r="J12" s="1"/>
      <c r="K12" s="1"/>
      <c r="L12" s="1"/>
      <c r="M12" s="1"/>
      <c r="N12" s="1"/>
      <c r="O12" s="1"/>
      <c r="P12" s="1"/>
      <c r="Q12" s="1"/>
      <c r="R12" s="1"/>
      <c r="S12" s="1"/>
      <c r="T12" s="1"/>
      <c r="U12" s="1"/>
      <c r="V12" s="1"/>
      <c r="W12" s="1"/>
      <c r="X12" s="1"/>
      <c r="Y12" s="1"/>
    </row>
    <row r="13" spans="1:25" ht="13">
      <c r="A13" s="1"/>
      <c r="B13" s="1"/>
      <c r="C13" s="1"/>
      <c r="D13" s="1"/>
      <c r="E13" s="1"/>
      <c r="F13" s="1"/>
      <c r="G13" s="1"/>
      <c r="H13" s="1"/>
      <c r="I13" s="1"/>
      <c r="J13" s="1"/>
      <c r="K13" s="1"/>
      <c r="L13" s="1"/>
      <c r="M13" s="1"/>
      <c r="N13" s="1"/>
      <c r="O13" s="1"/>
      <c r="P13" s="1"/>
      <c r="Q13" s="1"/>
      <c r="R13" s="1"/>
      <c r="S13" s="1"/>
      <c r="T13" s="1"/>
      <c r="U13" s="1"/>
      <c r="V13" s="1"/>
      <c r="W13" s="1"/>
      <c r="X13" s="1"/>
      <c r="Y13" s="1"/>
    </row>
    <row r="14" spans="1:25" ht="13">
      <c r="A14" s="1"/>
      <c r="B14" s="1"/>
      <c r="C14" s="1"/>
      <c r="D14" s="1"/>
      <c r="E14" s="1"/>
      <c r="F14" s="1"/>
      <c r="G14" s="1"/>
      <c r="H14" s="1"/>
      <c r="I14" s="1"/>
      <c r="J14" s="1"/>
      <c r="K14" s="1"/>
      <c r="L14" s="1"/>
      <c r="M14" s="1"/>
      <c r="N14" s="1"/>
      <c r="O14" s="1"/>
      <c r="P14" s="1"/>
      <c r="Q14" s="1"/>
      <c r="R14" s="1"/>
      <c r="S14" s="1"/>
      <c r="T14" s="1"/>
      <c r="U14" s="1"/>
      <c r="V14" s="1"/>
      <c r="W14" s="1"/>
      <c r="X14" s="1"/>
      <c r="Y14" s="1"/>
    </row>
    <row r="15" spans="1:25" ht="13">
      <c r="A15" s="1"/>
      <c r="B15" s="1"/>
      <c r="C15" s="1"/>
      <c r="D15" s="1"/>
      <c r="E15" s="1"/>
      <c r="F15" s="1"/>
      <c r="G15" s="1"/>
      <c r="H15" s="1"/>
      <c r="I15" s="1"/>
      <c r="J15" s="1"/>
      <c r="K15" s="1"/>
      <c r="L15" s="1"/>
      <c r="M15" s="1"/>
      <c r="N15" s="1"/>
      <c r="O15" s="1"/>
      <c r="P15" s="1"/>
      <c r="Q15" s="1"/>
      <c r="R15" s="1"/>
      <c r="S15" s="1"/>
      <c r="T15" s="1"/>
      <c r="U15" s="1"/>
      <c r="V15" s="1"/>
      <c r="W15" s="1"/>
      <c r="X15" s="1"/>
      <c r="Y15" s="1"/>
    </row>
    <row r="16" spans="1:25" ht="13">
      <c r="A16" s="1"/>
      <c r="B16" s="1"/>
      <c r="C16" s="1"/>
      <c r="D16" s="1"/>
      <c r="E16" s="1"/>
      <c r="F16" s="1"/>
      <c r="G16" s="1"/>
      <c r="H16" s="1"/>
      <c r="I16" s="1"/>
      <c r="J16" s="1"/>
      <c r="K16" s="1"/>
      <c r="L16" s="1"/>
      <c r="M16" s="1"/>
      <c r="N16" s="1"/>
      <c r="O16" s="1"/>
      <c r="P16" s="1"/>
      <c r="Q16" s="1"/>
      <c r="R16" s="1"/>
      <c r="S16" s="1"/>
      <c r="T16" s="1"/>
      <c r="U16" s="1"/>
      <c r="V16" s="1"/>
      <c r="W16" s="1"/>
      <c r="X16" s="1"/>
      <c r="Y16" s="1"/>
    </row>
    <row r="17" spans="1:25" ht="13">
      <c r="A17" s="1"/>
      <c r="B17" s="1"/>
      <c r="C17" s="1"/>
      <c r="D17" s="1"/>
      <c r="E17" s="1"/>
      <c r="F17" s="1"/>
      <c r="G17" s="1"/>
      <c r="H17" s="1"/>
      <c r="I17" s="1"/>
      <c r="J17" s="1"/>
      <c r="K17" s="1"/>
      <c r="L17" s="1"/>
      <c r="M17" s="1"/>
      <c r="N17" s="1"/>
      <c r="O17" s="1"/>
      <c r="P17" s="1"/>
      <c r="Q17" s="1"/>
      <c r="R17" s="1"/>
      <c r="S17" s="1"/>
      <c r="T17" s="1"/>
      <c r="U17" s="1"/>
      <c r="V17" s="1"/>
      <c r="W17" s="1"/>
      <c r="X17" s="1"/>
      <c r="Y17" s="1"/>
    </row>
    <row r="18" spans="1:25" ht="13">
      <c r="A18" s="1"/>
      <c r="B18" s="1"/>
      <c r="C18" s="1"/>
      <c r="D18" s="1"/>
      <c r="E18" s="1"/>
      <c r="F18" s="1"/>
      <c r="G18" s="1"/>
      <c r="H18" s="1"/>
      <c r="I18" s="1"/>
      <c r="J18" s="1"/>
      <c r="K18" s="1"/>
      <c r="L18" s="1"/>
      <c r="M18" s="1"/>
      <c r="N18" s="1"/>
      <c r="O18" s="1"/>
      <c r="P18" s="1"/>
      <c r="Q18" s="1"/>
      <c r="R18" s="1"/>
      <c r="S18" s="1"/>
      <c r="T18" s="1"/>
      <c r="U18" s="1"/>
      <c r="V18" s="1"/>
      <c r="W18" s="1"/>
      <c r="X18" s="1"/>
      <c r="Y18" s="1"/>
    </row>
    <row r="19" spans="1:25" ht="13">
      <c r="A19" s="1"/>
      <c r="B19" s="1"/>
      <c r="C19" s="1"/>
      <c r="D19" s="1"/>
      <c r="E19" s="1"/>
      <c r="F19" s="1"/>
      <c r="G19" s="1"/>
      <c r="H19" s="1"/>
      <c r="I19" s="1"/>
      <c r="J19" s="1"/>
      <c r="K19" s="1"/>
      <c r="L19" s="1"/>
      <c r="M19" s="1"/>
      <c r="N19" s="1"/>
      <c r="O19" s="1"/>
      <c r="P19" s="1"/>
      <c r="Q19" s="1"/>
      <c r="R19" s="1"/>
      <c r="S19" s="1"/>
      <c r="T19" s="1"/>
      <c r="U19" s="1"/>
      <c r="V19" s="1"/>
      <c r="W19" s="1"/>
      <c r="X19" s="1"/>
      <c r="Y19" s="1"/>
    </row>
    <row r="20" spans="1:25" ht="13">
      <c r="A20" s="1"/>
      <c r="B20" s="1"/>
      <c r="C20" s="1"/>
      <c r="D20" s="1"/>
      <c r="E20" s="1"/>
      <c r="F20" s="1"/>
      <c r="G20" s="1"/>
      <c r="H20" s="1"/>
      <c r="I20" s="1"/>
      <c r="J20" s="1"/>
      <c r="K20" s="1"/>
      <c r="L20" s="1"/>
      <c r="M20" s="1"/>
      <c r="N20" s="1"/>
      <c r="O20" s="1"/>
      <c r="P20" s="1"/>
      <c r="Q20" s="1"/>
      <c r="R20" s="1"/>
      <c r="S20" s="1"/>
      <c r="T20" s="1"/>
      <c r="U20" s="1"/>
      <c r="V20" s="1"/>
      <c r="W20" s="1"/>
      <c r="X20" s="1"/>
      <c r="Y20" s="1"/>
    </row>
    <row r="21" spans="1:25" ht="13">
      <c r="A21" s="1"/>
      <c r="B21" s="1"/>
      <c r="C21" s="1"/>
      <c r="D21" s="1"/>
      <c r="E21" s="1"/>
      <c r="F21" s="1"/>
      <c r="G21" s="1"/>
      <c r="H21" s="1"/>
      <c r="I21" s="1"/>
      <c r="J21" s="1"/>
      <c r="K21" s="1"/>
      <c r="L21" s="1"/>
      <c r="M21" s="1"/>
      <c r="N21" s="1"/>
      <c r="O21" s="1"/>
      <c r="P21" s="1"/>
      <c r="Q21" s="1"/>
      <c r="R21" s="1"/>
      <c r="S21" s="1"/>
      <c r="T21" s="1"/>
      <c r="U21" s="1"/>
      <c r="V21" s="1"/>
      <c r="W21" s="1"/>
      <c r="X21" s="1"/>
      <c r="Y21" s="1"/>
    </row>
    <row r="22" spans="1:25" ht="13">
      <c r="A22" s="1"/>
      <c r="B22" s="1"/>
      <c r="C22" s="1"/>
      <c r="D22" s="1"/>
      <c r="E22" s="1"/>
      <c r="F22" s="1"/>
      <c r="G22" s="1"/>
      <c r="H22" s="1"/>
      <c r="I22" s="1"/>
      <c r="J22" s="1"/>
      <c r="K22" s="1"/>
      <c r="L22" s="1"/>
      <c r="M22" s="1"/>
      <c r="N22" s="1"/>
      <c r="O22" s="1"/>
      <c r="P22" s="1"/>
      <c r="Q22" s="1"/>
      <c r="R22" s="1"/>
      <c r="S22" s="1"/>
      <c r="T22" s="1"/>
      <c r="U22" s="1"/>
      <c r="V22" s="1"/>
      <c r="W22" s="1"/>
      <c r="X22" s="1"/>
      <c r="Y22" s="1"/>
    </row>
    <row r="23" spans="1:25" ht="13">
      <c r="A23" s="1"/>
      <c r="B23" s="1"/>
      <c r="C23" s="1"/>
      <c r="D23" s="1"/>
      <c r="E23" s="1"/>
      <c r="F23" s="1"/>
      <c r="G23" s="1"/>
      <c r="H23" s="1"/>
      <c r="I23" s="1"/>
      <c r="J23" s="1"/>
      <c r="K23" s="1"/>
      <c r="L23" s="1"/>
      <c r="M23" s="1"/>
      <c r="N23" s="1"/>
      <c r="O23" s="1"/>
      <c r="P23" s="1"/>
      <c r="Q23" s="1"/>
      <c r="R23" s="1"/>
      <c r="S23" s="1"/>
      <c r="T23" s="1"/>
      <c r="U23" s="1"/>
      <c r="V23" s="1"/>
      <c r="W23" s="1"/>
      <c r="X23" s="1"/>
      <c r="Y23" s="1"/>
    </row>
    <row r="24" spans="1:25" ht="13">
      <c r="A24" s="1"/>
      <c r="B24" s="1"/>
      <c r="C24" s="1"/>
      <c r="D24" s="1"/>
      <c r="E24" s="1"/>
      <c r="F24" s="1"/>
      <c r="G24" s="1"/>
      <c r="H24" s="1"/>
      <c r="I24" s="1"/>
      <c r="J24" s="1"/>
      <c r="K24" s="1"/>
      <c r="L24" s="1"/>
      <c r="M24" s="1"/>
      <c r="N24" s="1"/>
      <c r="O24" s="1"/>
      <c r="P24" s="1"/>
      <c r="Q24" s="1"/>
      <c r="R24" s="1"/>
      <c r="S24" s="1"/>
      <c r="T24" s="1"/>
      <c r="U24" s="1"/>
      <c r="V24" s="1"/>
      <c r="W24" s="1"/>
      <c r="X24" s="1"/>
      <c r="Y24" s="1"/>
    </row>
    <row r="25" spans="1:25" ht="13">
      <c r="A25" s="1"/>
      <c r="B25" s="1"/>
      <c r="C25" s="1"/>
      <c r="D25" s="1"/>
      <c r="E25" s="1"/>
      <c r="F25" s="1"/>
      <c r="G25" s="1"/>
      <c r="H25" s="1"/>
      <c r="I25" s="1"/>
      <c r="J25" s="1"/>
      <c r="K25" s="1"/>
      <c r="L25" s="1"/>
      <c r="M25" s="1"/>
      <c r="N25" s="1"/>
      <c r="O25" s="1"/>
      <c r="P25" s="1"/>
      <c r="Q25" s="1"/>
      <c r="R25" s="1"/>
      <c r="S25" s="1"/>
      <c r="T25" s="1"/>
      <c r="U25" s="1"/>
      <c r="V25" s="1"/>
      <c r="W25" s="1"/>
      <c r="X25" s="1"/>
      <c r="Y25" s="1"/>
    </row>
    <row r="26" spans="1:25" ht="13">
      <c r="A26" s="1"/>
      <c r="B26" s="1"/>
      <c r="C26" s="1"/>
      <c r="D26" s="1"/>
      <c r="E26" s="1"/>
      <c r="F26" s="1"/>
      <c r="G26" s="1"/>
      <c r="H26" s="1"/>
      <c r="I26" s="1"/>
      <c r="J26" s="1"/>
      <c r="K26" s="1"/>
      <c r="L26" s="1"/>
      <c r="M26" s="1"/>
      <c r="N26" s="1"/>
      <c r="O26" s="1"/>
      <c r="P26" s="1"/>
      <c r="Q26" s="1"/>
      <c r="R26" s="1"/>
      <c r="S26" s="1"/>
      <c r="T26" s="1"/>
      <c r="U26" s="1"/>
      <c r="V26" s="1"/>
      <c r="W26" s="1"/>
      <c r="X26" s="1"/>
      <c r="Y26" s="1"/>
    </row>
    <row r="27" spans="1:25" ht="13">
      <c r="A27" s="1"/>
      <c r="B27" s="1"/>
      <c r="C27" s="1"/>
      <c r="D27" s="1"/>
      <c r="E27" s="1"/>
      <c r="F27" s="1"/>
      <c r="G27" s="1"/>
      <c r="H27" s="1"/>
      <c r="I27" s="1"/>
      <c r="J27" s="1"/>
      <c r="K27" s="1"/>
      <c r="L27" s="1"/>
      <c r="M27" s="1"/>
      <c r="N27" s="1"/>
      <c r="O27" s="1"/>
      <c r="P27" s="1"/>
      <c r="Q27" s="1"/>
      <c r="R27" s="1"/>
      <c r="S27" s="1"/>
      <c r="T27" s="1"/>
      <c r="U27" s="1"/>
      <c r="V27" s="1"/>
      <c r="W27" s="1"/>
      <c r="X27" s="1"/>
      <c r="Y27" s="1"/>
    </row>
    <row r="28" spans="1:25" ht="13">
      <c r="A28" s="1"/>
      <c r="B28" s="1"/>
      <c r="C28" s="1"/>
      <c r="D28" s="1"/>
      <c r="E28" s="1"/>
      <c r="F28" s="1"/>
      <c r="G28" s="1"/>
      <c r="H28" s="1"/>
      <c r="I28" s="1"/>
      <c r="J28" s="1"/>
      <c r="K28" s="1"/>
      <c r="L28" s="1"/>
      <c r="M28" s="1"/>
      <c r="N28" s="1"/>
      <c r="O28" s="1"/>
      <c r="P28" s="1"/>
      <c r="Q28" s="1"/>
      <c r="R28" s="1"/>
      <c r="S28" s="1"/>
      <c r="T28" s="1"/>
      <c r="U28" s="1"/>
      <c r="V28" s="1"/>
      <c r="W28" s="1"/>
      <c r="X28" s="1"/>
      <c r="Y28" s="1"/>
    </row>
    <row r="29" spans="1:25" ht="13">
      <c r="A29" s="1"/>
      <c r="B29" s="1"/>
      <c r="C29" s="1"/>
      <c r="D29" s="1"/>
      <c r="E29" s="1"/>
      <c r="F29" s="1"/>
      <c r="G29" s="1"/>
      <c r="H29" s="1"/>
      <c r="I29" s="1"/>
      <c r="J29" s="1"/>
      <c r="K29" s="1"/>
      <c r="L29" s="1"/>
      <c r="M29" s="1"/>
      <c r="N29" s="1"/>
      <c r="O29" s="1"/>
      <c r="P29" s="1"/>
      <c r="Q29" s="1"/>
      <c r="R29" s="1"/>
      <c r="S29" s="1"/>
      <c r="T29" s="1"/>
      <c r="U29" s="1"/>
      <c r="V29" s="1"/>
      <c r="W29" s="1"/>
      <c r="X29" s="1"/>
      <c r="Y29" s="1"/>
    </row>
    <row r="30" spans="1:25" ht="13">
      <c r="A30" s="1"/>
      <c r="B30" s="1"/>
      <c r="C30" s="1"/>
      <c r="D30" s="1"/>
      <c r="E30" s="1"/>
      <c r="F30" s="1"/>
      <c r="G30" s="1"/>
      <c r="H30" s="1"/>
      <c r="I30" s="1"/>
      <c r="J30" s="1"/>
      <c r="K30" s="1"/>
      <c r="L30" s="1"/>
      <c r="M30" s="1"/>
      <c r="N30" s="1"/>
      <c r="O30" s="1"/>
      <c r="P30" s="1"/>
      <c r="Q30" s="1"/>
      <c r="R30" s="1"/>
      <c r="S30" s="1"/>
      <c r="T30" s="1"/>
      <c r="U30" s="1"/>
      <c r="V30" s="1"/>
      <c r="W30" s="1"/>
      <c r="X30" s="1"/>
      <c r="Y30" s="1"/>
    </row>
    <row r="31" spans="1:25" ht="13">
      <c r="A31" s="1"/>
      <c r="B31" s="1"/>
      <c r="C31" s="1"/>
      <c r="D31" s="1"/>
      <c r="E31" s="1"/>
      <c r="F31" s="1"/>
      <c r="G31" s="1"/>
      <c r="H31" s="1"/>
      <c r="I31" s="1"/>
      <c r="J31" s="1"/>
      <c r="K31" s="1"/>
      <c r="L31" s="1"/>
      <c r="M31" s="1"/>
      <c r="N31" s="1"/>
      <c r="O31" s="1"/>
      <c r="P31" s="1"/>
      <c r="Q31" s="1"/>
      <c r="R31" s="1"/>
      <c r="S31" s="1"/>
      <c r="T31" s="1"/>
      <c r="U31" s="1"/>
      <c r="V31" s="1"/>
      <c r="W31" s="1"/>
      <c r="X31" s="1"/>
      <c r="Y31" s="1"/>
    </row>
    <row r="32" spans="1:25" ht="13">
      <c r="A32" s="1"/>
      <c r="B32" s="1"/>
      <c r="C32" s="1"/>
      <c r="D32" s="1"/>
      <c r="E32" s="1"/>
      <c r="F32" s="1"/>
      <c r="G32" s="1"/>
      <c r="H32" s="1"/>
      <c r="I32" s="1"/>
      <c r="J32" s="1"/>
      <c r="K32" s="1"/>
      <c r="L32" s="1"/>
      <c r="M32" s="1"/>
      <c r="N32" s="1"/>
      <c r="O32" s="1"/>
      <c r="P32" s="1"/>
      <c r="Q32" s="1"/>
      <c r="R32" s="1"/>
      <c r="S32" s="1"/>
      <c r="T32" s="1"/>
      <c r="U32" s="1"/>
      <c r="V32" s="1"/>
      <c r="W32" s="1"/>
      <c r="X32" s="1"/>
      <c r="Y32" s="1"/>
    </row>
    <row r="33" spans="1:25" ht="13">
      <c r="A33" s="1"/>
      <c r="B33" s="1"/>
      <c r="C33" s="1"/>
      <c r="D33" s="1"/>
      <c r="E33" s="1"/>
      <c r="F33" s="1"/>
      <c r="G33" s="1"/>
      <c r="H33" s="1"/>
      <c r="I33" s="1"/>
      <c r="J33" s="1"/>
      <c r="K33" s="1"/>
      <c r="L33" s="1"/>
      <c r="M33" s="1"/>
      <c r="N33" s="1"/>
      <c r="O33" s="1"/>
      <c r="P33" s="1"/>
      <c r="Q33" s="1"/>
      <c r="R33" s="1"/>
      <c r="S33" s="1"/>
      <c r="T33" s="1"/>
      <c r="U33" s="1"/>
      <c r="V33" s="1"/>
      <c r="W33" s="1"/>
      <c r="X33" s="1"/>
      <c r="Y33" s="1"/>
    </row>
    <row r="34" spans="1:25" ht="13">
      <c r="A34" s="1"/>
      <c r="B34" s="1"/>
      <c r="C34" s="1"/>
      <c r="D34" s="1"/>
      <c r="E34" s="1"/>
      <c r="F34" s="1"/>
      <c r="G34" s="1"/>
      <c r="H34" s="1"/>
      <c r="I34" s="1"/>
      <c r="J34" s="1"/>
      <c r="K34" s="1"/>
      <c r="L34" s="1"/>
      <c r="M34" s="1"/>
      <c r="N34" s="1"/>
      <c r="O34" s="1"/>
      <c r="P34" s="1"/>
      <c r="Q34" s="1"/>
      <c r="R34" s="1"/>
      <c r="S34" s="1"/>
      <c r="T34" s="1"/>
      <c r="U34" s="1"/>
      <c r="V34" s="1"/>
      <c r="W34" s="1"/>
      <c r="X34" s="1"/>
      <c r="Y34" s="1"/>
    </row>
    <row r="35" spans="1:25" ht="13">
      <c r="A35" s="1"/>
      <c r="B35" s="1"/>
      <c r="C35" s="1"/>
      <c r="D35" s="1"/>
      <c r="E35" s="1"/>
      <c r="F35" s="1"/>
      <c r="G35" s="1"/>
      <c r="H35" s="1"/>
      <c r="I35" s="1"/>
      <c r="J35" s="1"/>
      <c r="K35" s="1"/>
      <c r="L35" s="1"/>
      <c r="M35" s="1"/>
      <c r="N35" s="1"/>
      <c r="O35" s="1"/>
      <c r="P35" s="1"/>
      <c r="Q35" s="1"/>
      <c r="R35" s="1"/>
      <c r="S35" s="1"/>
      <c r="T35" s="1"/>
      <c r="U35" s="1"/>
      <c r="V35" s="1"/>
      <c r="W35" s="1"/>
      <c r="X35" s="1"/>
      <c r="Y35" s="1"/>
    </row>
    <row r="36" spans="1:25" ht="13">
      <c r="A36" s="1"/>
      <c r="B36" s="1"/>
      <c r="C36" s="1"/>
      <c r="D36" s="1"/>
      <c r="E36" s="1"/>
      <c r="F36" s="1"/>
      <c r="G36" s="1"/>
      <c r="H36" s="1"/>
      <c r="I36" s="1"/>
      <c r="J36" s="1"/>
      <c r="K36" s="1"/>
      <c r="L36" s="1"/>
      <c r="M36" s="1"/>
      <c r="N36" s="1"/>
      <c r="O36" s="1"/>
      <c r="P36" s="1"/>
      <c r="Q36" s="1"/>
      <c r="R36" s="1"/>
      <c r="S36" s="1"/>
      <c r="T36" s="1"/>
      <c r="U36" s="1"/>
      <c r="V36" s="1"/>
      <c r="W36" s="1"/>
      <c r="X36" s="1"/>
      <c r="Y36" s="1"/>
    </row>
    <row r="37" spans="1:25" ht="13">
      <c r="A37" s="1"/>
      <c r="B37" s="1"/>
      <c r="C37" s="1"/>
      <c r="D37" s="1"/>
      <c r="E37" s="1"/>
      <c r="F37" s="1"/>
      <c r="G37" s="1"/>
      <c r="H37" s="1"/>
      <c r="I37" s="1"/>
      <c r="J37" s="1"/>
      <c r="K37" s="1"/>
      <c r="L37" s="1"/>
      <c r="M37" s="1"/>
      <c r="N37" s="1"/>
      <c r="O37" s="1"/>
      <c r="P37" s="1"/>
      <c r="Q37" s="1"/>
      <c r="R37" s="1"/>
      <c r="S37" s="1"/>
      <c r="T37" s="1"/>
      <c r="U37" s="1"/>
      <c r="V37" s="1"/>
      <c r="W37" s="1"/>
      <c r="X37" s="1"/>
      <c r="Y37" s="1"/>
    </row>
    <row r="38" spans="1:25" ht="13">
      <c r="A38" s="1"/>
      <c r="B38" s="1"/>
      <c r="C38" s="1"/>
      <c r="D38" s="1"/>
      <c r="E38" s="1"/>
      <c r="F38" s="1"/>
      <c r="G38" s="1"/>
      <c r="H38" s="1"/>
      <c r="I38" s="1"/>
      <c r="J38" s="1"/>
      <c r="K38" s="1"/>
      <c r="L38" s="1"/>
      <c r="M38" s="1"/>
      <c r="N38" s="1"/>
      <c r="O38" s="1"/>
      <c r="P38" s="1"/>
      <c r="Q38" s="1"/>
      <c r="R38" s="1"/>
      <c r="S38" s="1"/>
      <c r="T38" s="1"/>
      <c r="U38" s="1"/>
      <c r="V38" s="1"/>
      <c r="W38" s="1"/>
      <c r="X38" s="1"/>
      <c r="Y38" s="1"/>
    </row>
    <row r="39" spans="1:25" ht="13">
      <c r="A39" s="1"/>
      <c r="B39" s="1"/>
      <c r="C39" s="1"/>
      <c r="D39" s="1"/>
      <c r="E39" s="1"/>
      <c r="F39" s="1"/>
      <c r="G39" s="1"/>
      <c r="H39" s="1"/>
      <c r="I39" s="1"/>
      <c r="J39" s="1"/>
      <c r="K39" s="1"/>
      <c r="L39" s="1"/>
      <c r="M39" s="1"/>
      <c r="N39" s="1"/>
      <c r="O39" s="1"/>
      <c r="P39" s="1"/>
      <c r="Q39" s="1"/>
      <c r="R39" s="1"/>
      <c r="S39" s="1"/>
      <c r="T39" s="1"/>
      <c r="U39" s="1"/>
      <c r="V39" s="1"/>
      <c r="W39" s="1"/>
      <c r="X39" s="1"/>
      <c r="Y39" s="1"/>
    </row>
    <row r="40" spans="1:25" ht="13">
      <c r="A40" s="1"/>
      <c r="B40" s="1"/>
      <c r="C40" s="1"/>
      <c r="D40" s="1"/>
      <c r="E40" s="1"/>
      <c r="F40" s="1"/>
      <c r="G40" s="1"/>
      <c r="H40" s="1"/>
      <c r="I40" s="1"/>
      <c r="J40" s="1"/>
      <c r="K40" s="1"/>
      <c r="L40" s="1"/>
      <c r="M40" s="1"/>
      <c r="N40" s="1"/>
      <c r="O40" s="1"/>
      <c r="P40" s="1"/>
      <c r="Q40" s="1"/>
      <c r="R40" s="1"/>
      <c r="S40" s="1"/>
      <c r="T40" s="1"/>
      <c r="U40" s="1"/>
      <c r="V40" s="1"/>
      <c r="W40" s="1"/>
      <c r="X40" s="1"/>
      <c r="Y40" s="1"/>
    </row>
    <row r="41" spans="1:25" ht="13">
      <c r="A41" s="1"/>
      <c r="B41" s="1"/>
      <c r="C41" s="1"/>
      <c r="D41" s="1"/>
      <c r="E41" s="1"/>
      <c r="F41" s="1"/>
      <c r="G41" s="1"/>
      <c r="H41" s="1"/>
      <c r="I41" s="1"/>
      <c r="J41" s="1"/>
      <c r="K41" s="1"/>
      <c r="L41" s="1"/>
      <c r="M41" s="1"/>
      <c r="N41" s="1"/>
      <c r="O41" s="1"/>
      <c r="P41" s="1"/>
      <c r="Q41" s="1"/>
      <c r="R41" s="1"/>
      <c r="S41" s="1"/>
      <c r="T41" s="1"/>
      <c r="U41" s="1"/>
      <c r="V41" s="1"/>
      <c r="W41" s="1"/>
      <c r="X41" s="1"/>
      <c r="Y41" s="1"/>
    </row>
    <row r="42" spans="1:25" ht="13">
      <c r="A42" s="1"/>
      <c r="B42" s="1"/>
      <c r="C42" s="1"/>
      <c r="D42" s="1"/>
      <c r="E42" s="1"/>
      <c r="F42" s="1"/>
      <c r="G42" s="1"/>
      <c r="H42" s="1"/>
      <c r="I42" s="1"/>
      <c r="J42" s="1"/>
      <c r="K42" s="1"/>
      <c r="L42" s="1"/>
      <c r="M42" s="1"/>
      <c r="N42" s="1"/>
      <c r="O42" s="1"/>
      <c r="P42" s="1"/>
      <c r="Q42" s="1"/>
      <c r="R42" s="1"/>
      <c r="S42" s="1"/>
      <c r="T42" s="1"/>
      <c r="U42" s="1"/>
      <c r="V42" s="1"/>
      <c r="W42" s="1"/>
      <c r="X42" s="1"/>
      <c r="Y42" s="1"/>
    </row>
    <row r="43" spans="1:25" ht="13">
      <c r="A43" s="1"/>
      <c r="B43" s="1"/>
      <c r="C43" s="1"/>
      <c r="D43" s="1"/>
      <c r="E43" s="1"/>
      <c r="F43" s="1"/>
      <c r="G43" s="1"/>
      <c r="H43" s="1"/>
      <c r="I43" s="1"/>
      <c r="J43" s="1"/>
      <c r="K43" s="1"/>
      <c r="L43" s="1"/>
      <c r="M43" s="1"/>
      <c r="N43" s="1"/>
      <c r="O43" s="1"/>
      <c r="P43" s="1"/>
      <c r="Q43" s="1"/>
      <c r="R43" s="1"/>
      <c r="S43" s="1"/>
      <c r="T43" s="1"/>
      <c r="U43" s="1"/>
      <c r="V43" s="1"/>
      <c r="W43" s="1"/>
      <c r="X43" s="1"/>
      <c r="Y43" s="1"/>
    </row>
    <row r="44" spans="1:25" ht="13">
      <c r="A44" s="1"/>
      <c r="B44" s="1"/>
      <c r="C44" s="1"/>
      <c r="D44" s="1"/>
      <c r="E44" s="1"/>
      <c r="F44" s="1"/>
      <c r="G44" s="1"/>
      <c r="H44" s="1"/>
      <c r="I44" s="1"/>
      <c r="J44" s="1"/>
      <c r="K44" s="1"/>
      <c r="L44" s="1"/>
      <c r="M44" s="1"/>
      <c r="N44" s="1"/>
      <c r="O44" s="1"/>
      <c r="P44" s="1"/>
      <c r="Q44" s="1"/>
      <c r="R44" s="1"/>
      <c r="S44" s="1"/>
      <c r="T44" s="1"/>
      <c r="U44" s="1"/>
      <c r="V44" s="1"/>
      <c r="W44" s="1"/>
      <c r="X44" s="1"/>
      <c r="Y44" s="1"/>
    </row>
    <row r="45" spans="1:25" ht="13">
      <c r="A45" s="1"/>
      <c r="B45" s="1"/>
      <c r="C45" s="1"/>
      <c r="D45" s="1"/>
      <c r="E45" s="1"/>
      <c r="F45" s="1"/>
      <c r="G45" s="1"/>
      <c r="H45" s="1"/>
      <c r="I45" s="1"/>
      <c r="J45" s="1"/>
      <c r="K45" s="1"/>
      <c r="L45" s="1"/>
      <c r="M45" s="1"/>
      <c r="N45" s="1"/>
      <c r="O45" s="1"/>
      <c r="P45" s="1"/>
      <c r="Q45" s="1"/>
      <c r="R45" s="1"/>
      <c r="S45" s="1"/>
      <c r="T45" s="1"/>
      <c r="U45" s="1"/>
      <c r="V45" s="1"/>
      <c r="W45" s="1"/>
      <c r="X45" s="1"/>
      <c r="Y45" s="1"/>
    </row>
    <row r="46" spans="1:25" ht="13">
      <c r="A46" s="1"/>
      <c r="B46" s="1"/>
      <c r="C46" s="1"/>
      <c r="D46" s="1"/>
      <c r="E46" s="1"/>
      <c r="F46" s="1"/>
      <c r="G46" s="1"/>
      <c r="H46" s="1"/>
      <c r="I46" s="1"/>
      <c r="J46" s="1"/>
      <c r="K46" s="1"/>
      <c r="L46" s="1"/>
      <c r="M46" s="1"/>
      <c r="N46" s="1"/>
      <c r="O46" s="1"/>
      <c r="P46" s="1"/>
      <c r="Q46" s="1"/>
      <c r="R46" s="1"/>
      <c r="S46" s="1"/>
      <c r="T46" s="1"/>
      <c r="U46" s="1"/>
      <c r="V46" s="1"/>
      <c r="W46" s="1"/>
      <c r="X46" s="1"/>
      <c r="Y46" s="1"/>
    </row>
    <row r="47" spans="1:25" ht="13">
      <c r="A47" s="1"/>
      <c r="B47" s="1"/>
      <c r="C47" s="1"/>
      <c r="D47" s="1"/>
      <c r="E47" s="1"/>
      <c r="F47" s="1"/>
      <c r="G47" s="1"/>
      <c r="H47" s="1"/>
      <c r="I47" s="1"/>
      <c r="J47" s="1"/>
      <c r="K47" s="1"/>
      <c r="L47" s="1"/>
      <c r="M47" s="1"/>
      <c r="N47" s="1"/>
      <c r="O47" s="1"/>
      <c r="P47" s="1"/>
      <c r="Q47" s="1"/>
      <c r="R47" s="1"/>
      <c r="S47" s="1"/>
      <c r="T47" s="1"/>
      <c r="U47" s="1"/>
      <c r="V47" s="1"/>
      <c r="W47" s="1"/>
      <c r="X47" s="1"/>
      <c r="Y47" s="1"/>
    </row>
    <row r="48" spans="1:25" ht="13">
      <c r="A48" s="1"/>
      <c r="B48" s="1"/>
      <c r="C48" s="1"/>
      <c r="D48" s="1"/>
      <c r="E48" s="1"/>
      <c r="F48" s="1"/>
      <c r="G48" s="1"/>
      <c r="H48" s="1"/>
      <c r="I48" s="1"/>
      <c r="J48" s="1"/>
      <c r="K48" s="1"/>
      <c r="L48" s="1"/>
      <c r="M48" s="1"/>
      <c r="N48" s="1"/>
      <c r="O48" s="1"/>
      <c r="P48" s="1"/>
      <c r="Q48" s="1"/>
      <c r="R48" s="1"/>
      <c r="S48" s="1"/>
      <c r="T48" s="1"/>
      <c r="U48" s="1"/>
      <c r="V48" s="1"/>
      <c r="W48" s="1"/>
      <c r="X48" s="1"/>
      <c r="Y48" s="1"/>
    </row>
    <row r="49" spans="1:25" ht="13">
      <c r="A49" s="1"/>
      <c r="B49" s="1"/>
      <c r="C49" s="1"/>
      <c r="D49" s="1"/>
      <c r="E49" s="1"/>
      <c r="F49" s="1"/>
      <c r="G49" s="1"/>
      <c r="H49" s="1"/>
      <c r="I49" s="1"/>
      <c r="J49" s="1"/>
      <c r="K49" s="1"/>
      <c r="L49" s="1"/>
      <c r="M49" s="1"/>
      <c r="N49" s="1"/>
      <c r="O49" s="1"/>
      <c r="P49" s="1"/>
      <c r="Q49" s="1"/>
      <c r="R49" s="1"/>
      <c r="S49" s="1"/>
      <c r="T49" s="1"/>
      <c r="U49" s="1"/>
      <c r="V49" s="1"/>
      <c r="W49" s="1"/>
      <c r="X49" s="1"/>
      <c r="Y49" s="1"/>
    </row>
    <row r="50" spans="1:25" ht="13">
      <c r="A50" s="1"/>
      <c r="B50" s="1"/>
      <c r="C50" s="1"/>
      <c r="D50" s="1"/>
      <c r="E50" s="1"/>
      <c r="F50" s="1"/>
      <c r="G50" s="1"/>
      <c r="H50" s="1"/>
      <c r="I50" s="1"/>
      <c r="J50" s="1"/>
      <c r="K50" s="1"/>
      <c r="L50" s="1"/>
      <c r="M50" s="1"/>
      <c r="N50" s="1"/>
      <c r="O50" s="1"/>
      <c r="P50" s="1"/>
      <c r="Q50" s="1"/>
      <c r="R50" s="1"/>
      <c r="S50" s="1"/>
      <c r="T50" s="1"/>
      <c r="U50" s="1"/>
      <c r="V50" s="1"/>
      <c r="W50" s="1"/>
      <c r="X50" s="1"/>
      <c r="Y50" s="1"/>
    </row>
    <row r="51" spans="1:25" ht="13">
      <c r="A51" s="1"/>
      <c r="B51" s="1"/>
      <c r="C51" s="1"/>
      <c r="D51" s="1"/>
      <c r="E51" s="1"/>
      <c r="F51" s="1"/>
      <c r="G51" s="1"/>
      <c r="H51" s="1"/>
      <c r="I51" s="1"/>
      <c r="J51" s="1"/>
      <c r="K51" s="1"/>
      <c r="L51" s="1"/>
      <c r="M51" s="1"/>
      <c r="N51" s="1"/>
      <c r="O51" s="1"/>
      <c r="P51" s="1"/>
      <c r="Q51" s="1"/>
      <c r="R51" s="1"/>
      <c r="S51" s="1"/>
      <c r="T51" s="1"/>
      <c r="U51" s="1"/>
      <c r="V51" s="1"/>
      <c r="W51" s="1"/>
      <c r="X51" s="1"/>
      <c r="Y51" s="1"/>
    </row>
    <row r="52" spans="1:25" ht="13">
      <c r="A52" s="1"/>
      <c r="B52" s="1"/>
      <c r="C52" s="1"/>
      <c r="D52" s="1"/>
      <c r="E52" s="1"/>
      <c r="F52" s="1"/>
      <c r="G52" s="1"/>
      <c r="H52" s="1"/>
      <c r="I52" s="1"/>
      <c r="J52" s="1"/>
      <c r="K52" s="1"/>
      <c r="L52" s="1"/>
      <c r="M52" s="1"/>
      <c r="N52" s="1"/>
      <c r="O52" s="1"/>
      <c r="P52" s="1"/>
      <c r="Q52" s="1"/>
      <c r="R52" s="1"/>
      <c r="S52" s="1"/>
      <c r="T52" s="1"/>
      <c r="U52" s="1"/>
      <c r="V52" s="1"/>
      <c r="W52" s="1"/>
      <c r="X52" s="1"/>
      <c r="Y52" s="1"/>
    </row>
    <row r="53" spans="1:25" ht="13">
      <c r="A53" s="1"/>
      <c r="B53" s="1"/>
      <c r="C53" s="1"/>
      <c r="D53" s="1"/>
      <c r="E53" s="1"/>
      <c r="F53" s="1"/>
      <c r="G53" s="1"/>
      <c r="H53" s="1"/>
      <c r="I53" s="1"/>
      <c r="J53" s="1"/>
      <c r="K53" s="1"/>
      <c r="L53" s="1"/>
      <c r="M53" s="1"/>
      <c r="N53" s="1"/>
      <c r="O53" s="1"/>
      <c r="P53" s="1"/>
      <c r="Q53" s="1"/>
      <c r="R53" s="1"/>
      <c r="S53" s="1"/>
      <c r="T53" s="1"/>
      <c r="U53" s="1"/>
      <c r="V53" s="1"/>
      <c r="W53" s="1"/>
      <c r="X53" s="1"/>
      <c r="Y53" s="1"/>
    </row>
    <row r="54" spans="1:25" ht="13">
      <c r="A54" s="1"/>
      <c r="B54" s="1"/>
      <c r="C54" s="1"/>
      <c r="D54" s="1"/>
      <c r="E54" s="1"/>
      <c r="F54" s="1"/>
      <c r="G54" s="1"/>
      <c r="H54" s="1"/>
      <c r="I54" s="1"/>
      <c r="J54" s="1"/>
      <c r="K54" s="1"/>
      <c r="L54" s="1"/>
      <c r="M54" s="1"/>
      <c r="N54" s="1"/>
      <c r="O54" s="1"/>
      <c r="P54" s="1"/>
      <c r="Q54" s="1"/>
      <c r="R54" s="1"/>
      <c r="S54" s="1"/>
      <c r="T54" s="1"/>
      <c r="U54" s="1"/>
      <c r="V54" s="1"/>
      <c r="W54" s="1"/>
      <c r="X54" s="1"/>
      <c r="Y54" s="1"/>
    </row>
    <row r="55" spans="1:25" ht="13">
      <c r="A55" s="1"/>
      <c r="B55" s="1"/>
      <c r="C55" s="1"/>
      <c r="D55" s="1"/>
      <c r="E55" s="1"/>
      <c r="F55" s="1"/>
      <c r="G55" s="1"/>
      <c r="H55" s="1"/>
      <c r="I55" s="1"/>
      <c r="J55" s="1"/>
      <c r="K55" s="1"/>
      <c r="L55" s="1"/>
      <c r="M55" s="1"/>
      <c r="N55" s="1"/>
      <c r="O55" s="1"/>
      <c r="P55" s="1"/>
      <c r="Q55" s="1"/>
      <c r="R55" s="1"/>
      <c r="S55" s="1"/>
      <c r="T55" s="1"/>
      <c r="U55" s="1"/>
      <c r="V55" s="1"/>
      <c r="W55" s="1"/>
      <c r="X55" s="1"/>
      <c r="Y55" s="1"/>
    </row>
    <row r="56" spans="1:25" ht="13">
      <c r="A56" s="1"/>
      <c r="B56" s="1"/>
      <c r="C56" s="1"/>
      <c r="D56" s="1"/>
      <c r="E56" s="1"/>
      <c r="F56" s="1"/>
      <c r="G56" s="1"/>
      <c r="H56" s="1"/>
      <c r="I56" s="1"/>
      <c r="J56" s="1"/>
      <c r="K56" s="1"/>
      <c r="L56" s="1"/>
      <c r="M56" s="1"/>
      <c r="N56" s="1"/>
      <c r="O56" s="1"/>
      <c r="P56" s="1"/>
      <c r="Q56" s="1"/>
      <c r="R56" s="1"/>
      <c r="S56" s="1"/>
      <c r="T56" s="1"/>
      <c r="U56" s="1"/>
      <c r="V56" s="1"/>
      <c r="W56" s="1"/>
      <c r="X56" s="1"/>
      <c r="Y56" s="1"/>
    </row>
    <row r="57" spans="1:25" ht="13">
      <c r="A57" s="1"/>
      <c r="B57" s="1"/>
      <c r="C57" s="1"/>
      <c r="D57" s="1"/>
      <c r="E57" s="1"/>
      <c r="F57" s="1"/>
      <c r="G57" s="1"/>
      <c r="H57" s="1"/>
      <c r="I57" s="1"/>
      <c r="J57" s="1"/>
      <c r="K57" s="1"/>
      <c r="L57" s="1"/>
      <c r="M57" s="1"/>
      <c r="N57" s="1"/>
      <c r="O57" s="1"/>
      <c r="P57" s="1"/>
      <c r="Q57" s="1"/>
      <c r="R57" s="1"/>
      <c r="S57" s="1"/>
      <c r="T57" s="1"/>
      <c r="U57" s="1"/>
      <c r="V57" s="1"/>
      <c r="W57" s="1"/>
      <c r="X57" s="1"/>
      <c r="Y57" s="1"/>
    </row>
    <row r="58" spans="1:25" ht="13">
      <c r="A58" s="1"/>
      <c r="B58" s="1"/>
      <c r="C58" s="1"/>
      <c r="D58" s="1"/>
      <c r="E58" s="1"/>
      <c r="F58" s="1"/>
      <c r="G58" s="1"/>
      <c r="H58" s="1"/>
      <c r="I58" s="1"/>
      <c r="J58" s="1"/>
      <c r="K58" s="1"/>
      <c r="L58" s="1"/>
      <c r="M58" s="1"/>
      <c r="N58" s="1"/>
      <c r="O58" s="1"/>
      <c r="P58" s="1"/>
      <c r="Q58" s="1"/>
      <c r="R58" s="1"/>
      <c r="S58" s="1"/>
      <c r="T58" s="1"/>
      <c r="U58" s="1"/>
      <c r="V58" s="1"/>
      <c r="W58" s="1"/>
      <c r="X58" s="1"/>
      <c r="Y58" s="1"/>
    </row>
    <row r="59" spans="1:25" ht="13">
      <c r="A59" s="1"/>
      <c r="B59" s="1"/>
      <c r="C59" s="1"/>
      <c r="D59" s="1"/>
      <c r="E59" s="1"/>
      <c r="F59" s="1"/>
      <c r="G59" s="1"/>
      <c r="H59" s="1"/>
      <c r="I59" s="1"/>
      <c r="J59" s="1"/>
      <c r="K59" s="1"/>
      <c r="L59" s="1"/>
      <c r="M59" s="1"/>
      <c r="N59" s="1"/>
      <c r="O59" s="1"/>
      <c r="P59" s="1"/>
      <c r="Q59" s="1"/>
      <c r="R59" s="1"/>
      <c r="S59" s="1"/>
      <c r="T59" s="1"/>
      <c r="U59" s="1"/>
      <c r="V59" s="1"/>
      <c r="W59" s="1"/>
      <c r="X59" s="1"/>
      <c r="Y59" s="1"/>
    </row>
    <row r="60" spans="1:25" ht="13">
      <c r="A60" s="1"/>
      <c r="B60" s="1"/>
      <c r="C60" s="1"/>
      <c r="D60" s="1"/>
      <c r="E60" s="1"/>
      <c r="F60" s="1"/>
      <c r="G60" s="1"/>
      <c r="H60" s="1"/>
      <c r="I60" s="1"/>
      <c r="J60" s="1"/>
      <c r="K60" s="1"/>
      <c r="L60" s="1"/>
      <c r="M60" s="1"/>
      <c r="N60" s="1"/>
      <c r="O60" s="1"/>
      <c r="P60" s="1"/>
      <c r="Q60" s="1"/>
      <c r="R60" s="1"/>
      <c r="S60" s="1"/>
      <c r="T60" s="1"/>
      <c r="U60" s="1"/>
      <c r="V60" s="1"/>
      <c r="W60" s="1"/>
      <c r="X60" s="1"/>
      <c r="Y60" s="1"/>
    </row>
    <row r="61" spans="1:25" ht="13">
      <c r="A61" s="1"/>
      <c r="B61" s="1"/>
      <c r="C61" s="1"/>
      <c r="D61" s="1"/>
      <c r="E61" s="1"/>
      <c r="F61" s="1"/>
      <c r="G61" s="1"/>
      <c r="H61" s="1"/>
      <c r="I61" s="1"/>
      <c r="J61" s="1"/>
      <c r="K61" s="1"/>
      <c r="L61" s="1"/>
      <c r="M61" s="1"/>
      <c r="N61" s="1"/>
      <c r="O61" s="1"/>
      <c r="P61" s="1"/>
      <c r="Q61" s="1"/>
      <c r="R61" s="1"/>
      <c r="S61" s="1"/>
      <c r="T61" s="1"/>
      <c r="U61" s="1"/>
      <c r="V61" s="1"/>
      <c r="W61" s="1"/>
      <c r="X61" s="1"/>
      <c r="Y61" s="1"/>
    </row>
    <row r="62" spans="1:25" ht="13">
      <c r="A62" s="1"/>
      <c r="B62" s="1"/>
      <c r="C62" s="1"/>
      <c r="D62" s="1"/>
      <c r="E62" s="1"/>
      <c r="F62" s="1"/>
      <c r="G62" s="1"/>
      <c r="H62" s="1"/>
      <c r="I62" s="1"/>
      <c r="J62" s="1"/>
      <c r="K62" s="1"/>
      <c r="L62" s="1"/>
      <c r="M62" s="1"/>
      <c r="N62" s="1"/>
      <c r="O62" s="1"/>
      <c r="P62" s="1"/>
      <c r="Q62" s="1"/>
      <c r="R62" s="1"/>
      <c r="S62" s="1"/>
      <c r="T62" s="1"/>
      <c r="U62" s="1"/>
      <c r="V62" s="1"/>
      <c r="W62" s="1"/>
      <c r="X62" s="1"/>
      <c r="Y62" s="1"/>
    </row>
    <row r="63" spans="1:25" ht="13">
      <c r="A63" s="1"/>
      <c r="B63" s="1"/>
      <c r="C63" s="1"/>
      <c r="D63" s="1"/>
      <c r="E63" s="1"/>
      <c r="F63" s="1"/>
      <c r="G63" s="1"/>
      <c r="H63" s="1"/>
      <c r="I63" s="1"/>
      <c r="J63" s="1"/>
      <c r="K63" s="1"/>
      <c r="L63" s="1"/>
      <c r="M63" s="1"/>
      <c r="N63" s="1"/>
      <c r="O63" s="1"/>
      <c r="P63" s="1"/>
      <c r="Q63" s="1"/>
      <c r="R63" s="1"/>
      <c r="S63" s="1"/>
      <c r="T63" s="1"/>
      <c r="U63" s="1"/>
      <c r="V63" s="1"/>
      <c r="W63" s="1"/>
      <c r="X63" s="1"/>
      <c r="Y63" s="1"/>
    </row>
    <row r="64" spans="1:25" ht="13">
      <c r="A64" s="1"/>
      <c r="B64" s="1"/>
      <c r="C64" s="1"/>
      <c r="D64" s="1"/>
      <c r="E64" s="1"/>
      <c r="F64" s="1"/>
      <c r="G64" s="1"/>
      <c r="H64" s="1"/>
      <c r="I64" s="1"/>
      <c r="J64" s="1"/>
      <c r="K64" s="1"/>
      <c r="L64" s="1"/>
      <c r="M64" s="1"/>
      <c r="N64" s="1"/>
      <c r="O64" s="1"/>
      <c r="P64" s="1"/>
      <c r="Q64" s="1"/>
      <c r="R64" s="1"/>
      <c r="S64" s="1"/>
      <c r="T64" s="1"/>
      <c r="U64" s="1"/>
      <c r="V64" s="1"/>
      <c r="W64" s="1"/>
      <c r="X64" s="1"/>
      <c r="Y64" s="1"/>
    </row>
    <row r="65" spans="1:25" ht="13">
      <c r="A65" s="1"/>
      <c r="B65" s="1"/>
      <c r="C65" s="1"/>
      <c r="D65" s="1"/>
      <c r="E65" s="1"/>
      <c r="F65" s="1"/>
      <c r="G65" s="1"/>
      <c r="H65" s="1"/>
      <c r="I65" s="1"/>
      <c r="J65" s="1"/>
      <c r="K65" s="1"/>
      <c r="L65" s="1"/>
      <c r="M65" s="1"/>
      <c r="N65" s="1"/>
      <c r="O65" s="1"/>
      <c r="P65" s="1"/>
      <c r="Q65" s="1"/>
      <c r="R65" s="1"/>
      <c r="S65" s="1"/>
      <c r="T65" s="1"/>
      <c r="U65" s="1"/>
      <c r="V65" s="1"/>
      <c r="W65" s="1"/>
      <c r="X65" s="1"/>
      <c r="Y65" s="1"/>
    </row>
    <row r="66" spans="1:25" ht="13">
      <c r="A66" s="1"/>
      <c r="B66" s="1"/>
      <c r="C66" s="1"/>
      <c r="D66" s="1"/>
      <c r="E66" s="1"/>
      <c r="F66" s="1"/>
      <c r="G66" s="1"/>
      <c r="H66" s="1"/>
      <c r="I66" s="1"/>
      <c r="J66" s="1"/>
      <c r="K66" s="1"/>
      <c r="L66" s="1"/>
      <c r="M66" s="1"/>
      <c r="N66" s="1"/>
      <c r="O66" s="1"/>
      <c r="P66" s="1"/>
      <c r="Q66" s="1"/>
      <c r="R66" s="1"/>
      <c r="S66" s="1"/>
      <c r="T66" s="1"/>
      <c r="U66" s="1"/>
      <c r="V66" s="1"/>
      <c r="W66" s="1"/>
      <c r="X66" s="1"/>
      <c r="Y66" s="1"/>
    </row>
    <row r="67" spans="1:25" ht="13">
      <c r="A67" s="1"/>
      <c r="B67" s="1"/>
      <c r="C67" s="1"/>
      <c r="D67" s="1"/>
      <c r="E67" s="1"/>
      <c r="F67" s="1"/>
      <c r="G67" s="1"/>
      <c r="H67" s="1"/>
      <c r="I67" s="1"/>
      <c r="J67" s="1"/>
      <c r="K67" s="1"/>
      <c r="L67" s="1"/>
      <c r="M67" s="1"/>
      <c r="N67" s="1"/>
      <c r="O67" s="1"/>
      <c r="P67" s="1"/>
      <c r="Q67" s="1"/>
      <c r="R67" s="1"/>
      <c r="S67" s="1"/>
      <c r="T67" s="1"/>
      <c r="U67" s="1"/>
      <c r="V67" s="1"/>
      <c r="W67" s="1"/>
      <c r="X67" s="1"/>
      <c r="Y67" s="1"/>
    </row>
    <row r="68" spans="1:25" ht="13">
      <c r="A68" s="1"/>
      <c r="B68" s="1"/>
      <c r="C68" s="1"/>
      <c r="D68" s="1"/>
      <c r="E68" s="1"/>
      <c r="F68" s="1"/>
      <c r="G68" s="1"/>
      <c r="H68" s="1"/>
      <c r="I68" s="1"/>
      <c r="J68" s="1"/>
      <c r="K68" s="1"/>
      <c r="L68" s="1"/>
      <c r="M68" s="1"/>
      <c r="N68" s="1"/>
      <c r="O68" s="1"/>
      <c r="P68" s="1"/>
      <c r="Q68" s="1"/>
      <c r="R68" s="1"/>
      <c r="S68" s="1"/>
      <c r="T68" s="1"/>
      <c r="U68" s="1"/>
      <c r="V68" s="1"/>
      <c r="W68" s="1"/>
      <c r="X68" s="1"/>
      <c r="Y68" s="1"/>
    </row>
    <row r="69" spans="1:25" ht="13">
      <c r="A69" s="1"/>
      <c r="B69" s="1"/>
      <c r="C69" s="1"/>
      <c r="D69" s="1"/>
      <c r="E69" s="1"/>
      <c r="F69" s="1"/>
      <c r="G69" s="1"/>
      <c r="H69" s="1"/>
      <c r="I69" s="1"/>
      <c r="J69" s="1"/>
      <c r="K69" s="1"/>
      <c r="L69" s="1"/>
      <c r="M69" s="1"/>
      <c r="N69" s="1"/>
      <c r="O69" s="1"/>
      <c r="P69" s="1"/>
      <c r="Q69" s="1"/>
      <c r="R69" s="1"/>
      <c r="S69" s="1"/>
      <c r="T69" s="1"/>
      <c r="U69" s="1"/>
      <c r="V69" s="1"/>
      <c r="W69" s="1"/>
      <c r="X69" s="1"/>
      <c r="Y69" s="1"/>
    </row>
    <row r="70" spans="1:25" ht="13">
      <c r="A70" s="1"/>
      <c r="B70" s="1"/>
      <c r="C70" s="1"/>
      <c r="D70" s="1"/>
      <c r="E70" s="1"/>
      <c r="F70" s="1"/>
      <c r="G70" s="1"/>
      <c r="H70" s="1"/>
      <c r="I70" s="1"/>
      <c r="J70" s="1"/>
      <c r="K70" s="1"/>
      <c r="L70" s="1"/>
      <c r="M70" s="1"/>
      <c r="N70" s="1"/>
      <c r="O70" s="1"/>
      <c r="P70" s="1"/>
      <c r="Q70" s="1"/>
      <c r="R70" s="1"/>
      <c r="S70" s="1"/>
      <c r="T70" s="1"/>
      <c r="U70" s="1"/>
      <c r="V70" s="1"/>
      <c r="W70" s="1"/>
      <c r="X70" s="1"/>
      <c r="Y70" s="1"/>
    </row>
    <row r="71" spans="1:25" ht="13">
      <c r="A71" s="1"/>
      <c r="B71" s="1"/>
      <c r="C71" s="1"/>
      <c r="D71" s="1"/>
      <c r="E71" s="1"/>
      <c r="F71" s="1"/>
      <c r="G71" s="1"/>
      <c r="H71" s="1"/>
      <c r="I71" s="1"/>
      <c r="J71" s="1"/>
      <c r="K71" s="1"/>
      <c r="L71" s="1"/>
      <c r="M71" s="1"/>
      <c r="N71" s="1"/>
      <c r="O71" s="1"/>
      <c r="P71" s="1"/>
      <c r="Q71" s="1"/>
      <c r="R71" s="1"/>
      <c r="S71" s="1"/>
      <c r="T71" s="1"/>
      <c r="U71" s="1"/>
      <c r="V71" s="1"/>
      <c r="W71" s="1"/>
      <c r="X71" s="1"/>
      <c r="Y71" s="1"/>
    </row>
    <row r="72" spans="1:25" ht="13">
      <c r="A72" s="1"/>
      <c r="B72" s="1"/>
      <c r="C72" s="1"/>
      <c r="D72" s="1"/>
      <c r="E72" s="1"/>
      <c r="F72" s="1"/>
      <c r="G72" s="1"/>
      <c r="H72" s="1"/>
      <c r="I72" s="1"/>
      <c r="J72" s="1"/>
      <c r="K72" s="1"/>
      <c r="L72" s="1"/>
      <c r="M72" s="1"/>
      <c r="N72" s="1"/>
      <c r="O72" s="1"/>
      <c r="P72" s="1"/>
      <c r="Q72" s="1"/>
      <c r="R72" s="1"/>
      <c r="S72" s="1"/>
      <c r="T72" s="1"/>
      <c r="U72" s="1"/>
      <c r="V72" s="1"/>
      <c r="W72" s="1"/>
      <c r="X72" s="1"/>
      <c r="Y72" s="1"/>
    </row>
    <row r="73" spans="1:25" ht="13">
      <c r="A73" s="1"/>
      <c r="B73" s="1"/>
      <c r="C73" s="1"/>
      <c r="D73" s="1"/>
      <c r="E73" s="1"/>
      <c r="F73" s="1"/>
      <c r="G73" s="1"/>
      <c r="H73" s="1"/>
      <c r="I73" s="1"/>
      <c r="J73" s="1"/>
      <c r="K73" s="1"/>
      <c r="L73" s="1"/>
      <c r="M73" s="1"/>
      <c r="N73" s="1"/>
      <c r="O73" s="1"/>
      <c r="P73" s="1"/>
      <c r="Q73" s="1"/>
      <c r="R73" s="1"/>
      <c r="S73" s="1"/>
      <c r="T73" s="1"/>
      <c r="U73" s="1"/>
      <c r="V73" s="1"/>
      <c r="W73" s="1"/>
      <c r="X73" s="1"/>
      <c r="Y73" s="1"/>
    </row>
    <row r="74" spans="1:25" ht="13">
      <c r="A74" s="1"/>
      <c r="B74" s="1"/>
      <c r="C74" s="1"/>
      <c r="D74" s="1"/>
      <c r="E74" s="1"/>
      <c r="F74" s="1"/>
      <c r="G74" s="1"/>
      <c r="H74" s="1"/>
      <c r="I74" s="1"/>
      <c r="J74" s="1"/>
      <c r="K74" s="1"/>
      <c r="L74" s="1"/>
      <c r="M74" s="1"/>
      <c r="N74" s="1"/>
      <c r="O74" s="1"/>
      <c r="P74" s="1"/>
      <c r="Q74" s="1"/>
      <c r="R74" s="1"/>
      <c r="S74" s="1"/>
      <c r="T74" s="1"/>
      <c r="U74" s="1"/>
      <c r="V74" s="1"/>
      <c r="W74" s="1"/>
      <c r="X74" s="1"/>
      <c r="Y74" s="1"/>
    </row>
    <row r="75" spans="1:25" ht="13">
      <c r="A75" s="1"/>
      <c r="B75" s="1"/>
      <c r="C75" s="1"/>
      <c r="D75" s="1"/>
      <c r="E75" s="1"/>
      <c r="F75" s="1"/>
      <c r="G75" s="1"/>
      <c r="H75" s="1"/>
      <c r="I75" s="1"/>
      <c r="J75" s="1"/>
      <c r="K75" s="1"/>
      <c r="L75" s="1"/>
      <c r="M75" s="1"/>
      <c r="N75" s="1"/>
      <c r="O75" s="1"/>
      <c r="P75" s="1"/>
      <c r="Q75" s="1"/>
      <c r="R75" s="1"/>
      <c r="S75" s="1"/>
      <c r="T75" s="1"/>
      <c r="U75" s="1"/>
      <c r="V75" s="1"/>
      <c r="W75" s="1"/>
      <c r="X75" s="1"/>
      <c r="Y75" s="1"/>
    </row>
    <row r="76" spans="1:25" ht="13">
      <c r="A76" s="1"/>
      <c r="B76" s="1"/>
      <c r="C76" s="1"/>
      <c r="D76" s="1"/>
      <c r="E76" s="1"/>
      <c r="F76" s="1"/>
      <c r="G76" s="1"/>
      <c r="H76" s="1"/>
      <c r="I76" s="1"/>
      <c r="J76" s="1"/>
      <c r="K76" s="1"/>
      <c r="L76" s="1"/>
      <c r="M76" s="1"/>
      <c r="N76" s="1"/>
      <c r="O76" s="1"/>
      <c r="P76" s="1"/>
      <c r="Q76" s="1"/>
      <c r="R76" s="1"/>
      <c r="S76" s="1"/>
      <c r="T76" s="1"/>
      <c r="U76" s="1"/>
      <c r="V76" s="1"/>
      <c r="W76" s="1"/>
      <c r="X76" s="1"/>
      <c r="Y76" s="1"/>
    </row>
    <row r="77" spans="1:25" ht="13">
      <c r="A77" s="1"/>
      <c r="B77" s="1"/>
      <c r="C77" s="1"/>
      <c r="D77" s="1"/>
      <c r="E77" s="1"/>
      <c r="F77" s="1"/>
      <c r="G77" s="1"/>
      <c r="H77" s="1"/>
      <c r="I77" s="1"/>
      <c r="J77" s="1"/>
      <c r="K77" s="1"/>
      <c r="L77" s="1"/>
      <c r="M77" s="1"/>
      <c r="N77" s="1"/>
      <c r="O77" s="1"/>
      <c r="P77" s="1"/>
      <c r="Q77" s="1"/>
      <c r="R77" s="1"/>
      <c r="S77" s="1"/>
      <c r="T77" s="1"/>
      <c r="U77" s="1"/>
      <c r="V77" s="1"/>
      <c r="W77" s="1"/>
      <c r="X77" s="1"/>
      <c r="Y77" s="1"/>
    </row>
    <row r="78" spans="1:25" ht="13">
      <c r="A78" s="1"/>
      <c r="B78" s="1"/>
      <c r="C78" s="1"/>
      <c r="D78" s="1"/>
      <c r="E78" s="1"/>
      <c r="F78" s="1"/>
      <c r="G78" s="1"/>
      <c r="H78" s="1"/>
      <c r="I78" s="1"/>
      <c r="J78" s="1"/>
      <c r="K78" s="1"/>
      <c r="L78" s="1"/>
      <c r="M78" s="1"/>
      <c r="N78" s="1"/>
      <c r="O78" s="1"/>
      <c r="P78" s="1"/>
      <c r="Q78" s="1"/>
      <c r="R78" s="1"/>
      <c r="S78" s="1"/>
      <c r="T78" s="1"/>
      <c r="U78" s="1"/>
      <c r="V78" s="1"/>
      <c r="W78" s="1"/>
      <c r="X78" s="1"/>
      <c r="Y78" s="1"/>
    </row>
    <row r="79" spans="1:25" ht="13">
      <c r="A79" s="1"/>
      <c r="B79" s="1"/>
      <c r="C79" s="1"/>
      <c r="D79" s="1"/>
      <c r="E79" s="1"/>
      <c r="F79" s="1"/>
      <c r="G79" s="1"/>
      <c r="H79" s="1"/>
      <c r="I79" s="1"/>
      <c r="J79" s="1"/>
      <c r="K79" s="1"/>
      <c r="L79" s="1"/>
      <c r="M79" s="1"/>
      <c r="N79" s="1"/>
      <c r="O79" s="1"/>
      <c r="P79" s="1"/>
      <c r="Q79" s="1"/>
      <c r="R79" s="1"/>
      <c r="S79" s="1"/>
      <c r="T79" s="1"/>
      <c r="U79" s="1"/>
      <c r="V79" s="1"/>
      <c r="W79" s="1"/>
      <c r="X79" s="1"/>
      <c r="Y79" s="1"/>
    </row>
    <row r="80" spans="1:25" ht="13">
      <c r="A80" s="1"/>
      <c r="B80" s="1"/>
      <c r="C80" s="1"/>
      <c r="D80" s="1"/>
      <c r="E80" s="1"/>
      <c r="F80" s="1"/>
      <c r="G80" s="1"/>
      <c r="H80" s="1"/>
      <c r="I80" s="1"/>
      <c r="J80" s="1"/>
      <c r="K80" s="1"/>
      <c r="L80" s="1"/>
      <c r="M80" s="1"/>
      <c r="N80" s="1"/>
      <c r="O80" s="1"/>
      <c r="P80" s="1"/>
      <c r="Q80" s="1"/>
      <c r="R80" s="1"/>
      <c r="S80" s="1"/>
      <c r="T80" s="1"/>
      <c r="U80" s="1"/>
      <c r="V80" s="1"/>
      <c r="W80" s="1"/>
      <c r="X80" s="1"/>
      <c r="Y80" s="1"/>
    </row>
    <row r="81" spans="1:25" ht="13">
      <c r="A81" s="1"/>
      <c r="B81" s="1"/>
      <c r="C81" s="1"/>
      <c r="D81" s="1"/>
      <c r="E81" s="1"/>
      <c r="F81" s="1"/>
      <c r="G81" s="1"/>
      <c r="H81" s="1"/>
      <c r="I81" s="1"/>
      <c r="J81" s="1"/>
      <c r="K81" s="1"/>
      <c r="L81" s="1"/>
      <c r="M81" s="1"/>
      <c r="N81" s="1"/>
      <c r="O81" s="1"/>
      <c r="P81" s="1"/>
      <c r="Q81" s="1"/>
      <c r="R81" s="1"/>
      <c r="S81" s="1"/>
      <c r="T81" s="1"/>
      <c r="U81" s="1"/>
      <c r="V81" s="1"/>
      <c r="W81" s="1"/>
      <c r="X81" s="1"/>
      <c r="Y81" s="1"/>
    </row>
    <row r="82" spans="1:25" ht="13">
      <c r="A82" s="1"/>
      <c r="B82" s="1"/>
      <c r="C82" s="1"/>
      <c r="D82" s="1"/>
      <c r="E82" s="1"/>
      <c r="F82" s="1"/>
      <c r="G82" s="1"/>
      <c r="H82" s="1"/>
      <c r="I82" s="1"/>
      <c r="J82" s="1"/>
      <c r="K82" s="1"/>
      <c r="L82" s="1"/>
      <c r="M82" s="1"/>
      <c r="N82" s="1"/>
      <c r="O82" s="1"/>
      <c r="P82" s="1"/>
      <c r="Q82" s="1"/>
      <c r="R82" s="1"/>
      <c r="S82" s="1"/>
      <c r="T82" s="1"/>
      <c r="U82" s="1"/>
      <c r="V82" s="1"/>
      <c r="W82" s="1"/>
      <c r="X82" s="1"/>
      <c r="Y82" s="1"/>
    </row>
    <row r="83" spans="1:25" ht="13">
      <c r="A83" s="1"/>
      <c r="B83" s="1"/>
      <c r="C83" s="1"/>
      <c r="D83" s="1"/>
      <c r="E83" s="1"/>
      <c r="F83" s="1"/>
      <c r="G83" s="1"/>
      <c r="H83" s="1"/>
      <c r="I83" s="1"/>
      <c r="J83" s="1"/>
      <c r="K83" s="1"/>
      <c r="L83" s="1"/>
      <c r="M83" s="1"/>
      <c r="N83" s="1"/>
      <c r="O83" s="1"/>
      <c r="P83" s="1"/>
      <c r="Q83" s="1"/>
      <c r="R83" s="1"/>
      <c r="S83" s="1"/>
      <c r="T83" s="1"/>
      <c r="U83" s="1"/>
      <c r="V83" s="1"/>
      <c r="W83" s="1"/>
      <c r="X83" s="1"/>
      <c r="Y83" s="1"/>
    </row>
    <row r="84" spans="1:25" ht="13">
      <c r="A84" s="1"/>
      <c r="B84" s="1"/>
      <c r="C84" s="1"/>
      <c r="D84" s="1"/>
      <c r="E84" s="1"/>
      <c r="F84" s="1"/>
      <c r="G84" s="1"/>
      <c r="H84" s="1"/>
      <c r="I84" s="1"/>
      <c r="J84" s="1"/>
      <c r="K84" s="1"/>
      <c r="L84" s="1"/>
      <c r="M84" s="1"/>
      <c r="N84" s="1"/>
      <c r="O84" s="1"/>
      <c r="P84" s="1"/>
      <c r="Q84" s="1"/>
      <c r="R84" s="1"/>
      <c r="S84" s="1"/>
      <c r="T84" s="1"/>
      <c r="U84" s="1"/>
      <c r="V84" s="1"/>
      <c r="W84" s="1"/>
      <c r="X84" s="1"/>
      <c r="Y84" s="1"/>
    </row>
    <row r="85" spans="1:25" ht="13">
      <c r="A85" s="1"/>
      <c r="B85" s="1"/>
      <c r="C85" s="1"/>
      <c r="D85" s="1"/>
      <c r="E85" s="1"/>
      <c r="F85" s="1"/>
      <c r="G85" s="1"/>
      <c r="H85" s="1"/>
      <c r="I85" s="1"/>
      <c r="J85" s="1"/>
      <c r="K85" s="1"/>
      <c r="L85" s="1"/>
      <c r="M85" s="1"/>
      <c r="N85" s="1"/>
      <c r="O85" s="1"/>
      <c r="P85" s="1"/>
      <c r="Q85" s="1"/>
      <c r="R85" s="1"/>
      <c r="S85" s="1"/>
      <c r="T85" s="1"/>
      <c r="U85" s="1"/>
      <c r="V85" s="1"/>
      <c r="W85" s="1"/>
      <c r="X85" s="1"/>
      <c r="Y85" s="1"/>
    </row>
    <row r="86" spans="1:25" ht="13">
      <c r="A86" s="1"/>
      <c r="B86" s="1"/>
      <c r="C86" s="1"/>
      <c r="D86" s="1"/>
      <c r="E86" s="1"/>
      <c r="F86" s="1"/>
      <c r="G86" s="1"/>
      <c r="H86" s="1"/>
      <c r="I86" s="1"/>
      <c r="J86" s="1"/>
      <c r="K86" s="1"/>
      <c r="L86" s="1"/>
      <c r="M86" s="1"/>
      <c r="N86" s="1"/>
      <c r="O86" s="1"/>
      <c r="P86" s="1"/>
      <c r="Q86" s="1"/>
      <c r="R86" s="1"/>
      <c r="S86" s="1"/>
      <c r="T86" s="1"/>
      <c r="U86" s="1"/>
      <c r="V86" s="1"/>
      <c r="W86" s="1"/>
      <c r="X86" s="1"/>
      <c r="Y86" s="1"/>
    </row>
    <row r="87" spans="1:25" ht="13">
      <c r="A87" s="1"/>
      <c r="B87" s="1"/>
      <c r="C87" s="1"/>
      <c r="D87" s="1"/>
      <c r="E87" s="1"/>
      <c r="F87" s="1"/>
      <c r="G87" s="1"/>
      <c r="H87" s="1"/>
      <c r="I87" s="1"/>
      <c r="J87" s="1"/>
      <c r="K87" s="1"/>
      <c r="L87" s="1"/>
      <c r="M87" s="1"/>
      <c r="N87" s="1"/>
      <c r="O87" s="1"/>
      <c r="P87" s="1"/>
      <c r="Q87" s="1"/>
      <c r="R87" s="1"/>
      <c r="S87" s="1"/>
      <c r="T87" s="1"/>
      <c r="U87" s="1"/>
      <c r="V87" s="1"/>
      <c r="W87" s="1"/>
      <c r="X87" s="1"/>
      <c r="Y87" s="1"/>
    </row>
    <row r="88" spans="1:25" ht="13">
      <c r="A88" s="1"/>
      <c r="B88" s="1"/>
      <c r="C88" s="1"/>
      <c r="D88" s="1"/>
      <c r="E88" s="1"/>
      <c r="F88" s="1"/>
      <c r="G88" s="1"/>
      <c r="H88" s="1"/>
      <c r="I88" s="1"/>
      <c r="J88" s="1"/>
      <c r="K88" s="1"/>
      <c r="L88" s="1"/>
      <c r="M88" s="1"/>
      <c r="N88" s="1"/>
      <c r="O88" s="1"/>
      <c r="P88" s="1"/>
      <c r="Q88" s="1"/>
      <c r="R88" s="1"/>
      <c r="S88" s="1"/>
      <c r="T88" s="1"/>
      <c r="U88" s="1"/>
      <c r="V88" s="1"/>
      <c r="W88" s="1"/>
      <c r="X88" s="1"/>
      <c r="Y88" s="1"/>
    </row>
    <row r="89" spans="1:25" ht="13">
      <c r="A89" s="1"/>
      <c r="B89" s="1"/>
      <c r="C89" s="1"/>
      <c r="D89" s="1"/>
      <c r="E89" s="1"/>
      <c r="F89" s="1"/>
      <c r="G89" s="1"/>
      <c r="H89" s="1"/>
      <c r="I89" s="1"/>
      <c r="J89" s="1"/>
      <c r="K89" s="1"/>
      <c r="L89" s="1"/>
      <c r="M89" s="1"/>
      <c r="N89" s="1"/>
      <c r="O89" s="1"/>
      <c r="P89" s="1"/>
      <c r="Q89" s="1"/>
      <c r="R89" s="1"/>
      <c r="S89" s="1"/>
      <c r="T89" s="1"/>
      <c r="U89" s="1"/>
      <c r="V89" s="1"/>
      <c r="W89" s="1"/>
      <c r="X89" s="1"/>
      <c r="Y89" s="1"/>
    </row>
    <row r="90" spans="1:25" ht="13">
      <c r="A90" s="1"/>
      <c r="B90" s="1"/>
      <c r="C90" s="1"/>
      <c r="D90" s="1"/>
      <c r="E90" s="1"/>
      <c r="F90" s="1"/>
      <c r="G90" s="1"/>
      <c r="H90" s="1"/>
      <c r="I90" s="1"/>
      <c r="J90" s="1"/>
      <c r="K90" s="1"/>
      <c r="L90" s="1"/>
      <c r="M90" s="1"/>
      <c r="N90" s="1"/>
      <c r="O90" s="1"/>
      <c r="P90" s="1"/>
      <c r="Q90" s="1"/>
      <c r="R90" s="1"/>
      <c r="S90" s="1"/>
      <c r="T90" s="1"/>
      <c r="U90" s="1"/>
      <c r="V90" s="1"/>
      <c r="W90" s="1"/>
      <c r="X90" s="1"/>
      <c r="Y90" s="1"/>
    </row>
    <row r="91" spans="1:25" ht="13">
      <c r="A91" s="1"/>
      <c r="B91" s="1"/>
      <c r="C91" s="1"/>
      <c r="D91" s="1"/>
      <c r="E91" s="1"/>
      <c r="F91" s="1"/>
      <c r="G91" s="1"/>
      <c r="H91" s="1"/>
      <c r="I91" s="1"/>
      <c r="J91" s="1"/>
      <c r="K91" s="1"/>
      <c r="L91" s="1"/>
      <c r="M91" s="1"/>
      <c r="N91" s="1"/>
      <c r="O91" s="1"/>
      <c r="P91" s="1"/>
      <c r="Q91" s="1"/>
      <c r="R91" s="1"/>
      <c r="S91" s="1"/>
      <c r="T91" s="1"/>
      <c r="U91" s="1"/>
      <c r="V91" s="1"/>
      <c r="W91" s="1"/>
      <c r="X91" s="1"/>
      <c r="Y91" s="1"/>
    </row>
    <row r="92" spans="1:25" ht="13">
      <c r="A92" s="1"/>
      <c r="B92" s="1"/>
      <c r="C92" s="1"/>
      <c r="D92" s="1"/>
      <c r="E92" s="1"/>
      <c r="F92" s="1"/>
      <c r="G92" s="1"/>
      <c r="H92" s="1"/>
      <c r="I92" s="1"/>
      <c r="J92" s="1"/>
      <c r="K92" s="1"/>
      <c r="L92" s="1"/>
      <c r="M92" s="1"/>
      <c r="N92" s="1"/>
      <c r="O92" s="1"/>
      <c r="P92" s="1"/>
      <c r="Q92" s="1"/>
      <c r="R92" s="1"/>
      <c r="S92" s="1"/>
      <c r="T92" s="1"/>
      <c r="U92" s="1"/>
      <c r="V92" s="1"/>
      <c r="W92" s="1"/>
      <c r="X92" s="1"/>
      <c r="Y92" s="1"/>
    </row>
    <row r="93" spans="1:25" ht="13">
      <c r="A93" s="1"/>
      <c r="B93" s="1"/>
      <c r="C93" s="1"/>
      <c r="D93" s="1"/>
      <c r="E93" s="1"/>
      <c r="F93" s="1"/>
      <c r="G93" s="1"/>
      <c r="H93" s="1"/>
      <c r="I93" s="1"/>
      <c r="J93" s="1"/>
      <c r="K93" s="1"/>
      <c r="L93" s="1"/>
      <c r="M93" s="1"/>
      <c r="N93" s="1"/>
      <c r="O93" s="1"/>
      <c r="P93" s="1"/>
      <c r="Q93" s="1"/>
      <c r="R93" s="1"/>
      <c r="S93" s="1"/>
      <c r="T93" s="1"/>
      <c r="U93" s="1"/>
      <c r="V93" s="1"/>
      <c r="W93" s="1"/>
      <c r="X93" s="1"/>
      <c r="Y93" s="1"/>
    </row>
    <row r="94" spans="1:25" ht="13">
      <c r="A94" s="1"/>
      <c r="B94" s="1"/>
      <c r="C94" s="1"/>
      <c r="D94" s="1"/>
      <c r="E94" s="1"/>
      <c r="F94" s="1"/>
      <c r="G94" s="1"/>
      <c r="H94" s="1"/>
      <c r="I94" s="1"/>
      <c r="J94" s="1"/>
      <c r="K94" s="1"/>
      <c r="L94" s="1"/>
      <c r="M94" s="1"/>
      <c r="N94" s="1"/>
      <c r="O94" s="1"/>
      <c r="P94" s="1"/>
      <c r="Q94" s="1"/>
      <c r="R94" s="1"/>
      <c r="S94" s="1"/>
      <c r="T94" s="1"/>
      <c r="U94" s="1"/>
      <c r="V94" s="1"/>
      <c r="W94" s="1"/>
      <c r="X94" s="1"/>
      <c r="Y94" s="1"/>
    </row>
    <row r="95" spans="1:25" ht="13">
      <c r="A95" s="1"/>
      <c r="B95" s="1"/>
      <c r="C95" s="1"/>
      <c r="D95" s="1"/>
      <c r="E95" s="1"/>
      <c r="F95" s="1"/>
      <c r="G95" s="1"/>
      <c r="H95" s="1"/>
      <c r="I95" s="1"/>
      <c r="J95" s="1"/>
      <c r="K95" s="1"/>
      <c r="L95" s="1"/>
      <c r="M95" s="1"/>
      <c r="N95" s="1"/>
      <c r="O95" s="1"/>
      <c r="P95" s="1"/>
      <c r="Q95" s="1"/>
      <c r="R95" s="1"/>
      <c r="S95" s="1"/>
      <c r="T95" s="1"/>
      <c r="U95" s="1"/>
      <c r="V95" s="1"/>
      <c r="W95" s="1"/>
      <c r="X95" s="1"/>
      <c r="Y95" s="1"/>
    </row>
    <row r="96" spans="1:25" ht="13">
      <c r="A96" s="1"/>
      <c r="B96" s="1"/>
      <c r="C96" s="1"/>
      <c r="D96" s="1"/>
      <c r="E96" s="1"/>
      <c r="F96" s="1"/>
      <c r="G96" s="1"/>
      <c r="H96" s="1"/>
      <c r="I96" s="1"/>
      <c r="J96" s="1"/>
      <c r="K96" s="1"/>
      <c r="L96" s="1"/>
      <c r="M96" s="1"/>
      <c r="N96" s="1"/>
      <c r="O96" s="1"/>
      <c r="P96" s="1"/>
      <c r="Q96" s="1"/>
      <c r="R96" s="1"/>
      <c r="S96" s="1"/>
      <c r="T96" s="1"/>
      <c r="U96" s="1"/>
      <c r="V96" s="1"/>
      <c r="W96" s="1"/>
      <c r="X96" s="1"/>
      <c r="Y96" s="1"/>
    </row>
    <row r="97" spans="1:25" ht="13">
      <c r="A97" s="1"/>
      <c r="B97" s="1"/>
      <c r="C97" s="1"/>
      <c r="D97" s="1"/>
      <c r="E97" s="1"/>
      <c r="F97" s="1"/>
      <c r="G97" s="1"/>
      <c r="H97" s="1"/>
      <c r="I97" s="1"/>
      <c r="J97" s="1"/>
      <c r="K97" s="1"/>
      <c r="L97" s="1"/>
      <c r="M97" s="1"/>
      <c r="N97" s="1"/>
      <c r="O97" s="1"/>
      <c r="P97" s="1"/>
      <c r="Q97" s="1"/>
      <c r="R97" s="1"/>
      <c r="S97" s="1"/>
      <c r="T97" s="1"/>
      <c r="U97" s="1"/>
      <c r="V97" s="1"/>
      <c r="W97" s="1"/>
      <c r="X97" s="1"/>
      <c r="Y97" s="1"/>
    </row>
    <row r="98" spans="1:25" ht="13">
      <c r="A98" s="1"/>
      <c r="B98" s="1"/>
      <c r="C98" s="1"/>
      <c r="D98" s="1"/>
      <c r="E98" s="1"/>
      <c r="F98" s="1"/>
      <c r="G98" s="1"/>
      <c r="H98" s="1"/>
      <c r="I98" s="1"/>
      <c r="J98" s="1"/>
      <c r="K98" s="1"/>
      <c r="L98" s="1"/>
      <c r="M98" s="1"/>
      <c r="N98" s="1"/>
      <c r="O98" s="1"/>
      <c r="P98" s="1"/>
      <c r="Q98" s="1"/>
      <c r="R98" s="1"/>
      <c r="S98" s="1"/>
      <c r="T98" s="1"/>
      <c r="U98" s="1"/>
      <c r="V98" s="1"/>
      <c r="W98" s="1"/>
      <c r="X98" s="1"/>
      <c r="Y98" s="1"/>
    </row>
    <row r="99" spans="1:25" ht="13">
      <c r="A99" s="1"/>
      <c r="B99" s="1"/>
      <c r="C99" s="1"/>
      <c r="D99" s="1"/>
      <c r="E99" s="1"/>
      <c r="F99" s="1"/>
      <c r="G99" s="1"/>
      <c r="H99" s="1"/>
      <c r="I99" s="1"/>
      <c r="J99" s="1"/>
      <c r="K99" s="1"/>
      <c r="L99" s="1"/>
      <c r="M99" s="1"/>
      <c r="N99" s="1"/>
      <c r="O99" s="1"/>
      <c r="P99" s="1"/>
      <c r="Q99" s="1"/>
      <c r="R99" s="1"/>
      <c r="S99" s="1"/>
      <c r="T99" s="1"/>
      <c r="U99" s="1"/>
      <c r="V99" s="1"/>
      <c r="W99" s="1"/>
      <c r="X99" s="1"/>
      <c r="Y99" s="1"/>
    </row>
    <row r="100" spans="1:25"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3">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3">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3">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3">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3">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3">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3">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3">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3">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3">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3">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3">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3">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3">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3">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3">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3">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3">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3">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3">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3">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3">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3">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3">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3">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3">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3">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3">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3">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3">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3">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3">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3">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3">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3">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3">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3">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3">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3">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3">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3">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3">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3">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3">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3">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3">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3">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3">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3">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3">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3">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3">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3">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3">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3">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3">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3">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3">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3">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3">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3">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3">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3">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3">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3">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3">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3">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3">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3">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3">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3">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3">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3">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3">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3">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3">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3">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3">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3">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3">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3">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3">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3">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3">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3">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3">
      <c r="A996" s="6"/>
    </row>
    <row r="997" spans="1:25" ht="13">
      <c r="A997" s="6"/>
    </row>
    <row r="998" spans="1:25" ht="13">
      <c r="A998" s="6"/>
    </row>
  </sheetData>
  <mergeCells count="2">
    <mergeCell ref="A1:B1"/>
    <mergeCell ref="A2:B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722BB-C36F-414D-942B-0D2B76F9FEA5}">
  <dimension ref="A1:P207"/>
  <sheetViews>
    <sheetView tabSelected="1" zoomScale="130" zoomScaleNormal="130" workbookViewId="0">
      <pane ySplit="10" topLeftCell="A11" activePane="bottomLeft" state="frozen"/>
      <selection pane="bottomLeft" activeCell="A11" sqref="A11"/>
    </sheetView>
  </sheetViews>
  <sheetFormatPr baseColWidth="10" defaultColWidth="12.5" defaultRowHeight="13"/>
  <cols>
    <col min="1" max="1" width="7.5" style="94" customWidth="1"/>
    <col min="2" max="2" width="56.33203125" style="94" customWidth="1"/>
    <col min="3" max="3" width="46.5" style="94" customWidth="1"/>
    <col min="4" max="4" width="15.5" style="94" bestFit="1" customWidth="1"/>
    <col min="5" max="5" width="66.83203125" style="94" customWidth="1"/>
    <col min="6" max="6" width="10" style="94" bestFit="1" customWidth="1"/>
    <col min="7" max="7" width="7.5" style="94" bestFit="1" customWidth="1"/>
    <col min="8" max="8" width="19.33203125" style="94" bestFit="1" customWidth="1"/>
    <col min="9" max="10" width="15.1640625" style="94" bestFit="1" customWidth="1"/>
    <col min="11" max="14" width="8.5" style="94" customWidth="1"/>
    <col min="15" max="15" width="12.5" style="94" customWidth="1"/>
    <col min="16" max="28" width="8.5" style="94" customWidth="1"/>
    <col min="29" max="16384" width="12.5" style="94"/>
  </cols>
  <sheetData>
    <row r="1" spans="1:16" ht="20">
      <c r="A1" s="92" t="s">
        <v>294</v>
      </c>
      <c r="B1" s="92"/>
      <c r="C1" s="93"/>
      <c r="D1" s="93"/>
    </row>
    <row r="3" spans="1:16" ht="56" customHeight="1">
      <c r="A3" s="94" t="s">
        <v>295</v>
      </c>
      <c r="B3" s="95" t="s">
        <v>296</v>
      </c>
      <c r="C3" s="95"/>
    </row>
    <row r="4" spans="1:16" ht="108" customHeight="1">
      <c r="A4" s="94" t="s">
        <v>297</v>
      </c>
      <c r="B4" s="95" t="s">
        <v>298</v>
      </c>
      <c r="C4" s="95"/>
    </row>
    <row r="10" spans="1:16" ht="28">
      <c r="A10" s="96" t="s">
        <v>299</v>
      </c>
      <c r="B10" s="96" t="s">
        <v>300</v>
      </c>
      <c r="C10" s="96" t="s">
        <v>301</v>
      </c>
      <c r="D10" s="96" t="s">
        <v>302</v>
      </c>
      <c r="E10" s="96" t="s">
        <v>303</v>
      </c>
      <c r="F10" s="97" t="s">
        <v>13</v>
      </c>
      <c r="G10" s="97" t="s">
        <v>14</v>
      </c>
      <c r="H10" s="97" t="s">
        <v>48</v>
      </c>
      <c r="I10" s="96" t="s">
        <v>49</v>
      </c>
      <c r="J10" s="97" t="s">
        <v>50</v>
      </c>
      <c r="K10" s="97" t="s">
        <v>304</v>
      </c>
      <c r="L10" s="97" t="s">
        <v>305</v>
      </c>
      <c r="M10" s="97" t="s">
        <v>306</v>
      </c>
      <c r="N10" s="97" t="s">
        <v>307</v>
      </c>
      <c r="O10" s="97" t="s">
        <v>308</v>
      </c>
      <c r="P10" s="96"/>
    </row>
    <row r="12" spans="1:16">
      <c r="O12" s="98"/>
    </row>
    <row r="13" spans="1:16">
      <c r="O13" s="98"/>
    </row>
    <row r="14" spans="1:16">
      <c r="O14" s="98"/>
    </row>
    <row r="15" spans="1:16">
      <c r="O15" s="98"/>
    </row>
    <row r="16" spans="1:16">
      <c r="O16" s="98"/>
    </row>
    <row r="17" spans="15:15">
      <c r="O17" s="98"/>
    </row>
    <row r="18" spans="15:15">
      <c r="O18" s="98"/>
    </row>
    <row r="19" spans="15:15">
      <c r="O19" s="98"/>
    </row>
    <row r="20" spans="15:15">
      <c r="O20" s="98"/>
    </row>
    <row r="21" spans="15:15">
      <c r="O21" s="98"/>
    </row>
    <row r="22" spans="15:15">
      <c r="O22" s="98"/>
    </row>
    <row r="23" spans="15:15">
      <c r="O23" s="98"/>
    </row>
    <row r="24" spans="15:15">
      <c r="O24" s="98"/>
    </row>
    <row r="25" spans="15:15">
      <c r="O25" s="98"/>
    </row>
    <row r="26" spans="15:15">
      <c r="O26" s="98"/>
    </row>
    <row r="27" spans="15:15">
      <c r="O27" s="98"/>
    </row>
    <row r="28" spans="15:15">
      <c r="O28" s="98"/>
    </row>
    <row r="29" spans="15:15">
      <c r="O29" s="98"/>
    </row>
    <row r="30" spans="15:15">
      <c r="O30" s="98"/>
    </row>
    <row r="31" spans="15:15">
      <c r="O31" s="98"/>
    </row>
    <row r="32" spans="15:15">
      <c r="O32" s="98"/>
    </row>
    <row r="78" spans="15:15">
      <c r="O78" s="98"/>
    </row>
    <row r="79" spans="15:15">
      <c r="O79" s="98"/>
    </row>
    <row r="80" spans="15:15">
      <c r="O80" s="98"/>
    </row>
    <row r="81" spans="15:15">
      <c r="O81" s="98"/>
    </row>
    <row r="82" spans="15:15">
      <c r="O82" s="98"/>
    </row>
    <row r="83" spans="15:15">
      <c r="O83" s="98"/>
    </row>
    <row r="84" spans="15:15">
      <c r="O84" s="98"/>
    </row>
    <row r="85" spans="15:15">
      <c r="O85" s="98"/>
    </row>
    <row r="86" spans="15:15">
      <c r="O86" s="98"/>
    </row>
    <row r="87" spans="15:15">
      <c r="O87" s="98"/>
    </row>
    <row r="88" spans="15:15">
      <c r="O88" s="98"/>
    </row>
    <row r="89" spans="15:15">
      <c r="O89" s="98"/>
    </row>
    <row r="90" spans="15:15">
      <c r="O90" s="98"/>
    </row>
    <row r="91" spans="15:15">
      <c r="O91" s="98"/>
    </row>
    <row r="92" spans="15:15">
      <c r="O92" s="98"/>
    </row>
    <row r="93" spans="15:15">
      <c r="O93" s="98"/>
    </row>
    <row r="94" spans="15:15">
      <c r="O94" s="98"/>
    </row>
    <row r="95" spans="15:15">
      <c r="O95" s="98"/>
    </row>
    <row r="96" spans="15:15">
      <c r="O96" s="98"/>
    </row>
    <row r="97" spans="15:15">
      <c r="O97" s="98"/>
    </row>
    <row r="98" spans="15:15">
      <c r="O98" s="98"/>
    </row>
    <row r="99" spans="15:15">
      <c r="O99" s="98"/>
    </row>
    <row r="100" spans="15:15">
      <c r="O100" s="98"/>
    </row>
    <row r="101" spans="15:15">
      <c r="O101" s="98"/>
    </row>
    <row r="102" spans="15:15">
      <c r="O102" s="98"/>
    </row>
    <row r="103" spans="15:15">
      <c r="O103" s="98"/>
    </row>
    <row r="104" spans="15:15">
      <c r="O104" s="98"/>
    </row>
    <row r="105" spans="15:15">
      <c r="O105" s="98"/>
    </row>
    <row r="106" spans="15:15">
      <c r="O106" s="98"/>
    </row>
    <row r="107" spans="15:15">
      <c r="O107" s="98"/>
    </row>
    <row r="108" spans="15:15">
      <c r="O108" s="98"/>
    </row>
    <row r="109" spans="15:15">
      <c r="O109" s="98"/>
    </row>
    <row r="110" spans="15:15">
      <c r="O110" s="98"/>
    </row>
    <row r="111" spans="15:15">
      <c r="O111" s="98"/>
    </row>
    <row r="112" spans="15:15">
      <c r="O112" s="98"/>
    </row>
    <row r="113" spans="15:15">
      <c r="O113" s="98"/>
    </row>
    <row r="114" spans="15:15">
      <c r="O114" s="98"/>
    </row>
    <row r="115" spans="15:15">
      <c r="O115" s="98"/>
    </row>
    <row r="116" spans="15:15">
      <c r="O116" s="98"/>
    </row>
    <row r="117" spans="15:15">
      <c r="O117" s="98"/>
    </row>
    <row r="118" spans="15:15">
      <c r="O118" s="98"/>
    </row>
    <row r="119" spans="15:15">
      <c r="O119" s="98"/>
    </row>
    <row r="189" spans="15:15">
      <c r="O189" s="98"/>
    </row>
    <row r="190" spans="15:15">
      <c r="O190" s="98"/>
    </row>
    <row r="191" spans="15:15">
      <c r="O191" s="98"/>
    </row>
    <row r="192" spans="15:15">
      <c r="O192" s="98"/>
    </row>
    <row r="193" spans="15:15">
      <c r="O193" s="98"/>
    </row>
    <row r="194" spans="15:15">
      <c r="O194" s="98"/>
    </row>
    <row r="195" spans="15:15">
      <c r="O195" s="98"/>
    </row>
    <row r="196" spans="15:15">
      <c r="O196" s="98"/>
    </row>
    <row r="197" spans="15:15">
      <c r="O197" s="98"/>
    </row>
    <row r="198" spans="15:15">
      <c r="O198" s="98"/>
    </row>
    <row r="199" spans="15:15">
      <c r="O199" s="98"/>
    </row>
    <row r="200" spans="15:15">
      <c r="O200" s="98"/>
    </row>
    <row r="201" spans="15:15">
      <c r="O201" s="98"/>
    </row>
    <row r="202" spans="15:15">
      <c r="O202" s="98"/>
    </row>
    <row r="203" spans="15:15">
      <c r="O203" s="98"/>
    </row>
    <row r="204" spans="15:15">
      <c r="O204" s="98"/>
    </row>
    <row r="205" spans="15:15">
      <c r="O205" s="98"/>
    </row>
    <row r="206" spans="15:15">
      <c r="O206" s="98"/>
    </row>
    <row r="207" spans="15:15">
      <c r="O207" s="98"/>
    </row>
  </sheetData>
  <autoFilter ref="A10:O46" xr:uid="{00000000-0009-0000-0000-000004000000}">
    <sortState xmlns:xlrd2="http://schemas.microsoft.com/office/spreadsheetml/2017/richdata2" ref="A11:O244">
      <sortCondition descending="1" ref="N10:N46"/>
    </sortState>
  </autoFilter>
  <mergeCells count="3">
    <mergeCell ref="A1:D1"/>
    <mergeCell ref="B3:C3"/>
    <mergeCell ref="B4:C4"/>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996"/>
  <sheetViews>
    <sheetView showGridLines="0" workbookViewId="0">
      <selection activeCell="B3" sqref="B3"/>
    </sheetView>
  </sheetViews>
  <sheetFormatPr baseColWidth="10" defaultColWidth="12.6640625" defaultRowHeight="15" customHeight="1"/>
  <cols>
    <col min="1" max="1" width="5.1640625" customWidth="1"/>
    <col min="2" max="2" width="64.1640625" customWidth="1"/>
    <col min="3" max="3" width="16.6640625" customWidth="1"/>
    <col min="7" max="7" width="14.1640625" customWidth="1"/>
  </cols>
  <sheetData>
    <row r="1" spans="1:28" ht="46.5" customHeight="1">
      <c r="A1" s="2"/>
      <c r="B1" s="83" t="s">
        <v>0</v>
      </c>
      <c r="C1" s="78"/>
      <c r="D1" s="78"/>
      <c r="E1" s="78"/>
      <c r="F1" s="78"/>
    </row>
    <row r="2" spans="1:28" ht="22.5" customHeight="1">
      <c r="C2" s="7"/>
    </row>
    <row r="3" spans="1:28" ht="22.5" customHeight="1">
      <c r="A3" s="8"/>
      <c r="B3" s="8" t="s">
        <v>293</v>
      </c>
      <c r="C3" s="7"/>
    </row>
    <row r="4" spans="1:28" ht="22.5" customHeight="1">
      <c r="B4" s="1" t="str">
        <f>"Total Questions : "&amp;E18/3</f>
        <v>Total Questions : 195</v>
      </c>
      <c r="C4" s="7"/>
    </row>
    <row r="5" spans="1:28" ht="32.25" customHeight="1">
      <c r="A5" s="8"/>
      <c r="B5" s="8" t="s">
        <v>11</v>
      </c>
      <c r="C5" s="9" t="s">
        <v>12</v>
      </c>
      <c r="D5" s="10" t="s">
        <v>13</v>
      </c>
      <c r="E5" s="10" t="s">
        <v>14</v>
      </c>
      <c r="F5" s="11" t="s">
        <v>15</v>
      </c>
      <c r="G5" s="12" t="s">
        <v>16</v>
      </c>
      <c r="H5" s="13" t="s">
        <v>17</v>
      </c>
    </row>
    <row r="6" spans="1:28" ht="22.5" customHeight="1">
      <c r="A6" s="14"/>
      <c r="B6" s="15" t="s">
        <v>18</v>
      </c>
      <c r="C6" s="16" t="s">
        <v>19</v>
      </c>
      <c r="D6" s="17">
        <f>'Domain 1 - ASSET'!D25</f>
        <v>0</v>
      </c>
      <c r="E6" s="17">
        <f>'Domain 1 - ASSET'!E25</f>
        <v>39</v>
      </c>
      <c r="F6" s="18">
        <f t="shared" ref="F6:F16" si="0">D6/E6</f>
        <v>0</v>
      </c>
      <c r="G6" s="19">
        <f>'Domain 1 - ASSET'!G2</f>
        <v>46041</v>
      </c>
      <c r="H6" s="20" t="str">
        <f>'Domain 1 - ASSET'!G3</f>
        <v>Yes</v>
      </c>
      <c r="I6" s="21"/>
      <c r="J6" s="21"/>
      <c r="K6" s="21"/>
      <c r="L6" s="21"/>
      <c r="M6" s="21"/>
      <c r="N6" s="21"/>
      <c r="O6" s="21"/>
      <c r="P6" s="21"/>
      <c r="Q6" s="21"/>
      <c r="R6" s="21"/>
      <c r="S6" s="21"/>
      <c r="T6" s="21"/>
      <c r="U6" s="21"/>
      <c r="V6" s="21"/>
      <c r="W6" s="21"/>
      <c r="X6" s="21"/>
      <c r="Y6" s="21"/>
      <c r="Z6" s="21"/>
      <c r="AA6" s="21"/>
      <c r="AB6" s="21"/>
    </row>
    <row r="7" spans="1:28" ht="22.5" customHeight="1">
      <c r="A7" s="14"/>
      <c r="B7" s="15" t="s">
        <v>20</v>
      </c>
      <c r="C7" s="16" t="s">
        <v>21</v>
      </c>
      <c r="D7" s="17">
        <f>'Domain 2 - THREAT'!D52</f>
        <v>0</v>
      </c>
      <c r="E7" s="17">
        <f>'Domain 2 - THREAT'!E52</f>
        <v>93</v>
      </c>
      <c r="F7" s="18">
        <f t="shared" si="0"/>
        <v>0</v>
      </c>
      <c r="G7" s="19">
        <f>'Domain 2 - THREAT'!G2</f>
        <v>46041</v>
      </c>
      <c r="H7" s="20" t="str">
        <f>'Domain 2 - THREAT'!G3</f>
        <v>Yes</v>
      </c>
      <c r="I7" s="21"/>
      <c r="J7" s="21"/>
      <c r="K7" s="21"/>
      <c r="L7" s="21"/>
      <c r="M7" s="21"/>
      <c r="N7" s="21"/>
      <c r="O7" s="21"/>
      <c r="P7" s="21"/>
      <c r="Q7" s="21"/>
      <c r="R7" s="21"/>
      <c r="S7" s="21"/>
      <c r="T7" s="21"/>
      <c r="U7" s="21"/>
      <c r="V7" s="21"/>
      <c r="W7" s="21"/>
      <c r="X7" s="21"/>
      <c r="Y7" s="21"/>
      <c r="Z7" s="21"/>
      <c r="AA7" s="21"/>
      <c r="AB7" s="21"/>
    </row>
    <row r="8" spans="1:28" ht="22.5" customHeight="1">
      <c r="A8" s="14"/>
      <c r="B8" s="15" t="s">
        <v>22</v>
      </c>
      <c r="C8" s="16" t="s">
        <v>23</v>
      </c>
      <c r="D8" s="17">
        <f>'Domain 3 - RISK'!D28</f>
        <v>0</v>
      </c>
      <c r="E8" s="17">
        <f>'Domain 3 - RISK'!E28</f>
        <v>48</v>
      </c>
      <c r="F8" s="18">
        <f t="shared" si="0"/>
        <v>0</v>
      </c>
      <c r="G8" s="19">
        <f>'Domain 3 - RISK'!G2</f>
        <v>46041</v>
      </c>
      <c r="H8" s="20" t="str">
        <f>'Domain 3 - RISK'!G3</f>
        <v>Yes</v>
      </c>
      <c r="I8" s="21"/>
      <c r="J8" s="21"/>
      <c r="K8" s="21"/>
      <c r="L8" s="21"/>
      <c r="M8" s="21"/>
      <c r="N8" s="21"/>
      <c r="O8" s="21"/>
      <c r="P8" s="21"/>
      <c r="Q8" s="21"/>
      <c r="R8" s="21"/>
      <c r="S8" s="21"/>
      <c r="T8" s="21"/>
      <c r="U8" s="21"/>
      <c r="V8" s="21"/>
      <c r="W8" s="21"/>
      <c r="X8" s="21"/>
      <c r="Y8" s="21"/>
      <c r="Z8" s="21"/>
      <c r="AA8" s="21"/>
      <c r="AB8" s="21"/>
    </row>
    <row r="9" spans="1:28" ht="22.5" customHeight="1">
      <c r="A9" s="14"/>
      <c r="B9" s="15" t="s">
        <v>24</v>
      </c>
      <c r="C9" s="16" t="s">
        <v>25</v>
      </c>
      <c r="D9" s="17">
        <f>'Domain 4 - ACCESS'!D26</f>
        <v>0</v>
      </c>
      <c r="E9" s="17">
        <f>'Domain 4 - ACCESS'!E26</f>
        <v>42</v>
      </c>
      <c r="F9" s="18">
        <f t="shared" si="0"/>
        <v>0</v>
      </c>
      <c r="G9" s="19" t="str">
        <f>'Domain 4 - ACCESS'!G2</f>
        <v>1/19/2026</v>
      </c>
      <c r="H9" s="20" t="str">
        <f>'Domain 4 - ACCESS'!G3</f>
        <v>Yes</v>
      </c>
      <c r="I9" s="21"/>
      <c r="J9" s="21"/>
      <c r="K9" s="21"/>
      <c r="L9" s="21"/>
      <c r="M9" s="21"/>
      <c r="N9" s="21"/>
      <c r="O9" s="21"/>
      <c r="P9" s="21"/>
      <c r="Q9" s="21"/>
      <c r="R9" s="21"/>
      <c r="S9" s="21"/>
      <c r="T9" s="21"/>
      <c r="U9" s="21"/>
      <c r="V9" s="21"/>
      <c r="W9" s="21"/>
      <c r="X9" s="21"/>
      <c r="Y9" s="21"/>
      <c r="Z9" s="21"/>
      <c r="AA9" s="21"/>
      <c r="AB9" s="21"/>
    </row>
    <row r="10" spans="1:28" ht="22.5" customHeight="1">
      <c r="A10" s="14"/>
      <c r="B10" s="15" t="s">
        <v>26</v>
      </c>
      <c r="C10" s="16" t="s">
        <v>27</v>
      </c>
      <c r="D10" s="17">
        <f>'Domain 5 - SITUATION'!D17</f>
        <v>0</v>
      </c>
      <c r="E10" s="17">
        <f>'Domain 5 - SITUATION'!E17</f>
        <v>24</v>
      </c>
      <c r="F10" s="18">
        <f t="shared" si="0"/>
        <v>0</v>
      </c>
      <c r="G10" s="19" t="str">
        <f>'Domain 5 - SITUATION'!G2</f>
        <v>1/19/2026</v>
      </c>
      <c r="H10" s="20" t="str">
        <f>'Domain 5 - SITUATION'!G3</f>
        <v>Yes</v>
      </c>
      <c r="I10" s="21"/>
      <c r="J10" s="21"/>
      <c r="K10" s="21"/>
      <c r="L10" s="21"/>
      <c r="M10" s="21"/>
      <c r="N10" s="21"/>
      <c r="O10" s="21"/>
      <c r="P10" s="21"/>
      <c r="Q10" s="21"/>
      <c r="R10" s="21"/>
      <c r="S10" s="21"/>
      <c r="T10" s="21"/>
      <c r="U10" s="21"/>
      <c r="V10" s="21"/>
      <c r="W10" s="21"/>
      <c r="X10" s="21"/>
      <c r="Y10" s="21"/>
      <c r="Z10" s="21"/>
      <c r="AA10" s="21"/>
      <c r="AB10" s="21"/>
    </row>
    <row r="11" spans="1:28" ht="22.5" customHeight="1">
      <c r="A11" s="14"/>
      <c r="B11" s="15" t="s">
        <v>28</v>
      </c>
      <c r="C11" s="16" t="s">
        <v>29</v>
      </c>
      <c r="D11" s="17">
        <f>'Domain 6 - RESPONSE'!D39</f>
        <v>0</v>
      </c>
      <c r="E11" s="17">
        <f>'Domain 6 - RESPONSE'!E39</f>
        <v>72</v>
      </c>
      <c r="F11" s="18">
        <f t="shared" si="0"/>
        <v>0</v>
      </c>
      <c r="G11" s="19" t="str">
        <f>'Domain 6 - RESPONSE'!G2</f>
        <v>1/19/2026</v>
      </c>
      <c r="H11" s="20" t="str">
        <f>'Domain 6 - RESPONSE'!G3</f>
        <v>Yes</v>
      </c>
      <c r="I11" s="21"/>
      <c r="J11" s="21"/>
      <c r="K11" s="21"/>
      <c r="L11" s="21"/>
      <c r="M11" s="21"/>
      <c r="N11" s="21"/>
      <c r="O11" s="21"/>
      <c r="P11" s="21"/>
      <c r="Q11" s="21"/>
      <c r="R11" s="21"/>
      <c r="S11" s="21"/>
      <c r="T11" s="21"/>
      <c r="U11" s="21"/>
      <c r="V11" s="21"/>
      <c r="W11" s="21"/>
      <c r="X11" s="21"/>
      <c r="Y11" s="21"/>
      <c r="Z11" s="21"/>
      <c r="AA11" s="21"/>
      <c r="AB11" s="21"/>
    </row>
    <row r="12" spans="1:28" ht="22.5" customHeight="1">
      <c r="A12" s="14"/>
      <c r="B12" s="15" t="s">
        <v>30</v>
      </c>
      <c r="C12" s="16" t="s">
        <v>23</v>
      </c>
      <c r="D12" s="17">
        <f>'Domain 7 - THIRD-PARTIES'!D30</f>
        <v>0</v>
      </c>
      <c r="E12" s="17">
        <f>'Domain 7 - THIRD-PARTIES'!E30</f>
        <v>45</v>
      </c>
      <c r="F12" s="18">
        <f t="shared" si="0"/>
        <v>0</v>
      </c>
      <c r="G12" s="19" t="str">
        <f>'Domain 7 - THIRD-PARTIES'!G2</f>
        <v>1/19/2026</v>
      </c>
      <c r="H12" s="20" t="str">
        <f>'Domain 7 - THIRD-PARTIES'!G3</f>
        <v>Yes</v>
      </c>
      <c r="I12" s="21"/>
      <c r="J12" s="21"/>
      <c r="K12" s="21"/>
      <c r="L12" s="21"/>
      <c r="M12" s="21"/>
      <c r="N12" s="21"/>
      <c r="O12" s="21"/>
      <c r="P12" s="21"/>
      <c r="Q12" s="21"/>
      <c r="R12" s="21"/>
      <c r="S12" s="21"/>
      <c r="T12" s="21"/>
      <c r="U12" s="21"/>
      <c r="V12" s="21"/>
      <c r="W12" s="21"/>
      <c r="X12" s="21"/>
      <c r="Y12" s="21"/>
      <c r="Z12" s="21"/>
      <c r="AA12" s="21"/>
      <c r="AB12" s="21"/>
    </row>
    <row r="13" spans="1:28" ht="22.5" customHeight="1">
      <c r="A13" s="14"/>
      <c r="B13" s="15" t="s">
        <v>31</v>
      </c>
      <c r="C13" s="16" t="s">
        <v>32</v>
      </c>
      <c r="D13" s="17">
        <f>'Domain 8 - FRAUD'!D42</f>
        <v>0</v>
      </c>
      <c r="E13" s="17">
        <f>'Domain 8 - FRAUD'!E42</f>
        <v>81</v>
      </c>
      <c r="F13" s="18">
        <f t="shared" si="0"/>
        <v>0</v>
      </c>
      <c r="G13" s="19" t="str">
        <f>'Domain 8 - FRAUD'!G2</f>
        <v>1/19/2026</v>
      </c>
      <c r="H13" s="20" t="str">
        <f>'Domain 8 - FRAUD'!G3</f>
        <v>Yes</v>
      </c>
      <c r="I13" s="21"/>
      <c r="J13" s="21"/>
      <c r="K13" s="21"/>
      <c r="L13" s="21"/>
      <c r="M13" s="21"/>
      <c r="N13" s="21"/>
      <c r="O13" s="21"/>
      <c r="P13" s="21"/>
      <c r="Q13" s="21"/>
      <c r="R13" s="21"/>
      <c r="S13" s="21"/>
      <c r="T13" s="21"/>
      <c r="U13" s="21"/>
      <c r="V13" s="21"/>
      <c r="W13" s="21"/>
      <c r="X13" s="21"/>
      <c r="Y13" s="21"/>
      <c r="Z13" s="21"/>
      <c r="AA13" s="21"/>
      <c r="AB13" s="21"/>
    </row>
    <row r="14" spans="1:28" ht="22.5" customHeight="1">
      <c r="A14" s="14"/>
      <c r="B14" s="15" t="s">
        <v>33</v>
      </c>
      <c r="C14" s="16" t="s">
        <v>34</v>
      </c>
      <c r="D14" s="17">
        <v>0</v>
      </c>
      <c r="E14" s="17">
        <f>'Domain 9 - WORKFORCE'!E38</f>
        <v>69</v>
      </c>
      <c r="F14" s="18">
        <f t="shared" si="0"/>
        <v>0</v>
      </c>
      <c r="G14" s="19" t="str">
        <f>'Domain 9 - WORKFORCE'!G2</f>
        <v>1/19/2026</v>
      </c>
      <c r="H14" s="20" t="str">
        <f>'Domain 9 - WORKFORCE'!G3</f>
        <v>Yes</v>
      </c>
      <c r="I14" s="21"/>
      <c r="J14" s="21"/>
      <c r="K14" s="21"/>
      <c r="L14" s="21"/>
      <c r="M14" s="21"/>
      <c r="N14" s="21"/>
      <c r="O14" s="21"/>
      <c r="P14" s="21"/>
      <c r="Q14" s="21"/>
      <c r="R14" s="21"/>
      <c r="S14" s="21"/>
      <c r="T14" s="21"/>
      <c r="U14" s="21"/>
      <c r="V14" s="21"/>
      <c r="W14" s="21"/>
      <c r="X14" s="21"/>
      <c r="Y14" s="21"/>
      <c r="Z14" s="21"/>
      <c r="AA14" s="21"/>
      <c r="AB14" s="21"/>
    </row>
    <row r="15" spans="1:28" ht="22.5" customHeight="1">
      <c r="A15" s="14"/>
      <c r="B15" s="15" t="s">
        <v>35</v>
      </c>
      <c r="C15" s="16" t="s">
        <v>36</v>
      </c>
      <c r="D15" s="17">
        <f>'Domain 10 - ARCHITECTURE'!D28</f>
        <v>0</v>
      </c>
      <c r="E15" s="17">
        <f>'Domain 10 - ARCHITECTURE'!E28</f>
        <v>39</v>
      </c>
      <c r="F15" s="18">
        <f t="shared" si="0"/>
        <v>0</v>
      </c>
      <c r="G15" s="19" t="str">
        <f>'Domain 10 - ARCHITECTURE'!G2</f>
        <v>1/19/2026</v>
      </c>
      <c r="H15" s="20" t="str">
        <f>'Domain 10 - ARCHITECTURE'!G3</f>
        <v>Yes</v>
      </c>
      <c r="I15" s="21"/>
      <c r="J15" s="21"/>
      <c r="K15" s="21"/>
      <c r="L15" s="21"/>
      <c r="M15" s="21"/>
      <c r="N15" s="21"/>
      <c r="O15" s="21"/>
      <c r="P15" s="21"/>
      <c r="Q15" s="21"/>
      <c r="R15" s="21"/>
      <c r="S15" s="21"/>
      <c r="T15" s="21"/>
      <c r="U15" s="21"/>
      <c r="V15" s="21"/>
      <c r="W15" s="21"/>
      <c r="X15" s="21"/>
      <c r="Y15" s="21"/>
      <c r="Z15" s="21"/>
      <c r="AA15" s="21"/>
      <c r="AB15" s="21"/>
    </row>
    <row r="16" spans="1:28" ht="22.5" customHeight="1">
      <c r="A16" s="14"/>
      <c r="B16" s="15" t="s">
        <v>37</v>
      </c>
      <c r="C16" s="16" t="s">
        <v>38</v>
      </c>
      <c r="D16" s="17">
        <f>'Domain 11 - PROGRAM'!D23</f>
        <v>0</v>
      </c>
      <c r="E16" s="17">
        <f>'Domain 11 - PROGRAM'!E23</f>
        <v>33</v>
      </c>
      <c r="F16" s="18">
        <f t="shared" si="0"/>
        <v>0</v>
      </c>
      <c r="G16" s="19" t="str">
        <f>'Domain 11 - PROGRAM'!G2</f>
        <v>1/19/2026</v>
      </c>
      <c r="H16" s="20" t="str">
        <f>'Domain 11 - PROGRAM'!G3</f>
        <v>Yes</v>
      </c>
      <c r="I16" s="21"/>
      <c r="J16" s="21"/>
      <c r="K16" s="21"/>
      <c r="L16" s="21"/>
      <c r="M16" s="21"/>
      <c r="N16" s="21"/>
      <c r="O16" s="21"/>
      <c r="P16" s="21"/>
      <c r="Q16" s="21"/>
      <c r="R16" s="21"/>
      <c r="S16" s="21"/>
      <c r="T16" s="21"/>
      <c r="U16" s="21"/>
      <c r="V16" s="21"/>
      <c r="W16" s="21"/>
      <c r="X16" s="21"/>
      <c r="Y16" s="21"/>
      <c r="Z16" s="21"/>
      <c r="AA16" s="21"/>
      <c r="AB16" s="21"/>
    </row>
    <row r="17" spans="1:28" ht="22.5" customHeight="1">
      <c r="A17" s="14"/>
      <c r="B17" s="14"/>
      <c r="C17" s="16"/>
      <c r="D17" s="14"/>
      <c r="E17" s="14"/>
      <c r="F17" s="22"/>
      <c r="G17" s="21"/>
      <c r="H17" s="21"/>
      <c r="I17" s="21"/>
      <c r="J17" s="21"/>
      <c r="K17" s="21"/>
      <c r="L17" s="21"/>
      <c r="M17" s="21"/>
      <c r="N17" s="21"/>
      <c r="O17" s="21"/>
      <c r="P17" s="21"/>
      <c r="Q17" s="21"/>
      <c r="R17" s="21"/>
      <c r="S17" s="21"/>
      <c r="T17" s="21"/>
      <c r="U17" s="21"/>
      <c r="V17" s="21"/>
      <c r="W17" s="21"/>
      <c r="X17" s="21"/>
      <c r="Y17" s="21"/>
      <c r="Z17" s="21"/>
      <c r="AA17" s="21"/>
      <c r="AB17" s="21"/>
    </row>
    <row r="18" spans="1:28" ht="22.5" customHeight="1">
      <c r="A18" s="23"/>
      <c r="B18" s="23"/>
      <c r="C18" s="23" t="s">
        <v>39</v>
      </c>
      <c r="D18" s="24">
        <f t="shared" ref="D18:E18" si="1">SUM(D6:D16)</f>
        <v>0</v>
      </c>
      <c r="E18" s="24">
        <f t="shared" si="1"/>
        <v>585</v>
      </c>
      <c r="F18" s="25">
        <f>D18/E18</f>
        <v>0</v>
      </c>
      <c r="G18" s="21"/>
      <c r="H18" s="21"/>
      <c r="I18" s="21"/>
      <c r="J18" s="21"/>
      <c r="K18" s="21"/>
      <c r="L18" s="21"/>
      <c r="M18" s="21"/>
      <c r="N18" s="21"/>
      <c r="O18" s="21"/>
      <c r="P18" s="21"/>
      <c r="Q18" s="21"/>
      <c r="R18" s="21"/>
      <c r="S18" s="21"/>
      <c r="T18" s="21"/>
      <c r="U18" s="21"/>
      <c r="V18" s="21"/>
      <c r="W18" s="21"/>
      <c r="X18" s="21"/>
      <c r="Y18" s="21"/>
      <c r="Z18" s="21"/>
      <c r="AA18" s="21"/>
      <c r="AB18" s="21"/>
    </row>
    <row r="19" spans="1:28" ht="22.5" customHeight="1">
      <c r="C19" s="7"/>
    </row>
    <row r="20" spans="1:28" ht="22.5" customHeight="1">
      <c r="C20" s="7"/>
    </row>
    <row r="21" spans="1:28" ht="15.75" customHeight="1">
      <c r="C21" s="7"/>
    </row>
    <row r="22" spans="1:28" ht="15.75" customHeight="1">
      <c r="C22" s="7"/>
    </row>
    <row r="23" spans="1:28" ht="15.75" customHeight="1">
      <c r="C23" s="7"/>
    </row>
    <row r="24" spans="1:28" ht="15.75" customHeight="1">
      <c r="C24" s="7"/>
    </row>
    <row r="25" spans="1:28" ht="15.75" customHeight="1">
      <c r="C25" s="7"/>
    </row>
    <row r="26" spans="1:28" ht="15.75" customHeight="1">
      <c r="C26" s="7"/>
    </row>
    <row r="27" spans="1:28" ht="15.75" customHeight="1">
      <c r="C27" s="7"/>
    </row>
    <row r="28" spans="1:28" ht="15.75" customHeight="1">
      <c r="C28" s="7"/>
    </row>
    <row r="29" spans="1:28" ht="15.75" customHeight="1">
      <c r="C29" s="7"/>
    </row>
    <row r="30" spans="1:28" ht="15.75" customHeight="1">
      <c r="C30" s="7"/>
    </row>
    <row r="31" spans="1:28" ht="15.75" customHeight="1">
      <c r="C31" s="7"/>
    </row>
    <row r="32" spans="1:28" ht="15.75" customHeight="1">
      <c r="C32" s="7"/>
    </row>
    <row r="33" spans="2:8" ht="15.75" customHeight="1">
      <c r="C33" s="7"/>
    </row>
    <row r="34" spans="2:8" ht="15.75" customHeight="1">
      <c r="C34" s="7"/>
    </row>
    <row r="35" spans="2:8" ht="15.75" customHeight="1">
      <c r="C35" s="7"/>
    </row>
    <row r="36" spans="2:8" ht="15.75" customHeight="1">
      <c r="C36" s="7"/>
    </row>
    <row r="37" spans="2:8" ht="15.75" customHeight="1">
      <c r="C37" s="7"/>
    </row>
    <row r="38" spans="2:8" ht="15.75" customHeight="1">
      <c r="C38" s="7"/>
    </row>
    <row r="39" spans="2:8" ht="15.75" customHeight="1">
      <c r="C39" s="7"/>
    </row>
    <row r="40" spans="2:8" ht="15.75" customHeight="1">
      <c r="C40" s="7"/>
    </row>
    <row r="41" spans="2:8" ht="15.75" customHeight="1">
      <c r="C41" s="7"/>
    </row>
    <row r="42" spans="2:8" ht="15.75" customHeight="1">
      <c r="B42" s="26" t="s">
        <v>40</v>
      </c>
      <c r="C42" s="27"/>
      <c r="D42" s="28"/>
      <c r="E42" s="28"/>
      <c r="F42" s="28"/>
      <c r="G42" s="28"/>
      <c r="H42" s="28"/>
    </row>
    <row r="43" spans="2:8" ht="18" customHeight="1">
      <c r="B43" s="28"/>
      <c r="C43" s="27"/>
      <c r="D43" s="28"/>
      <c r="E43" s="28"/>
      <c r="F43" s="28"/>
      <c r="G43" s="28"/>
      <c r="H43" s="28"/>
    </row>
    <row r="44" spans="2:8" ht="18" customHeight="1">
      <c r="B44" s="28" t="s">
        <v>41</v>
      </c>
      <c r="C44" s="27"/>
      <c r="D44" s="28"/>
      <c r="E44" s="28"/>
      <c r="F44" s="28"/>
      <c r="G44" s="28"/>
      <c r="H44" s="28"/>
    </row>
    <row r="45" spans="2:8" ht="16.5" customHeight="1">
      <c r="B45" s="28" t="s">
        <v>42</v>
      </c>
      <c r="C45" s="27"/>
      <c r="D45" s="28"/>
      <c r="E45" s="28"/>
      <c r="F45" s="28"/>
      <c r="G45" s="28"/>
      <c r="H45" s="28"/>
    </row>
    <row r="46" spans="2:8" ht="16.5" customHeight="1">
      <c r="B46" s="28" t="s">
        <v>43</v>
      </c>
      <c r="C46" s="29"/>
      <c r="D46" s="30"/>
      <c r="E46" s="30"/>
      <c r="F46" s="30"/>
      <c r="G46" s="30"/>
      <c r="H46" s="30"/>
    </row>
    <row r="47" spans="2:8" ht="15.75" customHeight="1">
      <c r="B47" s="30"/>
      <c r="C47" s="29"/>
      <c r="D47" s="30"/>
      <c r="E47" s="30"/>
      <c r="F47" s="30"/>
      <c r="G47" s="30"/>
      <c r="H47" s="30"/>
    </row>
    <row r="48" spans="2:8" ht="15.75" customHeight="1">
      <c r="C48" s="7"/>
    </row>
    <row r="49" spans="3:3" ht="15.75" customHeight="1">
      <c r="C49" s="7"/>
    </row>
    <row r="50" spans="3:3" ht="15.75" customHeight="1">
      <c r="C50" s="7"/>
    </row>
    <row r="51" spans="3:3" ht="15.75" customHeight="1">
      <c r="C51" s="7"/>
    </row>
    <row r="52" spans="3:3" ht="15.75" customHeight="1">
      <c r="C52" s="7"/>
    </row>
    <row r="53" spans="3:3" ht="15.75" customHeight="1">
      <c r="C53" s="7"/>
    </row>
    <row r="54" spans="3:3" ht="15.75" customHeight="1">
      <c r="C54" s="7"/>
    </row>
    <row r="55" spans="3:3" ht="15.75" customHeight="1">
      <c r="C55" s="7"/>
    </row>
    <row r="56" spans="3:3" ht="15.75" customHeight="1">
      <c r="C56" s="7"/>
    </row>
    <row r="57" spans="3:3" ht="15.75" customHeight="1">
      <c r="C57" s="7"/>
    </row>
    <row r="58" spans="3:3" ht="15.75" customHeight="1">
      <c r="C58" s="7"/>
    </row>
    <row r="59" spans="3:3" ht="15.75" customHeight="1">
      <c r="C59" s="7"/>
    </row>
    <row r="60" spans="3:3" ht="15.75" customHeight="1">
      <c r="C60" s="7"/>
    </row>
    <row r="61" spans="3:3" ht="15.75" customHeight="1">
      <c r="C61" s="7"/>
    </row>
    <row r="62" spans="3:3" ht="15.75" customHeight="1">
      <c r="C62" s="7"/>
    </row>
    <row r="63" spans="3:3" ht="15.75" customHeight="1">
      <c r="C63" s="7"/>
    </row>
    <row r="64" spans="3:3" ht="15.75" customHeight="1">
      <c r="C64" s="7"/>
    </row>
    <row r="65" spans="3:3" ht="15.75" customHeight="1">
      <c r="C65" s="7"/>
    </row>
    <row r="66" spans="3:3" ht="15.75" customHeight="1">
      <c r="C66" s="7"/>
    </row>
    <row r="67" spans="3:3" ht="15.75" customHeight="1">
      <c r="C67" s="7"/>
    </row>
    <row r="68" spans="3:3" ht="15.75" customHeight="1">
      <c r="C68" s="7"/>
    </row>
    <row r="69" spans="3:3" ht="15.75" customHeight="1">
      <c r="C69" s="7"/>
    </row>
    <row r="70" spans="3:3" ht="15.75" customHeight="1">
      <c r="C70" s="7"/>
    </row>
    <row r="71" spans="3:3" ht="15.75" customHeight="1">
      <c r="C71" s="7"/>
    </row>
    <row r="72" spans="3:3" ht="15.75" customHeight="1">
      <c r="C72" s="7"/>
    </row>
    <row r="73" spans="3:3" ht="15.75" customHeight="1">
      <c r="C73" s="7"/>
    </row>
    <row r="74" spans="3:3" ht="15.75" customHeight="1">
      <c r="C74" s="7"/>
    </row>
    <row r="75" spans="3:3" ht="15.75" customHeight="1">
      <c r="C75" s="7"/>
    </row>
    <row r="76" spans="3:3" ht="15.75" customHeight="1">
      <c r="C76" s="7"/>
    </row>
    <row r="77" spans="3:3" ht="15.75" customHeight="1">
      <c r="C77" s="7"/>
    </row>
    <row r="78" spans="3:3" ht="15.75" customHeight="1">
      <c r="C78" s="7"/>
    </row>
    <row r="79" spans="3:3" ht="15.75" customHeight="1">
      <c r="C79" s="7"/>
    </row>
    <row r="80" spans="3:3" ht="15.75" customHeight="1">
      <c r="C80" s="7"/>
    </row>
    <row r="81" spans="3:3" ht="15.75" customHeight="1">
      <c r="C81" s="7"/>
    </row>
    <row r="82" spans="3:3" ht="15.75" customHeight="1">
      <c r="C82" s="7"/>
    </row>
    <row r="83" spans="3:3" ht="15.75" customHeight="1">
      <c r="C83" s="7"/>
    </row>
    <row r="84" spans="3:3" ht="15.75" customHeight="1">
      <c r="C84" s="7"/>
    </row>
    <row r="85" spans="3:3" ht="15.75" customHeight="1">
      <c r="C85" s="7"/>
    </row>
    <row r="86" spans="3:3" ht="15.75" customHeight="1">
      <c r="C86" s="7"/>
    </row>
    <row r="87" spans="3:3" ht="15.75" customHeight="1">
      <c r="C87" s="7"/>
    </row>
    <row r="88" spans="3:3" ht="15.75" customHeight="1">
      <c r="C88" s="7"/>
    </row>
    <row r="89" spans="3:3" ht="15.75" customHeight="1">
      <c r="C89" s="7"/>
    </row>
    <row r="90" spans="3:3" ht="15.75" customHeight="1">
      <c r="C90" s="7"/>
    </row>
    <row r="91" spans="3:3" ht="15.75" customHeight="1">
      <c r="C91" s="7"/>
    </row>
    <row r="92" spans="3:3" ht="15.75" customHeight="1">
      <c r="C92" s="7"/>
    </row>
    <row r="93" spans="3:3" ht="15.75" customHeight="1">
      <c r="C93" s="7"/>
    </row>
    <row r="94" spans="3:3" ht="15.75" customHeight="1">
      <c r="C94" s="7"/>
    </row>
    <row r="95" spans="3:3" ht="15.75" customHeight="1">
      <c r="C95" s="7"/>
    </row>
    <row r="96" spans="3:3" ht="15.75" customHeight="1">
      <c r="C96" s="7"/>
    </row>
    <row r="97" spans="3:3" ht="15.75" customHeight="1">
      <c r="C97" s="7"/>
    </row>
    <row r="98" spans="3:3" ht="15.75" customHeight="1">
      <c r="C98" s="7"/>
    </row>
    <row r="99" spans="3:3" ht="15.75" customHeight="1">
      <c r="C99" s="7"/>
    </row>
    <row r="100" spans="3:3" ht="15.75" customHeight="1">
      <c r="C100" s="7"/>
    </row>
    <row r="101" spans="3:3" ht="15.75" customHeight="1">
      <c r="C101" s="7"/>
    </row>
    <row r="102" spans="3:3" ht="15.75" customHeight="1">
      <c r="C102" s="7"/>
    </row>
    <row r="103" spans="3:3" ht="15.75" customHeight="1">
      <c r="C103" s="7"/>
    </row>
    <row r="104" spans="3:3" ht="15.75" customHeight="1">
      <c r="C104" s="7"/>
    </row>
    <row r="105" spans="3:3" ht="15.75" customHeight="1">
      <c r="C105" s="7"/>
    </row>
    <row r="106" spans="3:3" ht="15.75" customHeight="1">
      <c r="C106" s="7"/>
    </row>
    <row r="107" spans="3:3" ht="15.75" customHeight="1">
      <c r="C107" s="7"/>
    </row>
    <row r="108" spans="3:3" ht="15.75" customHeight="1">
      <c r="C108" s="7"/>
    </row>
    <row r="109" spans="3:3" ht="15.75" customHeight="1">
      <c r="C109" s="7"/>
    </row>
    <row r="110" spans="3:3" ht="15.75" customHeight="1">
      <c r="C110" s="7"/>
    </row>
    <row r="111" spans="3:3" ht="15.75" customHeight="1">
      <c r="C111" s="7"/>
    </row>
    <row r="112" spans="3:3" ht="15.75" customHeight="1">
      <c r="C112" s="7"/>
    </row>
    <row r="113" spans="3:3" ht="15.75" customHeight="1">
      <c r="C113" s="7"/>
    </row>
    <row r="114" spans="3:3" ht="15.75" customHeight="1">
      <c r="C114" s="7"/>
    </row>
    <row r="115" spans="3:3" ht="15.75" customHeight="1">
      <c r="C115" s="7"/>
    </row>
    <row r="116" spans="3:3" ht="15.75" customHeight="1">
      <c r="C116" s="7"/>
    </row>
    <row r="117" spans="3:3" ht="15.75" customHeight="1">
      <c r="C117" s="7"/>
    </row>
    <row r="118" spans="3:3" ht="15.75" customHeight="1">
      <c r="C118" s="7"/>
    </row>
    <row r="119" spans="3:3" ht="15.75" customHeight="1">
      <c r="C119" s="7"/>
    </row>
    <row r="120" spans="3:3" ht="15.75" customHeight="1">
      <c r="C120" s="7"/>
    </row>
    <row r="121" spans="3:3" ht="15.75" customHeight="1">
      <c r="C121" s="7"/>
    </row>
    <row r="122" spans="3:3" ht="15.75" customHeight="1">
      <c r="C122" s="7"/>
    </row>
    <row r="123" spans="3:3" ht="15.75" customHeight="1">
      <c r="C123" s="7"/>
    </row>
    <row r="124" spans="3:3" ht="15.75" customHeight="1">
      <c r="C124" s="7"/>
    </row>
    <row r="125" spans="3:3" ht="15.75" customHeight="1">
      <c r="C125" s="7"/>
    </row>
    <row r="126" spans="3:3" ht="15.75" customHeight="1">
      <c r="C126" s="7"/>
    </row>
    <row r="127" spans="3:3" ht="15.75" customHeight="1">
      <c r="C127" s="7"/>
    </row>
    <row r="128" spans="3:3" ht="15.75" customHeight="1">
      <c r="C128" s="7"/>
    </row>
    <row r="129" spans="3:3" ht="15.75" customHeight="1">
      <c r="C129" s="7"/>
    </row>
    <row r="130" spans="3:3" ht="15.75" customHeight="1">
      <c r="C130" s="7"/>
    </row>
    <row r="131" spans="3:3" ht="15.75" customHeight="1">
      <c r="C131" s="7"/>
    </row>
    <row r="132" spans="3:3" ht="15.75" customHeight="1">
      <c r="C132" s="7"/>
    </row>
    <row r="133" spans="3:3" ht="15.75" customHeight="1">
      <c r="C133" s="7"/>
    </row>
    <row r="134" spans="3:3" ht="15.75" customHeight="1">
      <c r="C134" s="7"/>
    </row>
    <row r="135" spans="3:3" ht="15.75" customHeight="1">
      <c r="C135" s="7"/>
    </row>
    <row r="136" spans="3:3" ht="15.75" customHeight="1">
      <c r="C136" s="7"/>
    </row>
    <row r="137" spans="3:3" ht="15.75" customHeight="1">
      <c r="C137" s="7"/>
    </row>
    <row r="138" spans="3:3" ht="15.75" customHeight="1">
      <c r="C138" s="7"/>
    </row>
    <row r="139" spans="3:3" ht="15.75" customHeight="1">
      <c r="C139" s="7"/>
    </row>
    <row r="140" spans="3:3" ht="15.75" customHeight="1">
      <c r="C140" s="7"/>
    </row>
    <row r="141" spans="3:3" ht="15.75" customHeight="1">
      <c r="C141" s="7"/>
    </row>
    <row r="142" spans="3:3" ht="15.75" customHeight="1">
      <c r="C142" s="7"/>
    </row>
    <row r="143" spans="3:3" ht="15.75" customHeight="1">
      <c r="C143" s="7"/>
    </row>
    <row r="144" spans="3:3" ht="15.75" customHeight="1">
      <c r="C144" s="7"/>
    </row>
    <row r="145" spans="3:3" ht="15.75" customHeight="1">
      <c r="C145" s="7"/>
    </row>
    <row r="146" spans="3:3" ht="15.75" customHeight="1">
      <c r="C146" s="7"/>
    </row>
    <row r="147" spans="3:3" ht="15.75" customHeight="1">
      <c r="C147" s="7"/>
    </row>
    <row r="148" spans="3:3" ht="15.75" customHeight="1">
      <c r="C148" s="7"/>
    </row>
    <row r="149" spans="3:3" ht="15.75" customHeight="1">
      <c r="C149" s="7"/>
    </row>
    <row r="150" spans="3:3" ht="15.75" customHeight="1">
      <c r="C150" s="7"/>
    </row>
    <row r="151" spans="3:3" ht="15.75" customHeight="1">
      <c r="C151" s="7"/>
    </row>
    <row r="152" spans="3:3" ht="15.75" customHeight="1">
      <c r="C152" s="7"/>
    </row>
    <row r="153" spans="3:3" ht="15.75" customHeight="1">
      <c r="C153" s="7"/>
    </row>
    <row r="154" spans="3:3" ht="15.75" customHeight="1">
      <c r="C154" s="7"/>
    </row>
    <row r="155" spans="3:3" ht="15.75" customHeight="1">
      <c r="C155" s="7"/>
    </row>
    <row r="156" spans="3:3" ht="15.75" customHeight="1">
      <c r="C156" s="7"/>
    </row>
    <row r="157" spans="3:3" ht="15.75" customHeight="1">
      <c r="C157" s="7"/>
    </row>
    <row r="158" spans="3:3" ht="15.75" customHeight="1">
      <c r="C158" s="7"/>
    </row>
    <row r="159" spans="3:3" ht="15.75" customHeight="1">
      <c r="C159" s="7"/>
    </row>
    <row r="160" spans="3:3" ht="15.75" customHeight="1">
      <c r="C160" s="7"/>
    </row>
    <row r="161" spans="3:3" ht="15.75" customHeight="1">
      <c r="C161" s="7"/>
    </row>
    <row r="162" spans="3:3" ht="15.75" customHeight="1">
      <c r="C162" s="7"/>
    </row>
    <row r="163" spans="3:3" ht="15.75" customHeight="1">
      <c r="C163" s="7"/>
    </row>
    <row r="164" spans="3:3" ht="15.75" customHeight="1">
      <c r="C164" s="7"/>
    </row>
    <row r="165" spans="3:3" ht="15.75" customHeight="1">
      <c r="C165" s="7"/>
    </row>
    <row r="166" spans="3:3" ht="15.75" customHeight="1">
      <c r="C166" s="7"/>
    </row>
    <row r="167" spans="3:3" ht="15.75" customHeight="1">
      <c r="C167" s="7"/>
    </row>
    <row r="168" spans="3:3" ht="15.75" customHeight="1">
      <c r="C168" s="7"/>
    </row>
    <row r="169" spans="3:3" ht="15.75" customHeight="1">
      <c r="C169" s="7"/>
    </row>
    <row r="170" spans="3:3" ht="15.75" customHeight="1">
      <c r="C170" s="7"/>
    </row>
    <row r="171" spans="3:3" ht="15.75" customHeight="1">
      <c r="C171" s="7"/>
    </row>
    <row r="172" spans="3:3" ht="15.75" customHeight="1">
      <c r="C172" s="7"/>
    </row>
    <row r="173" spans="3:3" ht="15.75" customHeight="1">
      <c r="C173" s="7"/>
    </row>
    <row r="174" spans="3:3" ht="15.75" customHeight="1">
      <c r="C174" s="7"/>
    </row>
    <row r="175" spans="3:3" ht="15.75" customHeight="1">
      <c r="C175" s="7"/>
    </row>
    <row r="176" spans="3:3" ht="15.75" customHeight="1">
      <c r="C176" s="7"/>
    </row>
    <row r="177" spans="3:3" ht="15.75" customHeight="1">
      <c r="C177" s="7"/>
    </row>
    <row r="178" spans="3:3" ht="15.75" customHeight="1">
      <c r="C178" s="7"/>
    </row>
    <row r="179" spans="3:3" ht="15.75" customHeight="1">
      <c r="C179" s="7"/>
    </row>
    <row r="180" spans="3:3" ht="15.75" customHeight="1">
      <c r="C180" s="7"/>
    </row>
    <row r="181" spans="3:3" ht="15.75" customHeight="1">
      <c r="C181" s="7"/>
    </row>
    <row r="182" spans="3:3" ht="15.75" customHeight="1">
      <c r="C182" s="7"/>
    </row>
    <row r="183" spans="3:3" ht="15.75" customHeight="1">
      <c r="C183" s="7"/>
    </row>
    <row r="184" spans="3:3" ht="15.75" customHeight="1">
      <c r="C184" s="7"/>
    </row>
    <row r="185" spans="3:3" ht="15.75" customHeight="1">
      <c r="C185" s="7"/>
    </row>
    <row r="186" spans="3:3" ht="15.75" customHeight="1">
      <c r="C186" s="7"/>
    </row>
    <row r="187" spans="3:3" ht="15.75" customHeight="1">
      <c r="C187" s="7"/>
    </row>
    <row r="188" spans="3:3" ht="15.75" customHeight="1">
      <c r="C188" s="7"/>
    </row>
    <row r="189" spans="3:3" ht="15.75" customHeight="1">
      <c r="C189" s="7"/>
    </row>
    <row r="190" spans="3:3" ht="15.75" customHeight="1">
      <c r="C190" s="7"/>
    </row>
    <row r="191" spans="3:3" ht="15.75" customHeight="1">
      <c r="C191" s="7"/>
    </row>
    <row r="192" spans="3:3" ht="15.75" customHeight="1">
      <c r="C192" s="7"/>
    </row>
    <row r="193" spans="3:3" ht="15.75" customHeight="1">
      <c r="C193" s="7"/>
    </row>
    <row r="194" spans="3:3" ht="15.75" customHeight="1">
      <c r="C194" s="7"/>
    </row>
    <row r="195" spans="3:3" ht="15.75" customHeight="1">
      <c r="C195" s="7"/>
    </row>
    <row r="196" spans="3:3" ht="15.75" customHeight="1">
      <c r="C196" s="7"/>
    </row>
    <row r="197" spans="3:3" ht="15.75" customHeight="1">
      <c r="C197" s="7"/>
    </row>
    <row r="198" spans="3:3" ht="15.75" customHeight="1">
      <c r="C198" s="7"/>
    </row>
    <row r="199" spans="3:3" ht="15.75" customHeight="1">
      <c r="C199" s="7"/>
    </row>
    <row r="200" spans="3:3" ht="15.75" customHeight="1">
      <c r="C200" s="7"/>
    </row>
    <row r="201" spans="3:3" ht="15.75" customHeight="1">
      <c r="C201" s="7"/>
    </row>
    <row r="202" spans="3:3" ht="15.75" customHeight="1">
      <c r="C202" s="7"/>
    </row>
    <row r="203" spans="3:3" ht="15.75" customHeight="1">
      <c r="C203" s="7"/>
    </row>
    <row r="204" spans="3:3" ht="15.75" customHeight="1">
      <c r="C204" s="7"/>
    </row>
    <row r="205" spans="3:3" ht="15.75" customHeight="1">
      <c r="C205" s="7"/>
    </row>
    <row r="206" spans="3:3" ht="15.75" customHeight="1">
      <c r="C206" s="7"/>
    </row>
    <row r="207" spans="3:3" ht="15.75" customHeight="1">
      <c r="C207" s="7"/>
    </row>
    <row r="208" spans="3:3" ht="15.75" customHeight="1">
      <c r="C208" s="7"/>
    </row>
    <row r="209" spans="3:3" ht="15.75" customHeight="1">
      <c r="C209" s="7"/>
    </row>
    <row r="210" spans="3:3" ht="15.75" customHeight="1">
      <c r="C210" s="7"/>
    </row>
    <row r="211" spans="3:3" ht="15.75" customHeight="1">
      <c r="C211" s="7"/>
    </row>
    <row r="212" spans="3:3" ht="15.75" customHeight="1">
      <c r="C212" s="7"/>
    </row>
    <row r="213" spans="3:3" ht="15.75" customHeight="1">
      <c r="C213" s="7"/>
    </row>
    <row r="214" spans="3:3" ht="15.75" customHeight="1">
      <c r="C214" s="7"/>
    </row>
    <row r="215" spans="3:3" ht="15.75" customHeight="1">
      <c r="C215" s="7"/>
    </row>
    <row r="216" spans="3:3" ht="15.75" customHeight="1">
      <c r="C216" s="7"/>
    </row>
    <row r="217" spans="3:3" ht="15.75" customHeight="1">
      <c r="C217" s="7"/>
    </row>
    <row r="218" spans="3:3" ht="15.75" customHeight="1">
      <c r="C218" s="7"/>
    </row>
    <row r="219" spans="3:3" ht="15.75" customHeight="1">
      <c r="C219" s="7"/>
    </row>
    <row r="220" spans="3:3" ht="15.75" customHeight="1">
      <c r="C220" s="7"/>
    </row>
    <row r="221" spans="3:3" ht="15.75" customHeight="1">
      <c r="C221" s="7"/>
    </row>
    <row r="222" spans="3:3" ht="15.75" customHeight="1">
      <c r="C222" s="7"/>
    </row>
    <row r="223" spans="3:3" ht="15.75" customHeight="1">
      <c r="C223" s="7"/>
    </row>
    <row r="224" spans="3:3" ht="15.75" customHeight="1">
      <c r="C224" s="7"/>
    </row>
    <row r="225" spans="3:3" ht="15.75" customHeight="1">
      <c r="C225" s="7"/>
    </row>
    <row r="226" spans="3:3" ht="15.75" customHeight="1">
      <c r="C226" s="7"/>
    </row>
    <row r="227" spans="3:3" ht="15.75" customHeight="1">
      <c r="C227" s="7"/>
    </row>
    <row r="228" spans="3:3" ht="15.75" customHeight="1">
      <c r="C228" s="7"/>
    </row>
    <row r="229" spans="3:3" ht="15.75" customHeight="1">
      <c r="C229" s="7"/>
    </row>
    <row r="230" spans="3:3" ht="15.75" customHeight="1">
      <c r="C230" s="7"/>
    </row>
    <row r="231" spans="3:3" ht="15.75" customHeight="1">
      <c r="C231" s="7"/>
    </row>
    <row r="232" spans="3:3" ht="15.75" customHeight="1">
      <c r="C232" s="7"/>
    </row>
    <row r="233" spans="3:3" ht="15.75" customHeight="1">
      <c r="C233" s="7"/>
    </row>
    <row r="234" spans="3:3" ht="15.75" customHeight="1">
      <c r="C234" s="7"/>
    </row>
    <row r="235" spans="3:3" ht="15.75" customHeight="1">
      <c r="C235" s="7"/>
    </row>
    <row r="236" spans="3:3" ht="15.75" customHeight="1">
      <c r="C236" s="7"/>
    </row>
    <row r="237" spans="3:3" ht="15.75" customHeight="1">
      <c r="C237" s="7"/>
    </row>
    <row r="238" spans="3:3" ht="15.75" customHeight="1">
      <c r="C238" s="7"/>
    </row>
    <row r="239" spans="3:3" ht="15.75" customHeight="1">
      <c r="C239" s="7"/>
    </row>
    <row r="240" spans="3:3" ht="15.75" customHeight="1">
      <c r="C240" s="7"/>
    </row>
    <row r="241" spans="3:3" ht="15.75" customHeight="1">
      <c r="C241" s="7"/>
    </row>
    <row r="242" spans="3:3" ht="15.75" customHeight="1">
      <c r="C242" s="7"/>
    </row>
    <row r="243" spans="3:3" ht="15.75" customHeight="1">
      <c r="C243" s="7"/>
    </row>
    <row r="244" spans="3:3" ht="15.75" customHeight="1">
      <c r="C244" s="7"/>
    </row>
    <row r="245" spans="3:3" ht="15.75" customHeight="1">
      <c r="C245" s="7"/>
    </row>
    <row r="246" spans="3:3" ht="15.75" customHeight="1">
      <c r="C246" s="7"/>
    </row>
    <row r="247" spans="3:3" ht="15.75" customHeight="1">
      <c r="C247" s="7"/>
    </row>
    <row r="248" spans="3:3" ht="15.75" customHeight="1">
      <c r="C248" s="7"/>
    </row>
    <row r="249" spans="3:3" ht="15.75" customHeight="1">
      <c r="C249" s="7"/>
    </row>
    <row r="250" spans="3:3" ht="15.75" customHeight="1">
      <c r="C250" s="7"/>
    </row>
    <row r="251" spans="3:3" ht="15.75" customHeight="1">
      <c r="C251" s="7"/>
    </row>
    <row r="252" spans="3:3" ht="15.75" customHeight="1">
      <c r="C252" s="7"/>
    </row>
    <row r="253" spans="3:3" ht="15.75" customHeight="1">
      <c r="C253" s="7"/>
    </row>
    <row r="254" spans="3:3" ht="15.75" customHeight="1">
      <c r="C254" s="7"/>
    </row>
    <row r="255" spans="3:3" ht="15.75" customHeight="1">
      <c r="C255" s="7"/>
    </row>
    <row r="256" spans="3:3" ht="15.75" customHeight="1">
      <c r="C256" s="7"/>
    </row>
    <row r="257" spans="3:3" ht="15.75" customHeight="1">
      <c r="C257" s="7"/>
    </row>
    <row r="258" spans="3:3" ht="15.75" customHeight="1">
      <c r="C258" s="7"/>
    </row>
    <row r="259" spans="3:3" ht="15.75" customHeight="1">
      <c r="C259" s="7"/>
    </row>
    <row r="260" spans="3:3" ht="15.75" customHeight="1">
      <c r="C260" s="7"/>
    </row>
    <row r="261" spans="3:3" ht="15.75" customHeight="1">
      <c r="C261" s="7"/>
    </row>
    <row r="262" spans="3:3" ht="15.75" customHeight="1">
      <c r="C262" s="7"/>
    </row>
    <row r="263" spans="3:3" ht="15.75" customHeight="1">
      <c r="C263" s="7"/>
    </row>
    <row r="264" spans="3:3" ht="15.75" customHeight="1">
      <c r="C264" s="7"/>
    </row>
    <row r="265" spans="3:3" ht="15.75" customHeight="1">
      <c r="C265" s="7"/>
    </row>
    <row r="266" spans="3:3" ht="15.75" customHeight="1">
      <c r="C266" s="7"/>
    </row>
    <row r="267" spans="3:3" ht="15.75" customHeight="1">
      <c r="C267" s="7"/>
    </row>
    <row r="268" spans="3:3" ht="15.75" customHeight="1">
      <c r="C268" s="7"/>
    </row>
    <row r="269" spans="3:3" ht="15.75" customHeight="1">
      <c r="C269" s="7"/>
    </row>
    <row r="270" spans="3:3" ht="15.75" customHeight="1">
      <c r="C270" s="7"/>
    </row>
    <row r="271" spans="3:3" ht="15.75" customHeight="1">
      <c r="C271" s="7"/>
    </row>
    <row r="272" spans="3:3" ht="15.75" customHeight="1">
      <c r="C272" s="7"/>
    </row>
    <row r="273" spans="3:3" ht="15.75" customHeight="1">
      <c r="C273" s="7"/>
    </row>
    <row r="274" spans="3:3" ht="15.75" customHeight="1">
      <c r="C274" s="7"/>
    </row>
    <row r="275" spans="3:3" ht="15.75" customHeight="1">
      <c r="C275" s="7"/>
    </row>
    <row r="276" spans="3:3" ht="15.75" customHeight="1">
      <c r="C276" s="7"/>
    </row>
    <row r="277" spans="3:3" ht="15.75" customHeight="1">
      <c r="C277" s="7"/>
    </row>
    <row r="278" spans="3:3" ht="15.75" customHeight="1">
      <c r="C278" s="7"/>
    </row>
    <row r="279" spans="3:3" ht="15.75" customHeight="1">
      <c r="C279" s="7"/>
    </row>
    <row r="280" spans="3:3" ht="15.75" customHeight="1">
      <c r="C280" s="7"/>
    </row>
    <row r="281" spans="3:3" ht="15.75" customHeight="1">
      <c r="C281" s="7"/>
    </row>
    <row r="282" spans="3:3" ht="15.75" customHeight="1">
      <c r="C282" s="7"/>
    </row>
    <row r="283" spans="3:3" ht="15.75" customHeight="1">
      <c r="C283" s="7"/>
    </row>
    <row r="284" spans="3:3" ht="15.75" customHeight="1">
      <c r="C284" s="7"/>
    </row>
    <row r="285" spans="3:3" ht="15.75" customHeight="1">
      <c r="C285" s="7"/>
    </row>
    <row r="286" spans="3:3" ht="15.75" customHeight="1">
      <c r="C286" s="7"/>
    </row>
    <row r="287" spans="3:3" ht="15.75" customHeight="1">
      <c r="C287" s="7"/>
    </row>
    <row r="288" spans="3:3" ht="15.75" customHeight="1">
      <c r="C288" s="7"/>
    </row>
    <row r="289" spans="3:3" ht="15.75" customHeight="1">
      <c r="C289" s="7"/>
    </row>
    <row r="290" spans="3:3" ht="15.75" customHeight="1">
      <c r="C290" s="7"/>
    </row>
    <row r="291" spans="3:3" ht="15.75" customHeight="1">
      <c r="C291" s="7"/>
    </row>
    <row r="292" spans="3:3" ht="15.75" customHeight="1">
      <c r="C292" s="7"/>
    </row>
    <row r="293" spans="3:3" ht="15.75" customHeight="1">
      <c r="C293" s="7"/>
    </row>
    <row r="294" spans="3:3" ht="15.75" customHeight="1">
      <c r="C294" s="7"/>
    </row>
    <row r="295" spans="3:3" ht="15.75" customHeight="1">
      <c r="C295" s="7"/>
    </row>
    <row r="296" spans="3:3" ht="15.75" customHeight="1">
      <c r="C296" s="7"/>
    </row>
    <row r="297" spans="3:3" ht="15.75" customHeight="1">
      <c r="C297" s="7"/>
    </row>
    <row r="298" spans="3:3" ht="15.75" customHeight="1">
      <c r="C298" s="7"/>
    </row>
    <row r="299" spans="3:3" ht="15.75" customHeight="1">
      <c r="C299" s="7"/>
    </row>
    <row r="300" spans="3:3" ht="15.75" customHeight="1">
      <c r="C300" s="7"/>
    </row>
    <row r="301" spans="3:3" ht="15.75" customHeight="1">
      <c r="C301" s="7"/>
    </row>
    <row r="302" spans="3:3" ht="15.75" customHeight="1">
      <c r="C302" s="7"/>
    </row>
    <row r="303" spans="3:3" ht="15.75" customHeight="1">
      <c r="C303" s="7"/>
    </row>
    <row r="304" spans="3:3" ht="15.75" customHeight="1">
      <c r="C304" s="7"/>
    </row>
    <row r="305" spans="3:3" ht="15.75" customHeight="1">
      <c r="C305" s="7"/>
    </row>
    <row r="306" spans="3:3" ht="15.75" customHeight="1">
      <c r="C306" s="7"/>
    </row>
    <row r="307" spans="3:3" ht="15.75" customHeight="1">
      <c r="C307" s="7"/>
    </row>
    <row r="308" spans="3:3" ht="15.75" customHeight="1">
      <c r="C308" s="7"/>
    </row>
    <row r="309" spans="3:3" ht="15.75" customHeight="1">
      <c r="C309" s="7"/>
    </row>
    <row r="310" spans="3:3" ht="15.75" customHeight="1">
      <c r="C310" s="7"/>
    </row>
    <row r="311" spans="3:3" ht="15.75" customHeight="1">
      <c r="C311" s="7"/>
    </row>
    <row r="312" spans="3:3" ht="15.75" customHeight="1">
      <c r="C312" s="7"/>
    </row>
    <row r="313" spans="3:3" ht="15.75" customHeight="1">
      <c r="C313" s="7"/>
    </row>
    <row r="314" spans="3:3" ht="15.75" customHeight="1">
      <c r="C314" s="7"/>
    </row>
    <row r="315" spans="3:3" ht="15.75" customHeight="1">
      <c r="C315" s="7"/>
    </row>
    <row r="316" spans="3:3" ht="15.75" customHeight="1">
      <c r="C316" s="7"/>
    </row>
    <row r="317" spans="3:3" ht="15.75" customHeight="1">
      <c r="C317" s="7"/>
    </row>
    <row r="318" spans="3:3" ht="15.75" customHeight="1">
      <c r="C318" s="7"/>
    </row>
    <row r="319" spans="3:3" ht="15.75" customHeight="1">
      <c r="C319" s="7"/>
    </row>
    <row r="320" spans="3:3" ht="15.75" customHeight="1">
      <c r="C320" s="7"/>
    </row>
    <row r="321" spans="3:3" ht="15.75" customHeight="1">
      <c r="C321" s="7"/>
    </row>
    <row r="322" spans="3:3" ht="15.75" customHeight="1">
      <c r="C322" s="7"/>
    </row>
    <row r="323" spans="3:3" ht="15.75" customHeight="1">
      <c r="C323" s="7"/>
    </row>
    <row r="324" spans="3:3" ht="15.75" customHeight="1">
      <c r="C324" s="7"/>
    </row>
    <row r="325" spans="3:3" ht="15.75" customHeight="1">
      <c r="C325" s="7"/>
    </row>
    <row r="326" spans="3:3" ht="15.75" customHeight="1">
      <c r="C326" s="7"/>
    </row>
    <row r="327" spans="3:3" ht="15.75" customHeight="1">
      <c r="C327" s="7"/>
    </row>
    <row r="328" spans="3:3" ht="15.75" customHeight="1">
      <c r="C328" s="7"/>
    </row>
    <row r="329" spans="3:3" ht="15.75" customHeight="1">
      <c r="C329" s="7"/>
    </row>
    <row r="330" spans="3:3" ht="15.75" customHeight="1">
      <c r="C330" s="7"/>
    </row>
    <row r="331" spans="3:3" ht="15.75" customHeight="1">
      <c r="C331" s="7"/>
    </row>
    <row r="332" spans="3:3" ht="15.75" customHeight="1">
      <c r="C332" s="7"/>
    </row>
    <row r="333" spans="3:3" ht="15.75" customHeight="1">
      <c r="C333" s="7"/>
    </row>
    <row r="334" spans="3:3" ht="15.75" customHeight="1">
      <c r="C334" s="7"/>
    </row>
    <row r="335" spans="3:3" ht="15.75" customHeight="1">
      <c r="C335" s="7"/>
    </row>
    <row r="336" spans="3:3" ht="15.75" customHeight="1">
      <c r="C336" s="7"/>
    </row>
    <row r="337" spans="3:3" ht="15.75" customHeight="1">
      <c r="C337" s="7"/>
    </row>
    <row r="338" spans="3:3" ht="15.75" customHeight="1">
      <c r="C338" s="7"/>
    </row>
    <row r="339" spans="3:3" ht="15.75" customHeight="1">
      <c r="C339" s="7"/>
    </row>
    <row r="340" spans="3:3" ht="15.75" customHeight="1">
      <c r="C340" s="7"/>
    </row>
    <row r="341" spans="3:3" ht="15.75" customHeight="1">
      <c r="C341" s="7"/>
    </row>
    <row r="342" spans="3:3" ht="15.75" customHeight="1">
      <c r="C342" s="7"/>
    </row>
    <row r="343" spans="3:3" ht="15.75" customHeight="1">
      <c r="C343" s="7"/>
    </row>
    <row r="344" spans="3:3" ht="15.75" customHeight="1">
      <c r="C344" s="7"/>
    </row>
    <row r="345" spans="3:3" ht="15.75" customHeight="1">
      <c r="C345" s="7"/>
    </row>
    <row r="346" spans="3:3" ht="15.75" customHeight="1">
      <c r="C346" s="7"/>
    </row>
    <row r="347" spans="3:3" ht="15.75" customHeight="1">
      <c r="C347" s="7"/>
    </row>
    <row r="348" spans="3:3" ht="15.75" customHeight="1">
      <c r="C348" s="7"/>
    </row>
    <row r="349" spans="3:3" ht="15.75" customHeight="1">
      <c r="C349" s="7"/>
    </row>
    <row r="350" spans="3:3" ht="15.75" customHeight="1">
      <c r="C350" s="7"/>
    </row>
    <row r="351" spans="3:3" ht="15.75" customHeight="1">
      <c r="C351" s="7"/>
    </row>
    <row r="352" spans="3:3" ht="15.75" customHeight="1">
      <c r="C352" s="7"/>
    </row>
    <row r="353" spans="3:3" ht="15.75" customHeight="1">
      <c r="C353" s="7"/>
    </row>
    <row r="354" spans="3:3" ht="15.75" customHeight="1">
      <c r="C354" s="7"/>
    </row>
    <row r="355" spans="3:3" ht="15.75" customHeight="1">
      <c r="C355" s="7"/>
    </row>
    <row r="356" spans="3:3" ht="15.75" customHeight="1">
      <c r="C356" s="7"/>
    </row>
    <row r="357" spans="3:3" ht="15.75" customHeight="1">
      <c r="C357" s="7"/>
    </row>
    <row r="358" spans="3:3" ht="15.75" customHeight="1">
      <c r="C358" s="7"/>
    </row>
    <row r="359" spans="3:3" ht="15.75" customHeight="1">
      <c r="C359" s="7"/>
    </row>
    <row r="360" spans="3:3" ht="15.75" customHeight="1">
      <c r="C360" s="7"/>
    </row>
    <row r="361" spans="3:3" ht="15.75" customHeight="1">
      <c r="C361" s="7"/>
    </row>
    <row r="362" spans="3:3" ht="15.75" customHeight="1">
      <c r="C362" s="7"/>
    </row>
    <row r="363" spans="3:3" ht="15.75" customHeight="1">
      <c r="C363" s="7"/>
    </row>
    <row r="364" spans="3:3" ht="15.75" customHeight="1">
      <c r="C364" s="7"/>
    </row>
    <row r="365" spans="3:3" ht="15.75" customHeight="1">
      <c r="C365" s="7"/>
    </row>
    <row r="366" spans="3:3" ht="15.75" customHeight="1">
      <c r="C366" s="7"/>
    </row>
    <row r="367" spans="3:3" ht="15.75" customHeight="1">
      <c r="C367" s="7"/>
    </row>
    <row r="368" spans="3:3" ht="15.75" customHeight="1">
      <c r="C368" s="7"/>
    </row>
    <row r="369" spans="3:3" ht="15.75" customHeight="1">
      <c r="C369" s="7"/>
    </row>
    <row r="370" spans="3:3" ht="15.75" customHeight="1">
      <c r="C370" s="7"/>
    </row>
    <row r="371" spans="3:3" ht="15.75" customHeight="1">
      <c r="C371" s="7"/>
    </row>
    <row r="372" spans="3:3" ht="15.75" customHeight="1">
      <c r="C372" s="7"/>
    </row>
    <row r="373" spans="3:3" ht="15.75" customHeight="1">
      <c r="C373" s="7"/>
    </row>
    <row r="374" spans="3:3" ht="15.75" customHeight="1">
      <c r="C374" s="7"/>
    </row>
    <row r="375" spans="3:3" ht="15.75" customHeight="1">
      <c r="C375" s="7"/>
    </row>
    <row r="376" spans="3:3" ht="15.75" customHeight="1">
      <c r="C376" s="7"/>
    </row>
    <row r="377" spans="3:3" ht="15.75" customHeight="1">
      <c r="C377" s="7"/>
    </row>
    <row r="378" spans="3:3" ht="15.75" customHeight="1">
      <c r="C378" s="7"/>
    </row>
    <row r="379" spans="3:3" ht="15.75" customHeight="1">
      <c r="C379" s="7"/>
    </row>
    <row r="380" spans="3:3" ht="15.75" customHeight="1">
      <c r="C380" s="7"/>
    </row>
    <row r="381" spans="3:3" ht="15.75" customHeight="1">
      <c r="C381" s="7"/>
    </row>
    <row r="382" spans="3:3" ht="15.75" customHeight="1">
      <c r="C382" s="7"/>
    </row>
    <row r="383" spans="3:3" ht="15.75" customHeight="1">
      <c r="C383" s="7"/>
    </row>
    <row r="384" spans="3:3" ht="15.75" customHeight="1">
      <c r="C384" s="7"/>
    </row>
    <row r="385" spans="3:3" ht="15.75" customHeight="1">
      <c r="C385" s="7"/>
    </row>
    <row r="386" spans="3:3" ht="15.75" customHeight="1">
      <c r="C386" s="7"/>
    </row>
    <row r="387" spans="3:3" ht="15.75" customHeight="1">
      <c r="C387" s="7"/>
    </row>
    <row r="388" spans="3:3" ht="15.75" customHeight="1">
      <c r="C388" s="7"/>
    </row>
    <row r="389" spans="3:3" ht="15.75" customHeight="1">
      <c r="C389" s="7"/>
    </row>
    <row r="390" spans="3:3" ht="15.75" customHeight="1">
      <c r="C390" s="7"/>
    </row>
    <row r="391" spans="3:3" ht="15.75" customHeight="1">
      <c r="C391" s="7"/>
    </row>
    <row r="392" spans="3:3" ht="15.75" customHeight="1">
      <c r="C392" s="7"/>
    </row>
    <row r="393" spans="3:3" ht="15.75" customHeight="1">
      <c r="C393" s="7"/>
    </row>
    <row r="394" spans="3:3" ht="15.75" customHeight="1">
      <c r="C394" s="7"/>
    </row>
    <row r="395" spans="3:3" ht="15.75" customHeight="1">
      <c r="C395" s="7"/>
    </row>
    <row r="396" spans="3:3" ht="15.75" customHeight="1">
      <c r="C396" s="7"/>
    </row>
    <row r="397" spans="3:3" ht="15.75" customHeight="1">
      <c r="C397" s="7"/>
    </row>
    <row r="398" spans="3:3" ht="15.75" customHeight="1">
      <c r="C398" s="7"/>
    </row>
    <row r="399" spans="3:3" ht="15.75" customHeight="1">
      <c r="C399" s="7"/>
    </row>
    <row r="400" spans="3:3" ht="15.75" customHeight="1">
      <c r="C400" s="7"/>
    </row>
    <row r="401" spans="3:3" ht="15.75" customHeight="1">
      <c r="C401" s="7"/>
    </row>
    <row r="402" spans="3:3" ht="15.75" customHeight="1">
      <c r="C402" s="7"/>
    </row>
    <row r="403" spans="3:3" ht="15.75" customHeight="1">
      <c r="C403" s="7"/>
    </row>
    <row r="404" spans="3:3" ht="15.75" customHeight="1">
      <c r="C404" s="7"/>
    </row>
    <row r="405" spans="3:3" ht="15.75" customHeight="1">
      <c r="C405" s="7"/>
    </row>
    <row r="406" spans="3:3" ht="15.75" customHeight="1">
      <c r="C406" s="7"/>
    </row>
    <row r="407" spans="3:3" ht="15.75" customHeight="1">
      <c r="C407" s="7"/>
    </row>
    <row r="408" spans="3:3" ht="15.75" customHeight="1">
      <c r="C408" s="7"/>
    </row>
    <row r="409" spans="3:3" ht="15.75" customHeight="1">
      <c r="C409" s="7"/>
    </row>
    <row r="410" spans="3:3" ht="15.75" customHeight="1">
      <c r="C410" s="7"/>
    </row>
    <row r="411" spans="3:3" ht="15.75" customHeight="1">
      <c r="C411" s="7"/>
    </row>
    <row r="412" spans="3:3" ht="15.75" customHeight="1">
      <c r="C412" s="7"/>
    </row>
    <row r="413" spans="3:3" ht="15.75" customHeight="1">
      <c r="C413" s="7"/>
    </row>
    <row r="414" spans="3:3" ht="15.75" customHeight="1">
      <c r="C414" s="7"/>
    </row>
    <row r="415" spans="3:3" ht="15.75" customHeight="1">
      <c r="C415" s="7"/>
    </row>
    <row r="416" spans="3:3" ht="15.75" customHeight="1">
      <c r="C416" s="7"/>
    </row>
    <row r="417" spans="3:3" ht="15.75" customHeight="1">
      <c r="C417" s="7"/>
    </row>
    <row r="418" spans="3:3" ht="15.75" customHeight="1">
      <c r="C418" s="7"/>
    </row>
    <row r="419" spans="3:3" ht="15.75" customHeight="1">
      <c r="C419" s="7"/>
    </row>
    <row r="420" spans="3:3" ht="15.75" customHeight="1">
      <c r="C420" s="7"/>
    </row>
    <row r="421" spans="3:3" ht="15.75" customHeight="1">
      <c r="C421" s="7"/>
    </row>
    <row r="422" spans="3:3" ht="15.75" customHeight="1">
      <c r="C422" s="7"/>
    </row>
    <row r="423" spans="3:3" ht="15.75" customHeight="1">
      <c r="C423" s="7"/>
    </row>
    <row r="424" spans="3:3" ht="15.75" customHeight="1">
      <c r="C424" s="7"/>
    </row>
    <row r="425" spans="3:3" ht="15.75" customHeight="1">
      <c r="C425" s="7"/>
    </row>
    <row r="426" spans="3:3" ht="15.75" customHeight="1">
      <c r="C426" s="7"/>
    </row>
    <row r="427" spans="3:3" ht="15.75" customHeight="1">
      <c r="C427" s="7"/>
    </row>
    <row r="428" spans="3:3" ht="15.75" customHeight="1">
      <c r="C428" s="7"/>
    </row>
    <row r="429" spans="3:3" ht="15.75" customHeight="1">
      <c r="C429" s="7"/>
    </row>
    <row r="430" spans="3:3" ht="15.75" customHeight="1">
      <c r="C430" s="7"/>
    </row>
    <row r="431" spans="3:3" ht="15.75" customHeight="1">
      <c r="C431" s="7"/>
    </row>
    <row r="432" spans="3:3" ht="15.75" customHeight="1">
      <c r="C432" s="7"/>
    </row>
    <row r="433" spans="3:3" ht="15.75" customHeight="1">
      <c r="C433" s="7"/>
    </row>
    <row r="434" spans="3:3" ht="15.75" customHeight="1">
      <c r="C434" s="7"/>
    </row>
    <row r="435" spans="3:3" ht="15.75" customHeight="1">
      <c r="C435" s="7"/>
    </row>
    <row r="436" spans="3:3" ht="15.75" customHeight="1">
      <c r="C436" s="7"/>
    </row>
    <row r="437" spans="3:3" ht="15.75" customHeight="1">
      <c r="C437" s="7"/>
    </row>
    <row r="438" spans="3:3" ht="15.75" customHeight="1">
      <c r="C438" s="7"/>
    </row>
    <row r="439" spans="3:3" ht="15.75" customHeight="1">
      <c r="C439" s="7"/>
    </row>
    <row r="440" spans="3:3" ht="15.75" customHeight="1">
      <c r="C440" s="7"/>
    </row>
    <row r="441" spans="3:3" ht="15.75" customHeight="1">
      <c r="C441" s="7"/>
    </row>
    <row r="442" spans="3:3" ht="15.75" customHeight="1">
      <c r="C442" s="7"/>
    </row>
    <row r="443" spans="3:3" ht="15.75" customHeight="1">
      <c r="C443" s="7"/>
    </row>
    <row r="444" spans="3:3" ht="15.75" customHeight="1">
      <c r="C444" s="7"/>
    </row>
    <row r="445" spans="3:3" ht="15.75" customHeight="1">
      <c r="C445" s="7"/>
    </row>
    <row r="446" spans="3:3" ht="15.75" customHeight="1">
      <c r="C446" s="7"/>
    </row>
    <row r="447" spans="3:3" ht="15.75" customHeight="1">
      <c r="C447" s="7"/>
    </row>
    <row r="448" spans="3:3" ht="15.75" customHeight="1">
      <c r="C448" s="7"/>
    </row>
    <row r="449" spans="3:3" ht="15.75" customHeight="1">
      <c r="C449" s="7"/>
    </row>
    <row r="450" spans="3:3" ht="15.75" customHeight="1">
      <c r="C450" s="7"/>
    </row>
    <row r="451" spans="3:3" ht="15.75" customHeight="1">
      <c r="C451" s="7"/>
    </row>
    <row r="452" spans="3:3" ht="15.75" customHeight="1">
      <c r="C452" s="7"/>
    </row>
    <row r="453" spans="3:3" ht="15.75" customHeight="1">
      <c r="C453" s="7"/>
    </row>
    <row r="454" spans="3:3" ht="15.75" customHeight="1">
      <c r="C454" s="7"/>
    </row>
    <row r="455" spans="3:3" ht="15.75" customHeight="1">
      <c r="C455" s="7"/>
    </row>
    <row r="456" spans="3:3" ht="15.75" customHeight="1">
      <c r="C456" s="7"/>
    </row>
    <row r="457" spans="3:3" ht="15.75" customHeight="1">
      <c r="C457" s="7"/>
    </row>
    <row r="458" spans="3:3" ht="15.75" customHeight="1">
      <c r="C458" s="7"/>
    </row>
    <row r="459" spans="3:3" ht="15.75" customHeight="1">
      <c r="C459" s="7"/>
    </row>
    <row r="460" spans="3:3" ht="15.75" customHeight="1">
      <c r="C460" s="7"/>
    </row>
    <row r="461" spans="3:3" ht="15.75" customHeight="1">
      <c r="C461" s="7"/>
    </row>
    <row r="462" spans="3:3" ht="15.75" customHeight="1">
      <c r="C462" s="7"/>
    </row>
    <row r="463" spans="3:3" ht="15.75" customHeight="1">
      <c r="C463" s="7"/>
    </row>
    <row r="464" spans="3:3" ht="15.75" customHeight="1">
      <c r="C464" s="7"/>
    </row>
    <row r="465" spans="3:3" ht="15.75" customHeight="1">
      <c r="C465" s="7"/>
    </row>
    <row r="466" spans="3:3" ht="15.75" customHeight="1">
      <c r="C466" s="7"/>
    </row>
    <row r="467" spans="3:3" ht="15.75" customHeight="1">
      <c r="C467" s="7"/>
    </row>
    <row r="468" spans="3:3" ht="15.75" customHeight="1">
      <c r="C468" s="7"/>
    </row>
    <row r="469" spans="3:3" ht="15.75" customHeight="1">
      <c r="C469" s="7"/>
    </row>
    <row r="470" spans="3:3" ht="15.75" customHeight="1">
      <c r="C470" s="7"/>
    </row>
    <row r="471" spans="3:3" ht="15.75" customHeight="1">
      <c r="C471" s="7"/>
    </row>
    <row r="472" spans="3:3" ht="15.75" customHeight="1">
      <c r="C472" s="7"/>
    </row>
    <row r="473" spans="3:3" ht="15.75" customHeight="1">
      <c r="C473" s="7"/>
    </row>
    <row r="474" spans="3:3" ht="15.75" customHeight="1">
      <c r="C474" s="7"/>
    </row>
    <row r="475" spans="3:3" ht="15.75" customHeight="1">
      <c r="C475" s="7"/>
    </row>
    <row r="476" spans="3:3" ht="15.75" customHeight="1">
      <c r="C476" s="7"/>
    </row>
    <row r="477" spans="3:3" ht="15.75" customHeight="1">
      <c r="C477" s="7"/>
    </row>
    <row r="478" spans="3:3" ht="15.75" customHeight="1">
      <c r="C478" s="7"/>
    </row>
    <row r="479" spans="3:3" ht="15.75" customHeight="1">
      <c r="C479" s="7"/>
    </row>
    <row r="480" spans="3:3" ht="15.75" customHeight="1">
      <c r="C480" s="7"/>
    </row>
    <row r="481" spans="3:3" ht="15.75" customHeight="1">
      <c r="C481" s="7"/>
    </row>
    <row r="482" spans="3:3" ht="15.75" customHeight="1">
      <c r="C482" s="7"/>
    </row>
    <row r="483" spans="3:3" ht="15.75" customHeight="1">
      <c r="C483" s="7"/>
    </row>
    <row r="484" spans="3:3" ht="15.75" customHeight="1">
      <c r="C484" s="7"/>
    </row>
    <row r="485" spans="3:3" ht="15.75" customHeight="1">
      <c r="C485" s="7"/>
    </row>
    <row r="486" spans="3:3" ht="15.75" customHeight="1">
      <c r="C486" s="7"/>
    </row>
    <row r="487" spans="3:3" ht="15.75" customHeight="1">
      <c r="C487" s="7"/>
    </row>
    <row r="488" spans="3:3" ht="15.75" customHeight="1">
      <c r="C488" s="7"/>
    </row>
    <row r="489" spans="3:3" ht="15.75" customHeight="1">
      <c r="C489" s="7"/>
    </row>
    <row r="490" spans="3:3" ht="15.75" customHeight="1">
      <c r="C490" s="7"/>
    </row>
    <row r="491" spans="3:3" ht="15.75" customHeight="1">
      <c r="C491" s="7"/>
    </row>
    <row r="492" spans="3:3" ht="15.75" customHeight="1">
      <c r="C492" s="7"/>
    </row>
    <row r="493" spans="3:3" ht="15.75" customHeight="1">
      <c r="C493" s="7"/>
    </row>
    <row r="494" spans="3:3" ht="15.75" customHeight="1">
      <c r="C494" s="7"/>
    </row>
    <row r="495" spans="3:3" ht="15.75" customHeight="1">
      <c r="C495" s="7"/>
    </row>
    <row r="496" spans="3:3" ht="15.75" customHeight="1">
      <c r="C496" s="7"/>
    </row>
    <row r="497" spans="3:3" ht="15.75" customHeight="1">
      <c r="C497" s="7"/>
    </row>
    <row r="498" spans="3:3" ht="15.75" customHeight="1">
      <c r="C498" s="7"/>
    </row>
    <row r="499" spans="3:3" ht="15.75" customHeight="1">
      <c r="C499" s="7"/>
    </row>
    <row r="500" spans="3:3" ht="15.75" customHeight="1">
      <c r="C500" s="7"/>
    </row>
    <row r="501" spans="3:3" ht="15.75" customHeight="1">
      <c r="C501" s="7"/>
    </row>
    <row r="502" spans="3:3" ht="15.75" customHeight="1">
      <c r="C502" s="7"/>
    </row>
    <row r="503" spans="3:3" ht="15.75" customHeight="1">
      <c r="C503" s="7"/>
    </row>
    <row r="504" spans="3:3" ht="15.75" customHeight="1">
      <c r="C504" s="7"/>
    </row>
    <row r="505" spans="3:3" ht="15.75" customHeight="1">
      <c r="C505" s="7"/>
    </row>
    <row r="506" spans="3:3" ht="15.75" customHeight="1">
      <c r="C506" s="7"/>
    </row>
    <row r="507" spans="3:3" ht="15.75" customHeight="1">
      <c r="C507" s="7"/>
    </row>
    <row r="508" spans="3:3" ht="15.75" customHeight="1">
      <c r="C508" s="7"/>
    </row>
    <row r="509" spans="3:3" ht="15.75" customHeight="1">
      <c r="C509" s="7"/>
    </row>
    <row r="510" spans="3:3" ht="15.75" customHeight="1">
      <c r="C510" s="7"/>
    </row>
    <row r="511" spans="3:3" ht="15.75" customHeight="1">
      <c r="C511" s="7"/>
    </row>
    <row r="512" spans="3:3" ht="15.75" customHeight="1">
      <c r="C512" s="7"/>
    </row>
    <row r="513" spans="3:3" ht="15.75" customHeight="1">
      <c r="C513" s="7"/>
    </row>
    <row r="514" spans="3:3" ht="15.75" customHeight="1">
      <c r="C514" s="7"/>
    </row>
    <row r="515" spans="3:3" ht="15.75" customHeight="1">
      <c r="C515" s="7"/>
    </row>
    <row r="516" spans="3:3" ht="15.75" customHeight="1">
      <c r="C516" s="7"/>
    </row>
    <row r="517" spans="3:3" ht="15.75" customHeight="1">
      <c r="C517" s="7"/>
    </row>
    <row r="518" spans="3:3" ht="15.75" customHeight="1">
      <c r="C518" s="7"/>
    </row>
    <row r="519" spans="3:3" ht="15.75" customHeight="1">
      <c r="C519" s="7"/>
    </row>
    <row r="520" spans="3:3" ht="15.75" customHeight="1">
      <c r="C520" s="7"/>
    </row>
    <row r="521" spans="3:3" ht="15.75" customHeight="1">
      <c r="C521" s="7"/>
    </row>
    <row r="522" spans="3:3" ht="15.75" customHeight="1">
      <c r="C522" s="7"/>
    </row>
    <row r="523" spans="3:3" ht="15.75" customHeight="1">
      <c r="C523" s="7"/>
    </row>
    <row r="524" spans="3:3" ht="15.75" customHeight="1">
      <c r="C524" s="7"/>
    </row>
    <row r="525" spans="3:3" ht="15.75" customHeight="1">
      <c r="C525" s="7"/>
    </row>
    <row r="526" spans="3:3" ht="15.75" customHeight="1">
      <c r="C526" s="7"/>
    </row>
    <row r="527" spans="3:3" ht="15.75" customHeight="1">
      <c r="C527" s="7"/>
    </row>
    <row r="528" spans="3:3" ht="15.75" customHeight="1">
      <c r="C528" s="7"/>
    </row>
    <row r="529" spans="3:3" ht="15.75" customHeight="1">
      <c r="C529" s="7"/>
    </row>
    <row r="530" spans="3:3" ht="15.75" customHeight="1">
      <c r="C530" s="7"/>
    </row>
    <row r="531" spans="3:3" ht="15.75" customHeight="1">
      <c r="C531" s="7"/>
    </row>
    <row r="532" spans="3:3" ht="15.75" customHeight="1">
      <c r="C532" s="7"/>
    </row>
    <row r="533" spans="3:3" ht="15.75" customHeight="1">
      <c r="C533" s="7"/>
    </row>
    <row r="534" spans="3:3" ht="15.75" customHeight="1">
      <c r="C534" s="7"/>
    </row>
    <row r="535" spans="3:3" ht="15.75" customHeight="1">
      <c r="C535" s="7"/>
    </row>
    <row r="536" spans="3:3" ht="15.75" customHeight="1">
      <c r="C536" s="7"/>
    </row>
    <row r="537" spans="3:3" ht="15.75" customHeight="1">
      <c r="C537" s="7"/>
    </row>
    <row r="538" spans="3:3" ht="15.75" customHeight="1">
      <c r="C538" s="7"/>
    </row>
    <row r="539" spans="3:3" ht="15.75" customHeight="1">
      <c r="C539" s="7"/>
    </row>
    <row r="540" spans="3:3" ht="15.75" customHeight="1">
      <c r="C540" s="7"/>
    </row>
    <row r="541" spans="3:3" ht="15.75" customHeight="1">
      <c r="C541" s="7"/>
    </row>
    <row r="542" spans="3:3" ht="15.75" customHeight="1">
      <c r="C542" s="7"/>
    </row>
    <row r="543" spans="3:3" ht="15.75" customHeight="1">
      <c r="C543" s="7"/>
    </row>
    <row r="544" spans="3:3" ht="15.75" customHeight="1">
      <c r="C544" s="7"/>
    </row>
    <row r="545" spans="3:3" ht="15.75" customHeight="1">
      <c r="C545" s="7"/>
    </row>
    <row r="546" spans="3:3" ht="15.75" customHeight="1">
      <c r="C546" s="7"/>
    </row>
    <row r="547" spans="3:3" ht="15.75" customHeight="1">
      <c r="C547" s="7"/>
    </row>
    <row r="548" spans="3:3" ht="15.75" customHeight="1">
      <c r="C548" s="7"/>
    </row>
    <row r="549" spans="3:3" ht="15.75" customHeight="1">
      <c r="C549" s="7"/>
    </row>
    <row r="550" spans="3:3" ht="15.75" customHeight="1">
      <c r="C550" s="7"/>
    </row>
    <row r="551" spans="3:3" ht="15.75" customHeight="1">
      <c r="C551" s="7"/>
    </row>
    <row r="552" spans="3:3" ht="15.75" customHeight="1">
      <c r="C552" s="7"/>
    </row>
    <row r="553" spans="3:3" ht="15.75" customHeight="1">
      <c r="C553" s="7"/>
    </row>
    <row r="554" spans="3:3" ht="15.75" customHeight="1">
      <c r="C554" s="7"/>
    </row>
    <row r="555" spans="3:3" ht="15.75" customHeight="1">
      <c r="C555" s="7"/>
    </row>
    <row r="556" spans="3:3" ht="15.75" customHeight="1">
      <c r="C556" s="7"/>
    </row>
    <row r="557" spans="3:3" ht="15.75" customHeight="1">
      <c r="C557" s="7"/>
    </row>
    <row r="558" spans="3:3" ht="15.75" customHeight="1">
      <c r="C558" s="7"/>
    </row>
    <row r="559" spans="3:3" ht="15.75" customHeight="1">
      <c r="C559" s="7"/>
    </row>
    <row r="560" spans="3:3" ht="15.75" customHeight="1">
      <c r="C560" s="7"/>
    </row>
    <row r="561" spans="3:3" ht="15.75" customHeight="1">
      <c r="C561" s="7"/>
    </row>
    <row r="562" spans="3:3" ht="15.75" customHeight="1">
      <c r="C562" s="7"/>
    </row>
    <row r="563" spans="3:3" ht="15.75" customHeight="1">
      <c r="C563" s="7"/>
    </row>
    <row r="564" spans="3:3" ht="15.75" customHeight="1">
      <c r="C564" s="7"/>
    </row>
    <row r="565" spans="3:3" ht="15.75" customHeight="1">
      <c r="C565" s="7"/>
    </row>
    <row r="566" spans="3:3" ht="15.75" customHeight="1">
      <c r="C566" s="7"/>
    </row>
    <row r="567" spans="3:3" ht="15.75" customHeight="1">
      <c r="C567" s="7"/>
    </row>
    <row r="568" spans="3:3" ht="15.75" customHeight="1">
      <c r="C568" s="7"/>
    </row>
    <row r="569" spans="3:3" ht="15.75" customHeight="1">
      <c r="C569" s="7"/>
    </row>
    <row r="570" spans="3:3" ht="15.75" customHeight="1">
      <c r="C570" s="7"/>
    </row>
    <row r="571" spans="3:3" ht="15.75" customHeight="1">
      <c r="C571" s="7"/>
    </row>
    <row r="572" spans="3:3" ht="15.75" customHeight="1">
      <c r="C572" s="7"/>
    </row>
    <row r="573" spans="3:3" ht="15.75" customHeight="1">
      <c r="C573" s="7"/>
    </row>
    <row r="574" spans="3:3" ht="15.75" customHeight="1">
      <c r="C574" s="7"/>
    </row>
    <row r="575" spans="3:3" ht="15.75" customHeight="1">
      <c r="C575" s="7"/>
    </row>
    <row r="576" spans="3:3" ht="15.75" customHeight="1">
      <c r="C576" s="7"/>
    </row>
    <row r="577" spans="3:3" ht="15.75" customHeight="1">
      <c r="C577" s="7"/>
    </row>
    <row r="578" spans="3:3" ht="15.75" customHeight="1">
      <c r="C578" s="7"/>
    </row>
    <row r="579" spans="3:3" ht="15.75" customHeight="1">
      <c r="C579" s="7"/>
    </row>
    <row r="580" spans="3:3" ht="15.75" customHeight="1">
      <c r="C580" s="7"/>
    </row>
    <row r="581" spans="3:3" ht="15.75" customHeight="1">
      <c r="C581" s="7"/>
    </row>
    <row r="582" spans="3:3" ht="15.75" customHeight="1">
      <c r="C582" s="7"/>
    </row>
    <row r="583" spans="3:3" ht="15.75" customHeight="1">
      <c r="C583" s="7"/>
    </row>
    <row r="584" spans="3:3" ht="15.75" customHeight="1">
      <c r="C584" s="7"/>
    </row>
    <row r="585" spans="3:3" ht="15.75" customHeight="1">
      <c r="C585" s="7"/>
    </row>
    <row r="586" spans="3:3" ht="15.75" customHeight="1">
      <c r="C586" s="7"/>
    </row>
    <row r="587" spans="3:3" ht="15.75" customHeight="1">
      <c r="C587" s="7"/>
    </row>
    <row r="588" spans="3:3" ht="15.75" customHeight="1">
      <c r="C588" s="7"/>
    </row>
    <row r="589" spans="3:3" ht="15.75" customHeight="1">
      <c r="C589" s="7"/>
    </row>
    <row r="590" spans="3:3" ht="15.75" customHeight="1">
      <c r="C590" s="7"/>
    </row>
    <row r="591" spans="3:3" ht="15.75" customHeight="1">
      <c r="C591" s="7"/>
    </row>
    <row r="592" spans="3:3" ht="15.75" customHeight="1">
      <c r="C592" s="7"/>
    </row>
    <row r="593" spans="3:3" ht="15.75" customHeight="1">
      <c r="C593" s="7"/>
    </row>
    <row r="594" spans="3:3" ht="15.75" customHeight="1">
      <c r="C594" s="7"/>
    </row>
    <row r="595" spans="3:3" ht="15.75" customHeight="1">
      <c r="C595" s="7"/>
    </row>
    <row r="596" spans="3:3" ht="15.75" customHeight="1">
      <c r="C596" s="7"/>
    </row>
    <row r="597" spans="3:3" ht="15.75" customHeight="1">
      <c r="C597" s="7"/>
    </row>
    <row r="598" spans="3:3" ht="15.75" customHeight="1">
      <c r="C598" s="7"/>
    </row>
    <row r="599" spans="3:3" ht="15.75" customHeight="1">
      <c r="C599" s="7"/>
    </row>
    <row r="600" spans="3:3" ht="15.75" customHeight="1">
      <c r="C600" s="7"/>
    </row>
    <row r="601" spans="3:3" ht="15.75" customHeight="1">
      <c r="C601" s="7"/>
    </row>
    <row r="602" spans="3:3" ht="15.75" customHeight="1">
      <c r="C602" s="7"/>
    </row>
    <row r="603" spans="3:3" ht="15.75" customHeight="1">
      <c r="C603" s="7"/>
    </row>
    <row r="604" spans="3:3" ht="15.75" customHeight="1">
      <c r="C604" s="7"/>
    </row>
    <row r="605" spans="3:3" ht="15.75" customHeight="1">
      <c r="C605" s="7"/>
    </row>
    <row r="606" spans="3:3" ht="15.75" customHeight="1">
      <c r="C606" s="7"/>
    </row>
    <row r="607" spans="3:3" ht="15.75" customHeight="1">
      <c r="C607" s="7"/>
    </row>
    <row r="608" spans="3:3" ht="15.75" customHeight="1">
      <c r="C608" s="7"/>
    </row>
    <row r="609" spans="3:3" ht="15.75" customHeight="1">
      <c r="C609" s="7"/>
    </row>
    <row r="610" spans="3:3" ht="15.75" customHeight="1">
      <c r="C610" s="7"/>
    </row>
    <row r="611" spans="3:3" ht="15.75" customHeight="1">
      <c r="C611" s="7"/>
    </row>
    <row r="612" spans="3:3" ht="15.75" customHeight="1">
      <c r="C612" s="7"/>
    </row>
    <row r="613" spans="3:3" ht="15.75" customHeight="1">
      <c r="C613" s="7"/>
    </row>
    <row r="614" spans="3:3" ht="15.75" customHeight="1">
      <c r="C614" s="7"/>
    </row>
    <row r="615" spans="3:3" ht="15.75" customHeight="1">
      <c r="C615" s="7"/>
    </row>
    <row r="616" spans="3:3" ht="15.75" customHeight="1">
      <c r="C616" s="7"/>
    </row>
    <row r="617" spans="3:3" ht="15.75" customHeight="1">
      <c r="C617" s="7"/>
    </row>
    <row r="618" spans="3:3" ht="15.75" customHeight="1">
      <c r="C618" s="7"/>
    </row>
    <row r="619" spans="3:3" ht="15.75" customHeight="1">
      <c r="C619" s="7"/>
    </row>
    <row r="620" spans="3:3" ht="15.75" customHeight="1">
      <c r="C620" s="7"/>
    </row>
    <row r="621" spans="3:3" ht="15.75" customHeight="1">
      <c r="C621" s="7"/>
    </row>
    <row r="622" spans="3:3" ht="15.75" customHeight="1">
      <c r="C622" s="7"/>
    </row>
    <row r="623" spans="3:3" ht="15.75" customHeight="1">
      <c r="C623" s="7"/>
    </row>
    <row r="624" spans="3:3" ht="15.75" customHeight="1">
      <c r="C624" s="7"/>
    </row>
    <row r="625" spans="3:3" ht="15.75" customHeight="1">
      <c r="C625" s="7"/>
    </row>
    <row r="626" spans="3:3" ht="15.75" customHeight="1">
      <c r="C626" s="7"/>
    </row>
    <row r="627" spans="3:3" ht="15.75" customHeight="1">
      <c r="C627" s="7"/>
    </row>
    <row r="628" spans="3:3" ht="15.75" customHeight="1">
      <c r="C628" s="7"/>
    </row>
    <row r="629" spans="3:3" ht="15.75" customHeight="1">
      <c r="C629" s="7"/>
    </row>
    <row r="630" spans="3:3" ht="15.75" customHeight="1">
      <c r="C630" s="7"/>
    </row>
    <row r="631" spans="3:3" ht="15.75" customHeight="1">
      <c r="C631" s="7"/>
    </row>
    <row r="632" spans="3:3" ht="15.75" customHeight="1">
      <c r="C632" s="7"/>
    </row>
    <row r="633" spans="3:3" ht="15.75" customHeight="1">
      <c r="C633" s="7"/>
    </row>
    <row r="634" spans="3:3" ht="15.75" customHeight="1">
      <c r="C634" s="7"/>
    </row>
    <row r="635" spans="3:3" ht="15.75" customHeight="1">
      <c r="C635" s="7"/>
    </row>
    <row r="636" spans="3:3" ht="15.75" customHeight="1">
      <c r="C636" s="7"/>
    </row>
    <row r="637" spans="3:3" ht="15.75" customHeight="1">
      <c r="C637" s="7"/>
    </row>
    <row r="638" spans="3:3" ht="15.75" customHeight="1">
      <c r="C638" s="7"/>
    </row>
    <row r="639" spans="3:3" ht="15.75" customHeight="1">
      <c r="C639" s="7"/>
    </row>
    <row r="640" spans="3:3" ht="15.75" customHeight="1">
      <c r="C640" s="7"/>
    </row>
    <row r="641" spans="3:3" ht="15.75" customHeight="1">
      <c r="C641" s="7"/>
    </row>
    <row r="642" spans="3:3" ht="15.75" customHeight="1">
      <c r="C642" s="7"/>
    </row>
    <row r="643" spans="3:3" ht="15.75" customHeight="1">
      <c r="C643" s="7"/>
    </row>
    <row r="644" spans="3:3" ht="15.75" customHeight="1">
      <c r="C644" s="7"/>
    </row>
    <row r="645" spans="3:3" ht="15.75" customHeight="1">
      <c r="C645" s="7"/>
    </row>
    <row r="646" spans="3:3" ht="15.75" customHeight="1">
      <c r="C646" s="7"/>
    </row>
    <row r="647" spans="3:3" ht="15.75" customHeight="1">
      <c r="C647" s="7"/>
    </row>
    <row r="648" spans="3:3" ht="15.75" customHeight="1">
      <c r="C648" s="7"/>
    </row>
    <row r="649" spans="3:3" ht="15.75" customHeight="1">
      <c r="C649" s="7"/>
    </row>
    <row r="650" spans="3:3" ht="15.75" customHeight="1">
      <c r="C650" s="7"/>
    </row>
    <row r="651" spans="3:3" ht="15.75" customHeight="1">
      <c r="C651" s="7"/>
    </row>
    <row r="652" spans="3:3" ht="15.75" customHeight="1">
      <c r="C652" s="7"/>
    </row>
    <row r="653" spans="3:3" ht="15.75" customHeight="1">
      <c r="C653" s="7"/>
    </row>
    <row r="654" spans="3:3" ht="15.75" customHeight="1">
      <c r="C654" s="7"/>
    </row>
    <row r="655" spans="3:3" ht="15.75" customHeight="1">
      <c r="C655" s="7"/>
    </row>
    <row r="656" spans="3:3" ht="15.75" customHeight="1">
      <c r="C656" s="7"/>
    </row>
    <row r="657" spans="3:3" ht="15.75" customHeight="1">
      <c r="C657" s="7"/>
    </row>
    <row r="658" spans="3:3" ht="15.75" customHeight="1">
      <c r="C658" s="7"/>
    </row>
    <row r="659" spans="3:3" ht="15.75" customHeight="1">
      <c r="C659" s="7"/>
    </row>
    <row r="660" spans="3:3" ht="15.75" customHeight="1">
      <c r="C660" s="7"/>
    </row>
    <row r="661" spans="3:3" ht="15.75" customHeight="1">
      <c r="C661" s="7"/>
    </row>
    <row r="662" spans="3:3" ht="15.75" customHeight="1">
      <c r="C662" s="7"/>
    </row>
    <row r="663" spans="3:3" ht="15.75" customHeight="1">
      <c r="C663" s="7"/>
    </row>
    <row r="664" spans="3:3" ht="15.75" customHeight="1">
      <c r="C664" s="7"/>
    </row>
    <row r="665" spans="3:3" ht="15.75" customHeight="1">
      <c r="C665" s="7"/>
    </row>
    <row r="666" spans="3:3" ht="15.75" customHeight="1">
      <c r="C666" s="7"/>
    </row>
    <row r="667" spans="3:3" ht="15.75" customHeight="1">
      <c r="C667" s="7"/>
    </row>
    <row r="668" spans="3:3" ht="15.75" customHeight="1">
      <c r="C668" s="7"/>
    </row>
    <row r="669" spans="3:3" ht="15.75" customHeight="1">
      <c r="C669" s="7"/>
    </row>
    <row r="670" spans="3:3" ht="15.75" customHeight="1">
      <c r="C670" s="7"/>
    </row>
    <row r="671" spans="3:3" ht="15.75" customHeight="1">
      <c r="C671" s="7"/>
    </row>
    <row r="672" spans="3:3" ht="15.75" customHeight="1">
      <c r="C672" s="7"/>
    </row>
    <row r="673" spans="3:3" ht="15.75" customHeight="1">
      <c r="C673" s="7"/>
    </row>
    <row r="674" spans="3:3" ht="15.75" customHeight="1">
      <c r="C674" s="7"/>
    </row>
    <row r="675" spans="3:3" ht="15.75" customHeight="1">
      <c r="C675" s="7"/>
    </row>
    <row r="676" spans="3:3" ht="15.75" customHeight="1">
      <c r="C676" s="7"/>
    </row>
    <row r="677" spans="3:3" ht="15.75" customHeight="1">
      <c r="C677" s="7"/>
    </row>
    <row r="678" spans="3:3" ht="15.75" customHeight="1">
      <c r="C678" s="7"/>
    </row>
    <row r="679" spans="3:3" ht="15.75" customHeight="1">
      <c r="C679" s="7"/>
    </row>
    <row r="680" spans="3:3" ht="15.75" customHeight="1">
      <c r="C680" s="7"/>
    </row>
    <row r="681" spans="3:3" ht="15.75" customHeight="1">
      <c r="C681" s="7"/>
    </row>
    <row r="682" spans="3:3" ht="15.75" customHeight="1">
      <c r="C682" s="7"/>
    </row>
    <row r="683" spans="3:3" ht="15.75" customHeight="1">
      <c r="C683" s="7"/>
    </row>
    <row r="684" spans="3:3" ht="15.75" customHeight="1">
      <c r="C684" s="7"/>
    </row>
    <row r="685" spans="3:3" ht="15.75" customHeight="1">
      <c r="C685" s="7"/>
    </row>
    <row r="686" spans="3:3" ht="15.75" customHeight="1">
      <c r="C686" s="7"/>
    </row>
    <row r="687" spans="3:3" ht="15.75" customHeight="1">
      <c r="C687" s="7"/>
    </row>
    <row r="688" spans="3:3" ht="15.75" customHeight="1">
      <c r="C688" s="7"/>
    </row>
    <row r="689" spans="3:3" ht="15.75" customHeight="1">
      <c r="C689" s="7"/>
    </row>
    <row r="690" spans="3:3" ht="15.75" customHeight="1">
      <c r="C690" s="7"/>
    </row>
    <row r="691" spans="3:3" ht="15.75" customHeight="1">
      <c r="C691" s="7"/>
    </row>
    <row r="692" spans="3:3" ht="15.75" customHeight="1">
      <c r="C692" s="7"/>
    </row>
    <row r="693" spans="3:3" ht="15.75" customHeight="1">
      <c r="C693" s="7"/>
    </row>
    <row r="694" spans="3:3" ht="15.75" customHeight="1">
      <c r="C694" s="7"/>
    </row>
    <row r="695" spans="3:3" ht="15.75" customHeight="1">
      <c r="C695" s="7"/>
    </row>
    <row r="696" spans="3:3" ht="15.75" customHeight="1">
      <c r="C696" s="7"/>
    </row>
    <row r="697" spans="3:3" ht="15.75" customHeight="1">
      <c r="C697" s="7"/>
    </row>
    <row r="698" spans="3:3" ht="15.75" customHeight="1">
      <c r="C698" s="7"/>
    </row>
    <row r="699" spans="3:3" ht="15.75" customHeight="1">
      <c r="C699" s="7"/>
    </row>
    <row r="700" spans="3:3" ht="15.75" customHeight="1">
      <c r="C700" s="7"/>
    </row>
    <row r="701" spans="3:3" ht="15.75" customHeight="1">
      <c r="C701" s="7"/>
    </row>
    <row r="702" spans="3:3" ht="15.75" customHeight="1">
      <c r="C702" s="7"/>
    </row>
    <row r="703" spans="3:3" ht="15.75" customHeight="1">
      <c r="C703" s="7"/>
    </row>
    <row r="704" spans="3:3" ht="15.75" customHeight="1">
      <c r="C704" s="7"/>
    </row>
    <row r="705" spans="3:3" ht="15.75" customHeight="1">
      <c r="C705" s="7"/>
    </row>
    <row r="706" spans="3:3" ht="15.75" customHeight="1">
      <c r="C706" s="7"/>
    </row>
    <row r="707" spans="3:3" ht="15.75" customHeight="1">
      <c r="C707" s="7"/>
    </row>
    <row r="708" spans="3:3" ht="15.75" customHeight="1">
      <c r="C708" s="7"/>
    </row>
    <row r="709" spans="3:3" ht="15.75" customHeight="1">
      <c r="C709" s="7"/>
    </row>
    <row r="710" spans="3:3" ht="15.75" customHeight="1">
      <c r="C710" s="7"/>
    </row>
    <row r="711" spans="3:3" ht="15.75" customHeight="1">
      <c r="C711" s="7"/>
    </row>
    <row r="712" spans="3:3" ht="15.75" customHeight="1">
      <c r="C712" s="7"/>
    </row>
    <row r="713" spans="3:3" ht="15.75" customHeight="1">
      <c r="C713" s="7"/>
    </row>
    <row r="714" spans="3:3" ht="15.75" customHeight="1">
      <c r="C714" s="7"/>
    </row>
    <row r="715" spans="3:3" ht="15.75" customHeight="1">
      <c r="C715" s="7"/>
    </row>
    <row r="716" spans="3:3" ht="15.75" customHeight="1">
      <c r="C716" s="7"/>
    </row>
    <row r="717" spans="3:3" ht="15.75" customHeight="1">
      <c r="C717" s="7"/>
    </row>
    <row r="718" spans="3:3" ht="15.75" customHeight="1">
      <c r="C718" s="7"/>
    </row>
    <row r="719" spans="3:3" ht="15.75" customHeight="1">
      <c r="C719" s="7"/>
    </row>
    <row r="720" spans="3:3" ht="15.75" customHeight="1">
      <c r="C720" s="7"/>
    </row>
    <row r="721" spans="3:3" ht="15.75" customHeight="1">
      <c r="C721" s="7"/>
    </row>
    <row r="722" spans="3:3" ht="15.75" customHeight="1">
      <c r="C722" s="7"/>
    </row>
    <row r="723" spans="3:3" ht="15.75" customHeight="1">
      <c r="C723" s="7"/>
    </row>
    <row r="724" spans="3:3" ht="15.75" customHeight="1">
      <c r="C724" s="7"/>
    </row>
    <row r="725" spans="3:3" ht="15.75" customHeight="1">
      <c r="C725" s="7"/>
    </row>
    <row r="726" spans="3:3" ht="15.75" customHeight="1">
      <c r="C726" s="7"/>
    </row>
    <row r="727" spans="3:3" ht="15.75" customHeight="1">
      <c r="C727" s="7"/>
    </row>
    <row r="728" spans="3:3" ht="15.75" customHeight="1">
      <c r="C728" s="7"/>
    </row>
    <row r="729" spans="3:3" ht="15.75" customHeight="1">
      <c r="C729" s="7"/>
    </row>
    <row r="730" spans="3:3" ht="15.75" customHeight="1">
      <c r="C730" s="7"/>
    </row>
    <row r="731" spans="3:3" ht="15.75" customHeight="1">
      <c r="C731" s="7"/>
    </row>
    <row r="732" spans="3:3" ht="15.75" customHeight="1">
      <c r="C732" s="7"/>
    </row>
    <row r="733" spans="3:3" ht="15.75" customHeight="1">
      <c r="C733" s="7"/>
    </row>
    <row r="734" spans="3:3" ht="15.75" customHeight="1">
      <c r="C734" s="7"/>
    </row>
    <row r="735" spans="3:3" ht="15.75" customHeight="1">
      <c r="C735" s="7"/>
    </row>
    <row r="736" spans="3:3" ht="15.75" customHeight="1">
      <c r="C736" s="7"/>
    </row>
    <row r="737" spans="3:3" ht="15.75" customHeight="1">
      <c r="C737" s="7"/>
    </row>
    <row r="738" spans="3:3" ht="15.75" customHeight="1">
      <c r="C738" s="7"/>
    </row>
    <row r="739" spans="3:3" ht="15.75" customHeight="1">
      <c r="C739" s="7"/>
    </row>
    <row r="740" spans="3:3" ht="15.75" customHeight="1">
      <c r="C740" s="7"/>
    </row>
    <row r="741" spans="3:3" ht="15.75" customHeight="1">
      <c r="C741" s="7"/>
    </row>
    <row r="742" spans="3:3" ht="15.75" customHeight="1">
      <c r="C742" s="7"/>
    </row>
    <row r="743" spans="3:3" ht="15.75" customHeight="1">
      <c r="C743" s="7"/>
    </row>
    <row r="744" spans="3:3" ht="15.75" customHeight="1">
      <c r="C744" s="7"/>
    </row>
    <row r="745" spans="3:3" ht="15.75" customHeight="1">
      <c r="C745" s="7"/>
    </row>
    <row r="746" spans="3:3" ht="15.75" customHeight="1">
      <c r="C746" s="7"/>
    </row>
    <row r="747" spans="3:3" ht="15.75" customHeight="1">
      <c r="C747" s="7"/>
    </row>
    <row r="748" spans="3:3" ht="15.75" customHeight="1">
      <c r="C748" s="7"/>
    </row>
    <row r="749" spans="3:3" ht="15.75" customHeight="1">
      <c r="C749" s="7"/>
    </row>
    <row r="750" spans="3:3" ht="15.75" customHeight="1">
      <c r="C750" s="7"/>
    </row>
    <row r="751" spans="3:3" ht="15.75" customHeight="1">
      <c r="C751" s="7"/>
    </row>
    <row r="752" spans="3:3" ht="15.75" customHeight="1">
      <c r="C752" s="7"/>
    </row>
    <row r="753" spans="3:3" ht="15.75" customHeight="1">
      <c r="C753" s="7"/>
    </row>
    <row r="754" spans="3:3" ht="15.75" customHeight="1">
      <c r="C754" s="7"/>
    </row>
    <row r="755" spans="3:3" ht="15.75" customHeight="1">
      <c r="C755" s="7"/>
    </row>
    <row r="756" spans="3:3" ht="15.75" customHeight="1">
      <c r="C756" s="7"/>
    </row>
    <row r="757" spans="3:3" ht="15.75" customHeight="1">
      <c r="C757" s="7"/>
    </row>
    <row r="758" spans="3:3" ht="15.75" customHeight="1">
      <c r="C758" s="7"/>
    </row>
    <row r="759" spans="3:3" ht="15.75" customHeight="1">
      <c r="C759" s="7"/>
    </row>
    <row r="760" spans="3:3" ht="15.75" customHeight="1">
      <c r="C760" s="7"/>
    </row>
    <row r="761" spans="3:3" ht="15.75" customHeight="1">
      <c r="C761" s="7"/>
    </row>
    <row r="762" spans="3:3" ht="15.75" customHeight="1">
      <c r="C762" s="7"/>
    </row>
    <row r="763" spans="3:3" ht="15.75" customHeight="1">
      <c r="C763" s="7"/>
    </row>
    <row r="764" spans="3:3" ht="15.75" customHeight="1">
      <c r="C764" s="7"/>
    </row>
    <row r="765" spans="3:3" ht="15.75" customHeight="1">
      <c r="C765" s="7"/>
    </row>
    <row r="766" spans="3:3" ht="15.75" customHeight="1">
      <c r="C766" s="7"/>
    </row>
    <row r="767" spans="3:3" ht="15.75" customHeight="1">
      <c r="C767" s="7"/>
    </row>
    <row r="768" spans="3:3" ht="15.75" customHeight="1">
      <c r="C768" s="7"/>
    </row>
    <row r="769" spans="3:3" ht="15.75" customHeight="1">
      <c r="C769" s="7"/>
    </row>
    <row r="770" spans="3:3" ht="15.75" customHeight="1">
      <c r="C770" s="7"/>
    </row>
    <row r="771" spans="3:3" ht="15.75" customHeight="1">
      <c r="C771" s="7"/>
    </row>
    <row r="772" spans="3:3" ht="15.75" customHeight="1">
      <c r="C772" s="7"/>
    </row>
    <row r="773" spans="3:3" ht="15.75" customHeight="1">
      <c r="C773" s="7"/>
    </row>
    <row r="774" spans="3:3" ht="15.75" customHeight="1">
      <c r="C774" s="7"/>
    </row>
    <row r="775" spans="3:3" ht="15.75" customHeight="1">
      <c r="C775" s="7"/>
    </row>
    <row r="776" spans="3:3" ht="15.75" customHeight="1">
      <c r="C776" s="7"/>
    </row>
    <row r="777" spans="3:3" ht="15.75" customHeight="1">
      <c r="C777" s="7"/>
    </row>
    <row r="778" spans="3:3" ht="15.75" customHeight="1">
      <c r="C778" s="7"/>
    </row>
    <row r="779" spans="3:3" ht="15.75" customHeight="1">
      <c r="C779" s="7"/>
    </row>
    <row r="780" spans="3:3" ht="15.75" customHeight="1">
      <c r="C780" s="7"/>
    </row>
    <row r="781" spans="3:3" ht="15.75" customHeight="1">
      <c r="C781" s="7"/>
    </row>
    <row r="782" spans="3:3" ht="15.75" customHeight="1">
      <c r="C782" s="7"/>
    </row>
    <row r="783" spans="3:3" ht="15.75" customHeight="1">
      <c r="C783" s="7"/>
    </row>
    <row r="784" spans="3:3" ht="15.75" customHeight="1">
      <c r="C784" s="7"/>
    </row>
    <row r="785" spans="3:3" ht="15.75" customHeight="1">
      <c r="C785" s="7"/>
    </row>
    <row r="786" spans="3:3" ht="15.75" customHeight="1">
      <c r="C786" s="7"/>
    </row>
    <row r="787" spans="3:3" ht="15.75" customHeight="1">
      <c r="C787" s="7"/>
    </row>
    <row r="788" spans="3:3" ht="15.75" customHeight="1">
      <c r="C788" s="7"/>
    </row>
    <row r="789" spans="3:3" ht="15.75" customHeight="1">
      <c r="C789" s="7"/>
    </row>
    <row r="790" spans="3:3" ht="15.75" customHeight="1">
      <c r="C790" s="7"/>
    </row>
    <row r="791" spans="3:3" ht="15.75" customHeight="1">
      <c r="C791" s="7"/>
    </row>
    <row r="792" spans="3:3" ht="15.75" customHeight="1">
      <c r="C792" s="7"/>
    </row>
    <row r="793" spans="3:3" ht="15.75" customHeight="1">
      <c r="C793" s="7"/>
    </row>
    <row r="794" spans="3:3" ht="15.75" customHeight="1">
      <c r="C794" s="7"/>
    </row>
    <row r="795" spans="3:3" ht="15.75" customHeight="1">
      <c r="C795" s="7"/>
    </row>
    <row r="796" spans="3:3" ht="15.75" customHeight="1">
      <c r="C796" s="7"/>
    </row>
    <row r="797" spans="3:3" ht="15.75" customHeight="1">
      <c r="C797" s="7"/>
    </row>
    <row r="798" spans="3:3" ht="15.75" customHeight="1">
      <c r="C798" s="7"/>
    </row>
    <row r="799" spans="3:3" ht="15.75" customHeight="1">
      <c r="C799" s="7"/>
    </row>
    <row r="800" spans="3:3" ht="15.75" customHeight="1">
      <c r="C800" s="7"/>
    </row>
    <row r="801" spans="3:3" ht="15.75" customHeight="1">
      <c r="C801" s="7"/>
    </row>
    <row r="802" spans="3:3" ht="15.75" customHeight="1">
      <c r="C802" s="7"/>
    </row>
    <row r="803" spans="3:3" ht="15.75" customHeight="1">
      <c r="C803" s="7"/>
    </row>
    <row r="804" spans="3:3" ht="15.75" customHeight="1">
      <c r="C804" s="7"/>
    </row>
    <row r="805" spans="3:3" ht="15.75" customHeight="1">
      <c r="C805" s="7"/>
    </row>
    <row r="806" spans="3:3" ht="15.75" customHeight="1">
      <c r="C806" s="7"/>
    </row>
    <row r="807" spans="3:3" ht="15.75" customHeight="1">
      <c r="C807" s="7"/>
    </row>
    <row r="808" spans="3:3" ht="15.75" customHeight="1">
      <c r="C808" s="7"/>
    </row>
    <row r="809" spans="3:3" ht="15.75" customHeight="1">
      <c r="C809" s="7"/>
    </row>
    <row r="810" spans="3:3" ht="15.75" customHeight="1">
      <c r="C810" s="7"/>
    </row>
    <row r="811" spans="3:3" ht="15.75" customHeight="1">
      <c r="C811" s="7"/>
    </row>
    <row r="812" spans="3:3" ht="15.75" customHeight="1">
      <c r="C812" s="7"/>
    </row>
    <row r="813" spans="3:3" ht="15.75" customHeight="1">
      <c r="C813" s="7"/>
    </row>
    <row r="814" spans="3:3" ht="15.75" customHeight="1">
      <c r="C814" s="7"/>
    </row>
    <row r="815" spans="3:3" ht="15.75" customHeight="1">
      <c r="C815" s="7"/>
    </row>
    <row r="816" spans="3:3" ht="15.75" customHeight="1">
      <c r="C816" s="7"/>
    </row>
    <row r="817" spans="3:3" ht="15.75" customHeight="1">
      <c r="C817" s="7"/>
    </row>
    <row r="818" spans="3:3" ht="15.75" customHeight="1">
      <c r="C818" s="7"/>
    </row>
    <row r="819" spans="3:3" ht="15.75" customHeight="1">
      <c r="C819" s="7"/>
    </row>
    <row r="820" spans="3:3" ht="15.75" customHeight="1">
      <c r="C820" s="7"/>
    </row>
    <row r="821" spans="3:3" ht="15.75" customHeight="1">
      <c r="C821" s="7"/>
    </row>
    <row r="822" spans="3:3" ht="15.75" customHeight="1">
      <c r="C822" s="7"/>
    </row>
    <row r="823" spans="3:3" ht="15.75" customHeight="1">
      <c r="C823" s="7"/>
    </row>
    <row r="824" spans="3:3" ht="15.75" customHeight="1">
      <c r="C824" s="7"/>
    </row>
    <row r="825" spans="3:3" ht="15.75" customHeight="1">
      <c r="C825" s="7"/>
    </row>
    <row r="826" spans="3:3" ht="15.75" customHeight="1">
      <c r="C826" s="7"/>
    </row>
    <row r="827" spans="3:3" ht="15.75" customHeight="1">
      <c r="C827" s="7"/>
    </row>
    <row r="828" spans="3:3" ht="15.75" customHeight="1">
      <c r="C828" s="7"/>
    </row>
    <row r="829" spans="3:3" ht="15.75" customHeight="1">
      <c r="C829" s="7"/>
    </row>
    <row r="830" spans="3:3" ht="15.75" customHeight="1">
      <c r="C830" s="7"/>
    </row>
    <row r="831" spans="3:3" ht="15.75" customHeight="1">
      <c r="C831" s="7"/>
    </row>
    <row r="832" spans="3:3" ht="15.75" customHeight="1">
      <c r="C832" s="7"/>
    </row>
    <row r="833" spans="3:3" ht="15.75" customHeight="1">
      <c r="C833" s="7"/>
    </row>
    <row r="834" spans="3:3" ht="15.75" customHeight="1">
      <c r="C834" s="7"/>
    </row>
    <row r="835" spans="3:3" ht="15.75" customHeight="1">
      <c r="C835" s="7"/>
    </row>
    <row r="836" spans="3:3" ht="15.75" customHeight="1">
      <c r="C836" s="7"/>
    </row>
    <row r="837" spans="3:3" ht="15.75" customHeight="1">
      <c r="C837" s="7"/>
    </row>
    <row r="838" spans="3:3" ht="15.75" customHeight="1">
      <c r="C838" s="7"/>
    </row>
    <row r="839" spans="3:3" ht="15.75" customHeight="1">
      <c r="C839" s="7"/>
    </row>
    <row r="840" spans="3:3" ht="15.75" customHeight="1">
      <c r="C840" s="7"/>
    </row>
    <row r="841" spans="3:3" ht="15.75" customHeight="1">
      <c r="C841" s="7"/>
    </row>
    <row r="842" spans="3:3" ht="15.75" customHeight="1">
      <c r="C842" s="7"/>
    </row>
    <row r="843" spans="3:3" ht="15.75" customHeight="1">
      <c r="C843" s="7"/>
    </row>
    <row r="844" spans="3:3" ht="15.75" customHeight="1">
      <c r="C844" s="7"/>
    </row>
    <row r="845" spans="3:3" ht="15.75" customHeight="1">
      <c r="C845" s="7"/>
    </row>
    <row r="846" spans="3:3" ht="15.75" customHeight="1">
      <c r="C846" s="7"/>
    </row>
    <row r="847" spans="3:3" ht="15.75" customHeight="1">
      <c r="C847" s="7"/>
    </row>
    <row r="848" spans="3:3" ht="15.75" customHeight="1">
      <c r="C848" s="7"/>
    </row>
    <row r="849" spans="3:3" ht="15.75" customHeight="1">
      <c r="C849" s="7"/>
    </row>
    <row r="850" spans="3:3" ht="15.75" customHeight="1">
      <c r="C850" s="7"/>
    </row>
    <row r="851" spans="3:3" ht="15.75" customHeight="1">
      <c r="C851" s="7"/>
    </row>
    <row r="852" spans="3:3" ht="15.75" customHeight="1">
      <c r="C852" s="7"/>
    </row>
    <row r="853" spans="3:3" ht="15.75" customHeight="1">
      <c r="C853" s="7"/>
    </row>
    <row r="854" spans="3:3" ht="15.75" customHeight="1">
      <c r="C854" s="7"/>
    </row>
    <row r="855" spans="3:3" ht="15.75" customHeight="1">
      <c r="C855" s="7"/>
    </row>
    <row r="856" spans="3:3" ht="15.75" customHeight="1">
      <c r="C856" s="7"/>
    </row>
    <row r="857" spans="3:3" ht="15.75" customHeight="1">
      <c r="C857" s="7"/>
    </row>
    <row r="858" spans="3:3" ht="15.75" customHeight="1">
      <c r="C858" s="7"/>
    </row>
    <row r="859" spans="3:3" ht="15.75" customHeight="1">
      <c r="C859" s="7"/>
    </row>
    <row r="860" spans="3:3" ht="15.75" customHeight="1">
      <c r="C860" s="7"/>
    </row>
    <row r="861" spans="3:3" ht="15.75" customHeight="1">
      <c r="C861" s="7"/>
    </row>
    <row r="862" spans="3:3" ht="15.75" customHeight="1">
      <c r="C862" s="7"/>
    </row>
    <row r="863" spans="3:3" ht="15.75" customHeight="1">
      <c r="C863" s="7"/>
    </row>
    <row r="864" spans="3:3" ht="15.75" customHeight="1">
      <c r="C864" s="7"/>
    </row>
    <row r="865" spans="3:3" ht="15.75" customHeight="1">
      <c r="C865" s="7"/>
    </row>
    <row r="866" spans="3:3" ht="15.75" customHeight="1">
      <c r="C866" s="7"/>
    </row>
    <row r="867" spans="3:3" ht="15.75" customHeight="1">
      <c r="C867" s="7"/>
    </row>
    <row r="868" spans="3:3" ht="15.75" customHeight="1">
      <c r="C868" s="7"/>
    </row>
    <row r="869" spans="3:3" ht="15.75" customHeight="1">
      <c r="C869" s="7"/>
    </row>
    <row r="870" spans="3:3" ht="15.75" customHeight="1">
      <c r="C870" s="7"/>
    </row>
    <row r="871" spans="3:3" ht="15.75" customHeight="1">
      <c r="C871" s="7"/>
    </row>
    <row r="872" spans="3:3" ht="15.75" customHeight="1">
      <c r="C872" s="7"/>
    </row>
    <row r="873" spans="3:3" ht="15.75" customHeight="1">
      <c r="C873" s="7"/>
    </row>
    <row r="874" spans="3:3" ht="15.75" customHeight="1">
      <c r="C874" s="7"/>
    </row>
    <row r="875" spans="3:3" ht="15.75" customHeight="1">
      <c r="C875" s="7"/>
    </row>
    <row r="876" spans="3:3" ht="15.75" customHeight="1">
      <c r="C876" s="7"/>
    </row>
    <row r="877" spans="3:3" ht="15.75" customHeight="1">
      <c r="C877" s="7"/>
    </row>
    <row r="878" spans="3:3" ht="15.75" customHeight="1">
      <c r="C878" s="7"/>
    </row>
    <row r="879" spans="3:3" ht="15.75" customHeight="1">
      <c r="C879" s="7"/>
    </row>
    <row r="880" spans="3:3" ht="15.75" customHeight="1">
      <c r="C880" s="7"/>
    </row>
    <row r="881" spans="3:3" ht="15.75" customHeight="1">
      <c r="C881" s="7"/>
    </row>
    <row r="882" spans="3:3" ht="15.75" customHeight="1">
      <c r="C882" s="7"/>
    </row>
    <row r="883" spans="3:3" ht="15.75" customHeight="1">
      <c r="C883" s="7"/>
    </row>
    <row r="884" spans="3:3" ht="15.75" customHeight="1">
      <c r="C884" s="7"/>
    </row>
    <row r="885" spans="3:3" ht="15.75" customHeight="1">
      <c r="C885" s="7"/>
    </row>
    <row r="886" spans="3:3" ht="15.75" customHeight="1">
      <c r="C886" s="7"/>
    </row>
    <row r="887" spans="3:3" ht="15.75" customHeight="1">
      <c r="C887" s="7"/>
    </row>
    <row r="888" spans="3:3" ht="15.75" customHeight="1">
      <c r="C888" s="7"/>
    </row>
    <row r="889" spans="3:3" ht="15.75" customHeight="1">
      <c r="C889" s="7"/>
    </row>
    <row r="890" spans="3:3" ht="15.75" customHeight="1">
      <c r="C890" s="7"/>
    </row>
    <row r="891" spans="3:3" ht="15.75" customHeight="1">
      <c r="C891" s="7"/>
    </row>
    <row r="892" spans="3:3" ht="15.75" customHeight="1">
      <c r="C892" s="7"/>
    </row>
    <row r="893" spans="3:3" ht="15.75" customHeight="1">
      <c r="C893" s="7"/>
    </row>
    <row r="894" spans="3:3" ht="15.75" customHeight="1">
      <c r="C894" s="7"/>
    </row>
    <row r="895" spans="3:3" ht="15.75" customHeight="1">
      <c r="C895" s="7"/>
    </row>
    <row r="896" spans="3:3" ht="15.75" customHeight="1">
      <c r="C896" s="7"/>
    </row>
    <row r="897" spans="3:3" ht="15.75" customHeight="1">
      <c r="C897" s="7"/>
    </row>
    <row r="898" spans="3:3" ht="15.75" customHeight="1">
      <c r="C898" s="7"/>
    </row>
    <row r="899" spans="3:3" ht="15.75" customHeight="1">
      <c r="C899" s="7"/>
    </row>
    <row r="900" spans="3:3" ht="15.75" customHeight="1">
      <c r="C900" s="7"/>
    </row>
    <row r="901" spans="3:3" ht="15.75" customHeight="1">
      <c r="C901" s="7"/>
    </row>
    <row r="902" spans="3:3" ht="15.75" customHeight="1">
      <c r="C902" s="7"/>
    </row>
    <row r="903" spans="3:3" ht="15.75" customHeight="1">
      <c r="C903" s="7"/>
    </row>
    <row r="904" spans="3:3" ht="15.75" customHeight="1">
      <c r="C904" s="7"/>
    </row>
    <row r="905" spans="3:3" ht="15.75" customHeight="1">
      <c r="C905" s="7"/>
    </row>
    <row r="906" spans="3:3" ht="15.75" customHeight="1">
      <c r="C906" s="7"/>
    </row>
    <row r="907" spans="3:3" ht="15.75" customHeight="1">
      <c r="C907" s="7"/>
    </row>
    <row r="908" spans="3:3" ht="15.75" customHeight="1">
      <c r="C908" s="7"/>
    </row>
    <row r="909" spans="3:3" ht="15.75" customHeight="1">
      <c r="C909" s="7"/>
    </row>
    <row r="910" spans="3:3" ht="15.75" customHeight="1">
      <c r="C910" s="7"/>
    </row>
    <row r="911" spans="3:3" ht="15.75" customHeight="1">
      <c r="C911" s="7"/>
    </row>
    <row r="912" spans="3:3" ht="15.75" customHeight="1">
      <c r="C912" s="7"/>
    </row>
    <row r="913" spans="3:3" ht="15.75" customHeight="1">
      <c r="C913" s="7"/>
    </row>
    <row r="914" spans="3:3" ht="15.75" customHeight="1">
      <c r="C914" s="7"/>
    </row>
    <row r="915" spans="3:3" ht="15.75" customHeight="1">
      <c r="C915" s="7"/>
    </row>
    <row r="916" spans="3:3" ht="15.75" customHeight="1">
      <c r="C916" s="7"/>
    </row>
    <row r="917" spans="3:3" ht="15.75" customHeight="1">
      <c r="C917" s="7"/>
    </row>
    <row r="918" spans="3:3" ht="15.75" customHeight="1">
      <c r="C918" s="7"/>
    </row>
    <row r="919" spans="3:3" ht="15.75" customHeight="1">
      <c r="C919" s="7"/>
    </row>
    <row r="920" spans="3:3" ht="15.75" customHeight="1">
      <c r="C920" s="7"/>
    </row>
    <row r="921" spans="3:3" ht="15.75" customHeight="1">
      <c r="C921" s="7"/>
    </row>
    <row r="922" spans="3:3" ht="15.75" customHeight="1">
      <c r="C922" s="7"/>
    </row>
    <row r="923" spans="3:3" ht="15.75" customHeight="1">
      <c r="C923" s="7"/>
    </row>
    <row r="924" spans="3:3" ht="15.75" customHeight="1">
      <c r="C924" s="7"/>
    </row>
    <row r="925" spans="3:3" ht="15.75" customHeight="1">
      <c r="C925" s="7"/>
    </row>
    <row r="926" spans="3:3" ht="15.75" customHeight="1">
      <c r="C926" s="7"/>
    </row>
    <row r="927" spans="3:3" ht="15.75" customHeight="1">
      <c r="C927" s="7"/>
    </row>
    <row r="928" spans="3:3" ht="15.75" customHeight="1">
      <c r="C928" s="7"/>
    </row>
    <row r="929" spans="3:3" ht="15.75" customHeight="1">
      <c r="C929" s="7"/>
    </row>
    <row r="930" spans="3:3" ht="15.75" customHeight="1">
      <c r="C930" s="7"/>
    </row>
    <row r="931" spans="3:3" ht="15.75" customHeight="1">
      <c r="C931" s="7"/>
    </row>
    <row r="932" spans="3:3" ht="15.75" customHeight="1">
      <c r="C932" s="7"/>
    </row>
    <row r="933" spans="3:3" ht="15.75" customHeight="1">
      <c r="C933" s="7"/>
    </row>
    <row r="934" spans="3:3" ht="15.75" customHeight="1">
      <c r="C934" s="7"/>
    </row>
    <row r="935" spans="3:3" ht="15.75" customHeight="1">
      <c r="C935" s="7"/>
    </row>
    <row r="936" spans="3:3" ht="15.75" customHeight="1">
      <c r="C936" s="7"/>
    </row>
    <row r="937" spans="3:3" ht="15.75" customHeight="1">
      <c r="C937" s="7"/>
    </row>
    <row r="938" spans="3:3" ht="15.75" customHeight="1">
      <c r="C938" s="7"/>
    </row>
    <row r="939" spans="3:3" ht="15.75" customHeight="1">
      <c r="C939" s="7"/>
    </row>
    <row r="940" spans="3:3" ht="15.75" customHeight="1">
      <c r="C940" s="7"/>
    </row>
    <row r="941" spans="3:3" ht="15.75" customHeight="1">
      <c r="C941" s="7"/>
    </row>
    <row r="942" spans="3:3" ht="15.75" customHeight="1">
      <c r="C942" s="7"/>
    </row>
    <row r="943" spans="3:3" ht="15.75" customHeight="1">
      <c r="C943" s="7"/>
    </row>
    <row r="944" spans="3:3" ht="15.75" customHeight="1">
      <c r="C944" s="7"/>
    </row>
    <row r="945" spans="3:3" ht="15.75" customHeight="1">
      <c r="C945" s="7"/>
    </row>
    <row r="946" spans="3:3" ht="15.75" customHeight="1">
      <c r="C946" s="7"/>
    </row>
    <row r="947" spans="3:3" ht="15.75" customHeight="1">
      <c r="C947" s="7"/>
    </row>
    <row r="948" spans="3:3" ht="15.75" customHeight="1">
      <c r="C948" s="7"/>
    </row>
    <row r="949" spans="3:3" ht="15.75" customHeight="1">
      <c r="C949" s="7"/>
    </row>
    <row r="950" spans="3:3" ht="15.75" customHeight="1">
      <c r="C950" s="7"/>
    </row>
    <row r="951" spans="3:3" ht="15.75" customHeight="1">
      <c r="C951" s="7"/>
    </row>
    <row r="952" spans="3:3" ht="15.75" customHeight="1">
      <c r="C952" s="7"/>
    </row>
    <row r="953" spans="3:3" ht="15.75" customHeight="1">
      <c r="C953" s="7"/>
    </row>
    <row r="954" spans="3:3" ht="15.75" customHeight="1">
      <c r="C954" s="7"/>
    </row>
    <row r="955" spans="3:3" ht="15.75" customHeight="1">
      <c r="C955" s="7"/>
    </row>
    <row r="956" spans="3:3" ht="15.75" customHeight="1">
      <c r="C956" s="7"/>
    </row>
    <row r="957" spans="3:3" ht="15.75" customHeight="1">
      <c r="C957" s="7"/>
    </row>
    <row r="958" spans="3:3" ht="15.75" customHeight="1">
      <c r="C958" s="7"/>
    </row>
    <row r="959" spans="3:3" ht="15.75" customHeight="1">
      <c r="C959" s="7"/>
    </row>
    <row r="960" spans="3:3" ht="15.75" customHeight="1">
      <c r="C960" s="7"/>
    </row>
    <row r="961" spans="3:3" ht="15.75" customHeight="1">
      <c r="C961" s="7"/>
    </row>
    <row r="962" spans="3:3" ht="15.75" customHeight="1">
      <c r="C962" s="7"/>
    </row>
    <row r="963" spans="3:3" ht="15.75" customHeight="1">
      <c r="C963" s="7"/>
    </row>
    <row r="964" spans="3:3" ht="15.75" customHeight="1">
      <c r="C964" s="7"/>
    </row>
    <row r="965" spans="3:3" ht="15.75" customHeight="1">
      <c r="C965" s="7"/>
    </row>
    <row r="966" spans="3:3" ht="15.75" customHeight="1">
      <c r="C966" s="7"/>
    </row>
    <row r="967" spans="3:3" ht="15.75" customHeight="1">
      <c r="C967" s="7"/>
    </row>
    <row r="968" spans="3:3" ht="15.75" customHeight="1">
      <c r="C968" s="7"/>
    </row>
    <row r="969" spans="3:3" ht="15.75" customHeight="1">
      <c r="C969" s="7"/>
    </row>
    <row r="970" spans="3:3" ht="15.75" customHeight="1">
      <c r="C970" s="7"/>
    </row>
    <row r="971" spans="3:3" ht="15.75" customHeight="1">
      <c r="C971" s="7"/>
    </row>
    <row r="972" spans="3:3" ht="15.75" customHeight="1">
      <c r="C972" s="7"/>
    </row>
    <row r="973" spans="3:3" ht="15.75" customHeight="1">
      <c r="C973" s="7"/>
    </row>
    <row r="974" spans="3:3" ht="15.75" customHeight="1">
      <c r="C974" s="7"/>
    </row>
    <row r="975" spans="3:3" ht="15.75" customHeight="1">
      <c r="C975" s="7"/>
    </row>
    <row r="976" spans="3:3" ht="15.75" customHeight="1">
      <c r="C976" s="7"/>
    </row>
    <row r="977" spans="3:3" ht="15.75" customHeight="1">
      <c r="C977" s="7"/>
    </row>
    <row r="978" spans="3:3" ht="15.75" customHeight="1">
      <c r="C978" s="7"/>
    </row>
    <row r="979" spans="3:3" ht="15.75" customHeight="1">
      <c r="C979" s="7"/>
    </row>
    <row r="980" spans="3:3" ht="15.75" customHeight="1">
      <c r="C980" s="7"/>
    </row>
    <row r="981" spans="3:3" ht="15.75" customHeight="1">
      <c r="C981" s="7"/>
    </row>
    <row r="982" spans="3:3" ht="15.75" customHeight="1">
      <c r="C982" s="7"/>
    </row>
    <row r="983" spans="3:3" ht="15.75" customHeight="1">
      <c r="C983" s="7"/>
    </row>
    <row r="984" spans="3:3" ht="15.75" customHeight="1">
      <c r="C984" s="7"/>
    </row>
    <row r="985" spans="3:3" ht="15.75" customHeight="1">
      <c r="C985" s="7"/>
    </row>
    <row r="986" spans="3:3" ht="15.75" customHeight="1">
      <c r="C986" s="7"/>
    </row>
    <row r="987" spans="3:3" ht="15.75" customHeight="1">
      <c r="C987" s="7"/>
    </row>
    <row r="988" spans="3:3" ht="15.75" customHeight="1">
      <c r="C988" s="7"/>
    </row>
    <row r="989" spans="3:3" ht="15.75" customHeight="1">
      <c r="C989" s="7"/>
    </row>
    <row r="990" spans="3:3" ht="15.75" customHeight="1">
      <c r="C990" s="7"/>
    </row>
    <row r="991" spans="3:3" ht="15.75" customHeight="1">
      <c r="C991" s="7"/>
    </row>
    <row r="992" spans="3:3" ht="15.75" customHeight="1">
      <c r="C992" s="7"/>
    </row>
    <row r="993" spans="3:3" ht="15.75" customHeight="1">
      <c r="C993" s="7"/>
    </row>
    <row r="994" spans="3:3" ht="15.75" customHeight="1">
      <c r="C994" s="7"/>
    </row>
    <row r="995" spans="3:3" ht="15.75" customHeight="1">
      <c r="C995" s="7"/>
    </row>
    <row r="996" spans="3:3" ht="15.75" customHeight="1">
      <c r="C996" s="7"/>
    </row>
  </sheetData>
  <mergeCells count="1">
    <mergeCell ref="B1:F1"/>
  </mergeCells>
  <conditionalFormatting sqref="A6:B7">
    <cfRule type="expression" dxfId="77" priority="1">
      <formula>G6="No"</formula>
    </cfRule>
  </conditionalFormatting>
  <conditionalFormatting sqref="A9:B16">
    <cfRule type="expression" dxfId="76" priority="2">
      <formula>G9="No"</formula>
    </cfRule>
  </conditionalFormatting>
  <conditionalFormatting sqref="C6">
    <cfRule type="expression" dxfId="75" priority="3">
      <formula>H6="No"</formula>
    </cfRule>
  </conditionalFormatting>
  <conditionalFormatting sqref="C7:C8">
    <cfRule type="expression" dxfId="74" priority="4">
      <formula>H7="No"</formula>
    </cfRule>
  </conditionalFormatting>
  <conditionalFormatting sqref="C9:C16">
    <cfRule type="expression" dxfId="73" priority="5">
      <formula>H9="No"</formula>
    </cfRule>
  </conditionalFormatting>
  <conditionalFormatting sqref="C14">
    <cfRule type="expression" dxfId="72" priority="6">
      <formula>C14="No"</formula>
    </cfRule>
  </conditionalFormatting>
  <conditionalFormatting sqref="F6:F16 F18">
    <cfRule type="cellIs" dxfId="71" priority="7" operator="between">
      <formula>0</formula>
      <formula>0.3299</formula>
    </cfRule>
    <cfRule type="cellIs" dxfId="70" priority="8" operator="between">
      <formula>0.33</formula>
      <formula>0.6599</formula>
    </cfRule>
    <cfRule type="cellIs" dxfId="69" priority="9" operator="between">
      <formula>0.66</formula>
      <formula>1</formula>
    </cfRule>
  </conditionalFormatting>
  <conditionalFormatting sqref="F6:F16">
    <cfRule type="expression" dxfId="68" priority="10">
      <formula>ISERROR(F6)</formula>
    </cfRule>
  </conditionalFormatting>
  <conditionalFormatting sqref="G6:G16">
    <cfRule type="expression" dxfId="67" priority="11">
      <formula>TODAY()-G6&gt;365</formula>
    </cfRule>
    <cfRule type="expression" dxfId="66" priority="12">
      <formula>AND(TODAY()-G6&gt;270,TODAY()-G6&lt;365)</formula>
    </cfRule>
  </conditionalFormatting>
  <conditionalFormatting sqref="H6">
    <cfRule type="containsText" dxfId="65" priority="13" operator="containsText" text="No">
      <formula>NOT(ISERROR(SEARCH(("No"),(H6))))</formula>
    </cfRule>
  </conditionalFormatting>
  <conditionalFormatting sqref="H7:H8">
    <cfRule type="expression" dxfId="64" priority="14">
      <formula>H7="No"</formula>
    </cfRule>
  </conditionalFormatting>
  <conditionalFormatting sqref="H9:H14">
    <cfRule type="expression" dxfId="63" priority="15">
      <formula>H9="No"</formula>
    </cfRule>
  </conditionalFormatting>
  <conditionalFormatting sqref="H15">
    <cfRule type="expression" dxfId="62" priority="16">
      <formula>H15="No"</formula>
    </cfRule>
  </conditionalFormatting>
  <conditionalFormatting sqref="H16">
    <cfRule type="expression" dxfId="61" priority="17">
      <formula>H16="No"</formula>
    </cfRule>
  </conditionalFormatting>
  <hyperlinks>
    <hyperlink ref="B6" location="'Domain 1 - ASSET'!A1" display="1. Asset, Change, and Configuration Management " xr:uid="{00000000-0004-0000-0200-000000000000}"/>
    <hyperlink ref="B7" location="'Domain 2 - THREAT'!A1" display="2. Threat and Vulnerability Management " xr:uid="{00000000-0004-0000-0200-000001000000}"/>
    <hyperlink ref="B8" location="'Domain 3 - RISK'!A1" display="3. Risk Management " xr:uid="{00000000-0004-0000-0200-000002000000}"/>
    <hyperlink ref="B9" location="'Domain 4 - ACCESS'!A1" display="4. Identity and Access Management " xr:uid="{00000000-0004-0000-0200-000003000000}"/>
    <hyperlink ref="B10" location="'Domain 5 - SITUATION'!A1" display="5. Situational Awareness " xr:uid="{00000000-0004-0000-0200-000004000000}"/>
    <hyperlink ref="B11" location="'Domain 6 - RESPONSE'!A1" display="6. Event and Incident Response, Continuity of Operations " xr:uid="{00000000-0004-0000-0200-000005000000}"/>
    <hyperlink ref="B12" location="'Domain 7 - THIRD-PARTIES'!A1" display="7. Third-Party Risk Management " xr:uid="{00000000-0004-0000-0200-000006000000}"/>
    <hyperlink ref="B13" location="'Domain 8 - FRAUD'!A1" display="8. Fraud and Abuse Management " xr:uid="{00000000-0004-0000-0200-000007000000}"/>
    <hyperlink ref="B14" location="'Domain 9 - WORKFORCE'!A1" display="9. Workforce Management " xr:uid="{00000000-0004-0000-0200-000008000000}"/>
    <hyperlink ref="B15" location="'Domain 10 - ARCHITECTURE'!A1" display="10. Cybersecurity Architecture " xr:uid="{00000000-0004-0000-0200-000009000000}"/>
    <hyperlink ref="B16" location="'Domain 11 - PROGRAM'!A1" display="11. Cybersecurity Program Management " xr:uid="{00000000-0004-0000-0200-00000A000000}"/>
  </hyperlink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89"/>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8" max="8" width="15.1640625" customWidth="1"/>
    <col min="9" max="9" width="25.1640625" customWidth="1"/>
  </cols>
  <sheetData>
    <row r="1" spans="1:26" ht="22.5" customHeight="1">
      <c r="A1" s="2"/>
      <c r="B1" s="2"/>
      <c r="C1" s="2"/>
      <c r="D1" s="2"/>
      <c r="E1" s="2"/>
      <c r="F1" s="31"/>
      <c r="G1" s="32"/>
    </row>
    <row r="2" spans="1:26" ht="37.5" customHeight="1">
      <c r="A2" s="2"/>
      <c r="B2" s="83" t="s">
        <v>0</v>
      </c>
      <c r="C2" s="78"/>
      <c r="D2" s="78"/>
      <c r="E2" s="78"/>
      <c r="F2" s="33" t="s">
        <v>44</v>
      </c>
      <c r="G2" s="34">
        <v>46041</v>
      </c>
    </row>
    <row r="3" spans="1:26" ht="37.5" customHeight="1">
      <c r="A3" s="8"/>
      <c r="B3" s="8"/>
      <c r="C3" s="6"/>
      <c r="D3" s="3"/>
      <c r="E3" s="3"/>
      <c r="F3" s="35" t="s">
        <v>45</v>
      </c>
      <c r="G3" s="36" t="s">
        <v>46</v>
      </c>
    </row>
    <row r="4" spans="1:26" ht="30" customHeight="1">
      <c r="A4" s="37"/>
      <c r="B4" s="37" t="s">
        <v>47</v>
      </c>
      <c r="C4" s="38"/>
      <c r="D4" s="20"/>
      <c r="E4" s="20"/>
      <c r="F4" s="21"/>
      <c r="G4" s="21"/>
      <c r="H4" s="21"/>
      <c r="I4" s="21"/>
      <c r="J4" s="21"/>
      <c r="K4" s="21"/>
      <c r="L4" s="21"/>
      <c r="M4" s="21"/>
      <c r="N4" s="21"/>
      <c r="O4" s="21"/>
      <c r="P4" s="21"/>
      <c r="Q4" s="21"/>
      <c r="R4" s="21"/>
      <c r="S4" s="21"/>
      <c r="T4" s="21"/>
      <c r="U4" s="21"/>
      <c r="V4" s="21"/>
      <c r="W4" s="21"/>
      <c r="X4" s="21"/>
      <c r="Y4" s="21"/>
      <c r="Z4" s="21"/>
    </row>
    <row r="5" spans="1:26" ht="30" customHeight="1">
      <c r="A5" s="21"/>
      <c r="B5" s="21"/>
      <c r="C5" s="38"/>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row>
    <row r="6" spans="1:26" ht="30" customHeight="1">
      <c r="A6" s="42"/>
      <c r="B6" s="42" t="s">
        <v>52</v>
      </c>
      <c r="C6" s="38"/>
      <c r="D6" s="20"/>
      <c r="E6" s="20"/>
      <c r="F6" s="21"/>
      <c r="G6" s="21"/>
      <c r="H6" s="21"/>
      <c r="I6" s="21"/>
      <c r="J6" s="21"/>
      <c r="K6" s="21"/>
      <c r="L6" s="21"/>
      <c r="M6" s="21"/>
      <c r="N6" s="21"/>
      <c r="O6" s="21"/>
      <c r="P6" s="21"/>
      <c r="Q6" s="21"/>
      <c r="R6" s="21"/>
      <c r="S6" s="21"/>
      <c r="T6" s="21"/>
      <c r="U6" s="21"/>
      <c r="V6" s="21"/>
      <c r="W6" s="21"/>
      <c r="X6" s="21"/>
      <c r="Y6" s="21"/>
      <c r="Z6" s="21"/>
    </row>
    <row r="7" spans="1:26" ht="42">
      <c r="A7" s="39"/>
      <c r="B7" s="43" t="s">
        <v>53</v>
      </c>
      <c r="C7" s="44" t="s">
        <v>54</v>
      </c>
      <c r="D7" s="45"/>
      <c r="E7" s="45">
        <f t="shared" ref="E7:E12" si="0">IF(D7="N/A","N/A",3)</f>
        <v>3</v>
      </c>
      <c r="F7" s="45" t="str">
        <f>IF(D7=0, "Not Implemented",IF(D7=1,"Partially Implemented",IF(D7=2,"Largely Implemented",IF(D7=3,"Fully Implemented",IF(D7="N/A","N/A")))))</f>
        <v>Not Implemented</v>
      </c>
      <c r="G7" s="46"/>
      <c r="H7" s="46"/>
      <c r="I7" s="46"/>
      <c r="J7" s="21"/>
      <c r="K7" s="21"/>
      <c r="L7" s="21"/>
      <c r="M7" s="21"/>
      <c r="N7" s="21"/>
      <c r="O7" s="21"/>
      <c r="P7" s="21"/>
      <c r="Q7" s="21"/>
      <c r="R7" s="21"/>
      <c r="S7" s="21"/>
      <c r="T7" s="21"/>
      <c r="U7" s="21"/>
      <c r="V7" s="21"/>
      <c r="W7" s="21"/>
      <c r="X7" s="21"/>
      <c r="Y7" s="21"/>
      <c r="Z7" s="21"/>
    </row>
    <row r="8" spans="1:26" ht="42">
      <c r="A8" s="39"/>
      <c r="B8" s="84" t="s">
        <v>55</v>
      </c>
      <c r="C8" s="44" t="s">
        <v>56</v>
      </c>
      <c r="D8" s="45"/>
      <c r="E8" s="45">
        <f t="shared" si="0"/>
        <v>3</v>
      </c>
      <c r="F8" s="45" t="str">
        <f t="shared" ref="F8:F12" si="1">IF(D8=0, "Not Implemented",IF(D8=1,"Partially Implemented",IF(D8=2,"Largely Implemented",IF(D8=3,"Fully Implemented"))))</f>
        <v>Not Implemented</v>
      </c>
      <c r="G8" s="46"/>
      <c r="H8" s="46"/>
      <c r="I8" s="46"/>
      <c r="J8" s="21"/>
      <c r="K8" s="21"/>
      <c r="L8" s="21"/>
      <c r="M8" s="21"/>
      <c r="N8" s="21"/>
      <c r="O8" s="21"/>
      <c r="P8" s="21"/>
      <c r="Q8" s="21"/>
      <c r="R8" s="21"/>
      <c r="S8" s="21"/>
      <c r="T8" s="21"/>
      <c r="U8" s="21"/>
      <c r="V8" s="21"/>
      <c r="W8" s="21"/>
      <c r="X8" s="21"/>
      <c r="Y8" s="21"/>
      <c r="Z8" s="21"/>
    </row>
    <row r="9" spans="1:26" ht="42">
      <c r="A9" s="39"/>
      <c r="B9" s="85"/>
      <c r="C9" s="44" t="s">
        <v>57</v>
      </c>
      <c r="D9" s="45"/>
      <c r="E9" s="45">
        <f t="shared" si="0"/>
        <v>3</v>
      </c>
      <c r="F9" s="45" t="str">
        <f t="shared" si="1"/>
        <v>Not Implemented</v>
      </c>
      <c r="G9" s="46"/>
      <c r="H9" s="46"/>
      <c r="I9" s="46"/>
      <c r="J9" s="21"/>
      <c r="K9" s="21"/>
      <c r="L9" s="21"/>
      <c r="M9" s="21"/>
      <c r="N9" s="21"/>
      <c r="O9" s="21"/>
      <c r="P9" s="21"/>
      <c r="Q9" s="21"/>
      <c r="R9" s="21"/>
      <c r="S9" s="21"/>
      <c r="T9" s="21"/>
      <c r="U9" s="21"/>
      <c r="V9" s="21"/>
      <c r="W9" s="21"/>
      <c r="X9" s="21"/>
      <c r="Y9" s="21"/>
      <c r="Z9" s="21"/>
    </row>
    <row r="10" spans="1:26" ht="56">
      <c r="A10" s="20"/>
      <c r="B10" s="85"/>
      <c r="C10" s="44" t="s">
        <v>58</v>
      </c>
      <c r="D10" s="45"/>
      <c r="E10" s="45">
        <f t="shared" si="0"/>
        <v>3</v>
      </c>
      <c r="F10" s="45" t="str">
        <f t="shared" si="1"/>
        <v>Not Implemented</v>
      </c>
      <c r="G10" s="48"/>
      <c r="H10" s="46"/>
      <c r="I10" s="46"/>
      <c r="J10" s="21"/>
      <c r="K10" s="21"/>
      <c r="L10" s="21"/>
      <c r="M10" s="21"/>
      <c r="N10" s="21"/>
      <c r="O10" s="21"/>
      <c r="P10" s="21"/>
      <c r="Q10" s="21"/>
      <c r="R10" s="21"/>
      <c r="S10" s="21"/>
      <c r="T10" s="21"/>
      <c r="U10" s="21"/>
      <c r="V10" s="21"/>
      <c r="W10" s="21"/>
      <c r="X10" s="21"/>
      <c r="Y10" s="21"/>
      <c r="Z10" s="21"/>
    </row>
    <row r="11" spans="1:26" ht="30" customHeight="1">
      <c r="A11" s="20"/>
      <c r="B11" s="87" t="s">
        <v>59</v>
      </c>
      <c r="C11" s="44" t="s">
        <v>60</v>
      </c>
      <c r="D11" s="45"/>
      <c r="E11" s="45">
        <f t="shared" si="0"/>
        <v>3</v>
      </c>
      <c r="F11" s="45" t="str">
        <f t="shared" si="1"/>
        <v>Not Implemented</v>
      </c>
      <c r="G11" s="46"/>
      <c r="H11" s="46"/>
      <c r="I11" s="46"/>
      <c r="J11" s="21"/>
      <c r="K11" s="21"/>
      <c r="L11" s="21"/>
      <c r="M11" s="21"/>
      <c r="N11" s="21"/>
      <c r="O11" s="21"/>
      <c r="P11" s="21"/>
      <c r="Q11" s="21"/>
      <c r="R11" s="21"/>
      <c r="S11" s="21"/>
      <c r="T11" s="21"/>
      <c r="U11" s="21"/>
      <c r="V11" s="21"/>
      <c r="W11" s="21"/>
      <c r="X11" s="21"/>
      <c r="Y11" s="21"/>
      <c r="Z11" s="21"/>
    </row>
    <row r="12" spans="1:26" ht="30" customHeight="1">
      <c r="A12" s="20"/>
      <c r="B12" s="88"/>
      <c r="C12" s="44" t="s">
        <v>61</v>
      </c>
      <c r="D12" s="45"/>
      <c r="E12" s="45">
        <f t="shared" si="0"/>
        <v>3</v>
      </c>
      <c r="F12" s="45" t="str">
        <f t="shared" si="1"/>
        <v>Not Implemented</v>
      </c>
      <c r="G12" s="46"/>
      <c r="H12" s="46"/>
      <c r="I12" s="46"/>
      <c r="J12" s="21"/>
      <c r="K12" s="21"/>
      <c r="L12" s="21"/>
      <c r="M12" s="21"/>
      <c r="N12" s="21"/>
      <c r="O12" s="21"/>
      <c r="P12" s="21"/>
      <c r="Q12" s="21"/>
      <c r="R12" s="21"/>
      <c r="S12" s="21"/>
      <c r="T12" s="21"/>
      <c r="U12" s="21"/>
      <c r="V12" s="21"/>
      <c r="W12" s="21"/>
      <c r="X12" s="21"/>
      <c r="Y12" s="21"/>
      <c r="Z12" s="21"/>
    </row>
    <row r="13" spans="1:26" ht="30" customHeight="1">
      <c r="A13" s="21"/>
      <c r="B13" s="21"/>
      <c r="C13" s="49" t="s">
        <v>62</v>
      </c>
      <c r="D13" s="39">
        <f>SUM(D7:D12)</f>
        <v>0</v>
      </c>
      <c r="E13" s="39">
        <f>SUM(E7:E12)-((COUNTIF(D7:D12,"N/A")*3))</f>
        <v>18</v>
      </c>
      <c r="F13" s="50">
        <f>D13/E13</f>
        <v>0</v>
      </c>
      <c r="G13" s="21"/>
      <c r="H13" s="21"/>
      <c r="I13" s="21"/>
      <c r="J13" s="21"/>
      <c r="K13" s="21"/>
      <c r="L13" s="21"/>
      <c r="M13" s="21"/>
      <c r="N13" s="21"/>
      <c r="O13" s="21"/>
      <c r="P13" s="21"/>
      <c r="Q13" s="21"/>
      <c r="R13" s="21"/>
      <c r="S13" s="21"/>
      <c r="T13" s="21"/>
      <c r="U13" s="21"/>
      <c r="V13" s="21"/>
      <c r="W13" s="21"/>
      <c r="X13" s="21"/>
      <c r="Y13" s="21"/>
      <c r="Z13" s="21"/>
    </row>
    <row r="14" spans="1:26" ht="30" customHeight="1">
      <c r="A14" s="21"/>
      <c r="B14" s="21"/>
      <c r="C14" s="38"/>
      <c r="D14" s="20"/>
      <c r="E14" s="20"/>
      <c r="F14" s="51"/>
      <c r="G14" s="21"/>
      <c r="H14" s="21"/>
      <c r="I14" s="21"/>
      <c r="J14" s="21"/>
      <c r="K14" s="21"/>
      <c r="L14" s="21"/>
      <c r="M14" s="21"/>
      <c r="N14" s="21"/>
      <c r="O14" s="21"/>
      <c r="P14" s="21"/>
      <c r="Q14" s="21"/>
      <c r="R14" s="21"/>
      <c r="S14" s="21"/>
      <c r="T14" s="21"/>
      <c r="U14" s="21"/>
      <c r="V14" s="21"/>
      <c r="W14" s="21"/>
      <c r="X14" s="21"/>
      <c r="Y14" s="21"/>
      <c r="Z14" s="21"/>
    </row>
    <row r="15" spans="1:26" ht="30" customHeight="1">
      <c r="A15" s="42"/>
      <c r="B15" s="42" t="s">
        <v>63</v>
      </c>
      <c r="C15" s="38"/>
      <c r="D15" s="20"/>
      <c r="E15" s="20"/>
      <c r="F15" s="21"/>
      <c r="G15" s="21"/>
      <c r="H15" s="21"/>
      <c r="I15" s="21"/>
      <c r="J15" s="21"/>
      <c r="K15" s="21"/>
      <c r="L15" s="21"/>
      <c r="M15" s="21"/>
      <c r="N15" s="21"/>
      <c r="O15" s="21"/>
      <c r="P15" s="21"/>
      <c r="Q15" s="21"/>
      <c r="R15" s="21"/>
      <c r="S15" s="21"/>
      <c r="T15" s="21"/>
      <c r="U15" s="21"/>
      <c r="V15" s="21"/>
      <c r="W15" s="21"/>
      <c r="X15" s="21"/>
      <c r="Y15" s="21"/>
      <c r="Z15" s="21"/>
    </row>
    <row r="16" spans="1:26" ht="42">
      <c r="A16" s="39"/>
      <c r="B16" s="87" t="s">
        <v>53</v>
      </c>
      <c r="C16" s="44" t="s">
        <v>64</v>
      </c>
      <c r="D16" s="45"/>
      <c r="E16" s="45">
        <f t="shared" ref="E16:E22" si="2">IF(D16="N/A","N/A",3)</f>
        <v>3</v>
      </c>
      <c r="F16" s="45" t="str">
        <f t="shared" ref="F16:F22" si="3">IF(D16=0, "Not Implemented",IF(D16=1,"Partially Implemented",IF(D16=2,"Largely Implemented",IF(D16=3,"Fully Implemented",IF(D16="N/A","N/A")))))</f>
        <v>Not Implemented</v>
      </c>
      <c r="G16" s="46"/>
      <c r="H16" s="46"/>
      <c r="I16" s="46"/>
      <c r="J16" s="21"/>
      <c r="K16" s="21"/>
      <c r="L16" s="21"/>
      <c r="M16" s="21"/>
      <c r="N16" s="21"/>
      <c r="O16" s="21"/>
      <c r="P16" s="21"/>
      <c r="Q16" s="21"/>
      <c r="R16" s="21"/>
      <c r="S16" s="21"/>
      <c r="T16" s="21"/>
      <c r="U16" s="21"/>
      <c r="V16" s="21"/>
      <c r="W16" s="21"/>
      <c r="X16" s="21"/>
      <c r="Y16" s="21"/>
      <c r="Z16" s="21"/>
    </row>
    <row r="17" spans="1:26" ht="42">
      <c r="A17" s="39"/>
      <c r="B17" s="88"/>
      <c r="C17" s="44" t="s">
        <v>65</v>
      </c>
      <c r="D17" s="45"/>
      <c r="E17" s="45">
        <f t="shared" si="2"/>
        <v>3</v>
      </c>
      <c r="F17" s="45" t="str">
        <f t="shared" si="3"/>
        <v>Not Implemented</v>
      </c>
      <c r="G17" s="46"/>
      <c r="H17" s="46"/>
      <c r="I17" s="46"/>
      <c r="J17" s="21"/>
      <c r="K17" s="21"/>
      <c r="L17" s="21"/>
      <c r="M17" s="21"/>
      <c r="N17" s="21"/>
      <c r="O17" s="21"/>
      <c r="P17" s="21"/>
      <c r="Q17" s="21"/>
      <c r="R17" s="21"/>
      <c r="S17" s="21"/>
      <c r="T17" s="21"/>
      <c r="U17" s="21"/>
      <c r="V17" s="21"/>
      <c r="W17" s="21"/>
      <c r="X17" s="21"/>
      <c r="Y17" s="21"/>
      <c r="Z17" s="21"/>
    </row>
    <row r="18" spans="1:26" ht="30" customHeight="1">
      <c r="A18" s="39"/>
      <c r="B18" s="87" t="s">
        <v>55</v>
      </c>
      <c r="C18" s="44" t="s">
        <v>66</v>
      </c>
      <c r="D18" s="45"/>
      <c r="E18" s="45">
        <f t="shared" si="2"/>
        <v>3</v>
      </c>
      <c r="F18" s="45" t="str">
        <f t="shared" si="3"/>
        <v>Not Implemented</v>
      </c>
      <c r="G18" s="46"/>
      <c r="H18" s="46"/>
      <c r="I18" s="46"/>
      <c r="J18" s="21"/>
      <c r="K18" s="21"/>
      <c r="L18" s="21"/>
      <c r="M18" s="21"/>
      <c r="N18" s="21"/>
      <c r="O18" s="21"/>
      <c r="P18" s="21"/>
      <c r="Q18" s="21"/>
      <c r="R18" s="21"/>
      <c r="S18" s="21"/>
      <c r="T18" s="21"/>
      <c r="U18" s="21"/>
      <c r="V18" s="21"/>
      <c r="W18" s="21"/>
      <c r="X18" s="21"/>
      <c r="Y18" s="21"/>
      <c r="Z18" s="21"/>
    </row>
    <row r="19" spans="1:26" ht="30" customHeight="1">
      <c r="A19" s="39"/>
      <c r="B19" s="88"/>
      <c r="C19" s="44" t="s">
        <v>67</v>
      </c>
      <c r="D19" s="45"/>
      <c r="E19" s="45">
        <f t="shared" si="2"/>
        <v>3</v>
      </c>
      <c r="F19" s="45" t="str">
        <f t="shared" si="3"/>
        <v>Not Implemented</v>
      </c>
      <c r="G19" s="46"/>
      <c r="H19" s="46"/>
      <c r="I19" s="46"/>
      <c r="J19" s="21"/>
      <c r="K19" s="21"/>
      <c r="L19" s="21"/>
      <c r="M19" s="21"/>
      <c r="N19" s="21"/>
      <c r="O19" s="21"/>
      <c r="P19" s="21"/>
      <c r="Q19" s="21"/>
      <c r="R19" s="21"/>
      <c r="S19" s="21"/>
      <c r="T19" s="21"/>
      <c r="U19" s="21"/>
      <c r="V19" s="21"/>
      <c r="W19" s="21"/>
      <c r="X19" s="21"/>
      <c r="Y19" s="21"/>
      <c r="Z19" s="21"/>
    </row>
    <row r="20" spans="1:26" ht="30" customHeight="1">
      <c r="A20" s="39"/>
      <c r="B20" s="84" t="s">
        <v>59</v>
      </c>
      <c r="C20" s="44" t="s">
        <v>68</v>
      </c>
      <c r="D20" s="45"/>
      <c r="E20" s="45">
        <f t="shared" si="2"/>
        <v>3</v>
      </c>
      <c r="F20" s="45" t="str">
        <f t="shared" si="3"/>
        <v>Not Implemented</v>
      </c>
      <c r="G20" s="46"/>
      <c r="H20" s="46"/>
      <c r="I20" s="46"/>
      <c r="J20" s="21"/>
      <c r="K20" s="21"/>
      <c r="L20" s="21"/>
      <c r="M20" s="21"/>
      <c r="N20" s="21"/>
      <c r="O20" s="21"/>
      <c r="P20" s="21"/>
      <c r="Q20" s="21"/>
      <c r="R20" s="21"/>
      <c r="S20" s="21"/>
      <c r="T20" s="21"/>
      <c r="U20" s="21"/>
      <c r="V20" s="21"/>
      <c r="W20" s="21"/>
      <c r="X20" s="21"/>
      <c r="Y20" s="21"/>
      <c r="Z20" s="21"/>
    </row>
    <row r="21" spans="1:26" ht="30" customHeight="1">
      <c r="A21" s="20"/>
      <c r="B21" s="85"/>
      <c r="C21" s="44" t="s">
        <v>69</v>
      </c>
      <c r="D21" s="45"/>
      <c r="E21" s="45">
        <f t="shared" si="2"/>
        <v>3</v>
      </c>
      <c r="F21" s="45" t="str">
        <f t="shared" si="3"/>
        <v>Not Implemented</v>
      </c>
      <c r="G21" s="46"/>
      <c r="H21" s="46"/>
      <c r="I21" s="46"/>
      <c r="J21" s="21"/>
      <c r="K21" s="21"/>
      <c r="L21" s="21"/>
      <c r="M21" s="21"/>
      <c r="N21" s="21"/>
      <c r="O21" s="21"/>
      <c r="P21" s="21"/>
      <c r="Q21" s="21"/>
      <c r="R21" s="21"/>
      <c r="S21" s="21"/>
      <c r="T21" s="21"/>
      <c r="U21" s="21"/>
      <c r="V21" s="21"/>
      <c r="W21" s="21"/>
      <c r="X21" s="21"/>
      <c r="Y21" s="21"/>
      <c r="Z21" s="21"/>
    </row>
    <row r="22" spans="1:26" ht="30" customHeight="1">
      <c r="A22" s="20"/>
      <c r="B22" s="86"/>
      <c r="C22" s="44" t="s">
        <v>70</v>
      </c>
      <c r="D22" s="45"/>
      <c r="E22" s="45">
        <f t="shared" si="2"/>
        <v>3</v>
      </c>
      <c r="F22" s="45" t="str">
        <f t="shared" si="3"/>
        <v>Not Implemented</v>
      </c>
      <c r="G22" s="46"/>
      <c r="H22" s="46"/>
      <c r="I22" s="46"/>
      <c r="J22" s="21"/>
      <c r="K22" s="21"/>
      <c r="L22" s="21"/>
      <c r="M22" s="21"/>
      <c r="N22" s="21"/>
      <c r="O22" s="21"/>
      <c r="P22" s="21"/>
      <c r="Q22" s="21"/>
      <c r="R22" s="21"/>
      <c r="S22" s="21"/>
      <c r="T22" s="21"/>
      <c r="U22" s="21"/>
      <c r="V22" s="21"/>
      <c r="W22" s="21"/>
      <c r="X22" s="21"/>
      <c r="Y22" s="21"/>
      <c r="Z22" s="21"/>
    </row>
    <row r="23" spans="1:26" ht="30" customHeight="1">
      <c r="A23" s="21"/>
      <c r="B23" s="21"/>
      <c r="C23" s="49" t="s">
        <v>62</v>
      </c>
      <c r="D23" s="39">
        <f>SUM(D16:D22)</f>
        <v>0</v>
      </c>
      <c r="E23" s="39">
        <f>SUM(E16:E22)-((COUNTIF(D16:D22,"N/A")*3))</f>
        <v>21</v>
      </c>
      <c r="F23" s="50">
        <f>D23/E23</f>
        <v>0</v>
      </c>
      <c r="G23" s="21"/>
      <c r="H23" s="21"/>
      <c r="I23" s="21"/>
      <c r="J23" s="21"/>
      <c r="K23" s="21"/>
      <c r="L23" s="21"/>
      <c r="M23" s="21"/>
      <c r="N23" s="21"/>
      <c r="O23" s="21"/>
      <c r="P23" s="21"/>
      <c r="Q23" s="21"/>
      <c r="R23" s="21"/>
      <c r="S23" s="21"/>
      <c r="T23" s="21"/>
      <c r="U23" s="21"/>
      <c r="V23" s="21"/>
      <c r="W23" s="21"/>
      <c r="X23" s="21"/>
      <c r="Y23" s="21"/>
      <c r="Z23" s="21"/>
    </row>
    <row r="24" spans="1:26" ht="30" customHeight="1">
      <c r="A24" s="21"/>
      <c r="B24" s="21"/>
      <c r="C24" s="52"/>
      <c r="D24" s="53"/>
      <c r="E24" s="53"/>
      <c r="F24" s="50"/>
      <c r="G24" s="21"/>
      <c r="H24" s="21"/>
      <c r="I24" s="21"/>
      <c r="J24" s="21"/>
      <c r="K24" s="21"/>
      <c r="L24" s="21"/>
      <c r="M24" s="21"/>
      <c r="N24" s="21"/>
      <c r="O24" s="21"/>
      <c r="P24" s="21"/>
      <c r="Q24" s="21"/>
      <c r="R24" s="21"/>
      <c r="S24" s="21"/>
      <c r="T24" s="21"/>
      <c r="U24" s="21"/>
      <c r="V24" s="21"/>
      <c r="W24" s="21"/>
      <c r="X24" s="21"/>
      <c r="Y24" s="21"/>
      <c r="Z24" s="21"/>
    </row>
    <row r="25" spans="1:26" ht="30" customHeight="1">
      <c r="A25" s="21"/>
      <c r="B25" s="21"/>
      <c r="C25" s="52" t="s">
        <v>71</v>
      </c>
      <c r="D25" s="53">
        <f t="shared" ref="D25:E25" si="4">D13+D23</f>
        <v>0</v>
      </c>
      <c r="E25" s="53">
        <f t="shared" si="4"/>
        <v>39</v>
      </c>
      <c r="F25" s="50">
        <f>D25/E25</f>
        <v>0</v>
      </c>
      <c r="G25" s="21"/>
      <c r="H25" s="21"/>
      <c r="I25" s="21"/>
      <c r="J25" s="21"/>
      <c r="K25" s="21"/>
      <c r="L25" s="21"/>
      <c r="M25" s="21"/>
      <c r="N25" s="21"/>
      <c r="O25" s="21"/>
      <c r="P25" s="21"/>
      <c r="Q25" s="21"/>
      <c r="R25" s="21"/>
      <c r="S25" s="21"/>
      <c r="T25" s="21"/>
      <c r="U25" s="21"/>
      <c r="V25" s="21"/>
      <c r="W25" s="21"/>
      <c r="X25" s="21"/>
      <c r="Y25" s="21"/>
      <c r="Z25" s="21"/>
    </row>
    <row r="26" spans="1:26" ht="30" customHeight="1">
      <c r="A26" s="21"/>
      <c r="B26" s="21"/>
      <c r="C26" s="38"/>
      <c r="D26" s="20"/>
      <c r="E26" s="20"/>
      <c r="F26" s="21"/>
      <c r="G26" s="21"/>
      <c r="H26" s="21"/>
      <c r="I26" s="21"/>
      <c r="J26" s="21"/>
      <c r="K26" s="21"/>
      <c r="L26" s="21"/>
      <c r="M26" s="21"/>
      <c r="N26" s="21"/>
      <c r="O26" s="21"/>
      <c r="P26" s="21"/>
      <c r="Q26" s="21"/>
      <c r="R26" s="21"/>
      <c r="S26" s="21"/>
      <c r="T26" s="21"/>
      <c r="U26" s="21"/>
      <c r="V26" s="21"/>
      <c r="W26" s="21"/>
      <c r="X26" s="21"/>
      <c r="Y26" s="21"/>
      <c r="Z26" s="21"/>
    </row>
    <row r="27" spans="1:26" ht="15.75" customHeight="1">
      <c r="C27" s="6"/>
      <c r="D27" s="3"/>
      <c r="E27" s="3"/>
    </row>
    <row r="28" spans="1:26" ht="15.75" customHeight="1">
      <c r="C28" s="6"/>
      <c r="D28" s="3"/>
      <c r="E28" s="3"/>
    </row>
    <row r="29" spans="1:26" ht="15.75" customHeight="1">
      <c r="C29" s="6"/>
      <c r="D29" s="3"/>
      <c r="E29" s="3"/>
    </row>
    <row r="30" spans="1:26" ht="15.75" customHeight="1">
      <c r="C30" s="6"/>
      <c r="D30" s="3"/>
      <c r="E30" s="3"/>
    </row>
    <row r="31" spans="1:26" ht="15.75" customHeight="1">
      <c r="C31" s="6"/>
      <c r="D31" s="3"/>
      <c r="E31" s="3"/>
    </row>
    <row r="32" spans="1:26" ht="15.75" customHeight="1">
      <c r="C32" s="6"/>
      <c r="D32" s="3"/>
      <c r="E32" s="3"/>
    </row>
    <row r="33" spans="3:5" ht="15.75" customHeight="1">
      <c r="C33" s="6"/>
      <c r="D33" s="3"/>
      <c r="E33" s="3"/>
    </row>
    <row r="34" spans="3:5" ht="15.75" customHeight="1">
      <c r="C34" s="6"/>
      <c r="D34" s="3"/>
      <c r="E34" s="3"/>
    </row>
    <row r="35" spans="3:5" ht="15.75" customHeight="1">
      <c r="C35" s="6"/>
      <c r="D35" s="3"/>
      <c r="E35" s="3"/>
    </row>
    <row r="36" spans="3:5" ht="15.75" customHeight="1">
      <c r="C36" s="6"/>
      <c r="D36" s="3"/>
      <c r="E36" s="3"/>
    </row>
    <row r="37" spans="3:5" ht="15.75" customHeight="1">
      <c r="C37" s="6"/>
      <c r="D37" s="3"/>
      <c r="E37" s="3"/>
    </row>
    <row r="38" spans="3:5" ht="15.75" customHeight="1">
      <c r="C38" s="6"/>
      <c r="D38" s="3"/>
      <c r="E38" s="3"/>
    </row>
    <row r="39" spans="3:5" ht="15.75" customHeight="1">
      <c r="C39" s="6"/>
      <c r="D39" s="3"/>
      <c r="E39" s="3"/>
    </row>
    <row r="40" spans="3:5" ht="15.75" customHeight="1">
      <c r="C40" s="6"/>
      <c r="D40" s="3"/>
      <c r="E40" s="3"/>
    </row>
    <row r="41" spans="3:5" ht="15.75" customHeight="1">
      <c r="C41" s="6"/>
      <c r="D41" s="3"/>
      <c r="E41" s="3"/>
    </row>
    <row r="42" spans="3:5" ht="15.75" customHeight="1">
      <c r="C42" s="6"/>
      <c r="D42" s="3"/>
      <c r="E42" s="3"/>
    </row>
    <row r="43" spans="3:5" ht="15.75" customHeight="1">
      <c r="C43" s="6"/>
      <c r="D43" s="3"/>
      <c r="E43" s="3"/>
    </row>
    <row r="44" spans="3:5" ht="15.75" customHeight="1">
      <c r="C44" s="6"/>
      <c r="D44" s="3"/>
      <c r="E44" s="3"/>
    </row>
    <row r="45" spans="3:5" ht="15.75" customHeight="1">
      <c r="C45" s="6"/>
      <c r="D45" s="3"/>
      <c r="E45" s="3"/>
    </row>
    <row r="46" spans="3:5" ht="15.75" customHeight="1">
      <c r="C46" s="6"/>
      <c r="D46" s="3"/>
      <c r="E46" s="3"/>
    </row>
    <row r="47" spans="3:5" ht="15.75" customHeight="1">
      <c r="C47" s="6"/>
      <c r="D47" s="3"/>
      <c r="E47" s="3"/>
    </row>
    <row r="48" spans="3:5" ht="15.75" customHeight="1">
      <c r="C48" s="6"/>
      <c r="D48" s="3"/>
      <c r="E48" s="3"/>
    </row>
    <row r="49" spans="3:5" ht="15.75" customHeight="1">
      <c r="C49" s="6"/>
      <c r="D49" s="3"/>
      <c r="E49" s="3"/>
    </row>
    <row r="50" spans="3:5" ht="15.75" customHeight="1">
      <c r="C50" s="6"/>
      <c r="D50" s="3"/>
      <c r="E50" s="3"/>
    </row>
    <row r="51" spans="3:5" ht="15.75" customHeight="1">
      <c r="C51" s="6"/>
      <c r="D51" s="3"/>
      <c r="E51" s="3"/>
    </row>
    <row r="52" spans="3:5" ht="15.75" customHeight="1">
      <c r="C52" s="6"/>
      <c r="D52" s="3"/>
      <c r="E52" s="3"/>
    </row>
    <row r="53" spans="3:5" ht="15.75" customHeight="1">
      <c r="C53" s="6"/>
      <c r="D53" s="3"/>
      <c r="E53" s="3"/>
    </row>
    <row r="54" spans="3:5" ht="15.75" customHeight="1">
      <c r="C54" s="6"/>
      <c r="D54" s="3"/>
      <c r="E54" s="3"/>
    </row>
    <row r="55" spans="3:5" ht="15.75" customHeight="1">
      <c r="C55" s="6"/>
      <c r="D55" s="3"/>
      <c r="E55" s="3"/>
    </row>
    <row r="56" spans="3:5" ht="15.75" customHeight="1">
      <c r="C56" s="6"/>
      <c r="D56" s="3"/>
      <c r="E56" s="3"/>
    </row>
    <row r="57" spans="3:5" ht="15.75" customHeight="1">
      <c r="C57" s="6"/>
      <c r="D57" s="3"/>
      <c r="E57" s="3"/>
    </row>
    <row r="58" spans="3:5" ht="15.75" customHeight="1">
      <c r="C58" s="6"/>
      <c r="D58" s="3"/>
      <c r="E58" s="3"/>
    </row>
    <row r="59" spans="3:5" ht="15.75" customHeight="1">
      <c r="C59" s="6"/>
      <c r="D59" s="3"/>
      <c r="E59" s="3"/>
    </row>
    <row r="60" spans="3:5" ht="15.75" customHeight="1">
      <c r="C60" s="6"/>
      <c r="D60" s="3"/>
      <c r="E60" s="3"/>
    </row>
    <row r="61" spans="3:5" ht="15.75" customHeight="1">
      <c r="C61" s="6"/>
      <c r="D61" s="3"/>
      <c r="E61" s="3"/>
    </row>
    <row r="62" spans="3:5" ht="15.75" customHeight="1">
      <c r="C62" s="6"/>
      <c r="D62" s="3"/>
      <c r="E62" s="3"/>
    </row>
    <row r="63" spans="3:5" ht="15.75" customHeight="1">
      <c r="C63" s="6"/>
      <c r="D63" s="3"/>
      <c r="E63" s="3"/>
    </row>
    <row r="64" spans="3:5" ht="15.75" customHeight="1">
      <c r="C64" s="6"/>
      <c r="D64" s="3"/>
      <c r="E64" s="3"/>
    </row>
    <row r="65" spans="3:5" ht="15.75" customHeight="1">
      <c r="C65" s="6"/>
      <c r="D65" s="3"/>
      <c r="E65" s="3"/>
    </row>
    <row r="66" spans="3:5" ht="15.75" customHeight="1">
      <c r="C66" s="6"/>
      <c r="D66" s="3"/>
      <c r="E66" s="3"/>
    </row>
    <row r="67" spans="3:5" ht="15.75" customHeight="1">
      <c r="C67" s="6"/>
      <c r="D67" s="3"/>
      <c r="E67" s="3"/>
    </row>
    <row r="68" spans="3:5" ht="15.75" customHeight="1">
      <c r="C68" s="6"/>
      <c r="D68" s="3"/>
      <c r="E68" s="3"/>
    </row>
    <row r="69" spans="3:5" ht="15.75" customHeight="1">
      <c r="C69" s="6"/>
      <c r="D69" s="3"/>
      <c r="E69" s="3"/>
    </row>
    <row r="70" spans="3:5" ht="15.75" customHeight="1">
      <c r="C70" s="6"/>
      <c r="D70" s="3"/>
      <c r="E70" s="3"/>
    </row>
    <row r="71" spans="3:5" ht="15.75" customHeight="1">
      <c r="C71" s="6"/>
      <c r="D71" s="3"/>
      <c r="E71" s="3"/>
    </row>
    <row r="72" spans="3:5" ht="15.75" customHeight="1">
      <c r="C72" s="6"/>
      <c r="D72" s="3"/>
      <c r="E72" s="3"/>
    </row>
    <row r="73" spans="3:5" ht="15.75" customHeight="1">
      <c r="C73" s="6"/>
      <c r="D73" s="3"/>
      <c r="E73" s="3"/>
    </row>
    <row r="74" spans="3:5" ht="15.75" customHeight="1">
      <c r="C74" s="6"/>
      <c r="D74" s="3"/>
      <c r="E74" s="3"/>
    </row>
    <row r="75" spans="3:5" ht="15.75" customHeight="1">
      <c r="C75" s="6"/>
      <c r="D75" s="3"/>
      <c r="E75" s="3"/>
    </row>
    <row r="76" spans="3:5" ht="15.75" customHeight="1">
      <c r="C76" s="6"/>
      <c r="D76" s="3"/>
      <c r="E76" s="3"/>
    </row>
    <row r="77" spans="3:5" ht="15.75" customHeight="1">
      <c r="C77" s="6"/>
      <c r="D77" s="3"/>
      <c r="E77" s="3"/>
    </row>
    <row r="78" spans="3:5" ht="15.75" customHeight="1">
      <c r="C78" s="6"/>
      <c r="D78" s="3"/>
      <c r="E78" s="3"/>
    </row>
    <row r="79" spans="3:5" ht="15.75" customHeight="1">
      <c r="C79" s="6"/>
      <c r="D79" s="3"/>
      <c r="E79" s="3"/>
    </row>
    <row r="80" spans="3:5" ht="15.75" customHeight="1">
      <c r="C80" s="6"/>
      <c r="D80" s="3"/>
      <c r="E80" s="3"/>
    </row>
    <row r="81" spans="3:5" ht="15.75" customHeight="1">
      <c r="C81" s="6"/>
      <c r="D81" s="3"/>
      <c r="E81" s="3"/>
    </row>
    <row r="82" spans="3:5" ht="15.75" customHeight="1">
      <c r="C82" s="6"/>
      <c r="D82" s="3"/>
      <c r="E82" s="3"/>
    </row>
    <row r="83" spans="3:5" ht="15.75" customHeight="1">
      <c r="C83" s="6"/>
      <c r="D83" s="3"/>
      <c r="E83" s="3"/>
    </row>
    <row r="84" spans="3:5" ht="15.75" customHeight="1">
      <c r="C84" s="6"/>
      <c r="D84" s="3"/>
      <c r="E84" s="3"/>
    </row>
    <row r="85" spans="3:5" ht="15.75" customHeight="1">
      <c r="C85" s="6"/>
      <c r="D85" s="3"/>
      <c r="E85" s="3"/>
    </row>
    <row r="86" spans="3:5" ht="15.75" customHeight="1">
      <c r="C86" s="6"/>
      <c r="D86" s="3"/>
      <c r="E86" s="3"/>
    </row>
    <row r="87" spans="3:5" ht="15.75" customHeight="1">
      <c r="C87" s="6"/>
      <c r="D87" s="3"/>
      <c r="E87" s="3"/>
    </row>
    <row r="88" spans="3:5" ht="15.75" customHeight="1">
      <c r="C88" s="6"/>
      <c r="D88" s="3"/>
      <c r="E88" s="3"/>
    </row>
    <row r="89" spans="3:5" ht="15.75" customHeight="1">
      <c r="C89" s="6"/>
      <c r="D89" s="3"/>
      <c r="E89" s="3"/>
    </row>
    <row r="90" spans="3:5" ht="15.75" customHeight="1">
      <c r="C90" s="6"/>
      <c r="D90" s="3"/>
      <c r="E90" s="3"/>
    </row>
    <row r="91" spans="3:5" ht="15.75" customHeight="1">
      <c r="C91" s="6"/>
      <c r="D91" s="3"/>
      <c r="E91" s="3"/>
    </row>
    <row r="92" spans="3:5" ht="15.75" customHeight="1">
      <c r="C92" s="6"/>
      <c r="D92" s="3"/>
      <c r="E92" s="3"/>
    </row>
    <row r="93" spans="3:5" ht="15.75" customHeight="1">
      <c r="C93" s="6"/>
      <c r="D93" s="3"/>
      <c r="E93" s="3"/>
    </row>
    <row r="94" spans="3:5" ht="15.75" customHeight="1">
      <c r="C94" s="6"/>
      <c r="D94" s="3"/>
      <c r="E94" s="3"/>
    </row>
    <row r="95" spans="3:5" ht="15.75" customHeight="1">
      <c r="C95" s="6"/>
      <c r="D95" s="3"/>
      <c r="E95" s="3"/>
    </row>
    <row r="96" spans="3:5" ht="15.75" customHeight="1">
      <c r="C96" s="6"/>
      <c r="D96" s="3"/>
      <c r="E96" s="3"/>
    </row>
    <row r="97" spans="3:5" ht="15.75" customHeight="1">
      <c r="C97" s="6"/>
      <c r="D97" s="3"/>
      <c r="E97" s="3"/>
    </row>
    <row r="98" spans="3:5" ht="15.75" customHeight="1">
      <c r="C98" s="6"/>
      <c r="D98" s="3"/>
      <c r="E98" s="3"/>
    </row>
    <row r="99" spans="3:5" ht="15.75" customHeight="1">
      <c r="C99" s="6"/>
      <c r="D99" s="3"/>
      <c r="E99" s="3"/>
    </row>
    <row r="100" spans="3:5" ht="15.75" customHeight="1">
      <c r="C100" s="6"/>
      <c r="D100" s="3"/>
      <c r="E100" s="3"/>
    </row>
    <row r="101" spans="3:5" ht="15.75" customHeight="1">
      <c r="C101" s="6"/>
      <c r="D101" s="3"/>
      <c r="E101" s="3"/>
    </row>
    <row r="102" spans="3:5" ht="15.75" customHeight="1">
      <c r="C102" s="6"/>
      <c r="D102" s="3"/>
      <c r="E102" s="3"/>
    </row>
    <row r="103" spans="3:5" ht="15.75" customHeight="1">
      <c r="C103" s="6"/>
      <c r="D103" s="3"/>
      <c r="E103" s="3"/>
    </row>
    <row r="104" spans="3:5" ht="15.75" customHeight="1">
      <c r="C104" s="6"/>
      <c r="D104" s="3"/>
      <c r="E104" s="3"/>
    </row>
    <row r="105" spans="3:5" ht="15.75" customHeight="1">
      <c r="C105" s="6"/>
      <c r="D105" s="3"/>
      <c r="E105" s="3"/>
    </row>
    <row r="106" spans="3:5" ht="15.75" customHeight="1">
      <c r="C106" s="6"/>
      <c r="D106" s="3"/>
      <c r="E106" s="3"/>
    </row>
    <row r="107" spans="3:5" ht="15.75" customHeight="1">
      <c r="C107" s="6"/>
      <c r="D107" s="3"/>
      <c r="E107" s="3"/>
    </row>
    <row r="108" spans="3:5" ht="15.75" customHeight="1">
      <c r="C108" s="6"/>
      <c r="D108" s="3"/>
      <c r="E108" s="3"/>
    </row>
    <row r="109" spans="3:5" ht="15.75" customHeight="1">
      <c r="C109" s="6"/>
      <c r="D109" s="3"/>
      <c r="E109" s="3"/>
    </row>
    <row r="110" spans="3:5" ht="15.75" customHeight="1">
      <c r="C110" s="6"/>
      <c r="D110" s="3"/>
      <c r="E110" s="3"/>
    </row>
    <row r="111" spans="3:5" ht="15.75" customHeight="1">
      <c r="C111" s="6"/>
      <c r="D111" s="3"/>
      <c r="E111" s="3"/>
    </row>
    <row r="112" spans="3:5" ht="15.75" customHeight="1">
      <c r="C112" s="6"/>
      <c r="D112" s="3"/>
      <c r="E112" s="3"/>
    </row>
    <row r="113" spans="3:5" ht="15.75" customHeight="1">
      <c r="C113" s="6"/>
      <c r="D113" s="3"/>
      <c r="E113" s="3"/>
    </row>
    <row r="114" spans="3:5" ht="15.75" customHeight="1">
      <c r="C114" s="6"/>
      <c r="D114" s="3"/>
      <c r="E114" s="3"/>
    </row>
    <row r="115" spans="3:5" ht="15.75" customHeight="1">
      <c r="C115" s="6"/>
      <c r="D115" s="3"/>
      <c r="E115" s="3"/>
    </row>
    <row r="116" spans="3:5" ht="15.75" customHeight="1">
      <c r="C116" s="6"/>
      <c r="D116" s="3"/>
      <c r="E116" s="3"/>
    </row>
    <row r="117" spans="3:5" ht="15.75" customHeight="1">
      <c r="C117" s="6"/>
      <c r="D117" s="3"/>
      <c r="E117" s="3"/>
    </row>
    <row r="118" spans="3:5" ht="15.75" customHeight="1">
      <c r="C118" s="6"/>
      <c r="D118" s="3"/>
      <c r="E118" s="3"/>
    </row>
    <row r="119" spans="3:5" ht="15.75" customHeight="1">
      <c r="C119" s="6"/>
      <c r="D119" s="3"/>
      <c r="E119" s="3"/>
    </row>
    <row r="120" spans="3:5" ht="15.75" customHeight="1">
      <c r="C120" s="6"/>
      <c r="D120" s="3"/>
      <c r="E120" s="3"/>
    </row>
    <row r="121" spans="3:5" ht="15.75" customHeight="1">
      <c r="C121" s="6"/>
      <c r="D121" s="3"/>
      <c r="E121" s="3"/>
    </row>
    <row r="122" spans="3:5" ht="15.75" customHeight="1">
      <c r="C122" s="6"/>
      <c r="D122" s="3"/>
      <c r="E122" s="3"/>
    </row>
    <row r="123" spans="3:5" ht="15.75" customHeight="1">
      <c r="C123" s="6"/>
      <c r="D123" s="3"/>
      <c r="E123" s="3"/>
    </row>
    <row r="124" spans="3:5" ht="15.75" customHeight="1">
      <c r="C124" s="6"/>
      <c r="D124" s="3"/>
      <c r="E124" s="3"/>
    </row>
    <row r="125" spans="3:5" ht="15.75" customHeight="1">
      <c r="C125" s="6"/>
      <c r="D125" s="3"/>
      <c r="E125" s="3"/>
    </row>
    <row r="126" spans="3:5" ht="15.75" customHeight="1">
      <c r="C126" s="6"/>
      <c r="D126" s="3"/>
      <c r="E126" s="3"/>
    </row>
    <row r="127" spans="3:5" ht="15.75" customHeight="1">
      <c r="C127" s="6"/>
      <c r="D127" s="3"/>
      <c r="E127" s="3"/>
    </row>
    <row r="128" spans="3:5" ht="15.75" customHeight="1">
      <c r="C128" s="6"/>
      <c r="D128" s="3"/>
      <c r="E128" s="3"/>
    </row>
    <row r="129" spans="3:5" ht="15.75" customHeight="1">
      <c r="C129" s="6"/>
      <c r="D129" s="3"/>
      <c r="E129" s="3"/>
    </row>
    <row r="130" spans="3:5" ht="15.75" customHeight="1">
      <c r="C130" s="6"/>
      <c r="D130" s="3"/>
      <c r="E130" s="3"/>
    </row>
    <row r="131" spans="3:5" ht="15.75" customHeight="1">
      <c r="C131" s="6"/>
      <c r="D131" s="3"/>
      <c r="E131" s="3"/>
    </row>
    <row r="132" spans="3:5" ht="15.75" customHeight="1">
      <c r="C132" s="6"/>
      <c r="D132" s="3"/>
      <c r="E132" s="3"/>
    </row>
    <row r="133" spans="3:5" ht="15.75" customHeight="1">
      <c r="C133" s="6"/>
      <c r="D133" s="3"/>
      <c r="E133" s="3"/>
    </row>
    <row r="134" spans="3:5" ht="15.75" customHeight="1">
      <c r="C134" s="6"/>
      <c r="D134" s="3"/>
      <c r="E134" s="3"/>
    </row>
    <row r="135" spans="3:5" ht="15.75" customHeight="1">
      <c r="C135" s="6"/>
      <c r="D135" s="3"/>
      <c r="E135" s="3"/>
    </row>
    <row r="136" spans="3:5" ht="15.75" customHeight="1">
      <c r="C136" s="6"/>
      <c r="D136" s="3"/>
      <c r="E136" s="3"/>
    </row>
    <row r="137" spans="3:5" ht="15.75" customHeight="1">
      <c r="C137" s="6"/>
      <c r="D137" s="3"/>
      <c r="E137" s="3"/>
    </row>
    <row r="138" spans="3:5" ht="15.75" customHeight="1">
      <c r="C138" s="6"/>
      <c r="D138" s="3"/>
      <c r="E138" s="3"/>
    </row>
    <row r="139" spans="3:5" ht="15.75" customHeight="1">
      <c r="C139" s="6"/>
      <c r="D139" s="3"/>
      <c r="E139" s="3"/>
    </row>
    <row r="140" spans="3:5" ht="15.75" customHeight="1">
      <c r="C140" s="6"/>
      <c r="D140" s="3"/>
      <c r="E140" s="3"/>
    </row>
    <row r="141" spans="3:5" ht="15.75" customHeight="1">
      <c r="C141" s="6"/>
      <c r="D141" s="3"/>
      <c r="E141" s="3"/>
    </row>
    <row r="142" spans="3:5" ht="15.75" customHeight="1">
      <c r="C142" s="6"/>
      <c r="D142" s="3"/>
      <c r="E142" s="3"/>
    </row>
    <row r="143" spans="3:5" ht="15.75" customHeight="1">
      <c r="C143" s="6"/>
      <c r="D143" s="3"/>
      <c r="E143" s="3"/>
    </row>
    <row r="144" spans="3:5" ht="15.75" customHeight="1">
      <c r="C144" s="6"/>
      <c r="D144" s="3"/>
      <c r="E144" s="3"/>
    </row>
    <row r="145" spans="3:5" ht="15.75" customHeight="1">
      <c r="C145" s="6"/>
      <c r="D145" s="3"/>
      <c r="E145" s="3"/>
    </row>
    <row r="146" spans="3:5" ht="15.75" customHeight="1">
      <c r="C146" s="6"/>
      <c r="D146" s="3"/>
      <c r="E146" s="3"/>
    </row>
    <row r="147" spans="3:5" ht="15.75" customHeight="1">
      <c r="C147" s="6"/>
      <c r="D147" s="3"/>
      <c r="E147" s="3"/>
    </row>
    <row r="148" spans="3:5" ht="15.75" customHeight="1">
      <c r="C148" s="6"/>
      <c r="D148" s="3"/>
      <c r="E148" s="3"/>
    </row>
    <row r="149" spans="3:5" ht="15.75" customHeight="1">
      <c r="C149" s="6"/>
      <c r="D149" s="3"/>
      <c r="E149" s="3"/>
    </row>
    <row r="150" spans="3:5" ht="15.75" customHeight="1">
      <c r="C150" s="6"/>
      <c r="D150" s="3"/>
      <c r="E150" s="3"/>
    </row>
    <row r="151" spans="3:5" ht="15.75" customHeight="1">
      <c r="C151" s="6"/>
      <c r="D151" s="3"/>
      <c r="E151" s="3"/>
    </row>
    <row r="152" spans="3:5" ht="15.75" customHeight="1">
      <c r="C152" s="6"/>
      <c r="D152" s="3"/>
      <c r="E152" s="3"/>
    </row>
    <row r="153" spans="3:5" ht="15.75" customHeight="1">
      <c r="C153" s="6"/>
      <c r="D153" s="3"/>
      <c r="E153" s="3"/>
    </row>
    <row r="154" spans="3:5" ht="15.75" customHeight="1">
      <c r="C154" s="6"/>
      <c r="D154" s="3"/>
      <c r="E154" s="3"/>
    </row>
    <row r="155" spans="3:5" ht="15.75" customHeight="1">
      <c r="C155" s="6"/>
      <c r="D155" s="3"/>
      <c r="E155" s="3"/>
    </row>
    <row r="156" spans="3:5" ht="15.75" customHeight="1">
      <c r="C156" s="6"/>
      <c r="D156" s="3"/>
      <c r="E156" s="3"/>
    </row>
    <row r="157" spans="3:5" ht="15.75" customHeight="1">
      <c r="C157" s="6"/>
      <c r="D157" s="3"/>
      <c r="E157" s="3"/>
    </row>
    <row r="158" spans="3:5" ht="15.75" customHeight="1">
      <c r="C158" s="6"/>
      <c r="D158" s="3"/>
      <c r="E158" s="3"/>
    </row>
    <row r="159" spans="3:5" ht="15.75" customHeight="1">
      <c r="C159" s="6"/>
      <c r="D159" s="3"/>
      <c r="E159" s="3"/>
    </row>
    <row r="160" spans="3:5" ht="15.75" customHeight="1">
      <c r="C160" s="6"/>
      <c r="D160" s="3"/>
      <c r="E160" s="3"/>
    </row>
    <row r="161" spans="3:5" ht="15.75" customHeight="1">
      <c r="C161" s="6"/>
      <c r="D161" s="3"/>
      <c r="E161" s="3"/>
    </row>
    <row r="162" spans="3:5" ht="15.75" customHeight="1">
      <c r="C162" s="6"/>
      <c r="D162" s="3"/>
      <c r="E162" s="3"/>
    </row>
    <row r="163" spans="3:5" ht="15.75" customHeight="1">
      <c r="C163" s="6"/>
      <c r="D163" s="3"/>
      <c r="E163" s="3"/>
    </row>
    <row r="164" spans="3:5" ht="15.75" customHeight="1">
      <c r="C164" s="6"/>
      <c r="D164" s="3"/>
      <c r="E164" s="3"/>
    </row>
    <row r="165" spans="3:5" ht="15.75" customHeight="1">
      <c r="C165" s="6"/>
      <c r="D165" s="3"/>
      <c r="E165" s="3"/>
    </row>
    <row r="166" spans="3:5" ht="15.75" customHeight="1">
      <c r="C166" s="6"/>
      <c r="D166" s="3"/>
      <c r="E166" s="3"/>
    </row>
    <row r="167" spans="3:5" ht="15.75" customHeight="1">
      <c r="C167" s="6"/>
      <c r="D167" s="3"/>
      <c r="E167" s="3"/>
    </row>
    <row r="168" spans="3:5" ht="15.75" customHeight="1">
      <c r="C168" s="6"/>
      <c r="D168" s="3"/>
      <c r="E168" s="3"/>
    </row>
    <row r="169" spans="3:5" ht="15.75" customHeight="1">
      <c r="C169" s="6"/>
      <c r="D169" s="3"/>
      <c r="E169" s="3"/>
    </row>
    <row r="170" spans="3:5" ht="15.75" customHeight="1">
      <c r="C170" s="6"/>
      <c r="D170" s="3"/>
      <c r="E170" s="3"/>
    </row>
    <row r="171" spans="3:5" ht="15.75" customHeight="1">
      <c r="C171" s="6"/>
      <c r="D171" s="3"/>
      <c r="E171" s="3"/>
    </row>
    <row r="172" spans="3:5" ht="15.75" customHeight="1">
      <c r="C172" s="6"/>
      <c r="D172" s="3"/>
      <c r="E172" s="3"/>
    </row>
    <row r="173" spans="3:5" ht="15.75" customHeight="1">
      <c r="C173" s="6"/>
      <c r="D173" s="3"/>
      <c r="E173" s="3"/>
    </row>
    <row r="174" spans="3:5" ht="15.75" customHeight="1">
      <c r="C174" s="6"/>
      <c r="D174" s="3"/>
      <c r="E174" s="3"/>
    </row>
    <row r="175" spans="3:5" ht="15.75" customHeight="1">
      <c r="C175" s="6"/>
      <c r="D175" s="3"/>
      <c r="E175" s="3"/>
    </row>
    <row r="176" spans="3:5" ht="15.75" customHeight="1">
      <c r="C176" s="6"/>
      <c r="D176" s="3"/>
      <c r="E176" s="3"/>
    </row>
    <row r="177" spans="3:5" ht="15.75" customHeight="1">
      <c r="C177" s="6"/>
      <c r="D177" s="3"/>
      <c r="E177" s="3"/>
    </row>
    <row r="178" spans="3:5" ht="15.75" customHeight="1">
      <c r="C178" s="6"/>
      <c r="D178" s="3"/>
      <c r="E178" s="3"/>
    </row>
    <row r="179" spans="3:5" ht="15.75" customHeight="1">
      <c r="C179" s="6"/>
      <c r="D179" s="3"/>
      <c r="E179" s="3"/>
    </row>
    <row r="180" spans="3:5" ht="15.75" customHeight="1">
      <c r="C180" s="6"/>
      <c r="D180" s="3"/>
      <c r="E180" s="3"/>
    </row>
    <row r="181" spans="3:5" ht="15.75" customHeight="1">
      <c r="C181" s="6"/>
      <c r="D181" s="3"/>
      <c r="E181" s="3"/>
    </row>
    <row r="182" spans="3:5" ht="15.75" customHeight="1">
      <c r="C182" s="6"/>
      <c r="D182" s="3"/>
      <c r="E182" s="3"/>
    </row>
    <row r="183" spans="3:5" ht="15.75" customHeight="1">
      <c r="C183" s="6"/>
      <c r="D183" s="3"/>
      <c r="E183" s="3"/>
    </row>
    <row r="184" spans="3:5" ht="15.75" customHeight="1">
      <c r="C184" s="6"/>
      <c r="D184" s="3"/>
      <c r="E184" s="3"/>
    </row>
    <row r="185" spans="3:5" ht="15.75" customHeight="1">
      <c r="C185" s="6"/>
      <c r="D185" s="3"/>
      <c r="E185" s="3"/>
    </row>
    <row r="186" spans="3:5" ht="15.75" customHeight="1">
      <c r="C186" s="6"/>
      <c r="D186" s="3"/>
      <c r="E186" s="3"/>
    </row>
    <row r="187" spans="3:5" ht="15.75" customHeight="1">
      <c r="C187" s="6"/>
      <c r="D187" s="3"/>
      <c r="E187" s="3"/>
    </row>
    <row r="188" spans="3:5" ht="15.75" customHeight="1">
      <c r="C188" s="6"/>
      <c r="D188" s="3"/>
      <c r="E188" s="3"/>
    </row>
    <row r="189" spans="3:5" ht="15.75" customHeight="1">
      <c r="C189" s="6"/>
      <c r="D189" s="3"/>
      <c r="E189" s="3"/>
    </row>
    <row r="190" spans="3:5" ht="15.75" customHeight="1">
      <c r="C190" s="6"/>
      <c r="D190" s="3"/>
      <c r="E190" s="3"/>
    </row>
    <row r="191" spans="3:5" ht="15.75" customHeight="1">
      <c r="C191" s="6"/>
      <c r="D191" s="3"/>
      <c r="E191" s="3"/>
    </row>
    <row r="192" spans="3:5" ht="15.75" customHeight="1">
      <c r="C192" s="6"/>
      <c r="D192" s="3"/>
      <c r="E192" s="3"/>
    </row>
    <row r="193" spans="3:5" ht="15.75" customHeight="1">
      <c r="C193" s="6"/>
      <c r="D193" s="3"/>
      <c r="E193" s="3"/>
    </row>
    <row r="194" spans="3:5" ht="15.75" customHeight="1">
      <c r="C194" s="6"/>
      <c r="D194" s="3"/>
      <c r="E194" s="3"/>
    </row>
    <row r="195" spans="3:5" ht="15.75" customHeight="1">
      <c r="C195" s="6"/>
      <c r="D195" s="3"/>
      <c r="E195" s="3"/>
    </row>
    <row r="196" spans="3:5" ht="15.75" customHeight="1">
      <c r="C196" s="6"/>
      <c r="D196" s="3"/>
      <c r="E196" s="3"/>
    </row>
    <row r="197" spans="3:5" ht="15.75" customHeight="1">
      <c r="C197" s="6"/>
      <c r="D197" s="3"/>
      <c r="E197" s="3"/>
    </row>
    <row r="198" spans="3:5" ht="15.75" customHeight="1">
      <c r="C198" s="6"/>
      <c r="D198" s="3"/>
      <c r="E198" s="3"/>
    </row>
    <row r="199" spans="3:5" ht="15.75" customHeight="1">
      <c r="C199" s="6"/>
      <c r="D199" s="3"/>
      <c r="E199" s="3"/>
    </row>
    <row r="200" spans="3:5" ht="15.75" customHeight="1">
      <c r="C200" s="6"/>
      <c r="D200" s="3"/>
      <c r="E200" s="3"/>
    </row>
    <row r="201" spans="3:5" ht="15.75" customHeight="1">
      <c r="C201" s="6"/>
      <c r="D201" s="3"/>
      <c r="E201" s="3"/>
    </row>
    <row r="202" spans="3:5" ht="15.75" customHeight="1">
      <c r="C202" s="6"/>
      <c r="D202" s="3"/>
      <c r="E202" s="3"/>
    </row>
    <row r="203" spans="3:5" ht="15.75" customHeight="1">
      <c r="C203" s="6"/>
      <c r="D203" s="3"/>
      <c r="E203" s="3"/>
    </row>
    <row r="204" spans="3:5" ht="15.75" customHeight="1">
      <c r="C204" s="6"/>
      <c r="D204" s="3"/>
      <c r="E204" s="3"/>
    </row>
    <row r="205" spans="3:5" ht="15.75" customHeight="1">
      <c r="C205" s="6"/>
      <c r="D205" s="3"/>
      <c r="E205" s="3"/>
    </row>
    <row r="206" spans="3:5" ht="15.75" customHeight="1">
      <c r="C206" s="6"/>
      <c r="D206" s="3"/>
      <c r="E206" s="3"/>
    </row>
    <row r="207" spans="3:5" ht="15.75" customHeight="1">
      <c r="C207" s="6"/>
      <c r="D207" s="3"/>
      <c r="E207" s="3"/>
    </row>
    <row r="208" spans="3:5" ht="15.75" customHeight="1">
      <c r="C208" s="6"/>
      <c r="D208" s="3"/>
      <c r="E208" s="3"/>
    </row>
    <row r="209" spans="3:5" ht="15.75" customHeight="1">
      <c r="C209" s="6"/>
      <c r="D209" s="3"/>
      <c r="E209" s="3"/>
    </row>
    <row r="210" spans="3:5" ht="15.75" customHeight="1">
      <c r="C210" s="6"/>
      <c r="D210" s="3"/>
      <c r="E210" s="3"/>
    </row>
    <row r="211" spans="3:5" ht="15.75" customHeight="1">
      <c r="C211" s="6"/>
      <c r="D211" s="3"/>
      <c r="E211" s="3"/>
    </row>
    <row r="212" spans="3:5" ht="15.75" customHeight="1">
      <c r="C212" s="6"/>
      <c r="D212" s="3"/>
      <c r="E212" s="3"/>
    </row>
    <row r="213" spans="3:5" ht="15.75" customHeight="1">
      <c r="C213" s="6"/>
      <c r="D213" s="3"/>
      <c r="E213" s="3"/>
    </row>
    <row r="214" spans="3:5" ht="15.75" customHeight="1">
      <c r="C214" s="6"/>
      <c r="D214" s="3"/>
      <c r="E214" s="3"/>
    </row>
    <row r="215" spans="3:5" ht="15.75" customHeight="1">
      <c r="C215" s="6"/>
      <c r="D215" s="3"/>
      <c r="E215" s="3"/>
    </row>
    <row r="216" spans="3:5" ht="15.75" customHeight="1">
      <c r="C216" s="6"/>
      <c r="D216" s="3"/>
      <c r="E216" s="3"/>
    </row>
    <row r="217" spans="3:5" ht="15.75" customHeight="1">
      <c r="C217" s="6"/>
      <c r="D217" s="3"/>
      <c r="E217" s="3"/>
    </row>
    <row r="218" spans="3:5" ht="15.75" customHeight="1">
      <c r="C218" s="6"/>
      <c r="D218" s="3"/>
      <c r="E218" s="3"/>
    </row>
    <row r="219" spans="3:5" ht="15.75" customHeight="1">
      <c r="C219" s="6"/>
      <c r="D219" s="3"/>
      <c r="E219" s="3"/>
    </row>
    <row r="220" spans="3:5" ht="15.75" customHeight="1">
      <c r="C220" s="6"/>
      <c r="D220" s="3"/>
      <c r="E220" s="3"/>
    </row>
    <row r="221" spans="3:5" ht="15.75" customHeight="1">
      <c r="C221" s="6"/>
      <c r="D221" s="3"/>
      <c r="E221" s="3"/>
    </row>
    <row r="222" spans="3:5" ht="15.75" customHeight="1">
      <c r="C222" s="6"/>
      <c r="D222" s="3"/>
      <c r="E222" s="3"/>
    </row>
    <row r="223" spans="3:5" ht="15.75" customHeight="1">
      <c r="C223" s="6"/>
      <c r="D223" s="3"/>
      <c r="E223" s="3"/>
    </row>
    <row r="224" spans="3:5" ht="15.75" customHeight="1">
      <c r="C224" s="6"/>
      <c r="D224" s="3"/>
      <c r="E224" s="3"/>
    </row>
    <row r="225" spans="3:5" ht="15.75" customHeight="1">
      <c r="C225" s="6"/>
      <c r="D225" s="3"/>
      <c r="E225" s="3"/>
    </row>
    <row r="226" spans="3:5" ht="15.75" customHeight="1"/>
    <row r="227" spans="3:5" ht="15.75" customHeight="1"/>
    <row r="228" spans="3:5" ht="15.75" customHeight="1"/>
    <row r="229" spans="3:5" ht="15.75" customHeight="1"/>
    <row r="230" spans="3:5" ht="15.75" customHeight="1"/>
    <row r="231" spans="3:5" ht="15.75" customHeight="1"/>
    <row r="232" spans="3:5" ht="15.75" customHeight="1"/>
    <row r="233" spans="3:5" ht="15.75" customHeight="1"/>
    <row r="234" spans="3:5" ht="15.75" customHeight="1"/>
    <row r="235" spans="3:5" ht="15.75" customHeight="1"/>
    <row r="236" spans="3:5" ht="15.75" customHeight="1"/>
    <row r="237" spans="3:5" ht="15.75" customHeight="1"/>
    <row r="238" spans="3:5" ht="15.75" customHeight="1"/>
    <row r="239" spans="3:5" ht="15.75" customHeight="1"/>
    <row r="240" spans="3:5"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6">
    <mergeCell ref="B20:B22"/>
    <mergeCell ref="B2:E2"/>
    <mergeCell ref="B8:B10"/>
    <mergeCell ref="B11:B12"/>
    <mergeCell ref="B16:B17"/>
    <mergeCell ref="B18:B19"/>
  </mergeCells>
  <conditionalFormatting sqref="E7:E12">
    <cfRule type="containsText" dxfId="60" priority="1" operator="containsText" text="0">
      <formula>NOT(ISERROR(SEARCH(("0"),(E7))))</formula>
    </cfRule>
  </conditionalFormatting>
  <conditionalFormatting sqref="F7:F12 F16:F22">
    <cfRule type="containsText" dxfId="59" priority="2" operator="containsText" text="Not ">
      <formula>NOT(ISERROR(SEARCH(("Not "),(F7))))</formula>
    </cfRule>
    <cfRule type="containsText" dxfId="58" priority="3" operator="containsText" text="Partially">
      <formula>NOT(ISERROR(SEARCH(("Partially"),(F7))))</formula>
    </cfRule>
    <cfRule type="containsText" dxfId="57" priority="4" operator="containsText" text="Largely">
      <formula>NOT(ISERROR(SEARCH(("Largely"),(F7))))</formula>
    </cfRule>
    <cfRule type="containsText" dxfId="56" priority="5" operator="containsText" text="Fully">
      <formula>NOT(ISERROR(SEARCH(("Fully"),(F7))))</formula>
    </cfRule>
  </conditionalFormatting>
  <conditionalFormatting sqref="G2">
    <cfRule type="expression" dxfId="55" priority="6">
      <formula>TODAY()-G2&gt;365</formula>
    </cfRule>
    <cfRule type="expression" dxfId="54" priority="7">
      <formula>AND(TODAY()-G2&gt;270,TODAY()-G2&lt;365)</formula>
    </cfRule>
  </conditionalFormatting>
  <dataValidations count="2">
    <dataValidation type="list" allowBlank="1" showErrorMessage="1" sqref="G3" xr:uid="{00000000-0002-0000-0300-000000000000}">
      <formula1>"Yes,No"</formula1>
    </dataValidation>
    <dataValidation type="list" allowBlank="1" showErrorMessage="1" sqref="D7:D12 D16:D22" xr:uid="{00000000-0002-0000-0300-000001000000}">
      <formula1>"0,1,2,3,N/A"</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997"/>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8" ht="22.5" customHeight="1">
      <c r="A1" s="2"/>
      <c r="B1" s="2"/>
      <c r="C1" s="2"/>
      <c r="D1" s="2"/>
      <c r="E1" s="2"/>
      <c r="F1" s="31"/>
      <c r="G1" s="54"/>
      <c r="H1" s="55"/>
    </row>
    <row r="2" spans="1:28" ht="37.5" customHeight="1">
      <c r="A2" s="2"/>
      <c r="B2" s="83" t="s">
        <v>0</v>
      </c>
      <c r="C2" s="78"/>
      <c r="D2" s="78"/>
      <c r="E2" s="78"/>
      <c r="F2" s="33" t="s">
        <v>44</v>
      </c>
      <c r="G2" s="34">
        <v>46041</v>
      </c>
      <c r="H2" s="55"/>
    </row>
    <row r="3" spans="1:28" ht="37.5" customHeight="1">
      <c r="A3" s="8"/>
      <c r="B3" s="8"/>
      <c r="C3" s="6"/>
      <c r="D3" s="3"/>
      <c r="E3" s="3"/>
      <c r="F3" s="35" t="s">
        <v>45</v>
      </c>
      <c r="G3" s="36" t="s">
        <v>46</v>
      </c>
      <c r="H3" s="55"/>
    </row>
    <row r="4" spans="1:28" ht="30" customHeight="1">
      <c r="A4" s="37"/>
      <c r="B4" s="37" t="s">
        <v>72</v>
      </c>
      <c r="C4" s="38"/>
      <c r="D4" s="20"/>
      <c r="E4" s="20"/>
      <c r="F4" s="21"/>
      <c r="G4" s="21"/>
      <c r="H4" s="56"/>
      <c r="I4" s="21"/>
      <c r="J4" s="21"/>
      <c r="K4" s="21"/>
      <c r="L4" s="21"/>
      <c r="M4" s="21"/>
      <c r="N4" s="21"/>
      <c r="O4" s="21"/>
      <c r="P4" s="21"/>
      <c r="Q4" s="21"/>
      <c r="R4" s="21"/>
      <c r="S4" s="21"/>
      <c r="T4" s="21"/>
      <c r="U4" s="21"/>
      <c r="V4" s="21"/>
      <c r="W4" s="21"/>
      <c r="X4" s="21"/>
      <c r="Y4" s="21"/>
      <c r="Z4" s="21"/>
      <c r="AA4" s="21"/>
      <c r="AB4" s="21"/>
    </row>
    <row r="5" spans="1:28" ht="30" customHeight="1">
      <c r="A5" s="21"/>
      <c r="B5" s="21"/>
      <c r="C5" s="38"/>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c r="AA5" s="21"/>
      <c r="AB5" s="21"/>
    </row>
    <row r="6" spans="1:28" ht="30" customHeight="1">
      <c r="A6" s="42"/>
      <c r="B6" s="42" t="s">
        <v>73</v>
      </c>
      <c r="C6" s="38"/>
      <c r="D6" s="21"/>
      <c r="E6" s="20"/>
      <c r="F6" s="21"/>
      <c r="G6" s="21"/>
      <c r="H6" s="56"/>
      <c r="I6" s="21"/>
      <c r="J6" s="21"/>
      <c r="K6" s="21"/>
      <c r="L6" s="21"/>
      <c r="M6" s="21"/>
      <c r="N6" s="21"/>
      <c r="O6" s="21"/>
      <c r="P6" s="21"/>
      <c r="Q6" s="21"/>
      <c r="R6" s="21"/>
      <c r="S6" s="21"/>
      <c r="T6" s="21"/>
      <c r="U6" s="21"/>
      <c r="V6" s="21"/>
      <c r="W6" s="21"/>
      <c r="X6" s="21"/>
      <c r="Y6" s="21"/>
      <c r="Z6" s="21"/>
      <c r="AA6" s="21"/>
      <c r="AB6" s="21"/>
    </row>
    <row r="7" spans="1:28" ht="42">
      <c r="A7" s="39"/>
      <c r="B7" s="87" t="s">
        <v>53</v>
      </c>
      <c r="C7" s="44" t="s">
        <v>74</v>
      </c>
      <c r="D7" s="45"/>
      <c r="E7" s="45">
        <f t="shared" ref="E7:E12" si="0">IF(D7="N/A","N/A",3)</f>
        <v>3</v>
      </c>
      <c r="F7" s="45" t="str">
        <f t="shared" ref="F7:F12" si="1">IF(D7=0, "Not Implemented",IF(D7=1,"Partially Implemented",IF(D7=2,"Largely Implemented",IF(D7=3,"Fully Implemented",IF(D7="N/A","N/A")))))</f>
        <v>Not Implemented</v>
      </c>
      <c r="G7" s="46"/>
      <c r="H7" s="57"/>
      <c r="I7" s="46"/>
      <c r="J7" s="21"/>
      <c r="K7" s="21"/>
      <c r="L7" s="21"/>
      <c r="M7" s="21"/>
      <c r="N7" s="21"/>
      <c r="O7" s="21"/>
      <c r="P7" s="21"/>
      <c r="Q7" s="21"/>
      <c r="R7" s="21"/>
      <c r="S7" s="21"/>
      <c r="T7" s="21"/>
      <c r="U7" s="21"/>
      <c r="V7" s="21"/>
      <c r="W7" s="21"/>
      <c r="X7" s="21"/>
      <c r="Y7" s="21"/>
      <c r="Z7" s="21"/>
      <c r="AA7" s="21"/>
      <c r="AB7" s="21"/>
    </row>
    <row r="8" spans="1:28" ht="30" customHeight="1">
      <c r="A8" s="39"/>
      <c r="B8" s="90"/>
      <c r="C8" s="44" t="s">
        <v>75</v>
      </c>
      <c r="D8" s="45"/>
      <c r="E8" s="45">
        <f t="shared" si="0"/>
        <v>3</v>
      </c>
      <c r="F8" s="45" t="str">
        <f t="shared" si="1"/>
        <v>Not Implemented</v>
      </c>
      <c r="G8" s="46"/>
      <c r="H8" s="57"/>
      <c r="I8" s="46"/>
      <c r="J8" s="21"/>
      <c r="K8" s="21"/>
      <c r="L8" s="21"/>
      <c r="M8" s="21"/>
      <c r="N8" s="21"/>
      <c r="O8" s="21"/>
      <c r="P8" s="21"/>
      <c r="Q8" s="21"/>
      <c r="R8" s="21"/>
      <c r="S8" s="21"/>
      <c r="T8" s="21"/>
      <c r="U8" s="21"/>
      <c r="V8" s="21"/>
      <c r="W8" s="21"/>
      <c r="X8" s="21"/>
      <c r="Y8" s="21"/>
      <c r="Z8" s="21"/>
      <c r="AA8" s="21"/>
      <c r="AB8" s="21"/>
    </row>
    <row r="9" spans="1:28" ht="30" customHeight="1">
      <c r="A9" s="39"/>
      <c r="B9" s="90"/>
      <c r="C9" s="44" t="s">
        <v>76</v>
      </c>
      <c r="D9" s="45"/>
      <c r="E9" s="45">
        <f t="shared" si="0"/>
        <v>3</v>
      </c>
      <c r="F9" s="45" t="str">
        <f t="shared" si="1"/>
        <v>Not Implemented</v>
      </c>
      <c r="G9" s="46"/>
      <c r="H9" s="57"/>
      <c r="I9" s="46"/>
      <c r="J9" s="21"/>
      <c r="K9" s="21"/>
      <c r="L9" s="21"/>
      <c r="M9" s="21"/>
      <c r="N9" s="21"/>
      <c r="O9" s="21"/>
      <c r="P9" s="21"/>
      <c r="Q9" s="21"/>
      <c r="R9" s="21"/>
      <c r="S9" s="21"/>
      <c r="T9" s="21"/>
      <c r="U9" s="21"/>
      <c r="V9" s="21"/>
      <c r="W9" s="21"/>
      <c r="X9" s="21"/>
      <c r="Y9" s="21"/>
      <c r="Z9" s="21"/>
      <c r="AA9" s="21"/>
      <c r="AB9" s="21"/>
    </row>
    <row r="10" spans="1:28" ht="42">
      <c r="A10" s="39"/>
      <c r="B10" s="87" t="s">
        <v>55</v>
      </c>
      <c r="C10" s="44" t="s">
        <v>77</v>
      </c>
      <c r="D10" s="45"/>
      <c r="E10" s="45">
        <f t="shared" si="0"/>
        <v>3</v>
      </c>
      <c r="F10" s="45" t="str">
        <f t="shared" si="1"/>
        <v>Not Implemented</v>
      </c>
      <c r="G10" s="46"/>
      <c r="H10" s="57"/>
      <c r="I10" s="46"/>
      <c r="J10" s="21"/>
      <c r="K10" s="21"/>
      <c r="L10" s="21"/>
      <c r="M10" s="21"/>
      <c r="N10" s="21"/>
      <c r="O10" s="21"/>
      <c r="P10" s="21"/>
      <c r="Q10" s="21"/>
      <c r="R10" s="21"/>
      <c r="S10" s="21"/>
      <c r="T10" s="21"/>
      <c r="U10" s="21"/>
      <c r="V10" s="21"/>
      <c r="W10" s="21"/>
      <c r="X10" s="21"/>
      <c r="Y10" s="21"/>
      <c r="Z10" s="21"/>
      <c r="AA10" s="21"/>
      <c r="AB10" s="21"/>
    </row>
    <row r="11" spans="1:28" ht="42">
      <c r="A11" s="39"/>
      <c r="B11" s="90"/>
      <c r="C11" s="44" t="s">
        <v>78</v>
      </c>
      <c r="D11" s="45"/>
      <c r="E11" s="45">
        <f t="shared" si="0"/>
        <v>3</v>
      </c>
      <c r="F11" s="45" t="str">
        <f t="shared" si="1"/>
        <v>Not Implemented</v>
      </c>
      <c r="G11" s="46"/>
      <c r="H11" s="57"/>
      <c r="I11" s="46"/>
      <c r="J11" s="21"/>
      <c r="K11" s="21"/>
      <c r="L11" s="21"/>
      <c r="M11" s="21"/>
      <c r="N11" s="21"/>
      <c r="O11" s="21"/>
      <c r="P11" s="21"/>
      <c r="Q11" s="21"/>
      <c r="R11" s="21"/>
      <c r="S11" s="21"/>
      <c r="T11" s="21"/>
      <c r="U11" s="21"/>
      <c r="V11" s="21"/>
      <c r="W11" s="21"/>
      <c r="X11" s="21"/>
      <c r="Y11" s="21"/>
      <c r="Z11" s="21"/>
      <c r="AA11" s="21"/>
      <c r="AB11" s="21"/>
    </row>
    <row r="12" spans="1:28" ht="30" customHeight="1">
      <c r="A12" s="39"/>
      <c r="B12" s="90"/>
      <c r="C12" s="44" t="s">
        <v>79</v>
      </c>
      <c r="D12" s="45"/>
      <c r="E12" s="45">
        <f t="shared" si="0"/>
        <v>3</v>
      </c>
      <c r="F12" s="45" t="str">
        <f t="shared" si="1"/>
        <v>Not Implemented</v>
      </c>
      <c r="G12" s="46"/>
      <c r="H12" s="57"/>
      <c r="I12" s="46"/>
      <c r="J12" s="21"/>
      <c r="K12" s="21"/>
      <c r="L12" s="21"/>
      <c r="M12" s="21"/>
      <c r="N12" s="21"/>
      <c r="O12" s="21"/>
      <c r="P12" s="21"/>
      <c r="Q12" s="21"/>
      <c r="R12" s="21"/>
      <c r="S12" s="21"/>
      <c r="T12" s="21"/>
      <c r="U12" s="21"/>
      <c r="V12" s="21"/>
      <c r="W12" s="21"/>
      <c r="X12" s="21"/>
      <c r="Y12" s="21"/>
      <c r="Z12" s="21"/>
      <c r="AA12" s="21"/>
      <c r="AB12" s="21"/>
    </row>
    <row r="13" spans="1:28" ht="30" customHeight="1">
      <c r="A13" s="39"/>
      <c r="B13" s="84" t="s">
        <v>59</v>
      </c>
      <c r="C13" s="44" t="s">
        <v>80</v>
      </c>
      <c r="D13" s="45"/>
      <c r="E13" s="45">
        <v>3</v>
      </c>
      <c r="F13" s="45" t="str">
        <f t="shared" ref="F13:F17" si="2">IF(D13=0, "Not Implemented",IF(D13=1,"Partially Implemented",IF(D13=2,"Largely Implemented",IF(D13=3,"Fully Implemented"))))</f>
        <v>Not Implemented</v>
      </c>
      <c r="G13" s="46"/>
      <c r="H13" s="57"/>
      <c r="I13" s="46"/>
      <c r="J13" s="21"/>
      <c r="K13" s="21"/>
      <c r="L13" s="21"/>
      <c r="M13" s="21"/>
      <c r="N13" s="21"/>
      <c r="O13" s="21"/>
      <c r="P13" s="21"/>
      <c r="Q13" s="21"/>
      <c r="R13" s="21"/>
      <c r="S13" s="21"/>
      <c r="T13" s="21"/>
      <c r="U13" s="21"/>
      <c r="V13" s="21"/>
      <c r="W13" s="21"/>
      <c r="X13" s="21"/>
      <c r="Y13" s="21"/>
      <c r="Z13" s="21"/>
      <c r="AA13" s="21"/>
      <c r="AB13" s="21"/>
    </row>
    <row r="14" spans="1:28" ht="30" customHeight="1">
      <c r="A14" s="39"/>
      <c r="B14" s="85"/>
      <c r="C14" s="44" t="s">
        <v>81</v>
      </c>
      <c r="D14" s="45"/>
      <c r="E14" s="45">
        <v>3</v>
      </c>
      <c r="F14" s="45" t="str">
        <f t="shared" si="2"/>
        <v>Not Implemented</v>
      </c>
      <c r="G14" s="46"/>
      <c r="H14" s="57"/>
      <c r="I14" s="46"/>
      <c r="J14" s="21"/>
      <c r="K14" s="21"/>
      <c r="L14" s="21"/>
      <c r="M14" s="21"/>
      <c r="N14" s="21"/>
      <c r="O14" s="21"/>
      <c r="P14" s="21"/>
      <c r="Q14" s="21"/>
      <c r="R14" s="21"/>
      <c r="S14" s="21"/>
      <c r="T14" s="21"/>
      <c r="U14" s="21"/>
      <c r="V14" s="21"/>
      <c r="W14" s="21"/>
      <c r="X14" s="21"/>
      <c r="Y14" s="21"/>
      <c r="Z14" s="21"/>
      <c r="AA14" s="21"/>
      <c r="AB14" s="21"/>
    </row>
    <row r="15" spans="1:28" ht="42">
      <c r="A15" s="39"/>
      <c r="B15" s="85"/>
      <c r="C15" s="44" t="s">
        <v>82</v>
      </c>
      <c r="D15" s="45"/>
      <c r="E15" s="45">
        <v>3</v>
      </c>
      <c r="F15" s="45" t="str">
        <f t="shared" si="2"/>
        <v>Not Implemented</v>
      </c>
      <c r="G15" s="46"/>
      <c r="H15" s="57"/>
      <c r="I15" s="46"/>
      <c r="J15" s="21"/>
      <c r="K15" s="21"/>
      <c r="L15" s="21"/>
      <c r="M15" s="21"/>
      <c r="N15" s="21"/>
      <c r="O15" s="21"/>
      <c r="P15" s="21"/>
      <c r="Q15" s="21"/>
      <c r="R15" s="21"/>
      <c r="S15" s="21"/>
      <c r="T15" s="21"/>
      <c r="U15" s="21"/>
      <c r="V15" s="21"/>
      <c r="W15" s="21"/>
      <c r="X15" s="21"/>
      <c r="Y15" s="21"/>
      <c r="Z15" s="21"/>
      <c r="AA15" s="21"/>
      <c r="AB15" s="21"/>
    </row>
    <row r="16" spans="1:28" ht="42">
      <c r="A16" s="39"/>
      <c r="B16" s="85"/>
      <c r="C16" s="44" t="s">
        <v>83</v>
      </c>
      <c r="D16" s="45"/>
      <c r="E16" s="45">
        <v>3</v>
      </c>
      <c r="F16" s="45" t="str">
        <f t="shared" si="2"/>
        <v>Not Implemented</v>
      </c>
      <c r="G16" s="46"/>
      <c r="H16" s="57"/>
      <c r="I16" s="46"/>
      <c r="J16" s="21"/>
      <c r="K16" s="21"/>
      <c r="L16" s="21"/>
      <c r="M16" s="21"/>
      <c r="N16" s="21"/>
      <c r="O16" s="21"/>
      <c r="P16" s="21"/>
      <c r="Q16" s="21"/>
      <c r="R16" s="21"/>
      <c r="S16" s="21"/>
      <c r="T16" s="21"/>
      <c r="U16" s="21"/>
      <c r="V16" s="21"/>
      <c r="W16" s="21"/>
      <c r="X16" s="21"/>
      <c r="Y16" s="21"/>
      <c r="Z16" s="21"/>
      <c r="AA16" s="21"/>
      <c r="AB16" s="21"/>
    </row>
    <row r="17" spans="1:28" ht="30" customHeight="1">
      <c r="A17" s="39"/>
      <c r="B17" s="86"/>
      <c r="C17" s="44" t="s">
        <v>84</v>
      </c>
      <c r="D17" s="45"/>
      <c r="E17" s="45">
        <v>3</v>
      </c>
      <c r="F17" s="45" t="str">
        <f t="shared" si="2"/>
        <v>Not Implemented</v>
      </c>
      <c r="G17" s="46"/>
      <c r="H17" s="57"/>
      <c r="I17" s="46"/>
      <c r="J17" s="21"/>
      <c r="K17" s="21"/>
      <c r="L17" s="21"/>
      <c r="M17" s="21"/>
      <c r="N17" s="21"/>
      <c r="O17" s="21"/>
      <c r="P17" s="21"/>
      <c r="Q17" s="21"/>
      <c r="R17" s="21"/>
      <c r="S17" s="21"/>
      <c r="T17" s="21"/>
      <c r="U17" s="21"/>
      <c r="V17" s="21"/>
      <c r="W17" s="21"/>
      <c r="X17" s="21"/>
      <c r="Y17" s="21"/>
      <c r="Z17" s="21"/>
      <c r="AA17" s="21"/>
      <c r="AB17" s="21"/>
    </row>
    <row r="18" spans="1:28" ht="30" customHeight="1">
      <c r="A18" s="21"/>
      <c r="B18" s="21"/>
      <c r="C18" s="49" t="s">
        <v>62</v>
      </c>
      <c r="D18" s="39">
        <f>SUM(D7:D17)</f>
        <v>0</v>
      </c>
      <c r="E18" s="39">
        <f>SUM(E7:E17)-((COUNTIF(D7:D17,"N/A")*3))</f>
        <v>33</v>
      </c>
      <c r="F18" s="50">
        <f>D18/E18</f>
        <v>0</v>
      </c>
      <c r="G18" s="21"/>
      <c r="H18" s="56"/>
      <c r="I18" s="21"/>
      <c r="J18" s="21"/>
      <c r="K18" s="21"/>
      <c r="L18" s="21"/>
      <c r="M18" s="21"/>
      <c r="N18" s="21"/>
      <c r="O18" s="21"/>
      <c r="P18" s="21"/>
      <c r="Q18" s="21"/>
      <c r="R18" s="21"/>
      <c r="S18" s="21"/>
      <c r="T18" s="21"/>
      <c r="U18" s="21"/>
      <c r="V18" s="21"/>
      <c r="W18" s="21"/>
      <c r="X18" s="21"/>
      <c r="Y18" s="21"/>
      <c r="Z18" s="21"/>
      <c r="AA18" s="21"/>
      <c r="AB18" s="21"/>
    </row>
    <row r="19" spans="1:28" ht="30" customHeight="1">
      <c r="A19" s="21"/>
      <c r="B19" s="21"/>
      <c r="C19" s="38"/>
      <c r="D19" s="20"/>
      <c r="E19" s="20"/>
      <c r="F19" s="21"/>
      <c r="G19" s="21"/>
      <c r="H19" s="56"/>
      <c r="I19" s="21"/>
      <c r="J19" s="21"/>
      <c r="K19" s="21"/>
      <c r="L19" s="21"/>
      <c r="M19" s="21"/>
      <c r="N19" s="21"/>
      <c r="O19" s="21"/>
      <c r="P19" s="21"/>
      <c r="Q19" s="21"/>
      <c r="R19" s="21"/>
      <c r="S19" s="21"/>
      <c r="T19" s="21"/>
      <c r="U19" s="21"/>
      <c r="V19" s="21"/>
      <c r="W19" s="21"/>
      <c r="X19" s="21"/>
      <c r="Y19" s="21"/>
      <c r="Z19" s="21"/>
      <c r="AA19" s="21"/>
      <c r="AB19" s="21"/>
    </row>
    <row r="20" spans="1:28" ht="30" customHeight="1">
      <c r="A20" s="42"/>
      <c r="B20" s="42" t="s">
        <v>85</v>
      </c>
      <c r="C20" s="38"/>
      <c r="D20" s="20"/>
      <c r="E20" s="20"/>
      <c r="F20" s="21"/>
      <c r="G20" s="21"/>
      <c r="H20" s="56"/>
      <c r="I20" s="21"/>
      <c r="J20" s="21"/>
      <c r="K20" s="21"/>
      <c r="L20" s="21"/>
      <c r="M20" s="21"/>
      <c r="N20" s="21"/>
      <c r="O20" s="21"/>
      <c r="P20" s="21"/>
      <c r="Q20" s="21"/>
      <c r="R20" s="21"/>
      <c r="S20" s="21"/>
      <c r="T20" s="21"/>
      <c r="U20" s="21"/>
      <c r="V20" s="21"/>
      <c r="W20" s="21"/>
      <c r="X20" s="21"/>
      <c r="Y20" s="21"/>
      <c r="Z20" s="21"/>
      <c r="AA20" s="21"/>
      <c r="AB20" s="21"/>
    </row>
    <row r="21" spans="1:28" ht="30" customHeight="1">
      <c r="A21" s="39"/>
      <c r="B21" s="43" t="s">
        <v>53</v>
      </c>
      <c r="C21" s="44" t="s">
        <v>86</v>
      </c>
      <c r="D21" s="45"/>
      <c r="E21" s="45">
        <f t="shared" ref="E21:E25" si="3">IF(D21="N/A","N/A",3)</f>
        <v>3</v>
      </c>
      <c r="F21" s="45" t="str">
        <f t="shared" ref="F21:F25" si="4">IF(D21=0, "Not Implemented",IF(D21=1,"Partially Implemented",IF(D21=2,"Largely Implemented",IF(D21=3,"Fully Implemented",IF(D21="N/A","N/A")))))</f>
        <v>Not Implemented</v>
      </c>
      <c r="G21" s="46"/>
      <c r="H21" s="57"/>
      <c r="I21" s="46"/>
      <c r="J21" s="21"/>
      <c r="K21" s="21"/>
      <c r="L21" s="21"/>
      <c r="M21" s="21"/>
      <c r="N21" s="21"/>
      <c r="O21" s="21"/>
      <c r="P21" s="21"/>
      <c r="Q21" s="21"/>
      <c r="R21" s="21"/>
      <c r="S21" s="21"/>
      <c r="T21" s="21"/>
      <c r="U21" s="21"/>
      <c r="V21" s="21"/>
      <c r="W21" s="21"/>
      <c r="X21" s="21"/>
      <c r="Y21" s="21"/>
      <c r="Z21" s="21"/>
      <c r="AA21" s="21"/>
      <c r="AB21" s="21"/>
    </row>
    <row r="22" spans="1:28" ht="30" customHeight="1">
      <c r="A22" s="39"/>
      <c r="B22" s="84" t="s">
        <v>55</v>
      </c>
      <c r="C22" s="44" t="s">
        <v>87</v>
      </c>
      <c r="D22" s="45"/>
      <c r="E22" s="45">
        <f t="shared" si="3"/>
        <v>3</v>
      </c>
      <c r="F22" s="45" t="str">
        <f t="shared" si="4"/>
        <v>Not Implemented</v>
      </c>
      <c r="G22" s="46"/>
      <c r="H22" s="57"/>
      <c r="I22" s="46"/>
      <c r="J22" s="21"/>
      <c r="K22" s="21"/>
      <c r="L22" s="21"/>
      <c r="M22" s="21"/>
      <c r="N22" s="21"/>
      <c r="O22" s="21"/>
      <c r="P22" s="21"/>
      <c r="Q22" s="21"/>
      <c r="R22" s="21"/>
      <c r="S22" s="21"/>
      <c r="T22" s="21"/>
      <c r="U22" s="21"/>
      <c r="V22" s="21"/>
      <c r="W22" s="21"/>
      <c r="X22" s="21"/>
      <c r="Y22" s="21"/>
      <c r="Z22" s="21"/>
      <c r="AA22" s="21"/>
      <c r="AB22" s="21"/>
    </row>
    <row r="23" spans="1:28" ht="30" customHeight="1">
      <c r="A23" s="39"/>
      <c r="B23" s="86"/>
      <c r="C23" s="44" t="s">
        <v>88</v>
      </c>
      <c r="D23" s="45"/>
      <c r="E23" s="45">
        <f t="shared" si="3"/>
        <v>3</v>
      </c>
      <c r="F23" s="45" t="str">
        <f t="shared" si="4"/>
        <v>Not Implemented</v>
      </c>
      <c r="G23" s="46"/>
      <c r="H23" s="57"/>
      <c r="I23" s="46"/>
      <c r="J23" s="21"/>
      <c r="K23" s="21"/>
      <c r="L23" s="21"/>
      <c r="M23" s="21"/>
      <c r="N23" s="21"/>
      <c r="O23" s="21"/>
      <c r="P23" s="21"/>
      <c r="Q23" s="21"/>
      <c r="R23" s="21"/>
      <c r="S23" s="21"/>
      <c r="T23" s="21"/>
      <c r="U23" s="21"/>
      <c r="V23" s="21"/>
      <c r="W23" s="21"/>
      <c r="X23" s="21"/>
      <c r="Y23" s="21"/>
      <c r="Z23" s="21"/>
      <c r="AA23" s="21"/>
      <c r="AB23" s="21"/>
    </row>
    <row r="24" spans="1:28" ht="30" customHeight="1">
      <c r="A24" s="39"/>
      <c r="B24" s="84" t="s">
        <v>59</v>
      </c>
      <c r="C24" s="44" t="s">
        <v>89</v>
      </c>
      <c r="D24" s="45"/>
      <c r="E24" s="45">
        <f t="shared" si="3"/>
        <v>3</v>
      </c>
      <c r="F24" s="45" t="str">
        <f t="shared" si="4"/>
        <v>Not Implemented</v>
      </c>
      <c r="G24" s="46"/>
      <c r="H24" s="57"/>
      <c r="I24" s="46"/>
      <c r="J24" s="21"/>
      <c r="K24" s="21"/>
      <c r="L24" s="21"/>
      <c r="M24" s="21"/>
      <c r="N24" s="21"/>
      <c r="O24" s="21"/>
      <c r="P24" s="21"/>
      <c r="Q24" s="21"/>
      <c r="R24" s="21"/>
      <c r="S24" s="21"/>
      <c r="T24" s="21"/>
      <c r="U24" s="21"/>
      <c r="V24" s="21"/>
      <c r="W24" s="21"/>
      <c r="X24" s="21"/>
      <c r="Y24" s="21"/>
      <c r="Z24" s="21"/>
      <c r="AA24" s="21"/>
      <c r="AB24" s="21"/>
    </row>
    <row r="25" spans="1:28" ht="30" customHeight="1">
      <c r="A25" s="39"/>
      <c r="B25" s="86"/>
      <c r="C25" s="44" t="s">
        <v>90</v>
      </c>
      <c r="D25" s="45"/>
      <c r="E25" s="45">
        <f t="shared" si="3"/>
        <v>3</v>
      </c>
      <c r="F25" s="45" t="str">
        <f t="shared" si="4"/>
        <v>Not Implemented</v>
      </c>
      <c r="G25" s="46"/>
      <c r="H25" s="57"/>
      <c r="I25" s="46"/>
      <c r="J25" s="21"/>
      <c r="K25" s="21"/>
      <c r="L25" s="21"/>
      <c r="M25" s="21"/>
      <c r="N25" s="21"/>
      <c r="O25" s="21"/>
      <c r="P25" s="21"/>
      <c r="Q25" s="21"/>
      <c r="R25" s="21"/>
      <c r="S25" s="21"/>
      <c r="T25" s="21"/>
      <c r="U25" s="21"/>
      <c r="V25" s="21"/>
      <c r="W25" s="21"/>
      <c r="X25" s="21"/>
      <c r="Y25" s="21"/>
      <c r="Z25" s="21"/>
      <c r="AA25" s="21"/>
      <c r="AB25" s="21"/>
    </row>
    <row r="26" spans="1:28" ht="30" customHeight="1">
      <c r="A26" s="21"/>
      <c r="B26" s="21"/>
      <c r="C26" s="49" t="s">
        <v>62</v>
      </c>
      <c r="D26" s="39">
        <f>SUM(D21:D25)</f>
        <v>0</v>
      </c>
      <c r="E26" s="39">
        <f>SUM(E21:E25)-((COUNTIF(D21:D25,"N/A")*3))</f>
        <v>15</v>
      </c>
      <c r="F26" s="50">
        <f>D26/E26</f>
        <v>0</v>
      </c>
      <c r="G26" s="21"/>
      <c r="H26" s="56"/>
      <c r="I26" s="21"/>
      <c r="J26" s="21"/>
      <c r="K26" s="21"/>
      <c r="L26" s="21"/>
      <c r="M26" s="21"/>
      <c r="N26" s="21"/>
      <c r="O26" s="21"/>
      <c r="P26" s="21"/>
      <c r="Q26" s="21"/>
      <c r="R26" s="21"/>
      <c r="S26" s="21"/>
      <c r="T26" s="21"/>
      <c r="U26" s="21"/>
      <c r="V26" s="21"/>
      <c r="W26" s="21"/>
      <c r="X26" s="21"/>
      <c r="Y26" s="21"/>
      <c r="Z26" s="21"/>
      <c r="AA26" s="21"/>
      <c r="AB26" s="21"/>
    </row>
    <row r="27" spans="1:28" ht="30" customHeight="1">
      <c r="A27" s="21"/>
      <c r="B27" s="21"/>
      <c r="C27" s="38"/>
      <c r="D27" s="20"/>
      <c r="E27" s="20"/>
      <c r="F27" s="21"/>
      <c r="G27" s="21"/>
      <c r="H27" s="56"/>
      <c r="I27" s="21"/>
      <c r="J27" s="21"/>
      <c r="K27" s="21"/>
      <c r="L27" s="21"/>
      <c r="M27" s="21"/>
      <c r="N27" s="21"/>
      <c r="O27" s="21"/>
      <c r="P27" s="21"/>
      <c r="Q27" s="21"/>
      <c r="R27" s="21"/>
      <c r="S27" s="21"/>
      <c r="T27" s="21"/>
      <c r="U27" s="21"/>
      <c r="V27" s="21"/>
      <c r="W27" s="21"/>
      <c r="X27" s="21"/>
      <c r="Y27" s="21"/>
      <c r="Z27" s="21"/>
      <c r="AA27" s="21"/>
      <c r="AB27" s="21"/>
    </row>
    <row r="28" spans="1:28" ht="30" customHeight="1">
      <c r="A28" s="42"/>
      <c r="B28" s="42" t="s">
        <v>91</v>
      </c>
      <c r="C28" s="38"/>
      <c r="D28" s="20"/>
      <c r="E28" s="20"/>
      <c r="F28" s="21"/>
      <c r="G28" s="21"/>
      <c r="H28" s="56"/>
      <c r="I28" s="21"/>
      <c r="J28" s="21"/>
      <c r="K28" s="21"/>
      <c r="L28" s="21"/>
      <c r="M28" s="21"/>
      <c r="N28" s="21"/>
      <c r="O28" s="21"/>
      <c r="P28" s="21"/>
      <c r="Q28" s="21"/>
      <c r="R28" s="21"/>
      <c r="S28" s="21"/>
      <c r="T28" s="21"/>
      <c r="U28" s="21"/>
      <c r="V28" s="21"/>
      <c r="W28" s="21"/>
      <c r="X28" s="21"/>
      <c r="Y28" s="21"/>
      <c r="Z28" s="21"/>
      <c r="AA28" s="21"/>
      <c r="AB28" s="21"/>
    </row>
    <row r="29" spans="1:28" ht="30" customHeight="1">
      <c r="A29" s="39"/>
      <c r="B29" s="84" t="s">
        <v>53</v>
      </c>
      <c r="C29" s="44" t="s">
        <v>92</v>
      </c>
      <c r="D29" s="45"/>
      <c r="E29" s="45">
        <f t="shared" ref="E29:E33" si="5">IF(D29="N/A","N/A",3)</f>
        <v>3</v>
      </c>
      <c r="F29" s="45" t="str">
        <f t="shared" ref="F29:F33" si="6">IF(D29=0, "Not Implemented",IF(D29=1,"Partially Implemented",IF(D29=2,"Largely Implemented",IF(D29=3,"Fully Implemented",IF(D29="N/A","N/A")))))</f>
        <v>Not Implemented</v>
      </c>
      <c r="G29" s="46"/>
      <c r="H29" s="57"/>
      <c r="I29" s="46"/>
      <c r="J29" s="21"/>
      <c r="K29" s="21"/>
      <c r="L29" s="21"/>
      <c r="M29" s="21"/>
      <c r="N29" s="21"/>
      <c r="O29" s="21"/>
      <c r="P29" s="21"/>
      <c r="Q29" s="21"/>
      <c r="R29" s="21"/>
      <c r="S29" s="21"/>
      <c r="T29" s="21"/>
      <c r="U29" s="21"/>
      <c r="V29" s="21"/>
      <c r="W29" s="21"/>
      <c r="X29" s="21"/>
      <c r="Y29" s="21"/>
      <c r="Z29" s="21"/>
      <c r="AA29" s="21"/>
      <c r="AB29" s="21"/>
    </row>
    <row r="30" spans="1:28" ht="30" customHeight="1">
      <c r="A30" s="39"/>
      <c r="B30" s="86"/>
      <c r="C30" s="44" t="s">
        <v>93</v>
      </c>
      <c r="D30" s="45"/>
      <c r="E30" s="45">
        <f t="shared" si="5"/>
        <v>3</v>
      </c>
      <c r="F30" s="45" t="str">
        <f t="shared" si="6"/>
        <v>Not Implemented</v>
      </c>
      <c r="G30" s="46"/>
      <c r="H30" s="57"/>
      <c r="I30" s="46"/>
      <c r="J30" s="21"/>
      <c r="K30" s="21"/>
      <c r="L30" s="21"/>
      <c r="M30" s="21"/>
      <c r="N30" s="21"/>
      <c r="O30" s="21"/>
      <c r="P30" s="21"/>
      <c r="Q30" s="21"/>
      <c r="R30" s="21"/>
      <c r="S30" s="21"/>
      <c r="T30" s="21"/>
      <c r="U30" s="21"/>
      <c r="V30" s="21"/>
      <c r="W30" s="21"/>
      <c r="X30" s="21"/>
      <c r="Y30" s="21"/>
      <c r="Z30" s="21"/>
      <c r="AA30" s="21"/>
      <c r="AB30" s="21"/>
    </row>
    <row r="31" spans="1:28" ht="30" customHeight="1">
      <c r="A31" s="39"/>
      <c r="B31" s="89" t="s">
        <v>55</v>
      </c>
      <c r="C31" s="44" t="s">
        <v>94</v>
      </c>
      <c r="D31" s="45"/>
      <c r="E31" s="45">
        <f t="shared" si="5"/>
        <v>3</v>
      </c>
      <c r="F31" s="45" t="str">
        <f t="shared" si="6"/>
        <v>Not Implemented</v>
      </c>
      <c r="G31" s="46"/>
      <c r="H31" s="57"/>
      <c r="I31" s="46"/>
      <c r="J31" s="21"/>
      <c r="K31" s="21"/>
      <c r="L31" s="21"/>
      <c r="M31" s="21"/>
      <c r="N31" s="21"/>
      <c r="O31" s="21"/>
      <c r="P31" s="21"/>
      <c r="Q31" s="21"/>
      <c r="R31" s="21"/>
      <c r="S31" s="21"/>
      <c r="T31" s="21"/>
      <c r="U31" s="21"/>
      <c r="V31" s="21"/>
      <c r="W31" s="21"/>
      <c r="X31" s="21"/>
      <c r="Y31" s="21"/>
      <c r="Z31" s="21"/>
      <c r="AA31" s="21"/>
      <c r="AB31" s="21"/>
    </row>
    <row r="32" spans="1:28" ht="30" customHeight="1">
      <c r="A32" s="39"/>
      <c r="B32" s="86"/>
      <c r="C32" s="44" t="s">
        <v>95</v>
      </c>
      <c r="D32" s="45"/>
      <c r="E32" s="45">
        <f t="shared" si="5"/>
        <v>3</v>
      </c>
      <c r="F32" s="45" t="str">
        <f t="shared" si="6"/>
        <v>Not Implemented</v>
      </c>
      <c r="G32" s="46"/>
      <c r="H32" s="57"/>
      <c r="I32" s="46"/>
      <c r="J32" s="21"/>
      <c r="K32" s="21"/>
      <c r="L32" s="21"/>
      <c r="M32" s="21"/>
      <c r="N32" s="21"/>
      <c r="O32" s="21"/>
      <c r="P32" s="21"/>
      <c r="Q32" s="21"/>
      <c r="R32" s="21"/>
      <c r="S32" s="21"/>
      <c r="T32" s="21"/>
      <c r="U32" s="21"/>
      <c r="V32" s="21"/>
      <c r="W32" s="21"/>
      <c r="X32" s="21"/>
      <c r="Y32" s="21"/>
      <c r="Z32" s="21"/>
      <c r="AA32" s="21"/>
      <c r="AB32" s="21"/>
    </row>
    <row r="33" spans="1:28" ht="30" customHeight="1">
      <c r="A33" s="39"/>
      <c r="B33" s="43" t="s">
        <v>59</v>
      </c>
      <c r="C33" s="44" t="s">
        <v>96</v>
      </c>
      <c r="D33" s="45"/>
      <c r="E33" s="45">
        <f t="shared" si="5"/>
        <v>3</v>
      </c>
      <c r="F33" s="45" t="str">
        <f t="shared" si="6"/>
        <v>Not Implemented</v>
      </c>
      <c r="G33" s="46"/>
      <c r="H33" s="57"/>
      <c r="I33" s="46"/>
      <c r="J33" s="21"/>
      <c r="K33" s="21"/>
      <c r="L33" s="21"/>
      <c r="M33" s="21"/>
      <c r="N33" s="21"/>
      <c r="O33" s="21"/>
      <c r="P33" s="21"/>
      <c r="Q33" s="21"/>
      <c r="R33" s="21"/>
      <c r="S33" s="21"/>
      <c r="T33" s="21"/>
      <c r="U33" s="21"/>
      <c r="V33" s="21"/>
      <c r="W33" s="21"/>
      <c r="X33" s="21"/>
      <c r="Y33" s="21"/>
      <c r="Z33" s="21"/>
      <c r="AA33" s="21"/>
      <c r="AB33" s="21"/>
    </row>
    <row r="34" spans="1:28" ht="30" customHeight="1">
      <c r="A34" s="21"/>
      <c r="B34" s="21"/>
      <c r="C34" s="49" t="s">
        <v>62</v>
      </c>
      <c r="D34" s="39">
        <f>SUM(D29:D33)</f>
        <v>0</v>
      </c>
      <c r="E34" s="39">
        <f>SUM(E29:E33)-((COUNTIF(D29:D33,"N/A")*3))</f>
        <v>15</v>
      </c>
      <c r="F34" s="50">
        <f>D34/E34</f>
        <v>0</v>
      </c>
      <c r="G34" s="40"/>
      <c r="H34" s="56"/>
      <c r="I34" s="21"/>
      <c r="J34" s="21"/>
      <c r="K34" s="21"/>
      <c r="L34" s="21"/>
      <c r="M34" s="21"/>
      <c r="N34" s="21"/>
      <c r="O34" s="21"/>
      <c r="P34" s="21"/>
      <c r="Q34" s="21"/>
      <c r="R34" s="21"/>
      <c r="S34" s="21"/>
      <c r="T34" s="21"/>
      <c r="U34" s="21"/>
      <c r="V34" s="21"/>
      <c r="W34" s="21"/>
      <c r="X34" s="21"/>
      <c r="Y34" s="21"/>
      <c r="Z34" s="21"/>
      <c r="AA34" s="21"/>
      <c r="AB34" s="21"/>
    </row>
    <row r="35" spans="1:28" ht="30" customHeight="1">
      <c r="A35" s="21"/>
      <c r="B35" s="21"/>
      <c r="C35" s="38"/>
      <c r="D35" s="20"/>
      <c r="E35" s="20"/>
      <c r="F35" s="21"/>
      <c r="G35" s="21"/>
      <c r="H35" s="56"/>
      <c r="I35" s="21"/>
      <c r="J35" s="21"/>
      <c r="K35" s="21"/>
      <c r="L35" s="21"/>
      <c r="M35" s="21"/>
      <c r="N35" s="21"/>
      <c r="O35" s="21"/>
      <c r="P35" s="21"/>
      <c r="Q35" s="21"/>
      <c r="R35" s="21"/>
      <c r="S35" s="21"/>
      <c r="T35" s="21"/>
      <c r="U35" s="21"/>
      <c r="V35" s="21"/>
      <c r="W35" s="21"/>
      <c r="X35" s="21"/>
      <c r="Y35" s="21"/>
      <c r="Z35" s="21"/>
      <c r="AA35" s="21"/>
      <c r="AB35" s="21"/>
    </row>
    <row r="36" spans="1:28" ht="30" customHeight="1">
      <c r="A36" s="42"/>
      <c r="B36" s="42" t="s">
        <v>97</v>
      </c>
      <c r="C36" s="38"/>
      <c r="D36" s="20"/>
      <c r="E36" s="20"/>
      <c r="F36" s="21"/>
      <c r="G36" s="21"/>
      <c r="H36" s="56"/>
      <c r="I36" s="21"/>
      <c r="J36" s="21"/>
      <c r="K36" s="21"/>
      <c r="L36" s="21"/>
      <c r="M36" s="21"/>
      <c r="N36" s="21"/>
      <c r="O36" s="21"/>
      <c r="P36" s="21"/>
      <c r="Q36" s="21"/>
      <c r="R36" s="21"/>
      <c r="S36" s="21"/>
      <c r="T36" s="21"/>
      <c r="U36" s="21"/>
      <c r="V36" s="21"/>
      <c r="W36" s="21"/>
      <c r="X36" s="21"/>
      <c r="Y36" s="21"/>
      <c r="Z36" s="21"/>
      <c r="AA36" s="21"/>
      <c r="AB36" s="21"/>
    </row>
    <row r="37" spans="1:28" ht="30" customHeight="1">
      <c r="A37" s="39"/>
      <c r="B37" s="47" t="s">
        <v>53</v>
      </c>
      <c r="C37" s="44" t="s">
        <v>98</v>
      </c>
      <c r="D37" s="45"/>
      <c r="E37" s="45">
        <f t="shared" ref="E37:E39" si="7">IF(D37="N/A","N/A",3)</f>
        <v>3</v>
      </c>
      <c r="F37" s="45" t="str">
        <f t="shared" ref="F37:F42" si="8">IF(D37=0, "Not Implemented",IF(D37=1,"Partially Implemented",IF(D37=2,"Largely Implemented",IF(D37=3,"Fully Implemented",IF(D37="N/A","N/A")))))</f>
        <v>Not Implemented</v>
      </c>
      <c r="G37" s="46"/>
      <c r="H37" s="57"/>
      <c r="I37" s="46"/>
      <c r="J37" s="21"/>
      <c r="K37" s="21"/>
      <c r="L37" s="21"/>
      <c r="M37" s="21"/>
      <c r="N37" s="21"/>
      <c r="O37" s="21"/>
      <c r="P37" s="21"/>
      <c r="Q37" s="21"/>
      <c r="R37" s="21"/>
      <c r="S37" s="21"/>
      <c r="T37" s="21"/>
      <c r="U37" s="21"/>
      <c r="V37" s="21"/>
      <c r="W37" s="21"/>
      <c r="X37" s="21"/>
      <c r="Y37" s="21"/>
      <c r="Z37" s="21"/>
      <c r="AA37" s="21"/>
      <c r="AB37" s="21"/>
    </row>
    <row r="38" spans="1:28" ht="30" customHeight="1">
      <c r="A38" s="39"/>
      <c r="B38" s="84" t="s">
        <v>55</v>
      </c>
      <c r="C38" s="44" t="s">
        <v>99</v>
      </c>
      <c r="D38" s="45"/>
      <c r="E38" s="45">
        <f t="shared" si="7"/>
        <v>3</v>
      </c>
      <c r="F38" s="45" t="str">
        <f t="shared" si="8"/>
        <v>Not Implemented</v>
      </c>
      <c r="G38" s="46"/>
      <c r="H38" s="57"/>
      <c r="I38" s="46"/>
      <c r="J38" s="21"/>
      <c r="K38" s="21"/>
      <c r="L38" s="21"/>
      <c r="M38" s="21"/>
      <c r="N38" s="21"/>
      <c r="O38" s="21"/>
      <c r="P38" s="21"/>
      <c r="Q38" s="21"/>
      <c r="R38" s="21"/>
      <c r="S38" s="21"/>
      <c r="T38" s="21"/>
      <c r="U38" s="21"/>
      <c r="V38" s="21"/>
      <c r="W38" s="21"/>
      <c r="X38" s="21"/>
      <c r="Y38" s="21"/>
      <c r="Z38" s="21"/>
      <c r="AA38" s="21"/>
      <c r="AB38" s="21"/>
    </row>
    <row r="39" spans="1:28" ht="30" customHeight="1">
      <c r="A39" s="39"/>
      <c r="B39" s="86"/>
      <c r="C39" s="44" t="s">
        <v>100</v>
      </c>
      <c r="D39" s="45"/>
      <c r="E39" s="45">
        <f t="shared" si="7"/>
        <v>3</v>
      </c>
      <c r="F39" s="45" t="str">
        <f t="shared" si="8"/>
        <v>Not Implemented</v>
      </c>
      <c r="G39" s="46"/>
      <c r="H39" s="57"/>
      <c r="I39" s="46"/>
      <c r="J39" s="21"/>
      <c r="K39" s="21"/>
      <c r="L39" s="21"/>
      <c r="M39" s="21"/>
      <c r="N39" s="21"/>
      <c r="O39" s="21"/>
      <c r="P39" s="21"/>
      <c r="Q39" s="21"/>
      <c r="R39" s="21"/>
      <c r="S39" s="21"/>
      <c r="T39" s="21"/>
      <c r="U39" s="21"/>
      <c r="V39" s="21"/>
      <c r="W39" s="21"/>
      <c r="X39" s="21"/>
      <c r="Y39" s="21"/>
      <c r="Z39" s="21"/>
      <c r="AA39" s="21"/>
      <c r="AB39" s="21"/>
    </row>
    <row r="40" spans="1:28" ht="30" customHeight="1">
      <c r="A40" s="39"/>
      <c r="B40" s="84" t="s">
        <v>59</v>
      </c>
      <c r="C40" s="44" t="s">
        <v>101</v>
      </c>
      <c r="D40" s="45"/>
      <c r="E40" s="45">
        <v>3</v>
      </c>
      <c r="F40" s="45" t="str">
        <f t="shared" si="8"/>
        <v>Not Implemented</v>
      </c>
      <c r="G40" s="46"/>
      <c r="H40" s="57"/>
      <c r="I40" s="46"/>
      <c r="J40" s="21"/>
      <c r="K40" s="21"/>
      <c r="L40" s="21"/>
      <c r="M40" s="21"/>
      <c r="N40" s="21"/>
      <c r="O40" s="21"/>
      <c r="P40" s="21"/>
      <c r="Q40" s="21"/>
      <c r="R40" s="21"/>
      <c r="S40" s="21"/>
      <c r="T40" s="21"/>
      <c r="U40" s="21"/>
      <c r="V40" s="21"/>
      <c r="W40" s="21"/>
      <c r="X40" s="21"/>
      <c r="Y40" s="21"/>
      <c r="Z40" s="21"/>
      <c r="AA40" s="21"/>
      <c r="AB40" s="21"/>
    </row>
    <row r="41" spans="1:28" ht="42">
      <c r="A41" s="39"/>
      <c r="B41" s="85"/>
      <c r="C41" s="44" t="s">
        <v>102</v>
      </c>
      <c r="D41" s="45"/>
      <c r="E41" s="45">
        <f t="shared" ref="E41:E42" si="9">IF(D41="N/A","N/A",3)</f>
        <v>3</v>
      </c>
      <c r="F41" s="45" t="str">
        <f t="shared" si="8"/>
        <v>Not Implemented</v>
      </c>
      <c r="G41" s="46"/>
      <c r="H41" s="57"/>
      <c r="I41" s="46"/>
      <c r="J41" s="21"/>
      <c r="K41" s="21"/>
      <c r="L41" s="21"/>
      <c r="M41" s="21"/>
      <c r="N41" s="21"/>
      <c r="O41" s="21"/>
      <c r="P41" s="21"/>
      <c r="Q41" s="21"/>
      <c r="R41" s="21"/>
      <c r="S41" s="21"/>
      <c r="T41" s="21"/>
      <c r="U41" s="21"/>
      <c r="V41" s="21"/>
      <c r="W41" s="21"/>
      <c r="X41" s="21"/>
      <c r="Y41" s="21"/>
      <c r="Z41" s="21"/>
      <c r="AA41" s="21"/>
      <c r="AB41" s="21"/>
    </row>
    <row r="42" spans="1:28" ht="30" customHeight="1">
      <c r="A42" s="39"/>
      <c r="B42" s="86"/>
      <c r="C42" s="44" t="s">
        <v>103</v>
      </c>
      <c r="D42" s="45"/>
      <c r="E42" s="45">
        <f t="shared" si="9"/>
        <v>3</v>
      </c>
      <c r="F42" s="45" t="str">
        <f t="shared" si="8"/>
        <v>Not Implemented</v>
      </c>
      <c r="G42" s="46"/>
      <c r="H42" s="57"/>
      <c r="I42" s="46"/>
      <c r="J42" s="21"/>
      <c r="K42" s="21"/>
      <c r="L42" s="21"/>
      <c r="M42" s="21"/>
      <c r="N42" s="21"/>
      <c r="O42" s="21"/>
      <c r="P42" s="21"/>
      <c r="Q42" s="21"/>
      <c r="R42" s="21"/>
      <c r="S42" s="21"/>
      <c r="T42" s="21"/>
      <c r="U42" s="21"/>
      <c r="V42" s="21"/>
      <c r="W42" s="21"/>
      <c r="X42" s="21"/>
      <c r="Y42" s="21"/>
      <c r="Z42" s="21"/>
      <c r="AA42" s="21"/>
      <c r="AB42" s="21"/>
    </row>
    <row r="43" spans="1:28" ht="30" customHeight="1">
      <c r="A43" s="21"/>
      <c r="B43" s="21"/>
      <c r="C43" s="49" t="s">
        <v>62</v>
      </c>
      <c r="D43" s="39">
        <f>SUM(D37:D42)</f>
        <v>0</v>
      </c>
      <c r="E43" s="39">
        <f>SUM(E37:E42)-((COUNTIF(D37:D42,"N/A")*3))</f>
        <v>18</v>
      </c>
      <c r="F43" s="50">
        <f>D43/E43</f>
        <v>0</v>
      </c>
      <c r="G43" s="21"/>
      <c r="H43" s="56"/>
      <c r="I43" s="21"/>
      <c r="J43" s="21"/>
      <c r="K43" s="21"/>
      <c r="L43" s="21"/>
      <c r="M43" s="21"/>
      <c r="N43" s="21"/>
      <c r="O43" s="21"/>
      <c r="P43" s="21"/>
      <c r="Q43" s="21"/>
      <c r="R43" s="21"/>
      <c r="S43" s="21"/>
      <c r="T43" s="21"/>
      <c r="U43" s="21"/>
      <c r="V43" s="21"/>
      <c r="W43" s="21"/>
      <c r="X43" s="21"/>
      <c r="Y43" s="21"/>
      <c r="Z43" s="21"/>
      <c r="AA43" s="21"/>
      <c r="AB43" s="21"/>
    </row>
    <row r="44" spans="1:28" ht="30" customHeight="1">
      <c r="A44" s="21"/>
      <c r="B44" s="21"/>
      <c r="C44" s="38"/>
      <c r="D44" s="20"/>
      <c r="E44" s="20"/>
      <c r="F44" s="21"/>
      <c r="G44" s="21"/>
      <c r="H44" s="56"/>
      <c r="I44" s="21"/>
      <c r="J44" s="21"/>
      <c r="K44" s="21"/>
      <c r="L44" s="21"/>
      <c r="M44" s="21"/>
      <c r="N44" s="21"/>
      <c r="O44" s="21"/>
      <c r="P44" s="21"/>
      <c r="Q44" s="21"/>
      <c r="R44" s="21"/>
      <c r="S44" s="21"/>
      <c r="T44" s="21"/>
      <c r="U44" s="21"/>
      <c r="V44" s="21"/>
      <c r="W44" s="21"/>
      <c r="X44" s="21"/>
      <c r="Y44" s="21"/>
      <c r="Z44" s="21"/>
      <c r="AA44" s="21"/>
      <c r="AB44" s="21"/>
    </row>
    <row r="45" spans="1:28" ht="30" customHeight="1">
      <c r="A45" s="42"/>
      <c r="B45" s="42" t="s">
        <v>104</v>
      </c>
      <c r="C45" s="38"/>
      <c r="D45" s="20"/>
      <c r="E45" s="20"/>
      <c r="F45" s="21"/>
      <c r="G45" s="21"/>
      <c r="H45" s="56"/>
      <c r="I45" s="21"/>
      <c r="J45" s="21"/>
      <c r="K45" s="21"/>
      <c r="L45" s="21"/>
      <c r="M45" s="21"/>
      <c r="N45" s="21"/>
      <c r="O45" s="21"/>
      <c r="P45" s="21"/>
      <c r="Q45" s="21"/>
      <c r="R45" s="21"/>
      <c r="S45" s="21"/>
      <c r="T45" s="21"/>
      <c r="U45" s="21"/>
      <c r="V45" s="21"/>
      <c r="W45" s="21"/>
      <c r="X45" s="21"/>
      <c r="Y45" s="21"/>
      <c r="Z45" s="21"/>
      <c r="AA45" s="21"/>
      <c r="AB45" s="21"/>
    </row>
    <row r="46" spans="1:28" ht="30" customHeight="1">
      <c r="A46" s="39"/>
      <c r="B46" s="43" t="s">
        <v>53</v>
      </c>
      <c r="C46" s="44" t="s">
        <v>105</v>
      </c>
      <c r="D46" s="45"/>
      <c r="E46" s="45">
        <f t="shared" ref="E46:E48" si="10">IF(D46="N/A","N/A",3)</f>
        <v>3</v>
      </c>
      <c r="F46" s="45" t="str">
        <f t="shared" ref="F46:F49" si="11">IF(D46=0, "Not Implemented",IF(D46=1,"Partially Implemented",IF(D46=2,"Largely Implemented",IF(D46=3,"Fully Implemented",IF(D46="N/A","N/A")))))</f>
        <v>Not Implemented</v>
      </c>
      <c r="G46" s="46"/>
      <c r="H46" s="57"/>
      <c r="I46" s="46"/>
      <c r="J46" s="21"/>
      <c r="K46" s="21"/>
      <c r="L46" s="21"/>
      <c r="M46" s="21"/>
      <c r="N46" s="21"/>
      <c r="O46" s="21"/>
      <c r="P46" s="21"/>
      <c r="Q46" s="21"/>
      <c r="R46" s="21"/>
      <c r="S46" s="21"/>
      <c r="T46" s="21"/>
      <c r="U46" s="21"/>
      <c r="V46" s="21"/>
      <c r="W46" s="21"/>
      <c r="X46" s="21"/>
      <c r="Y46" s="21"/>
      <c r="Z46" s="21"/>
      <c r="AA46" s="21"/>
      <c r="AB46" s="21"/>
    </row>
    <row r="47" spans="1:28" ht="30" customHeight="1">
      <c r="A47" s="39"/>
      <c r="B47" s="84" t="s">
        <v>55</v>
      </c>
      <c r="C47" s="44" t="s">
        <v>106</v>
      </c>
      <c r="D47" s="45"/>
      <c r="E47" s="45">
        <f t="shared" si="10"/>
        <v>3</v>
      </c>
      <c r="F47" s="45" t="str">
        <f t="shared" si="11"/>
        <v>Not Implemented</v>
      </c>
      <c r="G47" s="46"/>
      <c r="H47" s="57"/>
      <c r="I47" s="46"/>
      <c r="J47" s="21"/>
      <c r="K47" s="21"/>
      <c r="L47" s="21"/>
      <c r="M47" s="21"/>
      <c r="N47" s="21"/>
      <c r="O47" s="21"/>
      <c r="P47" s="21"/>
      <c r="Q47" s="21"/>
      <c r="R47" s="21"/>
      <c r="S47" s="21"/>
      <c r="T47" s="21"/>
      <c r="U47" s="21"/>
      <c r="V47" s="21"/>
      <c r="W47" s="21"/>
      <c r="X47" s="21"/>
      <c r="Y47" s="21"/>
      <c r="Z47" s="21"/>
      <c r="AA47" s="21"/>
      <c r="AB47" s="21"/>
    </row>
    <row r="48" spans="1:28" ht="30" customHeight="1">
      <c r="A48" s="39"/>
      <c r="B48" s="86"/>
      <c r="C48" s="44" t="s">
        <v>107</v>
      </c>
      <c r="D48" s="45"/>
      <c r="E48" s="45">
        <f t="shared" si="10"/>
        <v>3</v>
      </c>
      <c r="F48" s="45" t="str">
        <f t="shared" si="11"/>
        <v>Not Implemented</v>
      </c>
      <c r="G48" s="46"/>
      <c r="H48" s="57"/>
      <c r="I48" s="46"/>
      <c r="J48" s="21"/>
      <c r="K48" s="21"/>
      <c r="L48" s="21"/>
      <c r="M48" s="21"/>
      <c r="N48" s="21"/>
      <c r="O48" s="21"/>
      <c r="P48" s="21"/>
      <c r="Q48" s="21"/>
      <c r="R48" s="21"/>
      <c r="S48" s="21"/>
      <c r="T48" s="21"/>
      <c r="U48" s="21"/>
      <c r="V48" s="21"/>
      <c r="W48" s="21"/>
      <c r="X48" s="21"/>
      <c r="Y48" s="21"/>
      <c r="Z48" s="21"/>
      <c r="AA48" s="21"/>
      <c r="AB48" s="21"/>
    </row>
    <row r="49" spans="1:28" ht="30" customHeight="1">
      <c r="A49" s="39"/>
      <c r="B49" s="43" t="s">
        <v>59</v>
      </c>
      <c r="C49" s="44" t="s">
        <v>108</v>
      </c>
      <c r="D49" s="45"/>
      <c r="E49" s="45">
        <v>3</v>
      </c>
      <c r="F49" s="45" t="str">
        <f t="shared" si="11"/>
        <v>Not Implemented</v>
      </c>
      <c r="G49" s="46"/>
      <c r="H49" s="57"/>
      <c r="I49" s="46"/>
      <c r="J49" s="21"/>
      <c r="K49" s="21"/>
      <c r="L49" s="21"/>
      <c r="M49" s="21"/>
      <c r="N49" s="21"/>
      <c r="O49" s="21"/>
      <c r="P49" s="21"/>
      <c r="Q49" s="21"/>
      <c r="R49" s="21"/>
      <c r="S49" s="21"/>
      <c r="T49" s="21"/>
      <c r="U49" s="21"/>
      <c r="V49" s="21"/>
      <c r="W49" s="21"/>
      <c r="X49" s="21"/>
      <c r="Y49" s="21"/>
      <c r="Z49" s="21"/>
      <c r="AA49" s="21"/>
      <c r="AB49" s="21"/>
    </row>
    <row r="50" spans="1:28" ht="30" customHeight="1">
      <c r="A50" s="21"/>
      <c r="B50" s="21"/>
      <c r="C50" s="49" t="s">
        <v>62</v>
      </c>
      <c r="D50" s="39">
        <f>SUM(D46:D49)</f>
        <v>0</v>
      </c>
      <c r="E50" s="39">
        <f>SUM(E46:E49)-((COUNTIF(D46:D49,"N/A")*3))</f>
        <v>12</v>
      </c>
      <c r="F50" s="50">
        <f>D50/E50</f>
        <v>0</v>
      </c>
      <c r="G50" s="21"/>
      <c r="H50" s="56"/>
      <c r="I50" s="21"/>
      <c r="J50" s="21"/>
      <c r="K50" s="21"/>
      <c r="L50" s="21"/>
      <c r="M50" s="21"/>
      <c r="N50" s="21"/>
      <c r="O50" s="21"/>
      <c r="P50" s="21"/>
      <c r="Q50" s="21"/>
      <c r="R50" s="21"/>
      <c r="S50" s="21"/>
      <c r="T50" s="21"/>
      <c r="U50" s="21"/>
      <c r="V50" s="21"/>
      <c r="W50" s="21"/>
      <c r="X50" s="21"/>
      <c r="Y50" s="21"/>
      <c r="Z50" s="21"/>
      <c r="AA50" s="21"/>
      <c r="AB50" s="21"/>
    </row>
    <row r="51" spans="1:28" ht="30" customHeight="1">
      <c r="A51" s="21"/>
      <c r="B51" s="21"/>
      <c r="C51" s="52"/>
      <c r="D51" s="53"/>
      <c r="E51" s="53"/>
      <c r="F51" s="58"/>
      <c r="G51" s="21"/>
      <c r="H51" s="56"/>
      <c r="I51" s="21"/>
      <c r="J51" s="21"/>
      <c r="K51" s="21"/>
      <c r="L51" s="21"/>
      <c r="M51" s="21"/>
      <c r="N51" s="21"/>
      <c r="O51" s="21"/>
      <c r="P51" s="21"/>
      <c r="Q51" s="21"/>
      <c r="R51" s="21"/>
      <c r="S51" s="21"/>
      <c r="T51" s="21"/>
      <c r="U51" s="21"/>
      <c r="V51" s="21"/>
      <c r="W51" s="21"/>
      <c r="X51" s="21"/>
      <c r="Y51" s="21"/>
      <c r="Z51" s="21"/>
      <c r="AA51" s="21"/>
      <c r="AB51" s="21"/>
    </row>
    <row r="52" spans="1:28" ht="30" customHeight="1">
      <c r="A52" s="21"/>
      <c r="B52" s="21"/>
      <c r="C52" s="52" t="s">
        <v>71</v>
      </c>
      <c r="D52" s="53">
        <f t="shared" ref="D52:E52" si="12">D18+D26+D34+D43+D50</f>
        <v>0</v>
      </c>
      <c r="E52" s="53">
        <f t="shared" si="12"/>
        <v>93</v>
      </c>
      <c r="F52" s="58">
        <f>D52/E52</f>
        <v>0</v>
      </c>
      <c r="G52" s="21"/>
      <c r="H52" s="56"/>
      <c r="I52" s="21"/>
      <c r="J52" s="21"/>
      <c r="K52" s="21"/>
      <c r="L52" s="21"/>
      <c r="M52" s="21"/>
      <c r="N52" s="21"/>
      <c r="O52" s="21"/>
      <c r="P52" s="21"/>
      <c r="Q52" s="21"/>
      <c r="R52" s="21"/>
      <c r="S52" s="21"/>
      <c r="T52" s="21"/>
      <c r="U52" s="21"/>
      <c r="V52" s="21"/>
      <c r="W52" s="21"/>
      <c r="X52" s="21"/>
      <c r="Y52" s="21"/>
      <c r="Z52" s="21"/>
      <c r="AA52" s="21"/>
      <c r="AB52" s="21"/>
    </row>
    <row r="53" spans="1:28" ht="15.75" customHeight="1">
      <c r="C53" s="6"/>
      <c r="D53" s="3"/>
      <c r="E53" s="3"/>
      <c r="H53" s="55"/>
    </row>
    <row r="54" spans="1:28" ht="15.75" customHeight="1">
      <c r="C54" s="6"/>
      <c r="D54" s="3"/>
      <c r="E54" s="3"/>
      <c r="H54" s="55"/>
    </row>
    <row r="55" spans="1:28" ht="15.75" customHeight="1">
      <c r="C55" s="6"/>
      <c r="D55" s="3"/>
      <c r="E55" s="3"/>
      <c r="H55" s="55"/>
    </row>
    <row r="56" spans="1:28" ht="15.75" customHeight="1">
      <c r="C56" s="6"/>
      <c r="D56" s="3"/>
      <c r="E56" s="3"/>
      <c r="H56" s="55"/>
    </row>
    <row r="57" spans="1:28" ht="15.75" customHeight="1">
      <c r="C57" s="6"/>
      <c r="D57" s="3"/>
      <c r="E57" s="3"/>
      <c r="H57" s="55"/>
    </row>
    <row r="58" spans="1:28" ht="15.75" customHeight="1">
      <c r="C58" s="6"/>
      <c r="D58" s="3"/>
      <c r="E58" s="3"/>
      <c r="H58" s="55"/>
    </row>
    <row r="59" spans="1:28" ht="15.75" customHeight="1">
      <c r="C59" s="6"/>
      <c r="D59" s="3"/>
      <c r="E59" s="3"/>
      <c r="H59" s="55"/>
    </row>
    <row r="60" spans="1:28" ht="15.75" customHeight="1">
      <c r="C60" s="6"/>
      <c r="D60" s="3"/>
      <c r="E60" s="3"/>
      <c r="H60" s="55"/>
    </row>
    <row r="61" spans="1:28" ht="15.75" customHeight="1">
      <c r="C61" s="6"/>
      <c r="D61" s="3"/>
      <c r="E61" s="3"/>
      <c r="H61" s="55"/>
    </row>
    <row r="62" spans="1:28" ht="15.75" customHeight="1">
      <c r="C62" s="6"/>
      <c r="D62" s="3"/>
      <c r="E62" s="3"/>
      <c r="H62" s="55"/>
    </row>
    <row r="63" spans="1:28" ht="15.75" customHeight="1">
      <c r="C63" s="6"/>
      <c r="D63" s="3"/>
      <c r="E63" s="3"/>
      <c r="H63" s="55"/>
    </row>
    <row r="64" spans="1:28" ht="15.75" customHeight="1">
      <c r="C64" s="6"/>
      <c r="D64" s="3"/>
      <c r="E64" s="3"/>
      <c r="H64" s="55"/>
    </row>
    <row r="65" spans="3:8" ht="15.75" customHeight="1">
      <c r="C65" s="6"/>
      <c r="D65" s="3"/>
      <c r="E65" s="3"/>
      <c r="H65" s="55"/>
    </row>
    <row r="66" spans="3:8" ht="15.75" customHeight="1">
      <c r="C66" s="6"/>
      <c r="D66" s="3"/>
      <c r="E66" s="3"/>
      <c r="H66" s="55"/>
    </row>
    <row r="67" spans="3:8" ht="15.75" customHeight="1">
      <c r="C67" s="6"/>
      <c r="D67" s="3"/>
      <c r="E67" s="3"/>
      <c r="H67" s="55"/>
    </row>
    <row r="68" spans="3:8" ht="15.75" customHeight="1">
      <c r="C68" s="6"/>
      <c r="D68" s="3"/>
      <c r="E68" s="3"/>
      <c r="H68" s="55"/>
    </row>
    <row r="69" spans="3:8" ht="15.75" customHeight="1">
      <c r="C69" s="6"/>
      <c r="D69" s="3"/>
      <c r="E69" s="3"/>
      <c r="H69" s="55"/>
    </row>
    <row r="70" spans="3:8" ht="15.75" customHeight="1">
      <c r="C70" s="6"/>
      <c r="D70" s="3"/>
      <c r="E70" s="3"/>
      <c r="H70" s="55"/>
    </row>
    <row r="71" spans="3:8" ht="15.75" customHeight="1">
      <c r="C71" s="6"/>
      <c r="D71" s="3"/>
      <c r="E71" s="3"/>
      <c r="H71" s="55"/>
    </row>
    <row r="72" spans="3:8" ht="15.75" customHeight="1">
      <c r="C72" s="6"/>
      <c r="D72" s="3"/>
      <c r="E72" s="3"/>
      <c r="H72" s="55"/>
    </row>
    <row r="73" spans="3:8" ht="15.75" customHeight="1">
      <c r="C73" s="6"/>
      <c r="D73" s="3"/>
      <c r="E73" s="3"/>
      <c r="H73" s="55"/>
    </row>
    <row r="74" spans="3:8" ht="15.75" customHeight="1">
      <c r="C74" s="6"/>
      <c r="D74" s="3"/>
      <c r="E74" s="3"/>
      <c r="H74" s="55"/>
    </row>
    <row r="75" spans="3:8" ht="15.75" customHeight="1">
      <c r="C75" s="6"/>
      <c r="D75" s="3"/>
      <c r="E75" s="3"/>
      <c r="H75" s="55"/>
    </row>
    <row r="76" spans="3:8" ht="15.75" customHeight="1">
      <c r="C76" s="6"/>
      <c r="D76" s="3"/>
      <c r="E76" s="3"/>
      <c r="H76" s="55"/>
    </row>
    <row r="77" spans="3:8" ht="15.75" customHeight="1">
      <c r="C77" s="6"/>
      <c r="D77" s="3"/>
      <c r="E77" s="3"/>
      <c r="H77" s="55"/>
    </row>
    <row r="78" spans="3:8" ht="15.75" customHeight="1">
      <c r="C78" s="6"/>
      <c r="D78" s="3"/>
      <c r="E78" s="3"/>
      <c r="H78" s="55"/>
    </row>
    <row r="79" spans="3:8" ht="15.75" customHeight="1">
      <c r="C79" s="6"/>
      <c r="D79" s="3"/>
      <c r="E79" s="3"/>
      <c r="H79" s="55"/>
    </row>
    <row r="80" spans="3:8" ht="15.75" customHeight="1">
      <c r="C80" s="6"/>
      <c r="D80" s="3"/>
      <c r="E80" s="3"/>
      <c r="H80" s="55"/>
    </row>
    <row r="81" spans="3:8" ht="15.75" customHeight="1">
      <c r="C81" s="6"/>
      <c r="D81" s="3"/>
      <c r="E81" s="3"/>
      <c r="H81" s="55"/>
    </row>
    <row r="82" spans="3:8" ht="15.75" customHeight="1">
      <c r="C82" s="6"/>
      <c r="D82" s="3"/>
      <c r="E82" s="3"/>
      <c r="H82" s="55"/>
    </row>
    <row r="83" spans="3:8" ht="15.75" customHeight="1">
      <c r="C83" s="6"/>
      <c r="D83" s="3"/>
      <c r="E83" s="3"/>
      <c r="H83" s="55"/>
    </row>
    <row r="84" spans="3:8" ht="15.75" customHeight="1">
      <c r="C84" s="6"/>
      <c r="D84" s="3"/>
      <c r="E84" s="3"/>
      <c r="H84" s="55"/>
    </row>
    <row r="85" spans="3:8" ht="15.75" customHeight="1">
      <c r="C85" s="6"/>
      <c r="D85" s="3"/>
      <c r="E85" s="3"/>
      <c r="H85" s="55"/>
    </row>
    <row r="86" spans="3:8" ht="15.75" customHeight="1">
      <c r="C86" s="6"/>
      <c r="D86" s="3"/>
      <c r="E86" s="3"/>
      <c r="H86" s="55"/>
    </row>
    <row r="87" spans="3:8" ht="15.75" customHeight="1">
      <c r="C87" s="6"/>
      <c r="D87" s="3"/>
      <c r="E87" s="3"/>
      <c r="H87" s="55"/>
    </row>
    <row r="88" spans="3:8" ht="15.75" customHeight="1">
      <c r="C88" s="6"/>
      <c r="D88" s="3"/>
      <c r="E88" s="3"/>
      <c r="H88" s="55"/>
    </row>
    <row r="89" spans="3:8" ht="15.75" customHeight="1">
      <c r="C89" s="6"/>
      <c r="D89" s="3"/>
      <c r="E89" s="3"/>
      <c r="H89" s="55"/>
    </row>
    <row r="90" spans="3:8" ht="15.75" customHeight="1">
      <c r="C90" s="6"/>
      <c r="D90" s="3"/>
      <c r="E90" s="3"/>
      <c r="H90" s="55"/>
    </row>
    <row r="91" spans="3:8" ht="15.75" customHeight="1">
      <c r="C91" s="6"/>
      <c r="D91" s="3"/>
      <c r="E91" s="3"/>
      <c r="H91" s="55"/>
    </row>
    <row r="92" spans="3:8" ht="15.75" customHeight="1">
      <c r="C92" s="6"/>
      <c r="D92" s="3"/>
      <c r="E92" s="3"/>
      <c r="H92" s="55"/>
    </row>
    <row r="93" spans="3:8" ht="15.75" customHeight="1">
      <c r="C93" s="6"/>
      <c r="D93" s="3"/>
      <c r="E93" s="3"/>
      <c r="H93" s="55"/>
    </row>
    <row r="94" spans="3:8" ht="15.75" customHeight="1">
      <c r="C94" s="6"/>
      <c r="D94" s="3"/>
      <c r="E94" s="3"/>
      <c r="H94" s="55"/>
    </row>
    <row r="95" spans="3:8" ht="15.75" customHeight="1">
      <c r="C95" s="6"/>
      <c r="D95" s="3"/>
      <c r="E95" s="3"/>
      <c r="H95" s="55"/>
    </row>
    <row r="96" spans="3:8" ht="15.75" customHeight="1">
      <c r="C96" s="6"/>
      <c r="D96" s="3"/>
      <c r="E96" s="3"/>
      <c r="H96" s="55"/>
    </row>
    <row r="97" spans="3:8" ht="15.75" customHeight="1">
      <c r="C97" s="6"/>
      <c r="D97" s="3"/>
      <c r="E97" s="3"/>
      <c r="H97" s="55"/>
    </row>
    <row r="98" spans="3:8" ht="15.75" customHeight="1">
      <c r="C98" s="6"/>
      <c r="D98" s="3"/>
      <c r="E98" s="3"/>
      <c r="H98" s="55"/>
    </row>
    <row r="99" spans="3:8" ht="15.75" customHeight="1">
      <c r="C99" s="6"/>
      <c r="D99" s="3"/>
      <c r="E99" s="3"/>
      <c r="H99" s="55"/>
    </row>
    <row r="100" spans="3:8" ht="15.75" customHeight="1">
      <c r="C100" s="6"/>
      <c r="D100" s="3"/>
      <c r="E100" s="3"/>
      <c r="H100" s="55"/>
    </row>
    <row r="101" spans="3:8" ht="15.75" customHeight="1">
      <c r="C101" s="6"/>
      <c r="D101" s="3"/>
      <c r="E101" s="3"/>
      <c r="H101" s="55"/>
    </row>
    <row r="102" spans="3:8" ht="15.75" customHeight="1">
      <c r="C102" s="6"/>
      <c r="D102" s="3"/>
      <c r="E102" s="3"/>
      <c r="H102" s="55"/>
    </row>
    <row r="103" spans="3:8" ht="15.75" customHeight="1">
      <c r="C103" s="6"/>
      <c r="D103" s="3"/>
      <c r="E103" s="3"/>
      <c r="H103" s="55"/>
    </row>
    <row r="104" spans="3:8" ht="15.75" customHeight="1">
      <c r="C104" s="6"/>
      <c r="D104" s="3"/>
      <c r="E104" s="3"/>
      <c r="H104" s="55"/>
    </row>
    <row r="105" spans="3:8" ht="15.75" customHeight="1">
      <c r="C105" s="6"/>
      <c r="D105" s="3"/>
      <c r="E105" s="3"/>
      <c r="H105" s="55"/>
    </row>
    <row r="106" spans="3:8" ht="15.75" customHeight="1">
      <c r="C106" s="6"/>
      <c r="D106" s="3"/>
      <c r="E106" s="3"/>
      <c r="H106" s="55"/>
    </row>
    <row r="107" spans="3:8" ht="15.75" customHeight="1">
      <c r="C107" s="6"/>
      <c r="D107" s="3"/>
      <c r="E107" s="3"/>
      <c r="H107" s="55"/>
    </row>
    <row r="108" spans="3:8" ht="15.75" customHeight="1">
      <c r="C108" s="6"/>
      <c r="D108" s="3"/>
      <c r="E108" s="3"/>
      <c r="H108" s="55"/>
    </row>
    <row r="109" spans="3:8" ht="15.75" customHeight="1">
      <c r="C109" s="6"/>
      <c r="D109" s="3"/>
      <c r="E109" s="3"/>
      <c r="H109" s="55"/>
    </row>
    <row r="110" spans="3:8" ht="15.75" customHeight="1">
      <c r="C110" s="6"/>
      <c r="D110" s="3"/>
      <c r="E110" s="3"/>
      <c r="H110" s="55"/>
    </row>
    <row r="111" spans="3:8" ht="15.75" customHeight="1">
      <c r="C111" s="6"/>
      <c r="D111" s="3"/>
      <c r="E111" s="3"/>
      <c r="H111" s="55"/>
    </row>
    <row r="112" spans="3:8" ht="15.75" customHeight="1">
      <c r="C112" s="6"/>
      <c r="D112" s="3"/>
      <c r="E112" s="3"/>
      <c r="H112" s="55"/>
    </row>
    <row r="113" spans="3:8" ht="15.75" customHeight="1">
      <c r="C113" s="6"/>
      <c r="D113" s="3"/>
      <c r="E113" s="3"/>
      <c r="H113" s="55"/>
    </row>
    <row r="114" spans="3:8" ht="15.75" customHeight="1">
      <c r="C114" s="6"/>
      <c r="D114" s="3"/>
      <c r="E114" s="3"/>
      <c r="H114" s="55"/>
    </row>
    <row r="115" spans="3:8" ht="15.75" customHeight="1">
      <c r="C115" s="6"/>
      <c r="D115" s="3"/>
      <c r="E115" s="3"/>
      <c r="H115" s="55"/>
    </row>
    <row r="116" spans="3:8" ht="15.75" customHeight="1">
      <c r="C116" s="6"/>
      <c r="D116" s="3"/>
      <c r="E116" s="3"/>
      <c r="H116" s="55"/>
    </row>
    <row r="117" spans="3:8" ht="15.75" customHeight="1">
      <c r="C117" s="6"/>
      <c r="D117" s="3"/>
      <c r="E117" s="3"/>
      <c r="H117" s="55"/>
    </row>
    <row r="118" spans="3:8" ht="15.75" customHeight="1">
      <c r="C118" s="6"/>
      <c r="D118" s="3"/>
      <c r="E118" s="3"/>
      <c r="H118" s="55"/>
    </row>
    <row r="119" spans="3:8" ht="15.75" customHeight="1">
      <c r="C119" s="6"/>
      <c r="D119" s="3"/>
      <c r="E119" s="3"/>
      <c r="H119" s="55"/>
    </row>
    <row r="120" spans="3:8" ht="15.75" customHeight="1">
      <c r="C120" s="6"/>
      <c r="D120" s="3"/>
      <c r="E120" s="3"/>
      <c r="H120" s="55"/>
    </row>
    <row r="121" spans="3:8" ht="15.75" customHeight="1">
      <c r="C121" s="6"/>
      <c r="D121" s="3"/>
      <c r="E121" s="3"/>
      <c r="H121" s="55"/>
    </row>
    <row r="122" spans="3:8" ht="15.75" customHeight="1">
      <c r="C122" s="6"/>
      <c r="D122" s="3"/>
      <c r="E122" s="3"/>
      <c r="H122" s="55"/>
    </row>
    <row r="123" spans="3:8" ht="15.75" customHeight="1">
      <c r="C123" s="6"/>
      <c r="D123" s="3"/>
      <c r="E123" s="3"/>
      <c r="H123" s="55"/>
    </row>
    <row r="124" spans="3:8" ht="15.75" customHeight="1">
      <c r="C124" s="6"/>
      <c r="D124" s="3"/>
      <c r="E124" s="3"/>
      <c r="H124" s="55"/>
    </row>
    <row r="125" spans="3:8" ht="15.75" customHeight="1">
      <c r="C125" s="6"/>
      <c r="D125" s="3"/>
      <c r="E125" s="3"/>
      <c r="H125" s="55"/>
    </row>
    <row r="126" spans="3:8" ht="15.75" customHeight="1">
      <c r="C126" s="6"/>
      <c r="D126" s="3"/>
      <c r="E126" s="3"/>
      <c r="H126" s="55"/>
    </row>
    <row r="127" spans="3:8" ht="15.75" customHeight="1">
      <c r="C127" s="6"/>
      <c r="D127" s="3"/>
      <c r="E127" s="3"/>
      <c r="H127" s="55"/>
    </row>
    <row r="128" spans="3:8" ht="15.75" customHeight="1">
      <c r="C128" s="6"/>
      <c r="D128" s="3"/>
      <c r="E128" s="3"/>
      <c r="H128" s="55"/>
    </row>
    <row r="129" spans="3:8" ht="15.75" customHeight="1">
      <c r="C129" s="6"/>
      <c r="D129" s="3"/>
      <c r="E129" s="3"/>
      <c r="H129" s="55"/>
    </row>
    <row r="130" spans="3:8" ht="15.75" customHeight="1">
      <c r="C130" s="6"/>
      <c r="D130" s="3"/>
      <c r="E130" s="3"/>
      <c r="H130" s="55"/>
    </row>
    <row r="131" spans="3:8" ht="15.75" customHeight="1">
      <c r="C131" s="6"/>
      <c r="D131" s="3"/>
      <c r="E131" s="3"/>
      <c r="H131" s="55"/>
    </row>
    <row r="132" spans="3:8" ht="15.75" customHeight="1">
      <c r="C132" s="6"/>
      <c r="D132" s="3"/>
      <c r="E132" s="3"/>
      <c r="H132" s="55"/>
    </row>
    <row r="133" spans="3:8" ht="15.75" customHeight="1">
      <c r="C133" s="6"/>
      <c r="D133" s="3"/>
      <c r="E133" s="3"/>
      <c r="H133" s="55"/>
    </row>
    <row r="134" spans="3:8" ht="15.75" customHeight="1">
      <c r="C134" s="6"/>
      <c r="D134" s="3"/>
      <c r="E134" s="3"/>
      <c r="H134" s="55"/>
    </row>
    <row r="135" spans="3:8" ht="15.75" customHeight="1">
      <c r="C135" s="6"/>
      <c r="D135" s="3"/>
      <c r="E135" s="3"/>
      <c r="H135" s="55"/>
    </row>
    <row r="136" spans="3:8" ht="15.75" customHeight="1">
      <c r="C136" s="6"/>
      <c r="D136" s="3"/>
      <c r="E136" s="3"/>
      <c r="H136" s="55"/>
    </row>
    <row r="137" spans="3:8" ht="15.75" customHeight="1">
      <c r="C137" s="6"/>
      <c r="D137" s="3"/>
      <c r="E137" s="3"/>
      <c r="H137" s="55"/>
    </row>
    <row r="138" spans="3:8" ht="15.75" customHeight="1">
      <c r="C138" s="6"/>
      <c r="D138" s="3"/>
      <c r="E138" s="3"/>
      <c r="H138" s="55"/>
    </row>
    <row r="139" spans="3:8" ht="15.75" customHeight="1">
      <c r="C139" s="6"/>
      <c r="D139" s="3"/>
      <c r="E139" s="3"/>
      <c r="H139" s="55"/>
    </row>
    <row r="140" spans="3:8" ht="15.75" customHeight="1">
      <c r="C140" s="6"/>
      <c r="D140" s="3"/>
      <c r="E140" s="3"/>
      <c r="H140" s="55"/>
    </row>
    <row r="141" spans="3:8" ht="15.75" customHeight="1">
      <c r="C141" s="6"/>
      <c r="D141" s="3"/>
      <c r="E141" s="3"/>
      <c r="H141" s="55"/>
    </row>
    <row r="142" spans="3:8" ht="15.75" customHeight="1">
      <c r="C142" s="6"/>
      <c r="D142" s="3"/>
      <c r="E142" s="3"/>
      <c r="H142" s="55"/>
    </row>
    <row r="143" spans="3:8" ht="15.75" customHeight="1">
      <c r="C143" s="6"/>
      <c r="D143" s="3"/>
      <c r="E143" s="3"/>
      <c r="H143" s="55"/>
    </row>
    <row r="144" spans="3:8" ht="15.75" customHeight="1">
      <c r="C144" s="6"/>
      <c r="D144" s="3"/>
      <c r="E144" s="3"/>
      <c r="H144" s="55"/>
    </row>
    <row r="145" spans="3:8" ht="15.75" customHeight="1">
      <c r="C145" s="6"/>
      <c r="D145" s="3"/>
      <c r="E145" s="3"/>
      <c r="H145" s="55"/>
    </row>
    <row r="146" spans="3:8" ht="15.75" customHeight="1">
      <c r="C146" s="6"/>
      <c r="D146" s="3"/>
      <c r="E146" s="3"/>
      <c r="H146" s="55"/>
    </row>
    <row r="147" spans="3:8" ht="15.75" customHeight="1">
      <c r="C147" s="6"/>
      <c r="D147" s="3"/>
      <c r="E147" s="3"/>
      <c r="H147" s="55"/>
    </row>
    <row r="148" spans="3:8" ht="15.75" customHeight="1">
      <c r="C148" s="6"/>
      <c r="D148" s="3"/>
      <c r="E148" s="3"/>
      <c r="H148" s="55"/>
    </row>
    <row r="149" spans="3:8" ht="15.75" customHeight="1">
      <c r="C149" s="6"/>
      <c r="D149" s="3"/>
      <c r="E149" s="3"/>
      <c r="H149" s="55"/>
    </row>
    <row r="150" spans="3:8" ht="15.75" customHeight="1">
      <c r="C150" s="6"/>
      <c r="D150" s="3"/>
      <c r="E150" s="3"/>
      <c r="H150" s="55"/>
    </row>
    <row r="151" spans="3:8" ht="15.75" customHeight="1">
      <c r="C151" s="6"/>
      <c r="D151" s="3"/>
      <c r="E151" s="3"/>
      <c r="H151" s="55"/>
    </row>
    <row r="152" spans="3:8" ht="15.75" customHeight="1">
      <c r="C152" s="6"/>
      <c r="D152" s="3"/>
      <c r="E152" s="3"/>
      <c r="H152" s="55"/>
    </row>
    <row r="153" spans="3:8" ht="15.75" customHeight="1">
      <c r="C153" s="6"/>
      <c r="D153" s="3"/>
      <c r="E153" s="3"/>
      <c r="H153" s="55"/>
    </row>
    <row r="154" spans="3:8" ht="15.75" customHeight="1">
      <c r="C154" s="6"/>
      <c r="D154" s="3"/>
      <c r="E154" s="3"/>
      <c r="H154" s="55"/>
    </row>
    <row r="155" spans="3:8" ht="15.75" customHeight="1">
      <c r="C155" s="6"/>
      <c r="D155" s="3"/>
      <c r="E155" s="3"/>
      <c r="H155" s="55"/>
    </row>
    <row r="156" spans="3:8" ht="15.75" customHeight="1">
      <c r="C156" s="6"/>
      <c r="D156" s="3"/>
      <c r="E156" s="3"/>
      <c r="H156" s="55"/>
    </row>
    <row r="157" spans="3:8" ht="15.75" customHeight="1">
      <c r="C157" s="6"/>
      <c r="D157" s="3"/>
      <c r="E157" s="3"/>
      <c r="H157" s="55"/>
    </row>
    <row r="158" spans="3:8" ht="15.75" customHeight="1">
      <c r="C158" s="6"/>
      <c r="D158" s="3"/>
      <c r="E158" s="3"/>
      <c r="H158" s="55"/>
    </row>
    <row r="159" spans="3:8" ht="15.75" customHeight="1">
      <c r="C159" s="6"/>
      <c r="D159" s="3"/>
      <c r="E159" s="3"/>
      <c r="H159" s="55"/>
    </row>
    <row r="160" spans="3:8" ht="15.75" customHeight="1">
      <c r="C160" s="6"/>
      <c r="D160" s="3"/>
      <c r="E160" s="3"/>
      <c r="H160" s="55"/>
    </row>
    <row r="161" spans="3:8" ht="15.75" customHeight="1">
      <c r="C161" s="6"/>
      <c r="D161" s="3"/>
      <c r="E161" s="3"/>
      <c r="H161" s="55"/>
    </row>
    <row r="162" spans="3:8" ht="15.75" customHeight="1">
      <c r="C162" s="6"/>
      <c r="D162" s="3"/>
      <c r="E162" s="3"/>
      <c r="H162" s="55"/>
    </row>
    <row r="163" spans="3:8" ht="15.75" customHeight="1">
      <c r="C163" s="6"/>
      <c r="D163" s="3"/>
      <c r="E163" s="3"/>
      <c r="H163" s="55"/>
    </row>
    <row r="164" spans="3:8" ht="15.75" customHeight="1">
      <c r="C164" s="6"/>
      <c r="D164" s="3"/>
      <c r="E164" s="3"/>
      <c r="H164" s="55"/>
    </row>
    <row r="165" spans="3:8" ht="15.75" customHeight="1">
      <c r="C165" s="6"/>
      <c r="D165" s="3"/>
      <c r="E165" s="3"/>
      <c r="H165" s="55"/>
    </row>
    <row r="166" spans="3:8" ht="15.75" customHeight="1">
      <c r="C166" s="6"/>
      <c r="D166" s="3"/>
      <c r="E166" s="3"/>
      <c r="H166" s="55"/>
    </row>
    <row r="167" spans="3:8" ht="15.75" customHeight="1">
      <c r="C167" s="6"/>
      <c r="D167" s="3"/>
      <c r="E167" s="3"/>
      <c r="H167" s="55"/>
    </row>
    <row r="168" spans="3:8" ht="15.75" customHeight="1">
      <c r="C168" s="6"/>
      <c r="D168" s="3"/>
      <c r="E168" s="3"/>
      <c r="H168" s="55"/>
    </row>
    <row r="169" spans="3:8" ht="15.75" customHeight="1">
      <c r="C169" s="6"/>
      <c r="D169" s="3"/>
      <c r="E169" s="3"/>
      <c r="H169" s="55"/>
    </row>
    <row r="170" spans="3:8" ht="15.75" customHeight="1">
      <c r="C170" s="6"/>
      <c r="D170" s="3"/>
      <c r="E170" s="3"/>
      <c r="H170" s="55"/>
    </row>
    <row r="171" spans="3:8" ht="15.75" customHeight="1">
      <c r="C171" s="6"/>
      <c r="D171" s="3"/>
      <c r="E171" s="3"/>
      <c r="H171" s="55"/>
    </row>
    <row r="172" spans="3:8" ht="15.75" customHeight="1">
      <c r="C172" s="6"/>
      <c r="D172" s="3"/>
      <c r="E172" s="3"/>
      <c r="H172" s="55"/>
    </row>
    <row r="173" spans="3:8" ht="15.75" customHeight="1">
      <c r="C173" s="6"/>
      <c r="D173" s="3"/>
      <c r="E173" s="3"/>
      <c r="H173" s="55"/>
    </row>
    <row r="174" spans="3:8" ht="15.75" customHeight="1">
      <c r="C174" s="6"/>
      <c r="D174" s="3"/>
      <c r="E174" s="3"/>
      <c r="H174" s="55"/>
    </row>
    <row r="175" spans="3:8" ht="15.75" customHeight="1">
      <c r="C175" s="6"/>
      <c r="D175" s="3"/>
      <c r="E175" s="3"/>
      <c r="H175" s="55"/>
    </row>
    <row r="176" spans="3:8" ht="15.75" customHeight="1">
      <c r="C176" s="6"/>
      <c r="D176" s="3"/>
      <c r="E176" s="3"/>
      <c r="H176" s="55"/>
    </row>
    <row r="177" spans="3:8" ht="15.75" customHeight="1">
      <c r="C177" s="6"/>
      <c r="D177" s="3"/>
      <c r="E177" s="3"/>
      <c r="H177" s="55"/>
    </row>
    <row r="178" spans="3:8" ht="15.75" customHeight="1">
      <c r="C178" s="6"/>
      <c r="D178" s="3"/>
      <c r="E178" s="3"/>
      <c r="H178" s="55"/>
    </row>
    <row r="179" spans="3:8" ht="15.75" customHeight="1">
      <c r="C179" s="6"/>
      <c r="D179" s="3"/>
      <c r="E179" s="3"/>
      <c r="H179" s="55"/>
    </row>
    <row r="180" spans="3:8" ht="15.75" customHeight="1">
      <c r="C180" s="6"/>
      <c r="D180" s="3"/>
      <c r="E180" s="3"/>
      <c r="H180" s="55"/>
    </row>
    <row r="181" spans="3:8" ht="15.75" customHeight="1">
      <c r="C181" s="6"/>
      <c r="D181" s="3"/>
      <c r="E181" s="3"/>
      <c r="H181" s="55"/>
    </row>
    <row r="182" spans="3:8" ht="15.75" customHeight="1">
      <c r="C182" s="6"/>
      <c r="D182" s="3"/>
      <c r="E182" s="3"/>
      <c r="H182" s="55"/>
    </row>
    <row r="183" spans="3:8" ht="15.75" customHeight="1">
      <c r="C183" s="6"/>
      <c r="D183" s="3"/>
      <c r="E183" s="3"/>
      <c r="H183" s="55"/>
    </row>
    <row r="184" spans="3:8" ht="15.75" customHeight="1">
      <c r="C184" s="6"/>
      <c r="D184" s="3"/>
      <c r="E184" s="3"/>
      <c r="H184" s="55"/>
    </row>
    <row r="185" spans="3:8" ht="15.75" customHeight="1">
      <c r="C185" s="6"/>
      <c r="D185" s="3"/>
      <c r="E185" s="3"/>
      <c r="H185" s="55"/>
    </row>
    <row r="186" spans="3:8" ht="15.75" customHeight="1">
      <c r="C186" s="6"/>
      <c r="D186" s="3"/>
      <c r="E186" s="3"/>
      <c r="H186" s="55"/>
    </row>
    <row r="187" spans="3:8" ht="15.75" customHeight="1">
      <c r="C187" s="6"/>
      <c r="D187" s="3"/>
      <c r="E187" s="3"/>
      <c r="H187" s="55"/>
    </row>
    <row r="188" spans="3:8" ht="15.75" customHeight="1">
      <c r="C188" s="6"/>
      <c r="D188" s="3"/>
      <c r="E188" s="3"/>
      <c r="H188" s="55"/>
    </row>
    <row r="189" spans="3:8" ht="15.75" customHeight="1">
      <c r="C189" s="6"/>
      <c r="D189" s="3"/>
      <c r="E189" s="3"/>
      <c r="H189" s="55"/>
    </row>
    <row r="190" spans="3:8" ht="15.75" customHeight="1">
      <c r="C190" s="6"/>
      <c r="D190" s="3"/>
      <c r="E190" s="3"/>
      <c r="H190" s="55"/>
    </row>
    <row r="191" spans="3:8" ht="15.75" customHeight="1">
      <c r="C191" s="6"/>
      <c r="D191" s="3"/>
      <c r="E191" s="3"/>
      <c r="H191" s="55"/>
    </row>
    <row r="192" spans="3:8" ht="15.75" customHeight="1">
      <c r="C192" s="6"/>
      <c r="D192" s="3"/>
      <c r="E192" s="3"/>
      <c r="H192" s="55"/>
    </row>
    <row r="193" spans="3:8" ht="15.75" customHeight="1">
      <c r="C193" s="6"/>
      <c r="D193" s="3"/>
      <c r="E193" s="3"/>
      <c r="H193" s="55"/>
    </row>
    <row r="194" spans="3:8" ht="15.75" customHeight="1">
      <c r="C194" s="6"/>
      <c r="D194" s="3"/>
      <c r="E194" s="3"/>
      <c r="H194" s="55"/>
    </row>
    <row r="195" spans="3:8" ht="15.75" customHeight="1">
      <c r="C195" s="6"/>
      <c r="D195" s="3"/>
      <c r="E195" s="3"/>
      <c r="H195" s="55"/>
    </row>
    <row r="196" spans="3:8" ht="15.75" customHeight="1">
      <c r="C196" s="6"/>
      <c r="D196" s="3"/>
      <c r="E196" s="3"/>
      <c r="H196" s="55"/>
    </row>
    <row r="197" spans="3:8" ht="15.75" customHeight="1">
      <c r="C197" s="6"/>
      <c r="D197" s="3"/>
      <c r="E197" s="3"/>
      <c r="H197" s="55"/>
    </row>
    <row r="198" spans="3:8" ht="15.75" customHeight="1">
      <c r="C198" s="6"/>
      <c r="D198" s="3"/>
      <c r="E198" s="3"/>
      <c r="H198" s="55"/>
    </row>
    <row r="199" spans="3:8" ht="15.75" customHeight="1">
      <c r="C199" s="6"/>
      <c r="D199" s="3"/>
      <c r="E199" s="3"/>
      <c r="H199" s="55"/>
    </row>
    <row r="200" spans="3:8" ht="15.75" customHeight="1">
      <c r="C200" s="6"/>
      <c r="D200" s="3"/>
      <c r="E200" s="3"/>
      <c r="H200" s="55"/>
    </row>
    <row r="201" spans="3:8" ht="15.75" customHeight="1">
      <c r="C201" s="6"/>
      <c r="D201" s="3"/>
      <c r="E201" s="3"/>
      <c r="H201" s="55"/>
    </row>
    <row r="202" spans="3:8" ht="15.75" customHeight="1">
      <c r="C202" s="6"/>
      <c r="D202" s="3"/>
      <c r="E202" s="3"/>
      <c r="H202" s="55"/>
    </row>
    <row r="203" spans="3:8" ht="15.75" customHeight="1">
      <c r="C203" s="6"/>
      <c r="D203" s="3"/>
      <c r="E203" s="3"/>
      <c r="H203" s="55"/>
    </row>
    <row r="204" spans="3:8" ht="15.75" customHeight="1">
      <c r="C204" s="6"/>
      <c r="D204" s="3"/>
      <c r="E204" s="3"/>
      <c r="H204" s="55"/>
    </row>
    <row r="205" spans="3:8" ht="15.75" customHeight="1">
      <c r="C205" s="6"/>
      <c r="D205" s="3"/>
      <c r="E205" s="3"/>
      <c r="H205" s="55"/>
    </row>
    <row r="206" spans="3:8" ht="15.75" customHeight="1">
      <c r="C206" s="6"/>
      <c r="D206" s="3"/>
      <c r="E206" s="3"/>
      <c r="H206" s="55"/>
    </row>
    <row r="207" spans="3:8" ht="15.75" customHeight="1">
      <c r="C207" s="6"/>
      <c r="D207" s="3"/>
      <c r="E207" s="3"/>
      <c r="H207" s="55"/>
    </row>
    <row r="208" spans="3:8" ht="15.75" customHeight="1">
      <c r="C208" s="6"/>
      <c r="D208" s="3"/>
      <c r="E208" s="3"/>
      <c r="H208" s="55"/>
    </row>
    <row r="209" spans="3:8" ht="15.75" customHeight="1">
      <c r="C209" s="6"/>
      <c r="D209" s="3"/>
      <c r="E209" s="3"/>
      <c r="H209" s="55"/>
    </row>
    <row r="210" spans="3:8" ht="15.75" customHeight="1">
      <c r="C210" s="6"/>
      <c r="D210" s="3"/>
      <c r="E210" s="3"/>
      <c r="H210" s="55"/>
    </row>
    <row r="211" spans="3:8" ht="15.75" customHeight="1">
      <c r="C211" s="6"/>
      <c r="D211" s="3"/>
      <c r="E211" s="3"/>
      <c r="H211" s="55"/>
    </row>
    <row r="212" spans="3:8" ht="15.75" customHeight="1">
      <c r="C212" s="6"/>
      <c r="D212" s="3"/>
      <c r="E212" s="3"/>
      <c r="H212" s="55"/>
    </row>
    <row r="213" spans="3:8" ht="15.75" customHeight="1">
      <c r="C213" s="6"/>
      <c r="D213" s="3"/>
      <c r="E213" s="3"/>
      <c r="H213" s="55"/>
    </row>
    <row r="214" spans="3:8" ht="15.75" customHeight="1">
      <c r="C214" s="6"/>
      <c r="D214" s="3"/>
      <c r="E214" s="3"/>
      <c r="H214" s="55"/>
    </row>
    <row r="215" spans="3:8" ht="15.75" customHeight="1">
      <c r="C215" s="6"/>
      <c r="D215" s="3"/>
      <c r="E215" s="3"/>
      <c r="H215" s="55"/>
    </row>
    <row r="216" spans="3:8" ht="15.75" customHeight="1">
      <c r="C216" s="6"/>
      <c r="D216" s="3"/>
      <c r="E216" s="3"/>
      <c r="H216" s="55"/>
    </row>
    <row r="217" spans="3:8" ht="15.75" customHeight="1">
      <c r="C217" s="6"/>
      <c r="D217" s="3"/>
      <c r="E217" s="3"/>
      <c r="H217" s="55"/>
    </row>
    <row r="218" spans="3:8" ht="15.75" customHeight="1">
      <c r="C218" s="6"/>
      <c r="D218" s="3"/>
      <c r="E218" s="3"/>
      <c r="H218" s="55"/>
    </row>
    <row r="219" spans="3:8" ht="15.75" customHeight="1">
      <c r="C219" s="6"/>
      <c r="D219" s="3"/>
      <c r="E219" s="3"/>
      <c r="H219" s="55"/>
    </row>
    <row r="220" spans="3:8" ht="15.75" customHeight="1">
      <c r="C220" s="6"/>
      <c r="D220" s="3"/>
      <c r="E220" s="3"/>
      <c r="H220" s="55"/>
    </row>
    <row r="221" spans="3:8" ht="15.75" customHeight="1">
      <c r="C221" s="6"/>
      <c r="D221" s="3"/>
      <c r="E221" s="3"/>
      <c r="H221" s="55"/>
    </row>
    <row r="222" spans="3:8" ht="15.75" customHeight="1">
      <c r="C222" s="6"/>
      <c r="D222" s="3"/>
      <c r="E222" s="3"/>
      <c r="H222" s="55"/>
    </row>
    <row r="223" spans="3:8" ht="15.75" customHeight="1">
      <c r="C223" s="6"/>
      <c r="D223" s="3"/>
      <c r="E223" s="3"/>
      <c r="H223" s="55"/>
    </row>
    <row r="224" spans="3:8" ht="15.75" customHeight="1">
      <c r="C224" s="6"/>
      <c r="D224" s="3"/>
      <c r="E224" s="3"/>
      <c r="H224" s="55"/>
    </row>
    <row r="225" spans="3:8" ht="15.75" customHeight="1">
      <c r="C225" s="6"/>
      <c r="D225" s="3"/>
      <c r="E225" s="3"/>
      <c r="H225" s="55"/>
    </row>
    <row r="226" spans="3:8" ht="15.75" customHeight="1">
      <c r="C226" s="6"/>
      <c r="D226" s="3"/>
      <c r="E226" s="3"/>
      <c r="H226" s="55"/>
    </row>
    <row r="227" spans="3:8" ht="15.75" customHeight="1">
      <c r="C227" s="6"/>
      <c r="D227" s="3"/>
      <c r="E227" s="3"/>
      <c r="H227" s="55"/>
    </row>
    <row r="228" spans="3:8" ht="15.75" customHeight="1">
      <c r="C228" s="6"/>
      <c r="D228" s="3"/>
      <c r="E228" s="3"/>
      <c r="H228" s="55"/>
    </row>
    <row r="229" spans="3:8" ht="15.75" customHeight="1">
      <c r="C229" s="6"/>
      <c r="D229" s="3"/>
      <c r="E229" s="3"/>
      <c r="H229" s="55"/>
    </row>
    <row r="230" spans="3:8" ht="15.75" customHeight="1">
      <c r="C230" s="6"/>
      <c r="D230" s="3"/>
      <c r="E230" s="3"/>
      <c r="H230" s="55"/>
    </row>
    <row r="231" spans="3:8" ht="15.75" customHeight="1">
      <c r="C231" s="6"/>
      <c r="D231" s="3"/>
      <c r="E231" s="3"/>
      <c r="H231" s="55"/>
    </row>
    <row r="232" spans="3:8" ht="15.75" customHeight="1">
      <c r="C232" s="6"/>
      <c r="D232" s="3"/>
      <c r="E232" s="3"/>
      <c r="H232" s="55"/>
    </row>
    <row r="233" spans="3:8" ht="15.75" customHeight="1">
      <c r="C233" s="6"/>
      <c r="D233" s="3"/>
      <c r="E233" s="3"/>
      <c r="H233" s="55"/>
    </row>
    <row r="234" spans="3:8" ht="15.75" customHeight="1">
      <c r="C234" s="6"/>
      <c r="D234" s="3"/>
      <c r="E234" s="3"/>
      <c r="H234" s="55"/>
    </row>
    <row r="235" spans="3:8" ht="15.75" customHeight="1">
      <c r="C235" s="6"/>
      <c r="D235" s="3"/>
      <c r="E235" s="3"/>
      <c r="H235" s="55"/>
    </row>
    <row r="236" spans="3:8" ht="15.75" customHeight="1">
      <c r="C236" s="6"/>
      <c r="D236" s="3"/>
      <c r="E236" s="3"/>
      <c r="H236" s="55"/>
    </row>
    <row r="237" spans="3:8" ht="15.75" customHeight="1">
      <c r="C237" s="6"/>
      <c r="D237" s="3"/>
      <c r="E237" s="3"/>
      <c r="H237" s="55"/>
    </row>
    <row r="238" spans="3:8" ht="15.75" customHeight="1">
      <c r="C238" s="6"/>
      <c r="D238" s="3"/>
      <c r="E238" s="3"/>
      <c r="H238" s="55"/>
    </row>
    <row r="239" spans="3:8" ht="15.75" customHeight="1">
      <c r="C239" s="6"/>
      <c r="D239" s="3"/>
      <c r="E239" s="3"/>
      <c r="H239" s="55"/>
    </row>
    <row r="240" spans="3:8" ht="15.75" customHeight="1">
      <c r="C240" s="6"/>
      <c r="D240" s="3"/>
      <c r="E240" s="3"/>
      <c r="H240" s="55"/>
    </row>
    <row r="241" spans="3:8" ht="15.75" customHeight="1">
      <c r="C241" s="6"/>
      <c r="D241" s="3"/>
      <c r="E241" s="3"/>
      <c r="H241" s="55"/>
    </row>
    <row r="242" spans="3:8" ht="15.75" customHeight="1">
      <c r="C242" s="6"/>
      <c r="D242" s="3"/>
      <c r="E242" s="3"/>
      <c r="H242" s="55"/>
    </row>
    <row r="243" spans="3:8" ht="15.75" customHeight="1">
      <c r="C243" s="6"/>
      <c r="D243" s="3"/>
      <c r="E243" s="3"/>
      <c r="H243" s="55"/>
    </row>
    <row r="244" spans="3:8" ht="15.75" customHeight="1">
      <c r="C244" s="6"/>
      <c r="D244" s="3"/>
      <c r="E244" s="3"/>
      <c r="H244" s="55"/>
    </row>
    <row r="245" spans="3:8" ht="15.75" customHeight="1">
      <c r="C245" s="6"/>
      <c r="D245" s="3"/>
      <c r="E245" s="3"/>
      <c r="H245" s="55"/>
    </row>
    <row r="246" spans="3:8" ht="15.75" customHeight="1">
      <c r="C246" s="6"/>
      <c r="D246" s="3"/>
      <c r="E246" s="3"/>
      <c r="H246" s="55"/>
    </row>
    <row r="247" spans="3:8" ht="15.75" customHeight="1">
      <c r="C247" s="6"/>
      <c r="D247" s="3"/>
      <c r="E247" s="3"/>
      <c r="H247" s="55"/>
    </row>
    <row r="248" spans="3:8" ht="15.75" customHeight="1">
      <c r="C248" s="6"/>
      <c r="D248" s="3"/>
      <c r="E248" s="3"/>
      <c r="H248" s="55"/>
    </row>
    <row r="249" spans="3:8" ht="15.75" customHeight="1">
      <c r="C249" s="6"/>
      <c r="D249" s="3"/>
      <c r="E249" s="3"/>
      <c r="H249" s="55"/>
    </row>
    <row r="250" spans="3:8" ht="15.75" customHeight="1">
      <c r="C250" s="6"/>
      <c r="D250" s="3"/>
      <c r="E250" s="3"/>
      <c r="H250" s="55"/>
    </row>
    <row r="251" spans="3:8" ht="15.75" customHeight="1">
      <c r="C251" s="6"/>
      <c r="D251" s="3"/>
      <c r="E251" s="3"/>
      <c r="H251" s="55"/>
    </row>
    <row r="252" spans="3:8" ht="15.75" customHeight="1">
      <c r="C252" s="6"/>
      <c r="D252" s="3"/>
      <c r="E252" s="3"/>
      <c r="H252" s="55"/>
    </row>
    <row r="253" spans="3:8" ht="15.75" customHeight="1">
      <c r="H253" s="55"/>
    </row>
    <row r="254" spans="3:8" ht="15.75" customHeight="1">
      <c r="H254" s="55"/>
    </row>
    <row r="255" spans="3:8" ht="15.75" customHeight="1">
      <c r="H255" s="55"/>
    </row>
    <row r="256" spans="3:8" ht="15.75" customHeight="1">
      <c r="H256" s="55"/>
    </row>
    <row r="257" spans="8:8" ht="15.75" customHeight="1">
      <c r="H257" s="55"/>
    </row>
    <row r="258" spans="8:8" ht="15.75" customHeight="1">
      <c r="H258" s="55"/>
    </row>
    <row r="259" spans="8:8" ht="15.75" customHeight="1">
      <c r="H259" s="55"/>
    </row>
    <row r="260" spans="8:8" ht="15.75" customHeight="1">
      <c r="H260" s="55"/>
    </row>
    <row r="261" spans="8:8" ht="15.75" customHeight="1">
      <c r="H261" s="55"/>
    </row>
    <row r="262" spans="8:8" ht="15.75" customHeight="1">
      <c r="H262" s="55"/>
    </row>
    <row r="263" spans="8:8" ht="15.75" customHeight="1">
      <c r="H263" s="55"/>
    </row>
    <row r="264" spans="8:8" ht="15.75" customHeight="1">
      <c r="H264" s="55"/>
    </row>
    <row r="265" spans="8:8" ht="15.75" customHeight="1">
      <c r="H265" s="55"/>
    </row>
    <row r="266" spans="8:8" ht="15.75" customHeight="1">
      <c r="H266" s="55"/>
    </row>
    <row r="267" spans="8:8" ht="15.75" customHeight="1">
      <c r="H267" s="55"/>
    </row>
    <row r="268" spans="8:8" ht="15.75" customHeight="1">
      <c r="H268" s="55"/>
    </row>
    <row r="269" spans="8:8" ht="15.75" customHeight="1">
      <c r="H269" s="55"/>
    </row>
    <row r="270" spans="8:8" ht="15.75" customHeight="1">
      <c r="H270" s="55"/>
    </row>
    <row r="271" spans="8:8" ht="15.75" customHeight="1">
      <c r="H271" s="55"/>
    </row>
    <row r="272" spans="8:8" ht="15.75" customHeight="1">
      <c r="H272" s="55"/>
    </row>
    <row r="273" spans="8:8" ht="15.75" customHeight="1">
      <c r="H273" s="55"/>
    </row>
    <row r="274" spans="8:8" ht="15.75" customHeight="1">
      <c r="H274" s="55"/>
    </row>
    <row r="275" spans="8:8" ht="15.75" customHeight="1">
      <c r="H275" s="55"/>
    </row>
    <row r="276" spans="8:8" ht="15.75" customHeight="1">
      <c r="H276" s="55"/>
    </row>
    <row r="277" spans="8:8" ht="15.75" customHeight="1">
      <c r="H277" s="55"/>
    </row>
    <row r="278" spans="8:8" ht="15.75" customHeight="1">
      <c r="H278" s="55"/>
    </row>
    <row r="279" spans="8:8" ht="15.75" customHeight="1">
      <c r="H279" s="55"/>
    </row>
    <row r="280" spans="8:8" ht="15.75" customHeight="1">
      <c r="H280" s="55"/>
    </row>
    <row r="281" spans="8:8" ht="15.75" customHeight="1">
      <c r="H281" s="55"/>
    </row>
    <row r="282" spans="8:8" ht="15.75" customHeight="1">
      <c r="H282" s="55"/>
    </row>
    <row r="283" spans="8:8" ht="15.75" customHeight="1">
      <c r="H283" s="55"/>
    </row>
    <row r="284" spans="8:8" ht="15.75" customHeight="1">
      <c r="H284" s="55"/>
    </row>
    <row r="285" spans="8:8" ht="15.75" customHeight="1">
      <c r="H285" s="55"/>
    </row>
    <row r="286" spans="8:8" ht="15.75" customHeight="1">
      <c r="H286" s="55"/>
    </row>
    <row r="287" spans="8:8" ht="15.75" customHeight="1">
      <c r="H287" s="55"/>
    </row>
    <row r="288" spans="8:8" ht="15.75" customHeight="1">
      <c r="H288" s="55"/>
    </row>
    <row r="289" spans="8:8" ht="15.75" customHeight="1">
      <c r="H289" s="55"/>
    </row>
    <row r="290" spans="8:8" ht="15.75" customHeight="1">
      <c r="H290" s="55"/>
    </row>
    <row r="291" spans="8:8" ht="15.75" customHeight="1">
      <c r="H291" s="55"/>
    </row>
    <row r="292" spans="8:8" ht="15.75" customHeight="1">
      <c r="H292" s="55"/>
    </row>
    <row r="293" spans="8:8" ht="15.75" customHeight="1">
      <c r="H293" s="55"/>
    </row>
    <row r="294" spans="8:8" ht="15.75" customHeight="1">
      <c r="H294" s="55"/>
    </row>
    <row r="295" spans="8:8" ht="15.75" customHeight="1">
      <c r="H295" s="55"/>
    </row>
    <row r="296" spans="8:8" ht="15.75" customHeight="1">
      <c r="H296" s="55"/>
    </row>
    <row r="297" spans="8:8" ht="15.75" customHeight="1">
      <c r="H297" s="55"/>
    </row>
    <row r="298" spans="8:8" ht="15.75" customHeight="1">
      <c r="H298" s="55"/>
    </row>
    <row r="299" spans="8:8" ht="15.75" customHeight="1">
      <c r="H299" s="55"/>
    </row>
    <row r="300" spans="8:8" ht="15.75" customHeight="1">
      <c r="H300" s="55"/>
    </row>
    <row r="301" spans="8:8" ht="15.75" customHeight="1">
      <c r="H301" s="55"/>
    </row>
    <row r="302" spans="8:8" ht="15.75" customHeight="1">
      <c r="H302" s="55"/>
    </row>
    <row r="303" spans="8:8" ht="15.75" customHeight="1">
      <c r="H303" s="55"/>
    </row>
    <row r="304" spans="8:8" ht="15.75" customHeight="1">
      <c r="H304" s="55"/>
    </row>
    <row r="305" spans="8:8" ht="15.75" customHeight="1">
      <c r="H305" s="55"/>
    </row>
    <row r="306" spans="8:8" ht="15.75" customHeight="1">
      <c r="H306" s="55"/>
    </row>
    <row r="307" spans="8:8" ht="15.75" customHeight="1">
      <c r="H307" s="55"/>
    </row>
    <row r="308" spans="8:8" ht="15.75" customHeight="1">
      <c r="H308" s="55"/>
    </row>
    <row r="309" spans="8:8" ht="15.75" customHeight="1">
      <c r="H309" s="55"/>
    </row>
    <row r="310" spans="8:8" ht="15.75" customHeight="1">
      <c r="H310" s="55"/>
    </row>
    <row r="311" spans="8:8" ht="15.75" customHeight="1">
      <c r="H311" s="55"/>
    </row>
    <row r="312" spans="8:8" ht="15.75" customHeight="1">
      <c r="H312" s="55"/>
    </row>
    <row r="313" spans="8:8" ht="15.75" customHeight="1">
      <c r="H313" s="55"/>
    </row>
    <row r="314" spans="8:8" ht="15.75" customHeight="1">
      <c r="H314" s="55"/>
    </row>
    <row r="315" spans="8:8" ht="15.75" customHeight="1">
      <c r="H315" s="55"/>
    </row>
    <row r="316" spans="8:8" ht="15.75" customHeight="1">
      <c r="H316" s="55"/>
    </row>
    <row r="317" spans="8:8" ht="15.75" customHeight="1">
      <c r="H317" s="55"/>
    </row>
    <row r="318" spans="8:8" ht="15.75" customHeight="1">
      <c r="H318" s="55"/>
    </row>
    <row r="319" spans="8:8" ht="15.75" customHeight="1">
      <c r="H319" s="55"/>
    </row>
    <row r="320" spans="8:8" ht="15.75" customHeight="1">
      <c r="H320" s="55"/>
    </row>
    <row r="321" spans="8:8" ht="15.75" customHeight="1">
      <c r="H321" s="55"/>
    </row>
    <row r="322" spans="8:8" ht="15.75" customHeight="1">
      <c r="H322" s="55"/>
    </row>
    <row r="323" spans="8:8" ht="15.75" customHeight="1">
      <c r="H323" s="55"/>
    </row>
    <row r="324" spans="8:8" ht="15.75" customHeight="1">
      <c r="H324" s="55"/>
    </row>
    <row r="325" spans="8:8" ht="15.75" customHeight="1">
      <c r="H325" s="55"/>
    </row>
    <row r="326" spans="8:8" ht="15.75" customHeight="1">
      <c r="H326" s="55"/>
    </row>
    <row r="327" spans="8:8" ht="15.75" customHeight="1">
      <c r="H327" s="55"/>
    </row>
    <row r="328" spans="8:8" ht="15.75" customHeight="1">
      <c r="H328" s="55"/>
    </row>
    <row r="329" spans="8:8" ht="15.75" customHeight="1">
      <c r="H329" s="55"/>
    </row>
    <row r="330" spans="8:8" ht="15.75" customHeight="1">
      <c r="H330" s="55"/>
    </row>
    <row r="331" spans="8:8" ht="15.75" customHeight="1">
      <c r="H331" s="55"/>
    </row>
    <row r="332" spans="8:8" ht="15.75" customHeight="1">
      <c r="H332" s="55"/>
    </row>
    <row r="333" spans="8:8" ht="15.75" customHeight="1">
      <c r="H333" s="55"/>
    </row>
    <row r="334" spans="8:8" ht="15.75" customHeight="1">
      <c r="H334" s="55"/>
    </row>
    <row r="335" spans="8:8" ht="15.75" customHeight="1">
      <c r="H335" s="55"/>
    </row>
    <row r="336" spans="8:8" ht="15.75" customHeight="1">
      <c r="H336" s="55"/>
    </row>
    <row r="337" spans="8:8" ht="15.75" customHeight="1">
      <c r="H337" s="55"/>
    </row>
    <row r="338" spans="8:8" ht="15.75" customHeight="1">
      <c r="H338" s="55"/>
    </row>
    <row r="339" spans="8:8" ht="15.75" customHeight="1">
      <c r="H339" s="55"/>
    </row>
    <row r="340" spans="8:8" ht="15.75" customHeight="1">
      <c r="H340" s="55"/>
    </row>
    <row r="341" spans="8:8" ht="15.75" customHeight="1">
      <c r="H341" s="55"/>
    </row>
    <row r="342" spans="8:8" ht="15.75" customHeight="1">
      <c r="H342" s="55"/>
    </row>
    <row r="343" spans="8:8" ht="15.75" customHeight="1">
      <c r="H343" s="55"/>
    </row>
    <row r="344" spans="8:8" ht="15.75" customHeight="1">
      <c r="H344" s="55"/>
    </row>
    <row r="345" spans="8:8" ht="15.75" customHeight="1">
      <c r="H345" s="55"/>
    </row>
    <row r="346" spans="8:8" ht="15.75" customHeight="1">
      <c r="H346" s="55"/>
    </row>
    <row r="347" spans="8:8" ht="15.75" customHeight="1">
      <c r="H347" s="55"/>
    </row>
    <row r="348" spans="8:8" ht="15.75" customHeight="1">
      <c r="H348" s="55"/>
    </row>
    <row r="349" spans="8:8" ht="15.75" customHeight="1">
      <c r="H349" s="55"/>
    </row>
    <row r="350" spans="8:8" ht="15.75" customHeight="1">
      <c r="H350" s="55"/>
    </row>
    <row r="351" spans="8:8" ht="15.75" customHeight="1">
      <c r="H351" s="55"/>
    </row>
    <row r="352" spans="8:8" ht="15.75" customHeight="1">
      <c r="H352" s="55"/>
    </row>
    <row r="353" spans="8:8" ht="15.75" customHeight="1">
      <c r="H353" s="55"/>
    </row>
    <row r="354" spans="8:8" ht="15.75" customHeight="1">
      <c r="H354" s="55"/>
    </row>
    <row r="355" spans="8:8" ht="15.75" customHeight="1">
      <c r="H355" s="55"/>
    </row>
    <row r="356" spans="8:8" ht="15.75" customHeight="1">
      <c r="H356" s="55"/>
    </row>
    <row r="357" spans="8:8" ht="15.75" customHeight="1">
      <c r="H357" s="55"/>
    </row>
    <row r="358" spans="8:8" ht="15.75" customHeight="1">
      <c r="H358" s="55"/>
    </row>
    <row r="359" spans="8:8" ht="15.75" customHeight="1">
      <c r="H359" s="55"/>
    </row>
    <row r="360" spans="8:8" ht="15.75" customHeight="1">
      <c r="H360" s="55"/>
    </row>
    <row r="361" spans="8:8" ht="15.75" customHeight="1">
      <c r="H361" s="55"/>
    </row>
    <row r="362" spans="8:8" ht="15.75" customHeight="1">
      <c r="H362" s="55"/>
    </row>
    <row r="363" spans="8:8" ht="15.75" customHeight="1">
      <c r="H363" s="55"/>
    </row>
    <row r="364" spans="8:8" ht="15.75" customHeight="1">
      <c r="H364" s="55"/>
    </row>
    <row r="365" spans="8:8" ht="15.75" customHeight="1">
      <c r="H365" s="55"/>
    </row>
    <row r="366" spans="8:8" ht="15.75" customHeight="1">
      <c r="H366" s="55"/>
    </row>
    <row r="367" spans="8:8" ht="15.75" customHeight="1">
      <c r="H367" s="55"/>
    </row>
    <row r="368" spans="8:8" ht="15.75" customHeight="1">
      <c r="H368" s="55"/>
    </row>
    <row r="369" spans="8:8" ht="15.75" customHeight="1">
      <c r="H369" s="55"/>
    </row>
    <row r="370" spans="8:8" ht="15.75" customHeight="1">
      <c r="H370" s="55"/>
    </row>
    <row r="371" spans="8:8" ht="15.75" customHeight="1">
      <c r="H371" s="55"/>
    </row>
    <row r="372" spans="8:8" ht="15.75" customHeight="1">
      <c r="H372" s="55"/>
    </row>
    <row r="373" spans="8:8" ht="15.75" customHeight="1">
      <c r="H373" s="55"/>
    </row>
    <row r="374" spans="8:8" ht="15.75" customHeight="1">
      <c r="H374" s="55"/>
    </row>
    <row r="375" spans="8:8" ht="15.75" customHeight="1">
      <c r="H375" s="55"/>
    </row>
    <row r="376" spans="8:8" ht="15.75" customHeight="1">
      <c r="H376" s="55"/>
    </row>
    <row r="377" spans="8:8" ht="15.75" customHeight="1">
      <c r="H377" s="55"/>
    </row>
    <row r="378" spans="8:8" ht="15.75" customHeight="1">
      <c r="H378" s="55"/>
    </row>
    <row r="379" spans="8:8" ht="15.75" customHeight="1">
      <c r="H379" s="55"/>
    </row>
    <row r="380" spans="8:8" ht="15.75" customHeight="1">
      <c r="H380" s="55"/>
    </row>
    <row r="381" spans="8:8" ht="15.75" customHeight="1">
      <c r="H381" s="55"/>
    </row>
    <row r="382" spans="8:8" ht="15.75" customHeight="1">
      <c r="H382" s="55"/>
    </row>
    <row r="383" spans="8:8" ht="15.75" customHeight="1">
      <c r="H383" s="55"/>
    </row>
    <row r="384" spans="8:8" ht="15.75" customHeight="1">
      <c r="H384" s="55"/>
    </row>
    <row r="385" spans="8:8" ht="15.75" customHeight="1">
      <c r="H385" s="55"/>
    </row>
    <row r="386" spans="8:8" ht="15.75" customHeight="1">
      <c r="H386" s="55"/>
    </row>
    <row r="387" spans="8:8" ht="15.75" customHeight="1">
      <c r="H387" s="55"/>
    </row>
    <row r="388" spans="8:8" ht="15.75" customHeight="1">
      <c r="H388" s="55"/>
    </row>
    <row r="389" spans="8:8" ht="15.75" customHeight="1">
      <c r="H389" s="55"/>
    </row>
    <row r="390" spans="8:8" ht="15.75" customHeight="1">
      <c r="H390" s="55"/>
    </row>
    <row r="391" spans="8:8" ht="15.75" customHeight="1">
      <c r="H391" s="55"/>
    </row>
    <row r="392" spans="8:8" ht="15.75" customHeight="1">
      <c r="H392" s="55"/>
    </row>
    <row r="393" spans="8:8" ht="15.75" customHeight="1">
      <c r="H393" s="55"/>
    </row>
    <row r="394" spans="8:8" ht="15.75" customHeight="1">
      <c r="H394" s="55"/>
    </row>
    <row r="395" spans="8:8" ht="15.75" customHeight="1">
      <c r="H395" s="55"/>
    </row>
    <row r="396" spans="8:8" ht="15.75" customHeight="1">
      <c r="H396" s="55"/>
    </row>
    <row r="397" spans="8:8" ht="15.75" customHeight="1">
      <c r="H397" s="55"/>
    </row>
    <row r="398" spans="8:8" ht="15.75" customHeight="1">
      <c r="H398" s="55"/>
    </row>
    <row r="399" spans="8:8" ht="15.75" customHeight="1">
      <c r="H399" s="55"/>
    </row>
    <row r="400" spans="8:8" ht="15.75" customHeight="1">
      <c r="H400" s="55"/>
    </row>
    <row r="401" spans="8:8" ht="15.75" customHeight="1">
      <c r="H401" s="55"/>
    </row>
    <row r="402" spans="8:8" ht="15.75" customHeight="1">
      <c r="H402" s="55"/>
    </row>
    <row r="403" spans="8:8" ht="15.75" customHeight="1">
      <c r="H403" s="55"/>
    </row>
    <row r="404" spans="8:8" ht="15.75" customHeight="1">
      <c r="H404" s="55"/>
    </row>
    <row r="405" spans="8:8" ht="15.75" customHeight="1">
      <c r="H405" s="55"/>
    </row>
    <row r="406" spans="8:8" ht="15.75" customHeight="1">
      <c r="H406" s="55"/>
    </row>
    <row r="407" spans="8:8" ht="15.75" customHeight="1">
      <c r="H407" s="55"/>
    </row>
    <row r="408" spans="8:8" ht="15.75" customHeight="1">
      <c r="H408" s="55"/>
    </row>
    <row r="409" spans="8:8" ht="15.75" customHeight="1">
      <c r="H409" s="55"/>
    </row>
    <row r="410" spans="8:8" ht="15.75" customHeight="1">
      <c r="H410" s="55"/>
    </row>
    <row r="411" spans="8:8" ht="15.75" customHeight="1">
      <c r="H411" s="55"/>
    </row>
    <row r="412" spans="8:8" ht="15.75" customHeight="1">
      <c r="H412" s="55"/>
    </row>
    <row r="413" spans="8:8" ht="15.75" customHeight="1">
      <c r="H413" s="55"/>
    </row>
    <row r="414" spans="8:8" ht="15.75" customHeight="1">
      <c r="H414" s="55"/>
    </row>
    <row r="415" spans="8:8" ht="15.75" customHeight="1">
      <c r="H415" s="55"/>
    </row>
    <row r="416" spans="8:8" ht="15.75" customHeight="1">
      <c r="H416" s="55"/>
    </row>
    <row r="417" spans="8:8" ht="15.75" customHeight="1">
      <c r="H417" s="55"/>
    </row>
    <row r="418" spans="8:8" ht="15.75" customHeight="1">
      <c r="H418" s="55"/>
    </row>
    <row r="419" spans="8:8" ht="15.75" customHeight="1">
      <c r="H419" s="55"/>
    </row>
    <row r="420" spans="8:8" ht="15.75" customHeight="1">
      <c r="H420" s="55"/>
    </row>
    <row r="421" spans="8:8" ht="15.75" customHeight="1">
      <c r="H421" s="55"/>
    </row>
    <row r="422" spans="8:8" ht="15.75" customHeight="1">
      <c r="H422" s="55"/>
    </row>
    <row r="423" spans="8:8" ht="15.75" customHeight="1">
      <c r="H423" s="55"/>
    </row>
    <row r="424" spans="8:8" ht="15.75" customHeight="1">
      <c r="H424" s="55"/>
    </row>
    <row r="425" spans="8:8" ht="15.75" customHeight="1">
      <c r="H425" s="55"/>
    </row>
    <row r="426" spans="8:8" ht="15.75" customHeight="1">
      <c r="H426" s="55"/>
    </row>
    <row r="427" spans="8:8" ht="15.75" customHeight="1">
      <c r="H427" s="55"/>
    </row>
    <row r="428" spans="8:8" ht="15.75" customHeight="1">
      <c r="H428" s="55"/>
    </row>
    <row r="429" spans="8:8" ht="15.75" customHeight="1">
      <c r="H429" s="55"/>
    </row>
    <row r="430" spans="8:8" ht="15.75" customHeight="1">
      <c r="H430" s="55"/>
    </row>
    <row r="431" spans="8:8" ht="15.75" customHeight="1">
      <c r="H431" s="55"/>
    </row>
    <row r="432" spans="8:8" ht="15.75" customHeight="1">
      <c r="H432" s="55"/>
    </row>
    <row r="433" spans="8:8" ht="15.75" customHeight="1">
      <c r="H433" s="55"/>
    </row>
    <row r="434" spans="8:8" ht="15.75" customHeight="1">
      <c r="H434" s="55"/>
    </row>
    <row r="435" spans="8:8" ht="15.75" customHeight="1">
      <c r="H435" s="55"/>
    </row>
    <row r="436" spans="8:8" ht="15.75" customHeight="1">
      <c r="H436" s="55"/>
    </row>
    <row r="437" spans="8:8" ht="15.75" customHeight="1">
      <c r="H437" s="55"/>
    </row>
    <row r="438" spans="8:8" ht="15.75" customHeight="1">
      <c r="H438" s="55"/>
    </row>
    <row r="439" spans="8:8" ht="15.75" customHeight="1">
      <c r="H439" s="55"/>
    </row>
    <row r="440" spans="8:8" ht="15.75" customHeight="1">
      <c r="H440" s="55"/>
    </row>
    <row r="441" spans="8:8" ht="15.75" customHeight="1">
      <c r="H441" s="55"/>
    </row>
    <row r="442" spans="8:8" ht="15.75" customHeight="1">
      <c r="H442" s="55"/>
    </row>
    <row r="443" spans="8:8" ht="15.75" customHeight="1">
      <c r="H443" s="55"/>
    </row>
    <row r="444" spans="8:8" ht="15.75" customHeight="1">
      <c r="H444" s="55"/>
    </row>
    <row r="445" spans="8:8" ht="15.75" customHeight="1">
      <c r="H445" s="55"/>
    </row>
    <row r="446" spans="8:8" ht="15.75" customHeight="1">
      <c r="H446" s="55"/>
    </row>
    <row r="447" spans="8:8" ht="15.75" customHeight="1">
      <c r="H447" s="55"/>
    </row>
    <row r="448" spans="8:8" ht="15.75" customHeight="1">
      <c r="H448" s="55"/>
    </row>
    <row r="449" spans="8:8" ht="15.75" customHeight="1">
      <c r="H449" s="55"/>
    </row>
    <row r="450" spans="8:8" ht="15.75" customHeight="1">
      <c r="H450" s="55"/>
    </row>
    <row r="451" spans="8:8" ht="15.75" customHeight="1">
      <c r="H451" s="55"/>
    </row>
    <row r="452" spans="8:8" ht="15.75" customHeight="1">
      <c r="H452" s="55"/>
    </row>
    <row r="453" spans="8:8" ht="15.75" customHeight="1">
      <c r="H453" s="55"/>
    </row>
    <row r="454" spans="8:8" ht="15.75" customHeight="1">
      <c r="H454" s="55"/>
    </row>
    <row r="455" spans="8:8" ht="15.75" customHeight="1">
      <c r="H455" s="55"/>
    </row>
    <row r="456" spans="8:8" ht="15.75" customHeight="1">
      <c r="H456" s="55"/>
    </row>
    <row r="457" spans="8:8" ht="15.75" customHeight="1">
      <c r="H457" s="55"/>
    </row>
    <row r="458" spans="8:8" ht="15.75" customHeight="1">
      <c r="H458" s="55"/>
    </row>
    <row r="459" spans="8:8" ht="15.75" customHeight="1">
      <c r="H459" s="55"/>
    </row>
    <row r="460" spans="8:8" ht="15.75" customHeight="1">
      <c r="H460" s="55"/>
    </row>
    <row r="461" spans="8:8" ht="15.75" customHeight="1">
      <c r="H461" s="55"/>
    </row>
    <row r="462" spans="8:8" ht="15.75" customHeight="1">
      <c r="H462" s="55"/>
    </row>
    <row r="463" spans="8:8" ht="15.75" customHeight="1">
      <c r="H463" s="55"/>
    </row>
    <row r="464" spans="8:8" ht="15.75" customHeight="1">
      <c r="H464" s="55"/>
    </row>
    <row r="465" spans="8:8" ht="15.75" customHeight="1">
      <c r="H465" s="55"/>
    </row>
    <row r="466" spans="8:8" ht="15.75" customHeight="1">
      <c r="H466" s="55"/>
    </row>
    <row r="467" spans="8:8" ht="15.75" customHeight="1">
      <c r="H467" s="55"/>
    </row>
    <row r="468" spans="8:8" ht="15.75" customHeight="1">
      <c r="H468" s="55"/>
    </row>
    <row r="469" spans="8:8" ht="15.75" customHeight="1">
      <c r="H469" s="55"/>
    </row>
    <row r="470" spans="8:8" ht="15.75" customHeight="1">
      <c r="H470" s="55"/>
    </row>
    <row r="471" spans="8:8" ht="15.75" customHeight="1">
      <c r="H471" s="55"/>
    </row>
    <row r="472" spans="8:8" ht="15.75" customHeight="1">
      <c r="H472" s="55"/>
    </row>
    <row r="473" spans="8:8" ht="15.75" customHeight="1">
      <c r="H473" s="55"/>
    </row>
    <row r="474" spans="8:8" ht="15.75" customHeight="1">
      <c r="H474" s="55"/>
    </row>
    <row r="475" spans="8:8" ht="15.75" customHeight="1">
      <c r="H475" s="55"/>
    </row>
    <row r="476" spans="8:8" ht="15.75" customHeight="1">
      <c r="H476" s="55"/>
    </row>
    <row r="477" spans="8:8" ht="15.75" customHeight="1">
      <c r="H477" s="55"/>
    </row>
    <row r="478" spans="8:8" ht="15.75" customHeight="1">
      <c r="H478" s="55"/>
    </row>
    <row r="479" spans="8:8" ht="15.75" customHeight="1">
      <c r="H479" s="55"/>
    </row>
    <row r="480" spans="8:8" ht="15.75" customHeight="1">
      <c r="H480" s="55"/>
    </row>
    <row r="481" spans="8:8" ht="15.75" customHeight="1">
      <c r="H481" s="55"/>
    </row>
    <row r="482" spans="8:8" ht="15.75" customHeight="1">
      <c r="H482" s="55"/>
    </row>
    <row r="483" spans="8:8" ht="15.75" customHeight="1">
      <c r="H483" s="55"/>
    </row>
    <row r="484" spans="8:8" ht="15.75" customHeight="1">
      <c r="H484" s="55"/>
    </row>
    <row r="485" spans="8:8" ht="15.75" customHeight="1">
      <c r="H485" s="55"/>
    </row>
    <row r="486" spans="8:8" ht="15.75" customHeight="1">
      <c r="H486" s="55"/>
    </row>
    <row r="487" spans="8:8" ht="15.75" customHeight="1">
      <c r="H487" s="55"/>
    </row>
    <row r="488" spans="8:8" ht="15.75" customHeight="1">
      <c r="H488" s="55"/>
    </row>
    <row r="489" spans="8:8" ht="15.75" customHeight="1">
      <c r="H489" s="55"/>
    </row>
    <row r="490" spans="8:8" ht="15.75" customHeight="1">
      <c r="H490" s="55"/>
    </row>
    <row r="491" spans="8:8" ht="15.75" customHeight="1">
      <c r="H491" s="55"/>
    </row>
    <row r="492" spans="8:8" ht="15.75" customHeight="1">
      <c r="H492" s="55"/>
    </row>
    <row r="493" spans="8:8" ht="15.75" customHeight="1">
      <c r="H493" s="55"/>
    </row>
    <row r="494" spans="8:8" ht="15.75" customHeight="1">
      <c r="H494" s="55"/>
    </row>
    <row r="495" spans="8:8" ht="15.75" customHeight="1">
      <c r="H495" s="55"/>
    </row>
    <row r="496" spans="8:8" ht="15.75" customHeight="1">
      <c r="H496" s="55"/>
    </row>
    <row r="497" spans="8:8" ht="15.75" customHeight="1">
      <c r="H497" s="55"/>
    </row>
    <row r="498" spans="8:8" ht="15.75" customHeight="1">
      <c r="H498" s="55"/>
    </row>
    <row r="499" spans="8:8" ht="15.75" customHeight="1">
      <c r="H499" s="55"/>
    </row>
    <row r="500" spans="8:8" ht="15.75" customHeight="1">
      <c r="H500" s="55"/>
    </row>
    <row r="501" spans="8:8" ht="15.75" customHeight="1">
      <c r="H501" s="55"/>
    </row>
    <row r="502" spans="8:8" ht="15.75" customHeight="1">
      <c r="H502" s="55"/>
    </row>
    <row r="503" spans="8:8" ht="15.75" customHeight="1">
      <c r="H503" s="55"/>
    </row>
    <row r="504" spans="8:8" ht="15.75" customHeight="1">
      <c r="H504" s="55"/>
    </row>
    <row r="505" spans="8:8" ht="15.75" customHeight="1">
      <c r="H505" s="55"/>
    </row>
    <row r="506" spans="8:8" ht="15.75" customHeight="1">
      <c r="H506" s="55"/>
    </row>
    <row r="507" spans="8:8" ht="15.75" customHeight="1">
      <c r="H507" s="55"/>
    </row>
    <row r="508" spans="8:8" ht="15.75" customHeight="1">
      <c r="H508" s="55"/>
    </row>
    <row r="509" spans="8:8" ht="15.75" customHeight="1">
      <c r="H509" s="55"/>
    </row>
    <row r="510" spans="8:8" ht="15.75" customHeight="1">
      <c r="H510" s="55"/>
    </row>
    <row r="511" spans="8:8" ht="15.75" customHeight="1">
      <c r="H511" s="55"/>
    </row>
    <row r="512" spans="8:8" ht="15.75" customHeight="1">
      <c r="H512" s="55"/>
    </row>
    <row r="513" spans="8:8" ht="15.75" customHeight="1">
      <c r="H513" s="55"/>
    </row>
    <row r="514" spans="8:8" ht="15.75" customHeight="1">
      <c r="H514" s="55"/>
    </row>
    <row r="515" spans="8:8" ht="15.75" customHeight="1">
      <c r="H515" s="55"/>
    </row>
    <row r="516" spans="8:8" ht="15.75" customHeight="1">
      <c r="H516" s="55"/>
    </row>
    <row r="517" spans="8:8" ht="15.75" customHeight="1">
      <c r="H517" s="55"/>
    </row>
    <row r="518" spans="8:8" ht="15.75" customHeight="1">
      <c r="H518" s="55"/>
    </row>
    <row r="519" spans="8:8" ht="15.75" customHeight="1">
      <c r="H519" s="55"/>
    </row>
    <row r="520" spans="8:8" ht="15.75" customHeight="1">
      <c r="H520" s="55"/>
    </row>
    <row r="521" spans="8:8" ht="15.75" customHeight="1">
      <c r="H521" s="55"/>
    </row>
    <row r="522" spans="8:8" ht="15.75" customHeight="1">
      <c r="H522" s="55"/>
    </row>
    <row r="523" spans="8:8" ht="15.75" customHeight="1">
      <c r="H523" s="55"/>
    </row>
    <row r="524" spans="8:8" ht="15.75" customHeight="1">
      <c r="H524" s="55"/>
    </row>
    <row r="525" spans="8:8" ht="15.75" customHeight="1">
      <c r="H525" s="55"/>
    </row>
    <row r="526" spans="8:8" ht="15.75" customHeight="1">
      <c r="H526" s="55"/>
    </row>
    <row r="527" spans="8:8" ht="15.75" customHeight="1">
      <c r="H527" s="55"/>
    </row>
    <row r="528" spans="8:8" ht="15.75" customHeight="1">
      <c r="H528" s="55"/>
    </row>
    <row r="529" spans="8:8" ht="15.75" customHeight="1">
      <c r="H529" s="55"/>
    </row>
    <row r="530" spans="8:8" ht="15.75" customHeight="1">
      <c r="H530" s="55"/>
    </row>
    <row r="531" spans="8:8" ht="15.75" customHeight="1">
      <c r="H531" s="55"/>
    </row>
    <row r="532" spans="8:8" ht="15.75" customHeight="1">
      <c r="H532" s="55"/>
    </row>
    <row r="533" spans="8:8" ht="15.75" customHeight="1">
      <c r="H533" s="55"/>
    </row>
    <row r="534" spans="8:8" ht="15.75" customHeight="1">
      <c r="H534" s="55"/>
    </row>
    <row r="535" spans="8:8" ht="15.75" customHeight="1">
      <c r="H535" s="55"/>
    </row>
    <row r="536" spans="8:8" ht="15.75" customHeight="1">
      <c r="H536" s="55"/>
    </row>
    <row r="537" spans="8:8" ht="15.75" customHeight="1">
      <c r="H537" s="55"/>
    </row>
    <row r="538" spans="8:8" ht="15.75" customHeight="1">
      <c r="H538" s="55"/>
    </row>
    <row r="539" spans="8:8" ht="15.75" customHeight="1">
      <c r="H539" s="55"/>
    </row>
    <row r="540" spans="8:8" ht="15.75" customHeight="1">
      <c r="H540" s="55"/>
    </row>
    <row r="541" spans="8:8" ht="15.75" customHeight="1">
      <c r="H541" s="55"/>
    </row>
    <row r="542" spans="8:8" ht="15.75" customHeight="1">
      <c r="H542" s="55"/>
    </row>
    <row r="543" spans="8:8" ht="15.75" customHeight="1">
      <c r="H543" s="55"/>
    </row>
    <row r="544" spans="8:8" ht="15.75" customHeight="1">
      <c r="H544" s="55"/>
    </row>
    <row r="545" spans="8:8" ht="15.75" customHeight="1">
      <c r="H545" s="55"/>
    </row>
    <row r="546" spans="8:8" ht="15.75" customHeight="1">
      <c r="H546" s="55"/>
    </row>
    <row r="547" spans="8:8" ht="15.75" customHeight="1">
      <c r="H547" s="55"/>
    </row>
    <row r="548" spans="8:8" ht="15.75" customHeight="1">
      <c r="H548" s="55"/>
    </row>
    <row r="549" spans="8:8" ht="15.75" customHeight="1">
      <c r="H549" s="55"/>
    </row>
    <row r="550" spans="8:8" ht="15.75" customHeight="1">
      <c r="H550" s="55"/>
    </row>
    <row r="551" spans="8:8" ht="15.75" customHeight="1">
      <c r="H551" s="55"/>
    </row>
    <row r="552" spans="8:8" ht="15.75" customHeight="1">
      <c r="H552" s="55"/>
    </row>
    <row r="553" spans="8:8" ht="15.75" customHeight="1">
      <c r="H553" s="55"/>
    </row>
    <row r="554" spans="8:8" ht="15.75" customHeight="1">
      <c r="H554" s="55"/>
    </row>
    <row r="555" spans="8:8" ht="15.75" customHeight="1">
      <c r="H555" s="55"/>
    </row>
    <row r="556" spans="8:8" ht="15.75" customHeight="1">
      <c r="H556" s="55"/>
    </row>
    <row r="557" spans="8:8" ht="15.75" customHeight="1">
      <c r="H557" s="55"/>
    </row>
    <row r="558" spans="8:8" ht="15.75" customHeight="1">
      <c r="H558" s="55"/>
    </row>
    <row r="559" spans="8:8" ht="15.75" customHeight="1">
      <c r="H559" s="55"/>
    </row>
    <row r="560" spans="8:8" ht="15.75" customHeight="1">
      <c r="H560" s="55"/>
    </row>
    <row r="561" spans="8:8" ht="15.75" customHeight="1">
      <c r="H561" s="55"/>
    </row>
    <row r="562" spans="8:8" ht="15.75" customHeight="1">
      <c r="H562" s="55"/>
    </row>
    <row r="563" spans="8:8" ht="15.75" customHeight="1">
      <c r="H563" s="55"/>
    </row>
    <row r="564" spans="8:8" ht="15.75" customHeight="1">
      <c r="H564" s="55"/>
    </row>
    <row r="565" spans="8:8" ht="15.75" customHeight="1">
      <c r="H565" s="55"/>
    </row>
    <row r="566" spans="8:8" ht="15.75" customHeight="1">
      <c r="H566" s="55"/>
    </row>
    <row r="567" spans="8:8" ht="15.75" customHeight="1">
      <c r="H567" s="55"/>
    </row>
    <row r="568" spans="8:8" ht="15.75" customHeight="1">
      <c r="H568" s="55"/>
    </row>
    <row r="569" spans="8:8" ht="15.75" customHeight="1">
      <c r="H569" s="55"/>
    </row>
    <row r="570" spans="8:8" ht="15.75" customHeight="1">
      <c r="H570" s="55"/>
    </row>
    <row r="571" spans="8:8" ht="15.75" customHeight="1">
      <c r="H571" s="55"/>
    </row>
    <row r="572" spans="8:8" ht="15.75" customHeight="1">
      <c r="H572" s="55"/>
    </row>
    <row r="573" spans="8:8" ht="15.75" customHeight="1">
      <c r="H573" s="55"/>
    </row>
    <row r="574" spans="8:8" ht="15.75" customHeight="1">
      <c r="H574" s="55"/>
    </row>
    <row r="575" spans="8:8" ht="15.75" customHeight="1">
      <c r="H575" s="55"/>
    </row>
    <row r="576" spans="8:8" ht="15.75" customHeight="1">
      <c r="H576" s="55"/>
    </row>
    <row r="577" spans="8:8" ht="15.75" customHeight="1">
      <c r="H577" s="55"/>
    </row>
    <row r="578" spans="8:8" ht="15.75" customHeight="1">
      <c r="H578" s="55"/>
    </row>
    <row r="579" spans="8:8" ht="15.75" customHeight="1">
      <c r="H579" s="55"/>
    </row>
    <row r="580" spans="8:8" ht="15.75" customHeight="1">
      <c r="H580" s="55"/>
    </row>
    <row r="581" spans="8:8" ht="15.75" customHeight="1">
      <c r="H581" s="55"/>
    </row>
    <row r="582" spans="8:8" ht="15.75" customHeight="1">
      <c r="H582" s="55"/>
    </row>
    <row r="583" spans="8:8" ht="15.75" customHeight="1">
      <c r="H583" s="55"/>
    </row>
    <row r="584" spans="8:8" ht="15.75" customHeight="1">
      <c r="H584" s="55"/>
    </row>
    <row r="585" spans="8:8" ht="15.75" customHeight="1">
      <c r="H585" s="55"/>
    </row>
    <row r="586" spans="8:8" ht="15.75" customHeight="1">
      <c r="H586" s="55"/>
    </row>
    <row r="587" spans="8:8" ht="15.75" customHeight="1">
      <c r="H587" s="55"/>
    </row>
    <row r="588" spans="8:8" ht="15.75" customHeight="1">
      <c r="H588" s="55"/>
    </row>
    <row r="589" spans="8:8" ht="15.75" customHeight="1">
      <c r="H589" s="55"/>
    </row>
    <row r="590" spans="8:8" ht="15.75" customHeight="1">
      <c r="H590" s="55"/>
    </row>
    <row r="591" spans="8:8" ht="15.75" customHeight="1">
      <c r="H591" s="55"/>
    </row>
    <row r="592" spans="8:8" ht="15.75" customHeight="1">
      <c r="H592" s="55"/>
    </row>
    <row r="593" spans="8:8" ht="15.75" customHeight="1">
      <c r="H593" s="55"/>
    </row>
    <row r="594" spans="8:8" ht="15.75" customHeight="1">
      <c r="H594" s="55"/>
    </row>
    <row r="595" spans="8:8" ht="15.75" customHeight="1">
      <c r="H595" s="55"/>
    </row>
    <row r="596" spans="8:8" ht="15.75" customHeight="1">
      <c r="H596" s="55"/>
    </row>
    <row r="597" spans="8:8" ht="15.75" customHeight="1">
      <c r="H597" s="55"/>
    </row>
    <row r="598" spans="8:8" ht="15.75" customHeight="1">
      <c r="H598" s="55"/>
    </row>
    <row r="599" spans="8:8" ht="15.75" customHeight="1">
      <c r="H599" s="55"/>
    </row>
    <row r="600" spans="8:8" ht="15.75" customHeight="1">
      <c r="H600" s="55"/>
    </row>
    <row r="601" spans="8:8" ht="15.75" customHeight="1">
      <c r="H601" s="55"/>
    </row>
    <row r="602" spans="8:8" ht="15.75" customHeight="1">
      <c r="H602" s="55"/>
    </row>
    <row r="603" spans="8:8" ht="15.75" customHeight="1">
      <c r="H603" s="55"/>
    </row>
    <row r="604" spans="8:8" ht="15.75" customHeight="1">
      <c r="H604" s="55"/>
    </row>
    <row r="605" spans="8:8" ht="15.75" customHeight="1">
      <c r="H605" s="55"/>
    </row>
    <row r="606" spans="8:8" ht="15.75" customHeight="1">
      <c r="H606" s="55"/>
    </row>
    <row r="607" spans="8:8" ht="15.75" customHeight="1">
      <c r="H607" s="55"/>
    </row>
    <row r="608" spans="8:8" ht="15.75" customHeight="1">
      <c r="H608" s="55"/>
    </row>
    <row r="609" spans="8:8" ht="15.75" customHeight="1">
      <c r="H609" s="55"/>
    </row>
    <row r="610" spans="8:8" ht="15.75" customHeight="1">
      <c r="H610" s="55"/>
    </row>
    <row r="611" spans="8:8" ht="15.75" customHeight="1">
      <c r="H611" s="55"/>
    </row>
    <row r="612" spans="8:8" ht="15.75" customHeight="1">
      <c r="H612" s="55"/>
    </row>
    <row r="613" spans="8:8" ht="15.75" customHeight="1">
      <c r="H613" s="55"/>
    </row>
    <row r="614" spans="8:8" ht="15.75" customHeight="1">
      <c r="H614" s="55"/>
    </row>
    <row r="615" spans="8:8" ht="15.75" customHeight="1">
      <c r="H615" s="55"/>
    </row>
    <row r="616" spans="8:8" ht="15.75" customHeight="1">
      <c r="H616" s="55"/>
    </row>
    <row r="617" spans="8:8" ht="15.75" customHeight="1">
      <c r="H617" s="55"/>
    </row>
    <row r="618" spans="8:8" ht="15.75" customHeight="1">
      <c r="H618" s="55"/>
    </row>
    <row r="619" spans="8:8" ht="15.75" customHeight="1">
      <c r="H619" s="55"/>
    </row>
    <row r="620" spans="8:8" ht="15.75" customHeight="1">
      <c r="H620" s="55"/>
    </row>
    <row r="621" spans="8:8" ht="15.75" customHeight="1">
      <c r="H621" s="55"/>
    </row>
    <row r="622" spans="8:8" ht="15.75" customHeight="1">
      <c r="H622" s="55"/>
    </row>
    <row r="623" spans="8:8" ht="15.75" customHeight="1">
      <c r="H623" s="55"/>
    </row>
    <row r="624" spans="8:8" ht="15.75" customHeight="1">
      <c r="H624" s="55"/>
    </row>
    <row r="625" spans="8:8" ht="15.75" customHeight="1">
      <c r="H625" s="55"/>
    </row>
    <row r="626" spans="8:8" ht="15.75" customHeight="1">
      <c r="H626" s="55"/>
    </row>
    <row r="627" spans="8:8" ht="15.75" customHeight="1">
      <c r="H627" s="55"/>
    </row>
    <row r="628" spans="8:8" ht="15.75" customHeight="1">
      <c r="H628" s="55"/>
    </row>
    <row r="629" spans="8:8" ht="15.75" customHeight="1">
      <c r="H629" s="55"/>
    </row>
    <row r="630" spans="8:8" ht="15.75" customHeight="1">
      <c r="H630" s="55"/>
    </row>
    <row r="631" spans="8:8" ht="15.75" customHeight="1">
      <c r="H631" s="55"/>
    </row>
    <row r="632" spans="8:8" ht="15.75" customHeight="1">
      <c r="H632" s="55"/>
    </row>
    <row r="633" spans="8:8" ht="15.75" customHeight="1">
      <c r="H633" s="55"/>
    </row>
    <row r="634" spans="8:8" ht="15.75" customHeight="1">
      <c r="H634" s="55"/>
    </row>
    <row r="635" spans="8:8" ht="15.75" customHeight="1">
      <c r="H635" s="55"/>
    </row>
    <row r="636" spans="8:8" ht="15.75" customHeight="1">
      <c r="H636" s="55"/>
    </row>
    <row r="637" spans="8:8" ht="15.75" customHeight="1">
      <c r="H637" s="55"/>
    </row>
    <row r="638" spans="8:8" ht="15.75" customHeight="1">
      <c r="H638" s="55"/>
    </row>
    <row r="639" spans="8:8" ht="15.75" customHeight="1">
      <c r="H639" s="55"/>
    </row>
    <row r="640" spans="8:8" ht="15.75" customHeight="1">
      <c r="H640" s="55"/>
    </row>
    <row r="641" spans="8:8" ht="15.75" customHeight="1">
      <c r="H641" s="55"/>
    </row>
    <row r="642" spans="8:8" ht="15.75" customHeight="1">
      <c r="H642" s="55"/>
    </row>
    <row r="643" spans="8:8" ht="15.75" customHeight="1">
      <c r="H643" s="55"/>
    </row>
    <row r="644" spans="8:8" ht="15.75" customHeight="1">
      <c r="H644" s="55"/>
    </row>
    <row r="645" spans="8:8" ht="15.75" customHeight="1">
      <c r="H645" s="55"/>
    </row>
    <row r="646" spans="8:8" ht="15.75" customHeight="1">
      <c r="H646" s="55"/>
    </row>
    <row r="647" spans="8:8" ht="15.75" customHeight="1">
      <c r="H647" s="55"/>
    </row>
    <row r="648" spans="8:8" ht="15.75" customHeight="1">
      <c r="H648" s="55"/>
    </row>
    <row r="649" spans="8:8" ht="15.75" customHeight="1">
      <c r="H649" s="55"/>
    </row>
    <row r="650" spans="8:8" ht="15.75" customHeight="1">
      <c r="H650" s="55"/>
    </row>
    <row r="651" spans="8:8" ht="15.75" customHeight="1">
      <c r="H651" s="55"/>
    </row>
    <row r="652" spans="8:8" ht="15.75" customHeight="1">
      <c r="H652" s="55"/>
    </row>
    <row r="653" spans="8:8" ht="15.75" customHeight="1">
      <c r="H653" s="55"/>
    </row>
    <row r="654" spans="8:8" ht="15.75" customHeight="1">
      <c r="H654" s="55"/>
    </row>
    <row r="655" spans="8:8" ht="15.75" customHeight="1">
      <c r="H655" s="55"/>
    </row>
    <row r="656" spans="8:8" ht="15.75" customHeight="1">
      <c r="H656" s="55"/>
    </row>
    <row r="657" spans="8:8" ht="15.75" customHeight="1">
      <c r="H657" s="55"/>
    </row>
    <row r="658" spans="8:8" ht="15.75" customHeight="1">
      <c r="H658" s="55"/>
    </row>
    <row r="659" spans="8:8" ht="15.75" customHeight="1">
      <c r="H659" s="55"/>
    </row>
    <row r="660" spans="8:8" ht="15.75" customHeight="1">
      <c r="H660" s="55"/>
    </row>
    <row r="661" spans="8:8" ht="15.75" customHeight="1">
      <c r="H661" s="55"/>
    </row>
    <row r="662" spans="8:8" ht="15.75" customHeight="1">
      <c r="H662" s="55"/>
    </row>
    <row r="663" spans="8:8" ht="15.75" customHeight="1">
      <c r="H663" s="55"/>
    </row>
    <row r="664" spans="8:8" ht="15.75" customHeight="1">
      <c r="H664" s="55"/>
    </row>
    <row r="665" spans="8:8" ht="15.75" customHeight="1">
      <c r="H665" s="55"/>
    </row>
    <row r="666" spans="8:8" ht="15.75" customHeight="1">
      <c r="H666" s="55"/>
    </row>
    <row r="667" spans="8:8" ht="15.75" customHeight="1">
      <c r="H667" s="55"/>
    </row>
    <row r="668" spans="8:8" ht="15.75" customHeight="1">
      <c r="H668" s="55"/>
    </row>
    <row r="669" spans="8:8" ht="15.75" customHeight="1">
      <c r="H669" s="55"/>
    </row>
    <row r="670" spans="8:8" ht="15.75" customHeight="1">
      <c r="H670" s="55"/>
    </row>
    <row r="671" spans="8:8" ht="15.75" customHeight="1">
      <c r="H671" s="55"/>
    </row>
    <row r="672" spans="8:8" ht="15.75" customHeight="1">
      <c r="H672" s="55"/>
    </row>
    <row r="673" spans="8:8" ht="15.75" customHeight="1">
      <c r="H673" s="55"/>
    </row>
    <row r="674" spans="8:8" ht="15.75" customHeight="1">
      <c r="H674" s="55"/>
    </row>
    <row r="675" spans="8:8" ht="15.75" customHeight="1">
      <c r="H675" s="55"/>
    </row>
    <row r="676" spans="8:8" ht="15.75" customHeight="1">
      <c r="H676" s="55"/>
    </row>
    <row r="677" spans="8:8" ht="15.75" customHeight="1">
      <c r="H677" s="55"/>
    </row>
    <row r="678" spans="8:8" ht="15.75" customHeight="1">
      <c r="H678" s="55"/>
    </row>
    <row r="679" spans="8:8" ht="15.75" customHeight="1">
      <c r="H679" s="55"/>
    </row>
    <row r="680" spans="8:8" ht="15.75" customHeight="1">
      <c r="H680" s="55"/>
    </row>
    <row r="681" spans="8:8" ht="15.75" customHeight="1">
      <c r="H681" s="55"/>
    </row>
    <row r="682" spans="8:8" ht="15.75" customHeight="1">
      <c r="H682" s="55"/>
    </row>
    <row r="683" spans="8:8" ht="15.75" customHeight="1">
      <c r="H683" s="55"/>
    </row>
    <row r="684" spans="8:8" ht="15.75" customHeight="1">
      <c r="H684" s="55"/>
    </row>
    <row r="685" spans="8:8" ht="15.75" customHeight="1">
      <c r="H685" s="55"/>
    </row>
    <row r="686" spans="8:8" ht="15.75" customHeight="1">
      <c r="H686" s="55"/>
    </row>
    <row r="687" spans="8:8" ht="15.75" customHeight="1">
      <c r="H687" s="55"/>
    </row>
    <row r="688" spans="8:8" ht="15.75" customHeight="1">
      <c r="H688" s="55"/>
    </row>
    <row r="689" spans="8:8" ht="15.75" customHeight="1">
      <c r="H689" s="55"/>
    </row>
    <row r="690" spans="8:8" ht="15.75" customHeight="1">
      <c r="H690" s="55"/>
    </row>
    <row r="691" spans="8:8" ht="15.75" customHeight="1">
      <c r="H691" s="55"/>
    </row>
    <row r="692" spans="8:8" ht="15.75" customHeight="1">
      <c r="H692" s="55"/>
    </row>
    <row r="693" spans="8:8" ht="15.75" customHeight="1">
      <c r="H693" s="55"/>
    </row>
    <row r="694" spans="8:8" ht="15.75" customHeight="1">
      <c r="H694" s="55"/>
    </row>
    <row r="695" spans="8:8" ht="15.75" customHeight="1">
      <c r="H695" s="55"/>
    </row>
    <row r="696" spans="8:8" ht="15.75" customHeight="1">
      <c r="H696" s="55"/>
    </row>
    <row r="697" spans="8:8" ht="15.75" customHeight="1">
      <c r="H697" s="55"/>
    </row>
    <row r="698" spans="8:8" ht="15.75" customHeight="1">
      <c r="H698" s="55"/>
    </row>
    <row r="699" spans="8:8" ht="15.75" customHeight="1">
      <c r="H699" s="55"/>
    </row>
    <row r="700" spans="8:8" ht="15.75" customHeight="1">
      <c r="H700" s="55"/>
    </row>
    <row r="701" spans="8:8" ht="15.75" customHeight="1">
      <c r="H701" s="55"/>
    </row>
    <row r="702" spans="8:8" ht="15.75" customHeight="1">
      <c r="H702" s="55"/>
    </row>
    <row r="703" spans="8:8" ht="15.75" customHeight="1">
      <c r="H703" s="55"/>
    </row>
    <row r="704" spans="8:8" ht="15.75" customHeight="1">
      <c r="H704" s="55"/>
    </row>
    <row r="705" spans="8:8" ht="15.75" customHeight="1">
      <c r="H705" s="55"/>
    </row>
    <row r="706" spans="8:8" ht="15.75" customHeight="1">
      <c r="H706" s="55"/>
    </row>
    <row r="707" spans="8:8" ht="15.75" customHeight="1">
      <c r="H707" s="55"/>
    </row>
    <row r="708" spans="8:8" ht="15.75" customHeight="1">
      <c r="H708" s="55"/>
    </row>
    <row r="709" spans="8:8" ht="15.75" customHeight="1">
      <c r="H709" s="55"/>
    </row>
    <row r="710" spans="8:8" ht="15.75" customHeight="1">
      <c r="H710" s="55"/>
    </row>
    <row r="711" spans="8:8" ht="15.75" customHeight="1">
      <c r="H711" s="55"/>
    </row>
    <row r="712" spans="8:8" ht="15.75" customHeight="1">
      <c r="H712" s="55"/>
    </row>
    <row r="713" spans="8:8" ht="15.75" customHeight="1">
      <c r="H713" s="55"/>
    </row>
    <row r="714" spans="8:8" ht="15.75" customHeight="1">
      <c r="H714" s="55"/>
    </row>
    <row r="715" spans="8:8" ht="15.75" customHeight="1">
      <c r="H715" s="55"/>
    </row>
    <row r="716" spans="8:8" ht="15.75" customHeight="1">
      <c r="H716" s="55"/>
    </row>
    <row r="717" spans="8:8" ht="15.75" customHeight="1">
      <c r="H717" s="55"/>
    </row>
    <row r="718" spans="8:8" ht="15.75" customHeight="1">
      <c r="H718" s="55"/>
    </row>
    <row r="719" spans="8:8" ht="15.75" customHeight="1">
      <c r="H719" s="55"/>
    </row>
    <row r="720" spans="8:8" ht="15.75" customHeight="1">
      <c r="H720" s="55"/>
    </row>
    <row r="721" spans="8:8" ht="15.75" customHeight="1">
      <c r="H721" s="55"/>
    </row>
    <row r="722" spans="8:8" ht="15.75" customHeight="1">
      <c r="H722" s="55"/>
    </row>
    <row r="723" spans="8:8" ht="15.75" customHeight="1">
      <c r="H723" s="55"/>
    </row>
    <row r="724" spans="8:8" ht="15.75" customHeight="1">
      <c r="H724" s="55"/>
    </row>
    <row r="725" spans="8:8" ht="15.75" customHeight="1">
      <c r="H725" s="55"/>
    </row>
    <row r="726" spans="8:8" ht="15.75" customHeight="1">
      <c r="H726" s="55"/>
    </row>
    <row r="727" spans="8:8" ht="15.75" customHeight="1">
      <c r="H727" s="55"/>
    </row>
    <row r="728" spans="8:8" ht="15.75" customHeight="1">
      <c r="H728" s="55"/>
    </row>
    <row r="729" spans="8:8" ht="15.75" customHeight="1">
      <c r="H729" s="55"/>
    </row>
    <row r="730" spans="8:8" ht="15.75" customHeight="1">
      <c r="H730" s="55"/>
    </row>
    <row r="731" spans="8:8" ht="15.75" customHeight="1">
      <c r="H731" s="55"/>
    </row>
    <row r="732" spans="8:8" ht="15.75" customHeight="1">
      <c r="H732" s="55"/>
    </row>
    <row r="733" spans="8:8" ht="15.75" customHeight="1">
      <c r="H733" s="55"/>
    </row>
    <row r="734" spans="8:8" ht="15.75" customHeight="1">
      <c r="H734" s="55"/>
    </row>
    <row r="735" spans="8:8" ht="15.75" customHeight="1">
      <c r="H735" s="55"/>
    </row>
    <row r="736" spans="8:8" ht="15.75" customHeight="1">
      <c r="H736" s="55"/>
    </row>
    <row r="737" spans="8:8" ht="15.75" customHeight="1">
      <c r="H737" s="55"/>
    </row>
    <row r="738" spans="8:8" ht="15.75" customHeight="1">
      <c r="H738" s="55"/>
    </row>
    <row r="739" spans="8:8" ht="15.75" customHeight="1">
      <c r="H739" s="55"/>
    </row>
    <row r="740" spans="8:8" ht="15.75" customHeight="1">
      <c r="H740" s="55"/>
    </row>
    <row r="741" spans="8:8" ht="15.75" customHeight="1">
      <c r="H741" s="55"/>
    </row>
    <row r="742" spans="8:8" ht="15.75" customHeight="1">
      <c r="H742" s="55"/>
    </row>
    <row r="743" spans="8:8" ht="15.75" customHeight="1">
      <c r="H743" s="55"/>
    </row>
    <row r="744" spans="8:8" ht="15.75" customHeight="1">
      <c r="H744" s="55"/>
    </row>
    <row r="745" spans="8:8" ht="15.75" customHeight="1">
      <c r="H745" s="55"/>
    </row>
    <row r="746" spans="8:8" ht="15.75" customHeight="1">
      <c r="H746" s="55"/>
    </row>
    <row r="747" spans="8:8" ht="15.75" customHeight="1">
      <c r="H747" s="55"/>
    </row>
    <row r="748" spans="8:8" ht="15.75" customHeight="1">
      <c r="H748" s="55"/>
    </row>
    <row r="749" spans="8:8" ht="15.75" customHeight="1">
      <c r="H749" s="55"/>
    </row>
    <row r="750" spans="8:8" ht="15.75" customHeight="1">
      <c r="H750" s="55"/>
    </row>
    <row r="751" spans="8:8" ht="15.75" customHeight="1">
      <c r="H751" s="55"/>
    </row>
    <row r="752" spans="8:8" ht="15.75" customHeight="1">
      <c r="H752" s="55"/>
    </row>
    <row r="753" spans="8:8" ht="15.75" customHeight="1">
      <c r="H753" s="55"/>
    </row>
    <row r="754" spans="8:8" ht="15.75" customHeight="1">
      <c r="H754" s="55"/>
    </row>
    <row r="755" spans="8:8" ht="15.75" customHeight="1">
      <c r="H755" s="55"/>
    </row>
    <row r="756" spans="8:8" ht="15.75" customHeight="1">
      <c r="H756" s="55"/>
    </row>
    <row r="757" spans="8:8" ht="15.75" customHeight="1">
      <c r="H757" s="55"/>
    </row>
    <row r="758" spans="8:8" ht="15.75" customHeight="1">
      <c r="H758" s="55"/>
    </row>
    <row r="759" spans="8:8" ht="15.75" customHeight="1">
      <c r="H759" s="55"/>
    </row>
    <row r="760" spans="8:8" ht="15.75" customHeight="1">
      <c r="H760" s="55"/>
    </row>
    <row r="761" spans="8:8" ht="15.75" customHeight="1">
      <c r="H761" s="55"/>
    </row>
    <row r="762" spans="8:8" ht="15.75" customHeight="1">
      <c r="H762" s="55"/>
    </row>
    <row r="763" spans="8:8" ht="15.75" customHeight="1">
      <c r="H763" s="55"/>
    </row>
    <row r="764" spans="8:8" ht="15.75" customHeight="1">
      <c r="H764" s="55"/>
    </row>
    <row r="765" spans="8:8" ht="15.75" customHeight="1">
      <c r="H765" s="55"/>
    </row>
    <row r="766" spans="8:8" ht="15.75" customHeight="1">
      <c r="H766" s="55"/>
    </row>
    <row r="767" spans="8:8" ht="15.75" customHeight="1">
      <c r="H767" s="55"/>
    </row>
    <row r="768" spans="8:8" ht="15.75" customHeight="1">
      <c r="H768" s="55"/>
    </row>
    <row r="769" spans="8:8" ht="15.75" customHeight="1">
      <c r="H769" s="55"/>
    </row>
    <row r="770" spans="8:8" ht="15.75" customHeight="1">
      <c r="H770" s="55"/>
    </row>
    <row r="771" spans="8:8" ht="15.75" customHeight="1">
      <c r="H771" s="55"/>
    </row>
    <row r="772" spans="8:8" ht="15.75" customHeight="1">
      <c r="H772" s="55"/>
    </row>
    <row r="773" spans="8:8" ht="15.75" customHeight="1">
      <c r="H773" s="55"/>
    </row>
    <row r="774" spans="8:8" ht="15.75" customHeight="1">
      <c r="H774" s="55"/>
    </row>
    <row r="775" spans="8:8" ht="15.75" customHeight="1">
      <c r="H775" s="55"/>
    </row>
    <row r="776" spans="8:8" ht="15.75" customHeight="1">
      <c r="H776" s="55"/>
    </row>
    <row r="777" spans="8:8" ht="15.75" customHeight="1">
      <c r="H777" s="55"/>
    </row>
    <row r="778" spans="8:8" ht="15.75" customHeight="1">
      <c r="H778" s="55"/>
    </row>
    <row r="779" spans="8:8" ht="15.75" customHeight="1">
      <c r="H779" s="55"/>
    </row>
    <row r="780" spans="8:8" ht="15.75" customHeight="1">
      <c r="H780" s="55"/>
    </row>
    <row r="781" spans="8:8" ht="15.75" customHeight="1">
      <c r="H781" s="55"/>
    </row>
    <row r="782" spans="8:8" ht="15.75" customHeight="1">
      <c r="H782" s="55"/>
    </row>
    <row r="783" spans="8:8" ht="15.75" customHeight="1">
      <c r="H783" s="55"/>
    </row>
    <row r="784" spans="8:8" ht="15.75" customHeight="1">
      <c r="H784" s="55"/>
    </row>
    <row r="785" spans="8:8" ht="15.75" customHeight="1">
      <c r="H785" s="55"/>
    </row>
    <row r="786" spans="8:8" ht="15.75" customHeight="1">
      <c r="H786" s="55"/>
    </row>
    <row r="787" spans="8:8" ht="15.75" customHeight="1">
      <c r="H787" s="55"/>
    </row>
    <row r="788" spans="8:8" ht="15.75" customHeight="1">
      <c r="H788" s="55"/>
    </row>
    <row r="789" spans="8:8" ht="15.75" customHeight="1">
      <c r="H789" s="55"/>
    </row>
    <row r="790" spans="8:8" ht="15.75" customHeight="1">
      <c r="H790" s="55"/>
    </row>
    <row r="791" spans="8:8" ht="15.75" customHeight="1">
      <c r="H791" s="55"/>
    </row>
    <row r="792" spans="8:8" ht="15.75" customHeight="1">
      <c r="H792" s="55"/>
    </row>
    <row r="793" spans="8:8" ht="15.75" customHeight="1">
      <c r="H793" s="55"/>
    </row>
    <row r="794" spans="8:8" ht="15.75" customHeight="1">
      <c r="H794" s="55"/>
    </row>
    <row r="795" spans="8:8" ht="15.75" customHeight="1">
      <c r="H795" s="55"/>
    </row>
    <row r="796" spans="8:8" ht="15.75" customHeight="1">
      <c r="H796" s="55"/>
    </row>
    <row r="797" spans="8:8" ht="15.75" customHeight="1">
      <c r="H797" s="55"/>
    </row>
    <row r="798" spans="8:8" ht="15.75" customHeight="1">
      <c r="H798" s="55"/>
    </row>
    <row r="799" spans="8:8" ht="15.75" customHeight="1">
      <c r="H799" s="55"/>
    </row>
    <row r="800" spans="8:8" ht="15.75" customHeight="1">
      <c r="H800" s="55"/>
    </row>
    <row r="801" spans="8:8" ht="15.75" customHeight="1">
      <c r="H801" s="55"/>
    </row>
    <row r="802" spans="8:8" ht="15.75" customHeight="1">
      <c r="H802" s="55"/>
    </row>
    <row r="803" spans="8:8" ht="15.75" customHeight="1">
      <c r="H803" s="55"/>
    </row>
    <row r="804" spans="8:8" ht="15.75" customHeight="1">
      <c r="H804" s="55"/>
    </row>
    <row r="805" spans="8:8" ht="15.75" customHeight="1">
      <c r="H805" s="55"/>
    </row>
    <row r="806" spans="8:8" ht="15.75" customHeight="1">
      <c r="H806" s="55"/>
    </row>
    <row r="807" spans="8:8" ht="15.75" customHeight="1">
      <c r="H807" s="55"/>
    </row>
    <row r="808" spans="8:8" ht="15.75" customHeight="1">
      <c r="H808" s="55"/>
    </row>
    <row r="809" spans="8:8" ht="15.75" customHeight="1">
      <c r="H809" s="55"/>
    </row>
    <row r="810" spans="8:8" ht="15.75" customHeight="1">
      <c r="H810" s="55"/>
    </row>
    <row r="811" spans="8:8" ht="15.75" customHeight="1">
      <c r="H811" s="55"/>
    </row>
    <row r="812" spans="8:8" ht="15.75" customHeight="1">
      <c r="H812" s="55"/>
    </row>
    <row r="813" spans="8:8" ht="15.75" customHeight="1">
      <c r="H813" s="55"/>
    </row>
    <row r="814" spans="8:8" ht="15.75" customHeight="1">
      <c r="H814" s="55"/>
    </row>
    <row r="815" spans="8:8" ht="15.75" customHeight="1">
      <c r="H815" s="55"/>
    </row>
    <row r="816" spans="8:8" ht="15.75" customHeight="1">
      <c r="H816" s="55"/>
    </row>
    <row r="817" spans="8:8" ht="15.75" customHeight="1">
      <c r="H817" s="55"/>
    </row>
    <row r="818" spans="8:8" ht="15.75" customHeight="1">
      <c r="H818" s="55"/>
    </row>
    <row r="819" spans="8:8" ht="15.75" customHeight="1">
      <c r="H819" s="55"/>
    </row>
    <row r="820" spans="8:8" ht="15.75" customHeight="1">
      <c r="H820" s="55"/>
    </row>
    <row r="821" spans="8:8" ht="15.75" customHeight="1">
      <c r="H821" s="55"/>
    </row>
    <row r="822" spans="8:8" ht="15.75" customHeight="1">
      <c r="H822" s="55"/>
    </row>
    <row r="823" spans="8:8" ht="15.75" customHeight="1">
      <c r="H823" s="55"/>
    </row>
    <row r="824" spans="8:8" ht="15.75" customHeight="1">
      <c r="H824" s="55"/>
    </row>
    <row r="825" spans="8:8" ht="15.75" customHeight="1">
      <c r="H825" s="55"/>
    </row>
    <row r="826" spans="8:8" ht="15.75" customHeight="1">
      <c r="H826" s="55"/>
    </row>
    <row r="827" spans="8:8" ht="15.75" customHeight="1">
      <c r="H827" s="55"/>
    </row>
    <row r="828" spans="8:8" ht="15.75" customHeight="1">
      <c r="H828" s="55"/>
    </row>
    <row r="829" spans="8:8" ht="15.75" customHeight="1">
      <c r="H829" s="55"/>
    </row>
    <row r="830" spans="8:8" ht="15.75" customHeight="1">
      <c r="H830" s="55"/>
    </row>
    <row r="831" spans="8:8" ht="15.75" customHeight="1">
      <c r="H831" s="55"/>
    </row>
    <row r="832" spans="8:8" ht="15.75" customHeight="1">
      <c r="H832" s="55"/>
    </row>
    <row r="833" spans="8:8" ht="15.75" customHeight="1">
      <c r="H833" s="55"/>
    </row>
    <row r="834" spans="8:8" ht="15.75" customHeight="1">
      <c r="H834" s="55"/>
    </row>
    <row r="835" spans="8:8" ht="15.75" customHeight="1">
      <c r="H835" s="55"/>
    </row>
    <row r="836" spans="8:8" ht="15.75" customHeight="1">
      <c r="H836" s="55"/>
    </row>
    <row r="837" spans="8:8" ht="15.75" customHeight="1">
      <c r="H837" s="55"/>
    </row>
    <row r="838" spans="8:8" ht="15.75" customHeight="1">
      <c r="H838" s="55"/>
    </row>
    <row r="839" spans="8:8" ht="15.75" customHeight="1">
      <c r="H839" s="55"/>
    </row>
    <row r="840" spans="8:8" ht="15.75" customHeight="1">
      <c r="H840" s="55"/>
    </row>
    <row r="841" spans="8:8" ht="15.75" customHeight="1">
      <c r="H841" s="55"/>
    </row>
    <row r="842" spans="8:8" ht="15.75" customHeight="1">
      <c r="H842" s="55"/>
    </row>
    <row r="843" spans="8:8" ht="15.75" customHeight="1">
      <c r="H843" s="55"/>
    </row>
    <row r="844" spans="8:8" ht="15.75" customHeight="1">
      <c r="H844" s="55"/>
    </row>
    <row r="845" spans="8:8" ht="15.75" customHeight="1">
      <c r="H845" s="55"/>
    </row>
    <row r="846" spans="8:8" ht="15.75" customHeight="1">
      <c r="H846" s="55"/>
    </row>
    <row r="847" spans="8:8" ht="15.75" customHeight="1">
      <c r="H847" s="55"/>
    </row>
    <row r="848" spans="8:8" ht="15.75" customHeight="1">
      <c r="H848" s="55"/>
    </row>
    <row r="849" spans="8:8" ht="15.75" customHeight="1">
      <c r="H849" s="55"/>
    </row>
    <row r="850" spans="8:8" ht="15.75" customHeight="1">
      <c r="H850" s="55"/>
    </row>
    <row r="851" spans="8:8" ht="15.75" customHeight="1">
      <c r="H851" s="55"/>
    </row>
    <row r="852" spans="8:8" ht="15.75" customHeight="1">
      <c r="H852" s="55"/>
    </row>
    <row r="853" spans="8:8" ht="15.75" customHeight="1">
      <c r="H853" s="55"/>
    </row>
    <row r="854" spans="8:8" ht="15.75" customHeight="1">
      <c r="H854" s="55"/>
    </row>
    <row r="855" spans="8:8" ht="15.75" customHeight="1">
      <c r="H855" s="55"/>
    </row>
    <row r="856" spans="8:8" ht="15.75" customHeight="1">
      <c r="H856" s="55"/>
    </row>
    <row r="857" spans="8:8" ht="15.75" customHeight="1">
      <c r="H857" s="55"/>
    </row>
    <row r="858" spans="8:8" ht="15.75" customHeight="1">
      <c r="H858" s="55"/>
    </row>
    <row r="859" spans="8:8" ht="15.75" customHeight="1">
      <c r="H859" s="55"/>
    </row>
    <row r="860" spans="8:8" ht="15.75" customHeight="1">
      <c r="H860" s="55"/>
    </row>
    <row r="861" spans="8:8" ht="15.75" customHeight="1">
      <c r="H861" s="55"/>
    </row>
    <row r="862" spans="8:8" ht="15.75" customHeight="1">
      <c r="H862" s="55"/>
    </row>
    <row r="863" spans="8:8" ht="15.75" customHeight="1">
      <c r="H863" s="55"/>
    </row>
    <row r="864" spans="8:8" ht="15.75" customHeight="1">
      <c r="H864" s="55"/>
    </row>
    <row r="865" spans="8:8" ht="15.75" customHeight="1">
      <c r="H865" s="55"/>
    </row>
    <row r="866" spans="8:8" ht="15.75" customHeight="1">
      <c r="H866" s="55"/>
    </row>
    <row r="867" spans="8:8" ht="15.75" customHeight="1">
      <c r="H867" s="55"/>
    </row>
    <row r="868" spans="8:8" ht="15.75" customHeight="1">
      <c r="H868" s="55"/>
    </row>
    <row r="869" spans="8:8" ht="15.75" customHeight="1">
      <c r="H869" s="55"/>
    </row>
    <row r="870" spans="8:8" ht="15.75" customHeight="1">
      <c r="H870" s="55"/>
    </row>
    <row r="871" spans="8:8" ht="15.75" customHeight="1">
      <c r="H871" s="55"/>
    </row>
    <row r="872" spans="8:8" ht="15.75" customHeight="1">
      <c r="H872" s="55"/>
    </row>
    <row r="873" spans="8:8" ht="15.75" customHeight="1">
      <c r="H873" s="55"/>
    </row>
    <row r="874" spans="8:8" ht="15.75" customHeight="1">
      <c r="H874" s="55"/>
    </row>
    <row r="875" spans="8:8" ht="15.75" customHeight="1">
      <c r="H875" s="55"/>
    </row>
    <row r="876" spans="8:8" ht="15.75" customHeight="1">
      <c r="H876" s="55"/>
    </row>
    <row r="877" spans="8:8" ht="15.75" customHeight="1">
      <c r="H877" s="55"/>
    </row>
    <row r="878" spans="8:8" ht="15.75" customHeight="1">
      <c r="H878" s="55"/>
    </row>
    <row r="879" spans="8:8" ht="15.75" customHeight="1">
      <c r="H879" s="55"/>
    </row>
    <row r="880" spans="8:8" ht="15.75" customHeight="1">
      <c r="H880" s="55"/>
    </row>
    <row r="881" spans="8:8" ht="15.75" customHeight="1">
      <c r="H881" s="55"/>
    </row>
    <row r="882" spans="8:8" ht="15.75" customHeight="1">
      <c r="H882" s="55"/>
    </row>
    <row r="883" spans="8:8" ht="15.75" customHeight="1">
      <c r="H883" s="55"/>
    </row>
    <row r="884" spans="8:8" ht="15.75" customHeight="1">
      <c r="H884" s="55"/>
    </row>
    <row r="885" spans="8:8" ht="15.75" customHeight="1">
      <c r="H885" s="55"/>
    </row>
    <row r="886" spans="8:8" ht="15.75" customHeight="1">
      <c r="H886" s="55"/>
    </row>
    <row r="887" spans="8:8" ht="15.75" customHeight="1">
      <c r="H887" s="55"/>
    </row>
    <row r="888" spans="8:8" ht="15.75" customHeight="1">
      <c r="H888" s="55"/>
    </row>
    <row r="889" spans="8:8" ht="15.75" customHeight="1">
      <c r="H889" s="55"/>
    </row>
    <row r="890" spans="8:8" ht="15.75" customHeight="1">
      <c r="H890" s="55"/>
    </row>
    <row r="891" spans="8:8" ht="15.75" customHeight="1">
      <c r="H891" s="55"/>
    </row>
    <row r="892" spans="8:8" ht="15.75" customHeight="1">
      <c r="H892" s="55"/>
    </row>
    <row r="893" spans="8:8" ht="15.75" customHeight="1">
      <c r="H893" s="55"/>
    </row>
    <row r="894" spans="8:8" ht="15.75" customHeight="1">
      <c r="H894" s="55"/>
    </row>
    <row r="895" spans="8:8" ht="15.75" customHeight="1">
      <c r="H895" s="55"/>
    </row>
    <row r="896" spans="8:8" ht="15.75" customHeight="1">
      <c r="H896" s="55"/>
    </row>
    <row r="897" spans="8:8" ht="15.75" customHeight="1">
      <c r="H897" s="55"/>
    </row>
    <row r="898" spans="8:8" ht="15.75" customHeight="1">
      <c r="H898" s="55"/>
    </row>
    <row r="899" spans="8:8" ht="15.75" customHeight="1">
      <c r="H899" s="55"/>
    </row>
    <row r="900" spans="8:8" ht="15.75" customHeight="1">
      <c r="H900" s="55"/>
    </row>
    <row r="901" spans="8:8" ht="15.75" customHeight="1">
      <c r="H901" s="55"/>
    </row>
    <row r="902" spans="8:8" ht="15.75" customHeight="1">
      <c r="H902" s="55"/>
    </row>
    <row r="903" spans="8:8" ht="15.75" customHeight="1">
      <c r="H903" s="55"/>
    </row>
    <row r="904" spans="8:8" ht="15.75" customHeight="1">
      <c r="H904" s="55"/>
    </row>
    <row r="905" spans="8:8" ht="15.75" customHeight="1">
      <c r="H905" s="55"/>
    </row>
    <row r="906" spans="8:8" ht="15.75" customHeight="1">
      <c r="H906" s="55"/>
    </row>
    <row r="907" spans="8:8" ht="15.75" customHeight="1">
      <c r="H907" s="55"/>
    </row>
    <row r="908" spans="8:8" ht="15.75" customHeight="1">
      <c r="H908" s="55"/>
    </row>
    <row r="909" spans="8:8" ht="15.75" customHeight="1">
      <c r="H909" s="55"/>
    </row>
    <row r="910" spans="8:8" ht="15.75" customHeight="1">
      <c r="H910" s="55"/>
    </row>
    <row r="911" spans="8:8" ht="15.75" customHeight="1">
      <c r="H911" s="55"/>
    </row>
    <row r="912" spans="8:8" ht="15.75" customHeight="1">
      <c r="H912" s="55"/>
    </row>
    <row r="913" spans="8:8" ht="15.75" customHeight="1">
      <c r="H913" s="55"/>
    </row>
    <row r="914" spans="8:8" ht="15.75" customHeight="1">
      <c r="H914" s="55"/>
    </row>
    <row r="915" spans="8:8" ht="15.75" customHeight="1">
      <c r="H915" s="55"/>
    </row>
    <row r="916" spans="8:8" ht="15.75" customHeight="1">
      <c r="H916" s="55"/>
    </row>
    <row r="917" spans="8:8" ht="15.75" customHeight="1">
      <c r="H917" s="55"/>
    </row>
    <row r="918" spans="8:8" ht="15.75" customHeight="1">
      <c r="H918" s="55"/>
    </row>
    <row r="919" spans="8:8" ht="15.75" customHeight="1">
      <c r="H919" s="55"/>
    </row>
    <row r="920" spans="8:8" ht="15.75" customHeight="1">
      <c r="H920" s="55"/>
    </row>
    <row r="921" spans="8:8" ht="15.75" customHeight="1">
      <c r="H921" s="55"/>
    </row>
    <row r="922" spans="8:8" ht="15.75" customHeight="1">
      <c r="H922" s="55"/>
    </row>
    <row r="923" spans="8:8" ht="15.75" customHeight="1">
      <c r="H923" s="55"/>
    </row>
    <row r="924" spans="8:8" ht="15.75" customHeight="1">
      <c r="H924" s="55"/>
    </row>
    <row r="925" spans="8:8" ht="15.75" customHeight="1">
      <c r="H925" s="55"/>
    </row>
    <row r="926" spans="8:8" ht="15.75" customHeight="1">
      <c r="H926" s="55"/>
    </row>
    <row r="927" spans="8:8" ht="15.75" customHeight="1">
      <c r="H927" s="55"/>
    </row>
    <row r="928" spans="8:8" ht="15.75" customHeight="1">
      <c r="H928" s="55"/>
    </row>
    <row r="929" spans="8:8" ht="15.75" customHeight="1">
      <c r="H929" s="55"/>
    </row>
    <row r="930" spans="8:8" ht="15.75" customHeight="1">
      <c r="H930" s="55"/>
    </row>
    <row r="931" spans="8:8" ht="15.75" customHeight="1">
      <c r="H931" s="55"/>
    </row>
    <row r="932" spans="8:8" ht="15.75" customHeight="1">
      <c r="H932" s="55"/>
    </row>
    <row r="933" spans="8:8" ht="15.75" customHeight="1">
      <c r="H933" s="55"/>
    </row>
    <row r="934" spans="8:8" ht="15.75" customHeight="1">
      <c r="H934" s="55"/>
    </row>
    <row r="935" spans="8:8" ht="15.75" customHeight="1">
      <c r="H935" s="55"/>
    </row>
    <row r="936" spans="8:8" ht="15.75" customHeight="1">
      <c r="H936" s="55"/>
    </row>
    <row r="937" spans="8:8" ht="15.75" customHeight="1">
      <c r="H937" s="55"/>
    </row>
    <row r="938" spans="8:8" ht="15.75" customHeight="1">
      <c r="H938" s="55"/>
    </row>
    <row r="939" spans="8:8" ht="15.75" customHeight="1">
      <c r="H939" s="55"/>
    </row>
    <row r="940" spans="8:8" ht="15.75" customHeight="1">
      <c r="H940" s="55"/>
    </row>
    <row r="941" spans="8:8" ht="15.75" customHeight="1">
      <c r="H941" s="55"/>
    </row>
    <row r="942" spans="8:8" ht="15.75" customHeight="1">
      <c r="H942" s="55"/>
    </row>
    <row r="943" spans="8:8" ht="15.75" customHeight="1">
      <c r="H943" s="55"/>
    </row>
    <row r="944" spans="8:8" ht="15.75" customHeight="1">
      <c r="H944" s="55"/>
    </row>
    <row r="945" spans="8:8" ht="15.75" customHeight="1">
      <c r="H945" s="55"/>
    </row>
    <row r="946" spans="8:8" ht="15.75" customHeight="1">
      <c r="H946" s="55"/>
    </row>
    <row r="947" spans="8:8" ht="15.75" customHeight="1">
      <c r="H947" s="55"/>
    </row>
    <row r="948" spans="8:8" ht="15.75" customHeight="1">
      <c r="H948" s="55"/>
    </row>
    <row r="949" spans="8:8" ht="15.75" customHeight="1">
      <c r="H949" s="55"/>
    </row>
    <row r="950" spans="8:8" ht="15.75" customHeight="1">
      <c r="H950" s="55"/>
    </row>
    <row r="951" spans="8:8" ht="15.75" customHeight="1">
      <c r="H951" s="55"/>
    </row>
    <row r="952" spans="8:8" ht="15.75" customHeight="1">
      <c r="H952" s="55"/>
    </row>
    <row r="953" spans="8:8" ht="15.75" customHeight="1">
      <c r="H953" s="55"/>
    </row>
    <row r="954" spans="8:8" ht="15.75" customHeight="1">
      <c r="H954" s="55"/>
    </row>
    <row r="955" spans="8:8" ht="15.75" customHeight="1">
      <c r="H955" s="55"/>
    </row>
    <row r="956" spans="8:8" ht="15.75" customHeight="1">
      <c r="H956" s="55"/>
    </row>
    <row r="957" spans="8:8" ht="15.75" customHeight="1">
      <c r="H957" s="55"/>
    </row>
    <row r="958" spans="8:8" ht="15.75" customHeight="1">
      <c r="H958" s="55"/>
    </row>
    <row r="959" spans="8:8" ht="15.75" customHeight="1">
      <c r="H959" s="55"/>
    </row>
    <row r="960" spans="8:8" ht="15.75" customHeight="1">
      <c r="H960" s="55"/>
    </row>
    <row r="961" spans="8:8" ht="15.75" customHeight="1">
      <c r="H961" s="55"/>
    </row>
    <row r="962" spans="8:8" ht="15.75" customHeight="1">
      <c r="H962" s="55"/>
    </row>
    <row r="963" spans="8:8" ht="15.75" customHeight="1">
      <c r="H963" s="55"/>
    </row>
    <row r="964" spans="8:8" ht="15.75" customHeight="1">
      <c r="H964" s="55"/>
    </row>
    <row r="965" spans="8:8" ht="15.75" customHeight="1">
      <c r="H965" s="55"/>
    </row>
    <row r="966" spans="8:8" ht="15.75" customHeight="1">
      <c r="H966" s="55"/>
    </row>
    <row r="967" spans="8:8" ht="15.75" customHeight="1">
      <c r="H967" s="55"/>
    </row>
    <row r="968" spans="8:8" ht="15.75" customHeight="1">
      <c r="H968" s="55"/>
    </row>
    <row r="969" spans="8:8" ht="15.75" customHeight="1">
      <c r="H969" s="55"/>
    </row>
    <row r="970" spans="8:8" ht="15.75" customHeight="1">
      <c r="H970" s="55"/>
    </row>
    <row r="971" spans="8:8" ht="15.75" customHeight="1">
      <c r="H971" s="55"/>
    </row>
    <row r="972" spans="8:8" ht="15.75" customHeight="1">
      <c r="H972" s="55"/>
    </row>
    <row r="973" spans="8:8" ht="15.75" customHeight="1">
      <c r="H973" s="55"/>
    </row>
    <row r="974" spans="8:8" ht="15.75" customHeight="1">
      <c r="H974" s="55"/>
    </row>
    <row r="975" spans="8:8" ht="15.75" customHeight="1">
      <c r="H975" s="55"/>
    </row>
    <row r="976" spans="8:8" ht="15.75" customHeight="1">
      <c r="H976" s="55"/>
    </row>
    <row r="977" spans="8:8" ht="15.75" customHeight="1">
      <c r="H977" s="55"/>
    </row>
    <row r="978" spans="8:8" ht="15.75" customHeight="1">
      <c r="H978" s="55"/>
    </row>
    <row r="979" spans="8:8" ht="15.75" customHeight="1">
      <c r="H979" s="55"/>
    </row>
    <row r="980" spans="8:8" ht="15.75" customHeight="1">
      <c r="H980" s="55"/>
    </row>
    <row r="981" spans="8:8" ht="15.75" customHeight="1">
      <c r="H981" s="55"/>
    </row>
    <row r="982" spans="8:8" ht="15.75" customHeight="1">
      <c r="H982" s="55"/>
    </row>
    <row r="983" spans="8:8" ht="15.75" customHeight="1">
      <c r="H983" s="55"/>
    </row>
    <row r="984" spans="8:8" ht="15.75" customHeight="1">
      <c r="H984" s="55"/>
    </row>
    <row r="985" spans="8:8" ht="15.75" customHeight="1">
      <c r="H985" s="55"/>
    </row>
    <row r="986" spans="8:8" ht="15.75" customHeight="1">
      <c r="H986" s="55"/>
    </row>
    <row r="987" spans="8:8" ht="15.75" customHeight="1">
      <c r="H987" s="55"/>
    </row>
    <row r="988" spans="8:8" ht="15.75" customHeight="1">
      <c r="H988" s="55"/>
    </row>
    <row r="989" spans="8:8" ht="15.75" customHeight="1">
      <c r="H989" s="55"/>
    </row>
    <row r="990" spans="8:8" ht="15.75" customHeight="1">
      <c r="H990" s="55"/>
    </row>
    <row r="991" spans="8:8" ht="15.75" customHeight="1">
      <c r="H991" s="55"/>
    </row>
    <row r="992" spans="8:8" ht="15.75" customHeight="1">
      <c r="H992" s="55"/>
    </row>
    <row r="993" spans="8:8" ht="15.75" customHeight="1">
      <c r="H993" s="55"/>
    </row>
    <row r="994" spans="8:8" ht="15.75" customHeight="1">
      <c r="H994" s="55"/>
    </row>
    <row r="995" spans="8:8" ht="15.75" customHeight="1">
      <c r="H995" s="55"/>
    </row>
    <row r="996" spans="8:8" ht="15.75" customHeight="1">
      <c r="H996" s="55"/>
    </row>
    <row r="997" spans="8:8" ht="15.75" customHeight="1">
      <c r="H997" s="55"/>
    </row>
  </sheetData>
  <mergeCells count="11">
    <mergeCell ref="B31:B32"/>
    <mergeCell ref="B38:B39"/>
    <mergeCell ref="B40:B42"/>
    <mergeCell ref="B47:B48"/>
    <mergeCell ref="B2:E2"/>
    <mergeCell ref="B7:B9"/>
    <mergeCell ref="B10:B12"/>
    <mergeCell ref="B13:B17"/>
    <mergeCell ref="B22:B23"/>
    <mergeCell ref="B24:B25"/>
    <mergeCell ref="B29:B30"/>
  </mergeCells>
  <conditionalFormatting sqref="E7:E12 E21:E25 E29:E33 E37:E42 E46:E49">
    <cfRule type="containsText" dxfId="53" priority="1" operator="containsText" text="0">
      <formula>NOT(ISERROR(SEARCH(("0"),(E7))))</formula>
    </cfRule>
  </conditionalFormatting>
  <conditionalFormatting sqref="F7:F17 F21:F25 F29:F33 F37:F42 F46:F49">
    <cfRule type="containsText" dxfId="52" priority="2" operator="containsText" text="Not ">
      <formula>NOT(ISERROR(SEARCH(("Not "),(F7))))</formula>
    </cfRule>
    <cfRule type="containsText" dxfId="51" priority="3" operator="containsText" text="Partially">
      <formula>NOT(ISERROR(SEARCH(("Partially"),(F7))))</formula>
    </cfRule>
    <cfRule type="containsText" dxfId="50" priority="4" operator="containsText" text="Largely">
      <formula>NOT(ISERROR(SEARCH(("Largely"),(F7))))</formula>
    </cfRule>
    <cfRule type="containsText" dxfId="49" priority="5" operator="containsText" text="Fully">
      <formula>NOT(ISERROR(SEARCH(("Fully"),(F7))))</formula>
    </cfRule>
  </conditionalFormatting>
  <conditionalFormatting sqref="G2">
    <cfRule type="expression" dxfId="48" priority="6">
      <formula>TODAY()-G2&gt;365</formula>
    </cfRule>
    <cfRule type="expression" dxfId="47" priority="7">
      <formula>AND(TODAY()-G2&gt;270,TODAY()-G2&lt;365)</formula>
    </cfRule>
  </conditionalFormatting>
  <dataValidations count="2">
    <dataValidation type="list" allowBlank="1" showErrorMessage="1" sqref="G3" xr:uid="{00000000-0002-0000-0400-000000000000}">
      <formula1>"Yes,No"</formula1>
    </dataValidation>
    <dataValidation type="list" allowBlank="1" showErrorMessage="1" sqref="D7:D17 D21:D25 D29:D33 D37:D42 D46:D49" xr:uid="{00000000-0002-0000-0400-000001000000}">
      <formula1>"0,1,2,3,N/A"</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01"/>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8" ht="22.5" customHeight="1">
      <c r="A1" s="2"/>
      <c r="B1" s="2"/>
      <c r="C1" s="2"/>
      <c r="D1" s="2"/>
      <c r="E1" s="2"/>
      <c r="F1" s="31"/>
      <c r="G1" s="54"/>
      <c r="H1" s="55"/>
    </row>
    <row r="2" spans="1:28" ht="37.5" customHeight="1">
      <c r="A2" s="2"/>
      <c r="B2" s="83" t="s">
        <v>0</v>
      </c>
      <c r="C2" s="78"/>
      <c r="D2" s="78"/>
      <c r="E2" s="78"/>
      <c r="F2" s="33" t="s">
        <v>44</v>
      </c>
      <c r="G2" s="34">
        <v>46041</v>
      </c>
      <c r="H2" s="55"/>
    </row>
    <row r="3" spans="1:28" ht="37.5" customHeight="1">
      <c r="A3" s="59"/>
      <c r="B3" s="59"/>
      <c r="F3" s="35" t="s">
        <v>45</v>
      </c>
      <c r="G3" s="36" t="s">
        <v>46</v>
      </c>
      <c r="H3" s="55"/>
    </row>
    <row r="4" spans="1:28" ht="30" customHeight="1">
      <c r="A4" s="60"/>
      <c r="B4" s="60" t="s">
        <v>109</v>
      </c>
      <c r="C4" s="61"/>
      <c r="D4" s="61"/>
      <c r="E4" s="61"/>
      <c r="F4" s="61"/>
      <c r="G4" s="61"/>
      <c r="H4" s="62"/>
      <c r="I4" s="61"/>
      <c r="J4" s="61"/>
      <c r="K4" s="61"/>
      <c r="L4" s="61"/>
      <c r="M4" s="61"/>
      <c r="N4" s="61"/>
      <c r="O4" s="61"/>
      <c r="P4" s="61"/>
      <c r="Q4" s="61"/>
      <c r="R4" s="61"/>
      <c r="S4" s="61"/>
      <c r="T4" s="61"/>
      <c r="U4" s="61"/>
      <c r="V4" s="61"/>
      <c r="W4" s="61"/>
      <c r="X4" s="61"/>
      <c r="Y4" s="61"/>
      <c r="Z4" s="61"/>
      <c r="AA4" s="61"/>
      <c r="AB4" s="61"/>
    </row>
    <row r="5" spans="1:28" ht="30" customHeight="1">
      <c r="A5" s="21"/>
      <c r="B5" s="21"/>
      <c r="C5" s="21"/>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c r="AA5" s="21"/>
      <c r="AB5" s="21"/>
    </row>
    <row r="6" spans="1:28" ht="30" customHeight="1">
      <c r="A6" s="42"/>
      <c r="B6" s="42" t="s">
        <v>110</v>
      </c>
      <c r="C6" s="63"/>
      <c r="D6" s="21"/>
      <c r="E6" s="20"/>
      <c r="F6" s="21"/>
      <c r="G6" s="21"/>
      <c r="H6" s="56"/>
      <c r="I6" s="21"/>
      <c r="J6" s="21"/>
      <c r="K6" s="21"/>
      <c r="L6" s="21"/>
      <c r="M6" s="21"/>
      <c r="N6" s="21"/>
      <c r="O6" s="21"/>
      <c r="P6" s="21"/>
      <c r="Q6" s="21"/>
      <c r="R6" s="21"/>
      <c r="S6" s="21"/>
      <c r="T6" s="21"/>
      <c r="U6" s="21"/>
      <c r="V6" s="21"/>
      <c r="W6" s="21"/>
      <c r="X6" s="21"/>
      <c r="Y6" s="21"/>
      <c r="Z6" s="21"/>
      <c r="AA6" s="21"/>
      <c r="AB6" s="21"/>
    </row>
    <row r="7" spans="1:28" ht="30" customHeight="1">
      <c r="A7" s="20"/>
      <c r="B7" s="87" t="s">
        <v>53</v>
      </c>
      <c r="C7" s="64" t="s">
        <v>111</v>
      </c>
      <c r="D7" s="45"/>
      <c r="E7" s="45">
        <f t="shared" ref="E7:E13" si="0">IF(D7="N/A","N/A",3)</f>
        <v>3</v>
      </c>
      <c r="F7" s="45" t="str">
        <f t="shared" ref="F7:F14" si="1">IF(D7=0, "Not Implemented",IF(D7=1,"Partially Implemented",IF(D7=2,"Largely Implemented",IF(D7=3,"Fully Implemented",IF(D7="N/A","N/A")))))</f>
        <v>Not Implemented</v>
      </c>
      <c r="G7" s="46"/>
      <c r="H7" s="57"/>
      <c r="I7" s="46"/>
      <c r="J7" s="21"/>
      <c r="K7" s="21"/>
      <c r="L7" s="21"/>
      <c r="M7" s="21"/>
      <c r="N7" s="21"/>
      <c r="O7" s="21"/>
      <c r="P7" s="21"/>
      <c r="Q7" s="21"/>
      <c r="R7" s="21"/>
      <c r="S7" s="21"/>
      <c r="T7" s="21"/>
      <c r="U7" s="21"/>
      <c r="V7" s="21"/>
      <c r="W7" s="21"/>
      <c r="X7" s="21"/>
      <c r="Y7" s="21"/>
      <c r="Z7" s="21"/>
      <c r="AA7" s="21"/>
      <c r="AB7" s="21"/>
    </row>
    <row r="8" spans="1:28" ht="30" customHeight="1">
      <c r="A8" s="20"/>
      <c r="B8" s="88"/>
      <c r="C8" s="64" t="s">
        <v>112</v>
      </c>
      <c r="D8" s="45"/>
      <c r="E8" s="45">
        <f t="shared" si="0"/>
        <v>3</v>
      </c>
      <c r="F8" s="45" t="str">
        <f t="shared" si="1"/>
        <v>Not Implemented</v>
      </c>
      <c r="G8" s="46"/>
      <c r="H8" s="57"/>
      <c r="I8" s="46"/>
      <c r="J8" s="21"/>
      <c r="K8" s="21"/>
      <c r="L8" s="21"/>
      <c r="M8" s="21"/>
      <c r="N8" s="21"/>
      <c r="O8" s="21"/>
      <c r="P8" s="21"/>
      <c r="Q8" s="21"/>
      <c r="R8" s="21"/>
      <c r="S8" s="21"/>
      <c r="T8" s="21"/>
      <c r="U8" s="21"/>
      <c r="V8" s="21"/>
      <c r="W8" s="21"/>
      <c r="X8" s="21"/>
      <c r="Y8" s="21"/>
      <c r="Z8" s="21"/>
      <c r="AA8" s="21"/>
      <c r="AB8" s="21"/>
    </row>
    <row r="9" spans="1:28" ht="30" customHeight="1">
      <c r="A9" s="20"/>
      <c r="B9" s="87" t="s">
        <v>55</v>
      </c>
      <c r="C9" s="64" t="s">
        <v>113</v>
      </c>
      <c r="D9" s="45"/>
      <c r="E9" s="45">
        <f t="shared" si="0"/>
        <v>3</v>
      </c>
      <c r="F9" s="45" t="str">
        <f t="shared" si="1"/>
        <v>Not Implemented</v>
      </c>
      <c r="G9" s="46"/>
      <c r="H9" s="57"/>
      <c r="I9" s="46"/>
      <c r="J9" s="21"/>
      <c r="K9" s="21"/>
      <c r="L9" s="21"/>
      <c r="M9" s="21"/>
      <c r="N9" s="21"/>
      <c r="O9" s="21"/>
      <c r="P9" s="21"/>
      <c r="Q9" s="21"/>
      <c r="R9" s="21"/>
      <c r="S9" s="21"/>
      <c r="T9" s="21"/>
      <c r="U9" s="21"/>
      <c r="V9" s="21"/>
      <c r="W9" s="21"/>
      <c r="X9" s="21"/>
      <c r="Y9" s="21"/>
      <c r="Z9" s="21"/>
      <c r="AA9" s="21"/>
      <c r="AB9" s="21"/>
    </row>
    <row r="10" spans="1:28" ht="30" customHeight="1">
      <c r="A10" s="20"/>
      <c r="B10" s="90"/>
      <c r="C10" s="64" t="s">
        <v>114</v>
      </c>
      <c r="D10" s="45"/>
      <c r="E10" s="45">
        <f t="shared" si="0"/>
        <v>3</v>
      </c>
      <c r="F10" s="45" t="str">
        <f t="shared" si="1"/>
        <v>Not Implemented</v>
      </c>
      <c r="G10" s="46"/>
      <c r="H10" s="57"/>
      <c r="I10" s="46"/>
      <c r="J10" s="21"/>
      <c r="K10" s="21"/>
      <c r="L10" s="21"/>
      <c r="M10" s="21"/>
      <c r="N10" s="21"/>
      <c r="O10" s="21"/>
      <c r="P10" s="21"/>
      <c r="Q10" s="21"/>
      <c r="R10" s="21"/>
      <c r="S10" s="21"/>
      <c r="T10" s="21"/>
      <c r="U10" s="21"/>
      <c r="V10" s="21"/>
      <c r="W10" s="21"/>
      <c r="X10" s="21"/>
      <c r="Y10" s="21"/>
      <c r="Z10" s="21"/>
      <c r="AA10" s="21"/>
      <c r="AB10" s="21"/>
    </row>
    <row r="11" spans="1:28" ht="30" customHeight="1">
      <c r="A11" s="20"/>
      <c r="B11" s="88"/>
      <c r="C11" s="64" t="s">
        <v>115</v>
      </c>
      <c r="D11" s="45"/>
      <c r="E11" s="45">
        <f t="shared" si="0"/>
        <v>3</v>
      </c>
      <c r="F11" s="45" t="str">
        <f t="shared" si="1"/>
        <v>Not Implemented</v>
      </c>
      <c r="G11" s="46"/>
      <c r="H11" s="57"/>
      <c r="I11" s="46"/>
      <c r="J11" s="21"/>
      <c r="K11" s="21"/>
      <c r="L11" s="21"/>
      <c r="M11" s="21"/>
      <c r="N11" s="21"/>
      <c r="O11" s="21"/>
      <c r="P11" s="21"/>
      <c r="Q11" s="21"/>
      <c r="R11" s="21"/>
      <c r="S11" s="21"/>
      <c r="T11" s="21"/>
      <c r="U11" s="21"/>
      <c r="V11" s="21"/>
      <c r="W11" s="21"/>
      <c r="X11" s="21"/>
      <c r="Y11" s="21"/>
      <c r="Z11" s="21"/>
      <c r="AA11" s="21"/>
      <c r="AB11" s="21"/>
    </row>
    <row r="12" spans="1:28" ht="30" customHeight="1">
      <c r="A12" s="20"/>
      <c r="B12" s="87" t="s">
        <v>59</v>
      </c>
      <c r="C12" s="64" t="s">
        <v>116</v>
      </c>
      <c r="D12" s="45"/>
      <c r="E12" s="45">
        <f t="shared" si="0"/>
        <v>3</v>
      </c>
      <c r="F12" s="45" t="str">
        <f t="shared" si="1"/>
        <v>Not Implemented</v>
      </c>
      <c r="G12" s="46"/>
      <c r="H12" s="57"/>
      <c r="I12" s="46"/>
      <c r="J12" s="21"/>
      <c r="K12" s="21"/>
      <c r="L12" s="21"/>
      <c r="M12" s="21"/>
      <c r="N12" s="21"/>
      <c r="O12" s="21"/>
      <c r="P12" s="21"/>
      <c r="Q12" s="21"/>
      <c r="R12" s="21"/>
      <c r="S12" s="21"/>
      <c r="T12" s="21"/>
      <c r="U12" s="21"/>
      <c r="V12" s="21"/>
      <c r="W12" s="21"/>
      <c r="X12" s="21"/>
      <c r="Y12" s="21"/>
      <c r="Z12" s="21"/>
      <c r="AA12" s="21"/>
      <c r="AB12" s="21"/>
    </row>
    <row r="13" spans="1:28" ht="30" customHeight="1">
      <c r="A13" s="20"/>
      <c r="B13" s="90"/>
      <c r="C13" s="64" t="s">
        <v>117</v>
      </c>
      <c r="D13" s="45"/>
      <c r="E13" s="45">
        <f t="shared" si="0"/>
        <v>3</v>
      </c>
      <c r="F13" s="45" t="str">
        <f t="shared" si="1"/>
        <v>Not Implemented</v>
      </c>
      <c r="G13" s="46"/>
      <c r="H13" s="57"/>
      <c r="I13" s="46"/>
      <c r="J13" s="21"/>
      <c r="K13" s="21"/>
      <c r="L13" s="21"/>
      <c r="M13" s="21"/>
      <c r="N13" s="21"/>
      <c r="O13" s="21"/>
      <c r="P13" s="21"/>
      <c r="Q13" s="21"/>
      <c r="R13" s="21"/>
      <c r="S13" s="21"/>
      <c r="T13" s="21"/>
      <c r="U13" s="21"/>
      <c r="V13" s="21"/>
      <c r="W13" s="21"/>
      <c r="X13" s="21"/>
      <c r="Y13" s="21"/>
      <c r="Z13" s="21"/>
      <c r="AA13" s="21"/>
      <c r="AB13" s="21"/>
    </row>
    <row r="14" spans="1:28" ht="30" customHeight="1">
      <c r="A14" s="20"/>
      <c r="B14" s="88"/>
      <c r="C14" s="64" t="s">
        <v>118</v>
      </c>
      <c r="D14" s="45"/>
      <c r="E14" s="45">
        <v>3</v>
      </c>
      <c r="F14" s="45" t="str">
        <f t="shared" si="1"/>
        <v>Not Implemented</v>
      </c>
      <c r="G14" s="46"/>
      <c r="H14" s="57"/>
      <c r="I14" s="46"/>
      <c r="J14" s="21"/>
      <c r="K14" s="21"/>
      <c r="L14" s="21"/>
      <c r="M14" s="21"/>
      <c r="N14" s="21"/>
      <c r="O14" s="21"/>
      <c r="P14" s="21"/>
      <c r="Q14" s="21"/>
      <c r="R14" s="21"/>
      <c r="S14" s="21"/>
      <c r="T14" s="21"/>
      <c r="U14" s="21"/>
      <c r="V14" s="21"/>
      <c r="W14" s="21"/>
      <c r="X14" s="21"/>
      <c r="Y14" s="21"/>
      <c r="Z14" s="21"/>
      <c r="AA14" s="21"/>
      <c r="AB14" s="21"/>
    </row>
    <row r="15" spans="1:28" ht="30" customHeight="1">
      <c r="A15" s="21"/>
      <c r="B15" s="21"/>
      <c r="C15" s="49" t="s">
        <v>62</v>
      </c>
      <c r="D15" s="39">
        <f>SUM(D7:D14)</f>
        <v>0</v>
      </c>
      <c r="E15" s="39">
        <f>SUM(E7:E14)-((COUNTIF(D7:D14,"N/A")*3))</f>
        <v>24</v>
      </c>
      <c r="F15" s="50">
        <f>D15/E15</f>
        <v>0</v>
      </c>
      <c r="G15" s="21"/>
      <c r="H15" s="56"/>
      <c r="I15" s="21"/>
      <c r="J15" s="21"/>
      <c r="K15" s="21"/>
      <c r="L15" s="21"/>
      <c r="M15" s="21"/>
      <c r="N15" s="21"/>
      <c r="O15" s="21"/>
      <c r="P15" s="21"/>
      <c r="Q15" s="21"/>
      <c r="R15" s="21"/>
      <c r="S15" s="21"/>
      <c r="T15" s="21"/>
      <c r="U15" s="21"/>
      <c r="V15" s="21"/>
      <c r="W15" s="21"/>
      <c r="X15" s="21"/>
      <c r="Y15" s="21"/>
      <c r="Z15" s="21"/>
      <c r="AA15" s="21"/>
      <c r="AB15" s="21"/>
    </row>
    <row r="16" spans="1:28" ht="30" customHeight="1">
      <c r="A16" s="21"/>
      <c r="B16" s="21"/>
      <c r="C16" s="63"/>
      <c r="D16" s="20"/>
      <c r="E16" s="20"/>
      <c r="F16" s="21"/>
      <c r="G16" s="21"/>
      <c r="H16" s="56"/>
      <c r="I16" s="21"/>
      <c r="J16" s="21"/>
      <c r="K16" s="21"/>
      <c r="L16" s="21"/>
      <c r="M16" s="21"/>
      <c r="N16" s="21"/>
      <c r="O16" s="21"/>
      <c r="P16" s="21"/>
      <c r="Q16" s="21"/>
      <c r="R16" s="21"/>
      <c r="S16" s="21"/>
      <c r="T16" s="21"/>
      <c r="U16" s="21"/>
      <c r="V16" s="21"/>
      <c r="W16" s="21"/>
      <c r="X16" s="21"/>
      <c r="Y16" s="21"/>
      <c r="Z16" s="21"/>
      <c r="AA16" s="21"/>
      <c r="AB16" s="21"/>
    </row>
    <row r="17" spans="1:28" ht="30" customHeight="1">
      <c r="A17" s="42"/>
      <c r="B17" s="42" t="s">
        <v>119</v>
      </c>
      <c r="C17" s="63"/>
      <c r="D17" s="20"/>
      <c r="E17" s="20"/>
      <c r="F17" s="21"/>
      <c r="G17" s="21"/>
      <c r="H17" s="56"/>
      <c r="I17" s="21"/>
      <c r="J17" s="21"/>
      <c r="K17" s="21"/>
      <c r="L17" s="21"/>
      <c r="M17" s="21"/>
      <c r="N17" s="21"/>
      <c r="O17" s="21"/>
      <c r="P17" s="21"/>
      <c r="Q17" s="21"/>
      <c r="R17" s="21"/>
      <c r="S17" s="21"/>
      <c r="T17" s="21"/>
      <c r="U17" s="21"/>
      <c r="V17" s="21"/>
      <c r="W17" s="21"/>
      <c r="X17" s="21"/>
      <c r="Y17" s="21"/>
      <c r="Z17" s="21"/>
      <c r="AA17" s="21"/>
      <c r="AB17" s="21"/>
    </row>
    <row r="18" spans="1:28" ht="30" customHeight="1">
      <c r="A18" s="20"/>
      <c r="B18" s="87" t="s">
        <v>53</v>
      </c>
      <c r="C18" s="64" t="s">
        <v>120</v>
      </c>
      <c r="D18" s="45"/>
      <c r="E18" s="45">
        <f t="shared" ref="E18:E25" si="2">IF(D18="N/A","N/A",3)</f>
        <v>3</v>
      </c>
      <c r="F18" s="45" t="str">
        <f t="shared" ref="F18:F25" si="3">IF(D18=0, "Not Implemented",IF(D18=1,"Partially Implemented",IF(D18=2,"Largely Implemented",IF(D18=3,"Fully Implemented",IF(D18="N/A","N/A")))))</f>
        <v>Not Implemented</v>
      </c>
      <c r="G18" s="46"/>
      <c r="H18" s="57"/>
      <c r="I18" s="46"/>
      <c r="J18" s="21"/>
      <c r="K18" s="21"/>
      <c r="L18" s="21"/>
      <c r="M18" s="21"/>
      <c r="N18" s="21"/>
      <c r="O18" s="21"/>
      <c r="P18" s="21"/>
      <c r="Q18" s="21"/>
      <c r="R18" s="21"/>
      <c r="S18" s="21"/>
      <c r="T18" s="21"/>
      <c r="U18" s="21"/>
      <c r="V18" s="21"/>
      <c r="W18" s="21"/>
      <c r="X18" s="21"/>
      <c r="Y18" s="21"/>
      <c r="Z18" s="21"/>
      <c r="AA18" s="21"/>
      <c r="AB18" s="21"/>
    </row>
    <row r="19" spans="1:28" ht="30" customHeight="1">
      <c r="A19" s="20"/>
      <c r="B19" s="90"/>
      <c r="C19" s="64" t="s">
        <v>121</v>
      </c>
      <c r="D19" s="45"/>
      <c r="E19" s="45">
        <f t="shared" si="2"/>
        <v>3</v>
      </c>
      <c r="F19" s="45" t="str">
        <f t="shared" si="3"/>
        <v>Not Implemented</v>
      </c>
      <c r="G19" s="46"/>
      <c r="H19" s="57"/>
      <c r="I19" s="46"/>
      <c r="J19" s="21"/>
      <c r="K19" s="21"/>
      <c r="L19" s="21"/>
      <c r="M19" s="21"/>
      <c r="N19" s="21"/>
      <c r="O19" s="21"/>
      <c r="P19" s="21"/>
      <c r="Q19" s="21"/>
      <c r="R19" s="21"/>
      <c r="S19" s="21"/>
      <c r="T19" s="21"/>
      <c r="U19" s="21"/>
      <c r="V19" s="21"/>
      <c r="W19" s="21"/>
      <c r="X19" s="21"/>
      <c r="Y19" s="21"/>
      <c r="Z19" s="21"/>
      <c r="AA19" s="21"/>
      <c r="AB19" s="21"/>
    </row>
    <row r="20" spans="1:28" ht="30" customHeight="1">
      <c r="A20" s="20"/>
      <c r="B20" s="88"/>
      <c r="C20" s="64" t="s">
        <v>122</v>
      </c>
      <c r="D20" s="45"/>
      <c r="E20" s="45">
        <f t="shared" si="2"/>
        <v>3</v>
      </c>
      <c r="F20" s="45" t="str">
        <f t="shared" si="3"/>
        <v>Not Implemented</v>
      </c>
      <c r="G20" s="46"/>
      <c r="H20" s="57"/>
      <c r="I20" s="46"/>
      <c r="J20" s="21"/>
      <c r="K20" s="21"/>
      <c r="L20" s="21"/>
      <c r="M20" s="21"/>
      <c r="N20" s="21"/>
      <c r="O20" s="21"/>
      <c r="P20" s="21"/>
      <c r="Q20" s="21"/>
      <c r="R20" s="21"/>
      <c r="S20" s="21"/>
      <c r="T20" s="21"/>
      <c r="U20" s="21"/>
      <c r="V20" s="21"/>
      <c r="W20" s="21"/>
      <c r="X20" s="21"/>
      <c r="Y20" s="21"/>
      <c r="Z20" s="21"/>
      <c r="AA20" s="21"/>
      <c r="AB20" s="21"/>
    </row>
    <row r="21" spans="1:28" ht="30" customHeight="1">
      <c r="A21" s="20"/>
      <c r="B21" s="87" t="s">
        <v>55</v>
      </c>
      <c r="C21" s="64" t="s">
        <v>123</v>
      </c>
      <c r="D21" s="45"/>
      <c r="E21" s="45">
        <f t="shared" si="2"/>
        <v>3</v>
      </c>
      <c r="F21" s="45" t="str">
        <f t="shared" si="3"/>
        <v>Not Implemented</v>
      </c>
      <c r="G21" s="46"/>
      <c r="H21" s="57"/>
      <c r="I21" s="46"/>
      <c r="J21" s="21"/>
      <c r="K21" s="21"/>
      <c r="L21" s="21"/>
      <c r="M21" s="21"/>
      <c r="N21" s="21"/>
      <c r="O21" s="21"/>
      <c r="P21" s="21"/>
      <c r="Q21" s="21"/>
      <c r="R21" s="21"/>
      <c r="S21" s="21"/>
      <c r="T21" s="21"/>
      <c r="U21" s="21"/>
      <c r="V21" s="21"/>
      <c r="W21" s="21"/>
      <c r="X21" s="21"/>
      <c r="Y21" s="21"/>
      <c r="Z21" s="21"/>
      <c r="AA21" s="21"/>
      <c r="AB21" s="21"/>
    </row>
    <row r="22" spans="1:28" ht="30" customHeight="1">
      <c r="A22" s="20"/>
      <c r="B22" s="90"/>
      <c r="C22" s="64" t="s">
        <v>124</v>
      </c>
      <c r="D22" s="45"/>
      <c r="E22" s="45">
        <f t="shared" si="2"/>
        <v>3</v>
      </c>
      <c r="F22" s="45" t="str">
        <f t="shared" si="3"/>
        <v>Not Implemented</v>
      </c>
      <c r="G22" s="46"/>
      <c r="H22" s="57"/>
      <c r="I22" s="46"/>
      <c r="J22" s="21"/>
      <c r="K22" s="21"/>
      <c r="L22" s="21"/>
      <c r="M22" s="21"/>
      <c r="N22" s="21"/>
      <c r="O22" s="21"/>
      <c r="P22" s="21"/>
      <c r="Q22" s="21"/>
      <c r="R22" s="21"/>
      <c r="S22" s="21"/>
      <c r="T22" s="21"/>
      <c r="U22" s="21"/>
      <c r="V22" s="21"/>
      <c r="W22" s="21"/>
      <c r="X22" s="21"/>
      <c r="Y22" s="21"/>
      <c r="Z22" s="21"/>
      <c r="AA22" s="21"/>
      <c r="AB22" s="21"/>
    </row>
    <row r="23" spans="1:28" ht="30" customHeight="1">
      <c r="A23" s="20"/>
      <c r="B23" s="88"/>
      <c r="C23" s="64" t="s">
        <v>125</v>
      </c>
      <c r="D23" s="45"/>
      <c r="E23" s="45">
        <f t="shared" si="2"/>
        <v>3</v>
      </c>
      <c r="F23" s="45" t="str">
        <f t="shared" si="3"/>
        <v>Not Implemented</v>
      </c>
      <c r="G23" s="46"/>
      <c r="H23" s="57"/>
      <c r="I23" s="46"/>
      <c r="J23" s="21"/>
      <c r="K23" s="21"/>
      <c r="L23" s="21"/>
      <c r="M23" s="21"/>
      <c r="N23" s="21"/>
      <c r="O23" s="21"/>
      <c r="P23" s="21"/>
      <c r="Q23" s="21"/>
      <c r="R23" s="21"/>
      <c r="S23" s="21"/>
      <c r="T23" s="21"/>
      <c r="U23" s="21"/>
      <c r="V23" s="21"/>
      <c r="W23" s="21"/>
      <c r="X23" s="21"/>
      <c r="Y23" s="21"/>
      <c r="Z23" s="21"/>
      <c r="AA23" s="21"/>
      <c r="AB23" s="21"/>
    </row>
    <row r="24" spans="1:28" ht="30" customHeight="1">
      <c r="A24" s="20"/>
      <c r="B24" s="87" t="s">
        <v>59</v>
      </c>
      <c r="C24" s="64" t="s">
        <v>126</v>
      </c>
      <c r="D24" s="45"/>
      <c r="E24" s="45">
        <f t="shared" si="2"/>
        <v>3</v>
      </c>
      <c r="F24" s="45" t="str">
        <f t="shared" si="3"/>
        <v>Not Implemented</v>
      </c>
      <c r="G24" s="46"/>
      <c r="H24" s="57"/>
      <c r="I24" s="46"/>
      <c r="J24" s="21"/>
      <c r="K24" s="21"/>
      <c r="L24" s="21"/>
      <c r="M24" s="21"/>
      <c r="N24" s="21"/>
      <c r="O24" s="21"/>
      <c r="P24" s="21"/>
      <c r="Q24" s="21"/>
      <c r="R24" s="21"/>
      <c r="S24" s="21"/>
      <c r="T24" s="21"/>
      <c r="U24" s="21"/>
      <c r="V24" s="21"/>
      <c r="W24" s="21"/>
      <c r="X24" s="21"/>
      <c r="Y24" s="21"/>
      <c r="Z24" s="21"/>
      <c r="AA24" s="21"/>
      <c r="AB24" s="21"/>
    </row>
    <row r="25" spans="1:28" ht="30" customHeight="1">
      <c r="A25" s="20"/>
      <c r="B25" s="88"/>
      <c r="C25" s="64" t="s">
        <v>127</v>
      </c>
      <c r="D25" s="45"/>
      <c r="E25" s="45">
        <f t="shared" si="2"/>
        <v>3</v>
      </c>
      <c r="F25" s="45" t="str">
        <f t="shared" si="3"/>
        <v>Not Implemented</v>
      </c>
      <c r="G25" s="46"/>
      <c r="H25" s="57"/>
      <c r="I25" s="46"/>
      <c r="J25" s="21"/>
      <c r="K25" s="21"/>
      <c r="L25" s="21"/>
      <c r="M25" s="21"/>
      <c r="N25" s="21"/>
      <c r="O25" s="21"/>
      <c r="P25" s="21"/>
      <c r="Q25" s="21"/>
      <c r="R25" s="21"/>
      <c r="S25" s="21"/>
      <c r="T25" s="21"/>
      <c r="U25" s="21"/>
      <c r="V25" s="21"/>
      <c r="W25" s="21"/>
      <c r="X25" s="21"/>
      <c r="Y25" s="21"/>
      <c r="Z25" s="21"/>
      <c r="AA25" s="21"/>
      <c r="AB25" s="21"/>
    </row>
    <row r="26" spans="1:28" ht="30" customHeight="1">
      <c r="A26" s="21"/>
      <c r="B26" s="21"/>
      <c r="C26" s="49" t="s">
        <v>62</v>
      </c>
      <c r="D26" s="39">
        <f>SUM(D18:D25)</f>
        <v>0</v>
      </c>
      <c r="E26" s="39">
        <f>SUM(E18:E25)-((COUNTIF(D18:D25,"N/A")*3))</f>
        <v>24</v>
      </c>
      <c r="F26" s="50">
        <f>D26/E26</f>
        <v>0</v>
      </c>
      <c r="G26" s="21"/>
      <c r="H26" s="56"/>
      <c r="I26" s="21"/>
      <c r="J26" s="21"/>
      <c r="K26" s="21"/>
      <c r="L26" s="21"/>
      <c r="M26" s="21"/>
      <c r="N26" s="21"/>
      <c r="O26" s="21"/>
      <c r="P26" s="21"/>
      <c r="Q26" s="21"/>
      <c r="R26" s="21"/>
      <c r="S26" s="21"/>
      <c r="T26" s="21"/>
      <c r="U26" s="21"/>
      <c r="V26" s="21"/>
      <c r="W26" s="21"/>
      <c r="X26" s="21"/>
      <c r="Y26" s="21"/>
      <c r="Z26" s="21"/>
      <c r="AA26" s="21"/>
      <c r="AB26" s="21"/>
    </row>
    <row r="27" spans="1:28" ht="30" customHeight="1">
      <c r="A27" s="21"/>
      <c r="B27" s="21"/>
      <c r="C27" s="52"/>
      <c r="D27" s="53"/>
      <c r="E27" s="53"/>
      <c r="F27" s="50"/>
      <c r="G27" s="21"/>
      <c r="H27" s="56"/>
      <c r="I27" s="21"/>
      <c r="J27" s="21"/>
      <c r="K27" s="21"/>
      <c r="L27" s="21"/>
      <c r="M27" s="21"/>
      <c r="N27" s="21"/>
      <c r="O27" s="21"/>
      <c r="P27" s="21"/>
      <c r="Q27" s="21"/>
      <c r="R27" s="21"/>
      <c r="S27" s="21"/>
      <c r="T27" s="21"/>
      <c r="U27" s="21"/>
      <c r="V27" s="21"/>
      <c r="W27" s="21"/>
      <c r="X27" s="21"/>
      <c r="Y27" s="21"/>
      <c r="Z27" s="21"/>
      <c r="AA27" s="21"/>
      <c r="AB27" s="21"/>
    </row>
    <row r="28" spans="1:28" ht="30" customHeight="1">
      <c r="A28" s="21"/>
      <c r="B28" s="21"/>
      <c r="C28" s="52" t="s">
        <v>71</v>
      </c>
      <c r="D28" s="53">
        <f t="shared" ref="D28:E28" si="4">D15+D26</f>
        <v>0</v>
      </c>
      <c r="E28" s="53">
        <f t="shared" si="4"/>
        <v>48</v>
      </c>
      <c r="F28" s="50">
        <f>D28/E28</f>
        <v>0</v>
      </c>
      <c r="G28" s="21"/>
      <c r="H28" s="56"/>
      <c r="I28" s="21"/>
      <c r="J28" s="21"/>
      <c r="K28" s="21"/>
      <c r="L28" s="21"/>
      <c r="M28" s="21"/>
      <c r="N28" s="21"/>
      <c r="O28" s="21"/>
      <c r="P28" s="21"/>
      <c r="Q28" s="21"/>
      <c r="R28" s="21"/>
      <c r="S28" s="21"/>
      <c r="T28" s="21"/>
      <c r="U28" s="21"/>
      <c r="V28" s="21"/>
      <c r="W28" s="21"/>
      <c r="X28" s="21"/>
      <c r="Y28" s="21"/>
      <c r="Z28" s="21"/>
      <c r="AA28" s="21"/>
      <c r="AB28" s="21"/>
    </row>
    <row r="29" spans="1:28" ht="30" customHeight="1">
      <c r="A29" s="21"/>
      <c r="B29" s="21"/>
      <c r="C29" s="63"/>
      <c r="D29" s="21"/>
      <c r="E29" s="21"/>
      <c r="F29" s="21"/>
      <c r="G29" s="21"/>
      <c r="H29" s="56"/>
      <c r="I29" s="21"/>
      <c r="J29" s="21"/>
      <c r="K29" s="21"/>
      <c r="L29" s="21"/>
      <c r="M29" s="21"/>
      <c r="N29" s="21"/>
      <c r="O29" s="21"/>
      <c r="P29" s="21"/>
      <c r="Q29" s="21"/>
      <c r="R29" s="21"/>
      <c r="S29" s="21"/>
      <c r="T29" s="21"/>
      <c r="U29" s="21"/>
      <c r="V29" s="21"/>
      <c r="W29" s="21"/>
      <c r="X29" s="21"/>
      <c r="Y29" s="21"/>
      <c r="Z29" s="21"/>
      <c r="AA29" s="21"/>
      <c r="AB29" s="21"/>
    </row>
    <row r="30" spans="1:28" ht="15.75" customHeight="1">
      <c r="C30" s="65"/>
      <c r="H30" s="55"/>
    </row>
    <row r="31" spans="1:28" ht="15.75" customHeight="1">
      <c r="C31" s="65"/>
      <c r="H31" s="55"/>
    </row>
    <row r="32" spans="1:28" ht="15.75" customHeight="1">
      <c r="H32" s="55"/>
    </row>
    <row r="33" spans="8:8" ht="15.75" customHeight="1">
      <c r="H33" s="55"/>
    </row>
    <row r="34" spans="8:8" ht="15.75" customHeight="1">
      <c r="H34" s="55"/>
    </row>
    <row r="35" spans="8:8" ht="15.75" customHeight="1">
      <c r="H35" s="55"/>
    </row>
    <row r="36" spans="8:8" ht="15.75" customHeight="1">
      <c r="H36" s="55"/>
    </row>
    <row r="37" spans="8:8" ht="15.75" customHeight="1">
      <c r="H37" s="55"/>
    </row>
    <row r="38" spans="8:8" ht="15.75" customHeight="1">
      <c r="H38" s="55"/>
    </row>
    <row r="39" spans="8:8" ht="15.75" customHeight="1">
      <c r="H39" s="55"/>
    </row>
    <row r="40" spans="8:8" ht="15.75" customHeight="1">
      <c r="H40" s="55"/>
    </row>
    <row r="41" spans="8:8" ht="15.75" customHeight="1">
      <c r="H41" s="55"/>
    </row>
    <row r="42" spans="8:8" ht="15.75" customHeight="1">
      <c r="H42" s="55"/>
    </row>
    <row r="43" spans="8:8" ht="15.75" customHeight="1">
      <c r="H43" s="55"/>
    </row>
    <row r="44" spans="8:8" ht="15.75" customHeight="1">
      <c r="H44" s="55"/>
    </row>
    <row r="45" spans="8:8" ht="15.75" customHeight="1">
      <c r="H45" s="55"/>
    </row>
    <row r="46" spans="8:8" ht="15.75" customHeight="1">
      <c r="H46" s="55"/>
    </row>
    <row r="47" spans="8:8" ht="15.75" customHeight="1">
      <c r="H47" s="55"/>
    </row>
    <row r="48" spans="8:8" ht="15.75" customHeight="1">
      <c r="H48" s="55"/>
    </row>
    <row r="49" spans="8:8" ht="15.75" customHeight="1">
      <c r="H49" s="55"/>
    </row>
    <row r="50" spans="8:8" ht="15.75" customHeight="1">
      <c r="H50" s="55"/>
    </row>
    <row r="51" spans="8:8" ht="15.75" customHeight="1">
      <c r="H51" s="55"/>
    </row>
    <row r="52" spans="8:8" ht="15.75" customHeight="1">
      <c r="H52" s="55"/>
    </row>
    <row r="53" spans="8:8" ht="15.75" customHeight="1">
      <c r="H53" s="55"/>
    </row>
    <row r="54" spans="8:8" ht="15.75" customHeight="1">
      <c r="H54" s="55"/>
    </row>
    <row r="55" spans="8:8" ht="15.75" customHeight="1">
      <c r="H55" s="55"/>
    </row>
    <row r="56" spans="8:8" ht="15.75" customHeight="1">
      <c r="H56" s="55"/>
    </row>
    <row r="57" spans="8:8" ht="15.75" customHeight="1">
      <c r="H57" s="55"/>
    </row>
    <row r="58" spans="8:8" ht="15.75" customHeight="1">
      <c r="H58" s="55"/>
    </row>
    <row r="59" spans="8:8" ht="15.75" customHeight="1">
      <c r="H59" s="55"/>
    </row>
    <row r="60" spans="8:8" ht="15.75" customHeight="1">
      <c r="H60" s="55"/>
    </row>
    <row r="61" spans="8:8" ht="15.75" customHeight="1">
      <c r="H61" s="55"/>
    </row>
    <row r="62" spans="8:8" ht="15.75" customHeight="1">
      <c r="H62" s="55"/>
    </row>
    <row r="63" spans="8:8" ht="15.75" customHeight="1">
      <c r="H63" s="55"/>
    </row>
    <row r="64" spans="8:8" ht="15.75" customHeight="1">
      <c r="H64" s="55"/>
    </row>
    <row r="65" spans="8:8" ht="15.75" customHeight="1">
      <c r="H65" s="55"/>
    </row>
    <row r="66" spans="8:8" ht="15.75" customHeight="1">
      <c r="H66" s="55"/>
    </row>
    <row r="67" spans="8:8" ht="15.75" customHeight="1">
      <c r="H67" s="55"/>
    </row>
    <row r="68" spans="8:8" ht="15.75" customHeight="1">
      <c r="H68" s="55"/>
    </row>
    <row r="69" spans="8:8" ht="15.75" customHeight="1">
      <c r="H69" s="55"/>
    </row>
    <row r="70" spans="8:8" ht="15.75" customHeight="1">
      <c r="H70" s="55"/>
    </row>
    <row r="71" spans="8:8" ht="15.75" customHeight="1">
      <c r="H71" s="55"/>
    </row>
    <row r="72" spans="8:8" ht="15.75" customHeight="1">
      <c r="H72" s="55"/>
    </row>
    <row r="73" spans="8:8" ht="15.75" customHeight="1">
      <c r="H73" s="55"/>
    </row>
    <row r="74" spans="8:8" ht="15.75" customHeight="1">
      <c r="H74" s="55"/>
    </row>
    <row r="75" spans="8:8" ht="15.75" customHeight="1">
      <c r="H75" s="55"/>
    </row>
    <row r="76" spans="8:8" ht="15.75" customHeight="1">
      <c r="H76" s="55"/>
    </row>
    <row r="77" spans="8:8" ht="15.75" customHeight="1">
      <c r="H77" s="55"/>
    </row>
    <row r="78" spans="8:8" ht="15.75" customHeight="1">
      <c r="H78" s="55"/>
    </row>
    <row r="79" spans="8:8" ht="15.75" customHeight="1">
      <c r="H79" s="55"/>
    </row>
    <row r="80" spans="8:8" ht="15.75" customHeight="1">
      <c r="H80" s="55"/>
    </row>
    <row r="81" spans="8:8" ht="15.75" customHeight="1">
      <c r="H81" s="55"/>
    </row>
    <row r="82" spans="8:8" ht="15.75" customHeight="1">
      <c r="H82" s="55"/>
    </row>
    <row r="83" spans="8:8" ht="15.75" customHeight="1">
      <c r="H83" s="55"/>
    </row>
    <row r="84" spans="8:8" ht="15.75" customHeight="1">
      <c r="H84" s="55"/>
    </row>
    <row r="85" spans="8:8" ht="15.75" customHeight="1">
      <c r="H85" s="55"/>
    </row>
    <row r="86" spans="8:8" ht="15.75" customHeight="1">
      <c r="H86" s="55"/>
    </row>
    <row r="87" spans="8:8" ht="15.75" customHeight="1">
      <c r="H87" s="55"/>
    </row>
    <row r="88" spans="8:8" ht="15.75" customHeight="1">
      <c r="H88" s="55"/>
    </row>
    <row r="89" spans="8:8" ht="15.75" customHeight="1">
      <c r="H89" s="55"/>
    </row>
    <row r="90" spans="8:8" ht="15.75" customHeight="1">
      <c r="H90" s="55"/>
    </row>
    <row r="91" spans="8:8" ht="15.75" customHeight="1">
      <c r="H91" s="55"/>
    </row>
    <row r="92" spans="8:8" ht="15.75" customHeight="1">
      <c r="H92" s="55"/>
    </row>
    <row r="93" spans="8:8" ht="15.75" customHeight="1">
      <c r="H93" s="55"/>
    </row>
    <row r="94" spans="8:8" ht="15.75" customHeight="1">
      <c r="H94" s="55"/>
    </row>
    <row r="95" spans="8:8" ht="15.75" customHeight="1">
      <c r="H95" s="55"/>
    </row>
    <row r="96" spans="8:8" ht="15.75" customHeight="1">
      <c r="H96" s="55"/>
    </row>
    <row r="97" spans="8:8" ht="15.75" customHeight="1">
      <c r="H97" s="55"/>
    </row>
    <row r="98" spans="8:8" ht="15.75" customHeight="1">
      <c r="H98" s="55"/>
    </row>
    <row r="99" spans="8:8" ht="15.75" customHeight="1">
      <c r="H99" s="55"/>
    </row>
    <row r="100" spans="8:8" ht="15.75" customHeight="1">
      <c r="H100" s="55"/>
    </row>
    <row r="101" spans="8:8" ht="15.75" customHeight="1">
      <c r="H101" s="55"/>
    </row>
    <row r="102" spans="8:8" ht="15.75" customHeight="1">
      <c r="H102" s="55"/>
    </row>
    <row r="103" spans="8:8" ht="15.75" customHeight="1">
      <c r="H103" s="55"/>
    </row>
    <row r="104" spans="8:8" ht="15.75" customHeight="1">
      <c r="H104" s="55"/>
    </row>
    <row r="105" spans="8:8" ht="15.75" customHeight="1">
      <c r="H105" s="55"/>
    </row>
    <row r="106" spans="8:8" ht="15.75" customHeight="1">
      <c r="H106" s="55"/>
    </row>
    <row r="107" spans="8:8" ht="15.75" customHeight="1">
      <c r="H107" s="55"/>
    </row>
    <row r="108" spans="8:8" ht="15.75" customHeight="1">
      <c r="H108" s="55"/>
    </row>
    <row r="109" spans="8:8" ht="15.75" customHeight="1">
      <c r="H109" s="55"/>
    </row>
    <row r="110" spans="8:8" ht="15.75" customHeight="1">
      <c r="H110" s="55"/>
    </row>
    <row r="111" spans="8:8" ht="15.75" customHeight="1">
      <c r="H111" s="55"/>
    </row>
    <row r="112" spans="8:8" ht="15.75" customHeight="1">
      <c r="H112" s="55"/>
    </row>
    <row r="113" spans="8:8" ht="15.75" customHeight="1">
      <c r="H113" s="55"/>
    </row>
    <row r="114" spans="8:8" ht="15.75" customHeight="1">
      <c r="H114" s="55"/>
    </row>
    <row r="115" spans="8:8" ht="15.75" customHeight="1">
      <c r="H115" s="55"/>
    </row>
    <row r="116" spans="8:8" ht="15.75" customHeight="1">
      <c r="H116" s="55"/>
    </row>
    <row r="117" spans="8:8" ht="15.75" customHeight="1">
      <c r="H117" s="55"/>
    </row>
    <row r="118" spans="8:8" ht="15.75" customHeight="1">
      <c r="H118" s="55"/>
    </row>
    <row r="119" spans="8:8" ht="15.75" customHeight="1">
      <c r="H119" s="55"/>
    </row>
    <row r="120" spans="8:8" ht="15.75" customHeight="1">
      <c r="H120" s="55"/>
    </row>
    <row r="121" spans="8:8" ht="15.75" customHeight="1">
      <c r="H121" s="55"/>
    </row>
    <row r="122" spans="8:8" ht="15.75" customHeight="1">
      <c r="H122" s="55"/>
    </row>
    <row r="123" spans="8:8" ht="15.75" customHeight="1">
      <c r="H123" s="55"/>
    </row>
    <row r="124" spans="8:8" ht="15.75" customHeight="1">
      <c r="H124" s="55"/>
    </row>
    <row r="125" spans="8:8" ht="15.75" customHeight="1">
      <c r="H125" s="55"/>
    </row>
    <row r="126" spans="8:8" ht="15.75" customHeight="1">
      <c r="H126" s="55"/>
    </row>
    <row r="127" spans="8:8" ht="15.75" customHeight="1">
      <c r="H127" s="55"/>
    </row>
    <row r="128" spans="8:8" ht="15.75" customHeight="1">
      <c r="H128" s="55"/>
    </row>
    <row r="129" spans="8:8" ht="15.75" customHeight="1">
      <c r="H129" s="55"/>
    </row>
    <row r="130" spans="8:8" ht="15.75" customHeight="1">
      <c r="H130" s="55"/>
    </row>
    <row r="131" spans="8:8" ht="15.75" customHeight="1">
      <c r="H131" s="55"/>
    </row>
    <row r="132" spans="8:8" ht="15.75" customHeight="1">
      <c r="H132" s="55"/>
    </row>
    <row r="133" spans="8:8" ht="15.75" customHeight="1">
      <c r="H133" s="55"/>
    </row>
    <row r="134" spans="8:8" ht="15.75" customHeight="1">
      <c r="H134" s="55"/>
    </row>
    <row r="135" spans="8:8" ht="15.75" customHeight="1">
      <c r="H135" s="55"/>
    </row>
    <row r="136" spans="8:8" ht="15.75" customHeight="1">
      <c r="H136" s="55"/>
    </row>
    <row r="137" spans="8:8" ht="15.75" customHeight="1">
      <c r="H137" s="55"/>
    </row>
    <row r="138" spans="8:8" ht="15.75" customHeight="1">
      <c r="H138" s="55"/>
    </row>
    <row r="139" spans="8:8" ht="15.75" customHeight="1">
      <c r="H139" s="55"/>
    </row>
    <row r="140" spans="8:8" ht="15.75" customHeight="1">
      <c r="H140" s="55"/>
    </row>
    <row r="141" spans="8:8" ht="15.75" customHeight="1">
      <c r="H141" s="55"/>
    </row>
    <row r="142" spans="8:8" ht="15.75" customHeight="1">
      <c r="H142" s="55"/>
    </row>
    <row r="143" spans="8:8" ht="15.75" customHeight="1">
      <c r="H143" s="55"/>
    </row>
    <row r="144" spans="8:8" ht="15.75" customHeight="1">
      <c r="H144" s="55"/>
    </row>
    <row r="145" spans="8:8" ht="15.75" customHeight="1">
      <c r="H145" s="55"/>
    </row>
    <row r="146" spans="8:8" ht="15.75" customHeight="1">
      <c r="H146" s="55"/>
    </row>
    <row r="147" spans="8:8" ht="15.75" customHeight="1">
      <c r="H147" s="55"/>
    </row>
    <row r="148" spans="8:8" ht="15.75" customHeight="1">
      <c r="H148" s="55"/>
    </row>
    <row r="149" spans="8:8" ht="15.75" customHeight="1">
      <c r="H149" s="55"/>
    </row>
    <row r="150" spans="8:8" ht="15.75" customHeight="1">
      <c r="H150" s="55"/>
    </row>
    <row r="151" spans="8:8" ht="15.75" customHeight="1">
      <c r="H151" s="55"/>
    </row>
    <row r="152" spans="8:8" ht="15.75" customHeight="1">
      <c r="H152" s="55"/>
    </row>
    <row r="153" spans="8:8" ht="15.75" customHeight="1">
      <c r="H153" s="55"/>
    </row>
    <row r="154" spans="8:8" ht="15.75" customHeight="1">
      <c r="H154" s="55"/>
    </row>
    <row r="155" spans="8:8" ht="15.75" customHeight="1">
      <c r="H155" s="55"/>
    </row>
    <row r="156" spans="8:8" ht="15.75" customHeight="1">
      <c r="H156" s="55"/>
    </row>
    <row r="157" spans="8:8" ht="15.75" customHeight="1">
      <c r="H157" s="55"/>
    </row>
    <row r="158" spans="8:8" ht="15.75" customHeight="1">
      <c r="H158" s="55"/>
    </row>
    <row r="159" spans="8:8" ht="15.75" customHeight="1">
      <c r="H159" s="55"/>
    </row>
    <row r="160" spans="8:8" ht="15.75" customHeight="1">
      <c r="H160" s="55"/>
    </row>
    <row r="161" spans="8:8" ht="15.75" customHeight="1">
      <c r="H161" s="55"/>
    </row>
    <row r="162" spans="8:8" ht="15.75" customHeight="1">
      <c r="H162" s="55"/>
    </row>
    <row r="163" spans="8:8" ht="15.75" customHeight="1">
      <c r="H163" s="55"/>
    </row>
    <row r="164" spans="8:8" ht="15.75" customHeight="1">
      <c r="H164" s="55"/>
    </row>
    <row r="165" spans="8:8" ht="15.75" customHeight="1">
      <c r="H165" s="55"/>
    </row>
    <row r="166" spans="8:8" ht="15.75" customHeight="1">
      <c r="H166" s="55"/>
    </row>
    <row r="167" spans="8:8" ht="15.75" customHeight="1">
      <c r="H167" s="55"/>
    </row>
    <row r="168" spans="8:8" ht="15.75" customHeight="1">
      <c r="H168" s="55"/>
    </row>
    <row r="169" spans="8:8" ht="15.75" customHeight="1">
      <c r="H169" s="55"/>
    </row>
    <row r="170" spans="8:8" ht="15.75" customHeight="1">
      <c r="H170" s="55"/>
    </row>
    <row r="171" spans="8:8" ht="15.75" customHeight="1">
      <c r="H171" s="55"/>
    </row>
    <row r="172" spans="8:8" ht="15.75" customHeight="1">
      <c r="H172" s="55"/>
    </row>
    <row r="173" spans="8:8" ht="15.75" customHeight="1">
      <c r="H173" s="55"/>
    </row>
    <row r="174" spans="8:8" ht="15.75" customHeight="1">
      <c r="H174" s="55"/>
    </row>
    <row r="175" spans="8:8" ht="15.75" customHeight="1">
      <c r="H175" s="55"/>
    </row>
    <row r="176" spans="8:8" ht="15.75" customHeight="1">
      <c r="H176" s="55"/>
    </row>
    <row r="177" spans="8:8" ht="15.75" customHeight="1">
      <c r="H177" s="55"/>
    </row>
    <row r="178" spans="8:8" ht="15.75" customHeight="1">
      <c r="H178" s="55"/>
    </row>
    <row r="179" spans="8:8" ht="15.75" customHeight="1">
      <c r="H179" s="55"/>
    </row>
    <row r="180" spans="8:8" ht="15.75" customHeight="1">
      <c r="H180" s="55"/>
    </row>
    <row r="181" spans="8:8" ht="15.75" customHeight="1">
      <c r="H181" s="55"/>
    </row>
    <row r="182" spans="8:8" ht="15.75" customHeight="1">
      <c r="H182" s="55"/>
    </row>
    <row r="183" spans="8:8" ht="15.75" customHeight="1">
      <c r="H183" s="55"/>
    </row>
    <row r="184" spans="8:8" ht="15.75" customHeight="1">
      <c r="H184" s="55"/>
    </row>
    <row r="185" spans="8:8" ht="15.75" customHeight="1">
      <c r="H185" s="55"/>
    </row>
    <row r="186" spans="8:8" ht="15.75" customHeight="1">
      <c r="H186" s="55"/>
    </row>
    <row r="187" spans="8:8" ht="15.75" customHeight="1">
      <c r="H187" s="55"/>
    </row>
    <row r="188" spans="8:8" ht="15.75" customHeight="1">
      <c r="H188" s="55"/>
    </row>
    <row r="189" spans="8:8" ht="15.75" customHeight="1">
      <c r="H189" s="55"/>
    </row>
    <row r="190" spans="8:8" ht="15.75" customHeight="1">
      <c r="H190" s="55"/>
    </row>
    <row r="191" spans="8:8" ht="15.75" customHeight="1">
      <c r="H191" s="55"/>
    </row>
    <row r="192" spans="8:8" ht="15.75" customHeight="1">
      <c r="H192" s="55"/>
    </row>
    <row r="193" spans="8:8" ht="15.75" customHeight="1">
      <c r="H193" s="55"/>
    </row>
    <row r="194" spans="8:8" ht="15.75" customHeight="1">
      <c r="H194" s="55"/>
    </row>
    <row r="195" spans="8:8" ht="15.75" customHeight="1">
      <c r="H195" s="55"/>
    </row>
    <row r="196" spans="8:8" ht="15.75" customHeight="1">
      <c r="H196" s="55"/>
    </row>
    <row r="197" spans="8:8" ht="15.75" customHeight="1">
      <c r="H197" s="55"/>
    </row>
    <row r="198" spans="8:8" ht="15.75" customHeight="1">
      <c r="H198" s="55"/>
    </row>
    <row r="199" spans="8:8" ht="15.75" customHeight="1">
      <c r="H199" s="55"/>
    </row>
    <row r="200" spans="8:8" ht="15.75" customHeight="1">
      <c r="H200" s="55"/>
    </row>
    <row r="201" spans="8:8" ht="15.75" customHeight="1">
      <c r="H201" s="55"/>
    </row>
    <row r="202" spans="8:8" ht="15.75" customHeight="1">
      <c r="H202" s="55"/>
    </row>
    <row r="203" spans="8:8" ht="15.75" customHeight="1">
      <c r="H203" s="55"/>
    </row>
    <row r="204" spans="8:8" ht="15.75" customHeight="1">
      <c r="H204" s="55"/>
    </row>
    <row r="205" spans="8:8" ht="15.75" customHeight="1">
      <c r="H205" s="55"/>
    </row>
    <row r="206" spans="8:8" ht="15.75" customHeight="1">
      <c r="H206" s="55"/>
    </row>
    <row r="207" spans="8:8" ht="15.75" customHeight="1">
      <c r="H207" s="55"/>
    </row>
    <row r="208" spans="8:8" ht="15.75" customHeight="1">
      <c r="H208" s="55"/>
    </row>
    <row r="209" spans="8:8" ht="15.75" customHeight="1">
      <c r="H209" s="55"/>
    </row>
    <row r="210" spans="8:8" ht="15.75" customHeight="1">
      <c r="H210" s="55"/>
    </row>
    <row r="211" spans="8:8" ht="15.75" customHeight="1">
      <c r="H211" s="55"/>
    </row>
    <row r="212" spans="8:8" ht="15.75" customHeight="1">
      <c r="H212" s="55"/>
    </row>
    <row r="213" spans="8:8" ht="15.75" customHeight="1">
      <c r="H213" s="55"/>
    </row>
    <row r="214" spans="8:8" ht="15.75" customHeight="1">
      <c r="H214" s="55"/>
    </row>
    <row r="215" spans="8:8" ht="15.75" customHeight="1">
      <c r="H215" s="55"/>
    </row>
    <row r="216" spans="8:8" ht="15.75" customHeight="1">
      <c r="H216" s="55"/>
    </row>
    <row r="217" spans="8:8" ht="15.75" customHeight="1">
      <c r="H217" s="55"/>
    </row>
    <row r="218" spans="8:8" ht="15.75" customHeight="1">
      <c r="H218" s="55"/>
    </row>
    <row r="219" spans="8:8" ht="15.75" customHeight="1">
      <c r="H219" s="55"/>
    </row>
    <row r="220" spans="8:8" ht="15.75" customHeight="1">
      <c r="H220" s="55"/>
    </row>
    <row r="221" spans="8:8" ht="15.75" customHeight="1">
      <c r="H221" s="55"/>
    </row>
    <row r="222" spans="8:8" ht="15.75" customHeight="1">
      <c r="H222" s="55"/>
    </row>
    <row r="223" spans="8:8" ht="15.75" customHeight="1">
      <c r="H223" s="55"/>
    </row>
    <row r="224" spans="8:8" ht="15.75" customHeight="1">
      <c r="H224" s="55"/>
    </row>
    <row r="225" spans="8:8" ht="15.75" customHeight="1">
      <c r="H225" s="55"/>
    </row>
    <row r="226" spans="8:8" ht="15.75" customHeight="1">
      <c r="H226" s="55"/>
    </row>
    <row r="227" spans="8:8" ht="15.75" customHeight="1">
      <c r="H227" s="55"/>
    </row>
    <row r="228" spans="8:8" ht="15.75" customHeight="1">
      <c r="H228" s="55"/>
    </row>
    <row r="229" spans="8:8" ht="15.75" customHeight="1">
      <c r="H229" s="55"/>
    </row>
    <row r="230" spans="8:8" ht="15.75" customHeight="1">
      <c r="H230" s="55"/>
    </row>
    <row r="231" spans="8:8" ht="15.75" customHeight="1">
      <c r="H231" s="55"/>
    </row>
    <row r="232" spans="8:8" ht="15.75" customHeight="1">
      <c r="H232" s="55"/>
    </row>
    <row r="233" spans="8:8" ht="15.75" customHeight="1">
      <c r="H233" s="55"/>
    </row>
    <row r="234" spans="8:8" ht="15.75" customHeight="1">
      <c r="H234" s="55"/>
    </row>
    <row r="235" spans="8:8" ht="15.75" customHeight="1">
      <c r="H235" s="55"/>
    </row>
    <row r="236" spans="8:8" ht="15.75" customHeight="1">
      <c r="H236" s="55"/>
    </row>
    <row r="237" spans="8:8" ht="15.75" customHeight="1">
      <c r="H237" s="55"/>
    </row>
    <row r="238" spans="8:8" ht="15.75" customHeight="1">
      <c r="H238" s="55"/>
    </row>
    <row r="239" spans="8:8" ht="15.75" customHeight="1">
      <c r="H239" s="55"/>
    </row>
    <row r="240" spans="8:8" ht="15.75" customHeight="1">
      <c r="H240" s="55"/>
    </row>
    <row r="241" spans="8:8" ht="15.75" customHeight="1">
      <c r="H241" s="55"/>
    </row>
    <row r="242" spans="8:8" ht="15.75" customHeight="1">
      <c r="H242" s="55"/>
    </row>
    <row r="243" spans="8:8" ht="15.75" customHeight="1">
      <c r="H243" s="55"/>
    </row>
    <row r="244" spans="8:8" ht="15.75" customHeight="1">
      <c r="H244" s="55"/>
    </row>
    <row r="245" spans="8:8" ht="15.75" customHeight="1">
      <c r="H245" s="55"/>
    </row>
    <row r="246" spans="8:8" ht="15.75" customHeight="1">
      <c r="H246" s="55"/>
    </row>
    <row r="247" spans="8:8" ht="15.75" customHeight="1">
      <c r="H247" s="55"/>
    </row>
    <row r="248" spans="8:8" ht="15.75" customHeight="1">
      <c r="H248" s="55"/>
    </row>
    <row r="249" spans="8:8" ht="15.75" customHeight="1">
      <c r="H249" s="55"/>
    </row>
    <row r="250" spans="8:8" ht="15.75" customHeight="1">
      <c r="H250" s="55"/>
    </row>
    <row r="251" spans="8:8" ht="15.75" customHeight="1">
      <c r="H251" s="55"/>
    </row>
    <row r="252" spans="8:8" ht="15.75" customHeight="1">
      <c r="H252" s="55"/>
    </row>
    <row r="253" spans="8:8" ht="15.75" customHeight="1">
      <c r="H253" s="55"/>
    </row>
    <row r="254" spans="8:8" ht="15.75" customHeight="1">
      <c r="H254" s="55"/>
    </row>
    <row r="255" spans="8:8" ht="15.75" customHeight="1">
      <c r="H255" s="55"/>
    </row>
    <row r="256" spans="8:8" ht="15.75" customHeight="1">
      <c r="H256" s="55"/>
    </row>
    <row r="257" spans="8:8" ht="15.75" customHeight="1">
      <c r="H257" s="55"/>
    </row>
    <row r="258" spans="8:8" ht="15.75" customHeight="1">
      <c r="H258" s="55"/>
    </row>
    <row r="259" spans="8:8" ht="15.75" customHeight="1">
      <c r="H259" s="55"/>
    </row>
    <row r="260" spans="8:8" ht="15.75" customHeight="1">
      <c r="H260" s="55"/>
    </row>
    <row r="261" spans="8:8" ht="15.75" customHeight="1">
      <c r="H261" s="55"/>
    </row>
    <row r="262" spans="8:8" ht="15.75" customHeight="1">
      <c r="H262" s="55"/>
    </row>
    <row r="263" spans="8:8" ht="15.75" customHeight="1">
      <c r="H263" s="55"/>
    </row>
    <row r="264" spans="8:8" ht="15.75" customHeight="1">
      <c r="H264" s="55"/>
    </row>
    <row r="265" spans="8:8" ht="15.75" customHeight="1">
      <c r="H265" s="55"/>
    </row>
    <row r="266" spans="8:8" ht="15.75" customHeight="1">
      <c r="H266" s="55"/>
    </row>
    <row r="267" spans="8:8" ht="15.75" customHeight="1">
      <c r="H267" s="55"/>
    </row>
    <row r="268" spans="8:8" ht="15.75" customHeight="1">
      <c r="H268" s="55"/>
    </row>
    <row r="269" spans="8:8" ht="15.75" customHeight="1">
      <c r="H269" s="55"/>
    </row>
    <row r="270" spans="8:8" ht="15.75" customHeight="1">
      <c r="H270" s="55"/>
    </row>
    <row r="271" spans="8:8" ht="15.75" customHeight="1">
      <c r="H271" s="55"/>
    </row>
    <row r="272" spans="8:8" ht="15.75" customHeight="1">
      <c r="H272" s="55"/>
    </row>
    <row r="273" spans="8:8" ht="15.75" customHeight="1">
      <c r="H273" s="55"/>
    </row>
    <row r="274" spans="8:8" ht="15.75" customHeight="1">
      <c r="H274" s="55"/>
    </row>
    <row r="275" spans="8:8" ht="15.75" customHeight="1">
      <c r="H275" s="55"/>
    </row>
    <row r="276" spans="8:8" ht="15.75" customHeight="1">
      <c r="H276" s="55"/>
    </row>
    <row r="277" spans="8:8" ht="15.75" customHeight="1">
      <c r="H277" s="55"/>
    </row>
    <row r="278" spans="8:8" ht="15.75" customHeight="1">
      <c r="H278" s="55"/>
    </row>
    <row r="279" spans="8:8" ht="15.75" customHeight="1">
      <c r="H279" s="55"/>
    </row>
    <row r="280" spans="8:8" ht="15.75" customHeight="1">
      <c r="H280" s="55"/>
    </row>
    <row r="281" spans="8:8" ht="15.75" customHeight="1">
      <c r="H281" s="55"/>
    </row>
    <row r="282" spans="8:8" ht="15.75" customHeight="1">
      <c r="H282" s="55"/>
    </row>
    <row r="283" spans="8:8" ht="15.75" customHeight="1">
      <c r="H283" s="55"/>
    </row>
    <row r="284" spans="8:8" ht="15.75" customHeight="1">
      <c r="H284" s="55"/>
    </row>
    <row r="285" spans="8:8" ht="15.75" customHeight="1">
      <c r="H285" s="55"/>
    </row>
    <row r="286" spans="8:8" ht="15.75" customHeight="1">
      <c r="H286" s="55"/>
    </row>
    <row r="287" spans="8:8" ht="15.75" customHeight="1">
      <c r="H287" s="55"/>
    </row>
    <row r="288" spans="8:8" ht="15.75" customHeight="1">
      <c r="H288" s="55"/>
    </row>
    <row r="289" spans="8:8" ht="15.75" customHeight="1">
      <c r="H289" s="55"/>
    </row>
    <row r="290" spans="8:8" ht="15.75" customHeight="1">
      <c r="H290" s="55"/>
    </row>
    <row r="291" spans="8:8" ht="15.75" customHeight="1">
      <c r="H291" s="55"/>
    </row>
    <row r="292" spans="8:8" ht="15.75" customHeight="1">
      <c r="H292" s="55"/>
    </row>
    <row r="293" spans="8:8" ht="15.75" customHeight="1">
      <c r="H293" s="55"/>
    </row>
    <row r="294" spans="8:8" ht="15.75" customHeight="1">
      <c r="H294" s="55"/>
    </row>
    <row r="295" spans="8:8" ht="15.75" customHeight="1">
      <c r="H295" s="55"/>
    </row>
    <row r="296" spans="8:8" ht="15.75" customHeight="1">
      <c r="H296" s="55"/>
    </row>
    <row r="297" spans="8:8" ht="15.75" customHeight="1">
      <c r="H297" s="55"/>
    </row>
    <row r="298" spans="8:8" ht="15.75" customHeight="1">
      <c r="H298" s="55"/>
    </row>
    <row r="299" spans="8:8" ht="15.75" customHeight="1">
      <c r="H299" s="55"/>
    </row>
    <row r="300" spans="8:8" ht="15.75" customHeight="1">
      <c r="H300" s="55"/>
    </row>
    <row r="301" spans="8:8" ht="15.75" customHeight="1">
      <c r="H301" s="55"/>
    </row>
    <row r="302" spans="8:8" ht="15.75" customHeight="1">
      <c r="H302" s="55"/>
    </row>
    <row r="303" spans="8:8" ht="15.75" customHeight="1">
      <c r="H303" s="55"/>
    </row>
    <row r="304" spans="8:8" ht="15.75" customHeight="1">
      <c r="H304" s="55"/>
    </row>
    <row r="305" spans="8:8" ht="15.75" customHeight="1">
      <c r="H305" s="55"/>
    </row>
    <row r="306" spans="8:8" ht="15.75" customHeight="1">
      <c r="H306" s="55"/>
    </row>
    <row r="307" spans="8:8" ht="15.75" customHeight="1">
      <c r="H307" s="55"/>
    </row>
    <row r="308" spans="8:8" ht="15.75" customHeight="1">
      <c r="H308" s="55"/>
    </row>
    <row r="309" spans="8:8" ht="15.75" customHeight="1">
      <c r="H309" s="55"/>
    </row>
    <row r="310" spans="8:8" ht="15.75" customHeight="1">
      <c r="H310" s="55"/>
    </row>
    <row r="311" spans="8:8" ht="15.75" customHeight="1">
      <c r="H311" s="55"/>
    </row>
    <row r="312" spans="8:8" ht="15.75" customHeight="1">
      <c r="H312" s="55"/>
    </row>
    <row r="313" spans="8:8" ht="15.75" customHeight="1">
      <c r="H313" s="55"/>
    </row>
    <row r="314" spans="8:8" ht="15.75" customHeight="1">
      <c r="H314" s="55"/>
    </row>
    <row r="315" spans="8:8" ht="15.75" customHeight="1">
      <c r="H315" s="55"/>
    </row>
    <row r="316" spans="8:8" ht="15.75" customHeight="1">
      <c r="H316" s="55"/>
    </row>
    <row r="317" spans="8:8" ht="15.75" customHeight="1">
      <c r="H317" s="55"/>
    </row>
    <row r="318" spans="8:8" ht="15.75" customHeight="1">
      <c r="H318" s="55"/>
    </row>
    <row r="319" spans="8:8" ht="15.75" customHeight="1">
      <c r="H319" s="55"/>
    </row>
    <row r="320" spans="8:8" ht="15.75" customHeight="1">
      <c r="H320" s="55"/>
    </row>
    <row r="321" spans="8:8" ht="15.75" customHeight="1">
      <c r="H321" s="55"/>
    </row>
    <row r="322" spans="8:8" ht="15.75" customHeight="1">
      <c r="H322" s="55"/>
    </row>
    <row r="323" spans="8:8" ht="15.75" customHeight="1">
      <c r="H323" s="55"/>
    </row>
    <row r="324" spans="8:8" ht="15.75" customHeight="1">
      <c r="H324" s="55"/>
    </row>
    <row r="325" spans="8:8" ht="15.75" customHeight="1">
      <c r="H325" s="55"/>
    </row>
    <row r="326" spans="8:8" ht="15.75" customHeight="1">
      <c r="H326" s="55"/>
    </row>
    <row r="327" spans="8:8" ht="15.75" customHeight="1">
      <c r="H327" s="55"/>
    </row>
    <row r="328" spans="8:8" ht="15.75" customHeight="1">
      <c r="H328" s="55"/>
    </row>
    <row r="329" spans="8:8" ht="15.75" customHeight="1">
      <c r="H329" s="55"/>
    </row>
    <row r="330" spans="8:8" ht="15.75" customHeight="1">
      <c r="H330" s="55"/>
    </row>
    <row r="331" spans="8:8" ht="15.75" customHeight="1">
      <c r="H331" s="55"/>
    </row>
    <row r="332" spans="8:8" ht="15.75" customHeight="1">
      <c r="H332" s="55"/>
    </row>
    <row r="333" spans="8:8" ht="15.75" customHeight="1">
      <c r="H333" s="55"/>
    </row>
    <row r="334" spans="8:8" ht="15.75" customHeight="1">
      <c r="H334" s="55"/>
    </row>
    <row r="335" spans="8:8" ht="15.75" customHeight="1">
      <c r="H335" s="55"/>
    </row>
    <row r="336" spans="8:8" ht="15.75" customHeight="1">
      <c r="H336" s="55"/>
    </row>
    <row r="337" spans="8:8" ht="15.75" customHeight="1">
      <c r="H337" s="55"/>
    </row>
    <row r="338" spans="8:8" ht="15.75" customHeight="1">
      <c r="H338" s="55"/>
    </row>
    <row r="339" spans="8:8" ht="15.75" customHeight="1">
      <c r="H339" s="55"/>
    </row>
    <row r="340" spans="8:8" ht="15.75" customHeight="1">
      <c r="H340" s="55"/>
    </row>
    <row r="341" spans="8:8" ht="15.75" customHeight="1">
      <c r="H341" s="55"/>
    </row>
    <row r="342" spans="8:8" ht="15.75" customHeight="1">
      <c r="H342" s="55"/>
    </row>
    <row r="343" spans="8:8" ht="15.75" customHeight="1">
      <c r="H343" s="55"/>
    </row>
    <row r="344" spans="8:8" ht="15.75" customHeight="1">
      <c r="H344" s="55"/>
    </row>
    <row r="345" spans="8:8" ht="15.75" customHeight="1">
      <c r="H345" s="55"/>
    </row>
    <row r="346" spans="8:8" ht="15.75" customHeight="1">
      <c r="H346" s="55"/>
    </row>
    <row r="347" spans="8:8" ht="15.75" customHeight="1">
      <c r="H347" s="55"/>
    </row>
    <row r="348" spans="8:8" ht="15.75" customHeight="1">
      <c r="H348" s="55"/>
    </row>
    <row r="349" spans="8:8" ht="15.75" customHeight="1">
      <c r="H349" s="55"/>
    </row>
    <row r="350" spans="8:8" ht="15.75" customHeight="1">
      <c r="H350" s="55"/>
    </row>
    <row r="351" spans="8:8" ht="15.75" customHeight="1">
      <c r="H351" s="55"/>
    </row>
    <row r="352" spans="8:8" ht="15.75" customHeight="1">
      <c r="H352" s="55"/>
    </row>
    <row r="353" spans="8:8" ht="15.75" customHeight="1">
      <c r="H353" s="55"/>
    </row>
    <row r="354" spans="8:8" ht="15.75" customHeight="1">
      <c r="H354" s="55"/>
    </row>
    <row r="355" spans="8:8" ht="15.75" customHeight="1">
      <c r="H355" s="55"/>
    </row>
    <row r="356" spans="8:8" ht="15.75" customHeight="1">
      <c r="H356" s="55"/>
    </row>
    <row r="357" spans="8:8" ht="15.75" customHeight="1">
      <c r="H357" s="55"/>
    </row>
    <row r="358" spans="8:8" ht="15.75" customHeight="1">
      <c r="H358" s="55"/>
    </row>
    <row r="359" spans="8:8" ht="15.75" customHeight="1">
      <c r="H359" s="55"/>
    </row>
    <row r="360" spans="8:8" ht="15.75" customHeight="1">
      <c r="H360" s="55"/>
    </row>
    <row r="361" spans="8:8" ht="15.75" customHeight="1">
      <c r="H361" s="55"/>
    </row>
    <row r="362" spans="8:8" ht="15.75" customHeight="1">
      <c r="H362" s="55"/>
    </row>
    <row r="363" spans="8:8" ht="15.75" customHeight="1">
      <c r="H363" s="55"/>
    </row>
    <row r="364" spans="8:8" ht="15.75" customHeight="1">
      <c r="H364" s="55"/>
    </row>
    <row r="365" spans="8:8" ht="15.75" customHeight="1">
      <c r="H365" s="55"/>
    </row>
    <row r="366" spans="8:8" ht="15.75" customHeight="1">
      <c r="H366" s="55"/>
    </row>
    <row r="367" spans="8:8" ht="15.75" customHeight="1">
      <c r="H367" s="55"/>
    </row>
    <row r="368" spans="8:8" ht="15.75" customHeight="1">
      <c r="H368" s="55"/>
    </row>
    <row r="369" spans="8:8" ht="15.75" customHeight="1">
      <c r="H369" s="55"/>
    </row>
    <row r="370" spans="8:8" ht="15.75" customHeight="1">
      <c r="H370" s="55"/>
    </row>
    <row r="371" spans="8:8" ht="15.75" customHeight="1">
      <c r="H371" s="55"/>
    </row>
    <row r="372" spans="8:8" ht="15.75" customHeight="1">
      <c r="H372" s="55"/>
    </row>
    <row r="373" spans="8:8" ht="15.75" customHeight="1">
      <c r="H373" s="55"/>
    </row>
    <row r="374" spans="8:8" ht="15.75" customHeight="1">
      <c r="H374" s="55"/>
    </row>
    <row r="375" spans="8:8" ht="15.75" customHeight="1">
      <c r="H375" s="55"/>
    </row>
    <row r="376" spans="8:8" ht="15.75" customHeight="1">
      <c r="H376" s="55"/>
    </row>
    <row r="377" spans="8:8" ht="15.75" customHeight="1">
      <c r="H377" s="55"/>
    </row>
    <row r="378" spans="8:8" ht="15.75" customHeight="1">
      <c r="H378" s="55"/>
    </row>
    <row r="379" spans="8:8" ht="15.75" customHeight="1">
      <c r="H379" s="55"/>
    </row>
    <row r="380" spans="8:8" ht="15.75" customHeight="1">
      <c r="H380" s="55"/>
    </row>
    <row r="381" spans="8:8" ht="15.75" customHeight="1">
      <c r="H381" s="55"/>
    </row>
    <row r="382" spans="8:8" ht="15.75" customHeight="1">
      <c r="H382" s="55"/>
    </row>
    <row r="383" spans="8:8" ht="15.75" customHeight="1">
      <c r="H383" s="55"/>
    </row>
    <row r="384" spans="8:8" ht="15.75" customHeight="1">
      <c r="H384" s="55"/>
    </row>
    <row r="385" spans="8:8" ht="15.75" customHeight="1">
      <c r="H385" s="55"/>
    </row>
    <row r="386" spans="8:8" ht="15.75" customHeight="1">
      <c r="H386" s="55"/>
    </row>
    <row r="387" spans="8:8" ht="15.75" customHeight="1">
      <c r="H387" s="55"/>
    </row>
    <row r="388" spans="8:8" ht="15.75" customHeight="1">
      <c r="H388" s="55"/>
    </row>
    <row r="389" spans="8:8" ht="15.75" customHeight="1">
      <c r="H389" s="55"/>
    </row>
    <row r="390" spans="8:8" ht="15.75" customHeight="1">
      <c r="H390" s="55"/>
    </row>
    <row r="391" spans="8:8" ht="15.75" customHeight="1">
      <c r="H391" s="55"/>
    </row>
    <row r="392" spans="8:8" ht="15.75" customHeight="1">
      <c r="H392" s="55"/>
    </row>
    <row r="393" spans="8:8" ht="15.75" customHeight="1">
      <c r="H393" s="55"/>
    </row>
    <row r="394" spans="8:8" ht="15.75" customHeight="1">
      <c r="H394" s="55"/>
    </row>
    <row r="395" spans="8:8" ht="15.75" customHeight="1">
      <c r="H395" s="55"/>
    </row>
    <row r="396" spans="8:8" ht="15.75" customHeight="1">
      <c r="H396" s="55"/>
    </row>
    <row r="397" spans="8:8" ht="15.75" customHeight="1">
      <c r="H397" s="55"/>
    </row>
    <row r="398" spans="8:8" ht="15.75" customHeight="1">
      <c r="H398" s="55"/>
    </row>
    <row r="399" spans="8:8" ht="15.75" customHeight="1">
      <c r="H399" s="55"/>
    </row>
    <row r="400" spans="8:8" ht="15.75" customHeight="1">
      <c r="H400" s="55"/>
    </row>
    <row r="401" spans="8:8" ht="15.75" customHeight="1">
      <c r="H401" s="55"/>
    </row>
    <row r="402" spans="8:8" ht="15.75" customHeight="1">
      <c r="H402" s="55"/>
    </row>
    <row r="403" spans="8:8" ht="15.75" customHeight="1">
      <c r="H403" s="55"/>
    </row>
    <row r="404" spans="8:8" ht="15.75" customHeight="1">
      <c r="H404" s="55"/>
    </row>
    <row r="405" spans="8:8" ht="15.75" customHeight="1">
      <c r="H405" s="55"/>
    </row>
    <row r="406" spans="8:8" ht="15.75" customHeight="1">
      <c r="H406" s="55"/>
    </row>
    <row r="407" spans="8:8" ht="15.75" customHeight="1">
      <c r="H407" s="55"/>
    </row>
    <row r="408" spans="8:8" ht="15.75" customHeight="1">
      <c r="H408" s="55"/>
    </row>
    <row r="409" spans="8:8" ht="15.75" customHeight="1">
      <c r="H409" s="55"/>
    </row>
    <row r="410" spans="8:8" ht="15.75" customHeight="1">
      <c r="H410" s="55"/>
    </row>
    <row r="411" spans="8:8" ht="15.75" customHeight="1">
      <c r="H411" s="55"/>
    </row>
    <row r="412" spans="8:8" ht="15.75" customHeight="1">
      <c r="H412" s="55"/>
    </row>
    <row r="413" spans="8:8" ht="15.75" customHeight="1">
      <c r="H413" s="55"/>
    </row>
    <row r="414" spans="8:8" ht="15.75" customHeight="1">
      <c r="H414" s="55"/>
    </row>
    <row r="415" spans="8:8" ht="15.75" customHeight="1">
      <c r="H415" s="55"/>
    </row>
    <row r="416" spans="8:8" ht="15.75" customHeight="1">
      <c r="H416" s="55"/>
    </row>
    <row r="417" spans="8:8" ht="15.75" customHeight="1">
      <c r="H417" s="55"/>
    </row>
    <row r="418" spans="8:8" ht="15.75" customHeight="1">
      <c r="H418" s="55"/>
    </row>
    <row r="419" spans="8:8" ht="15.75" customHeight="1">
      <c r="H419" s="55"/>
    </row>
    <row r="420" spans="8:8" ht="15.75" customHeight="1">
      <c r="H420" s="55"/>
    </row>
    <row r="421" spans="8:8" ht="15.75" customHeight="1">
      <c r="H421" s="55"/>
    </row>
    <row r="422" spans="8:8" ht="15.75" customHeight="1">
      <c r="H422" s="55"/>
    </row>
    <row r="423" spans="8:8" ht="15.75" customHeight="1">
      <c r="H423" s="55"/>
    </row>
    <row r="424" spans="8:8" ht="15.75" customHeight="1">
      <c r="H424" s="55"/>
    </row>
    <row r="425" spans="8:8" ht="15.75" customHeight="1">
      <c r="H425" s="55"/>
    </row>
    <row r="426" spans="8:8" ht="15.75" customHeight="1">
      <c r="H426" s="55"/>
    </row>
    <row r="427" spans="8:8" ht="15.75" customHeight="1">
      <c r="H427" s="55"/>
    </row>
    <row r="428" spans="8:8" ht="15.75" customHeight="1">
      <c r="H428" s="55"/>
    </row>
    <row r="429" spans="8:8" ht="15.75" customHeight="1">
      <c r="H429" s="55"/>
    </row>
    <row r="430" spans="8:8" ht="15.75" customHeight="1">
      <c r="H430" s="55"/>
    </row>
    <row r="431" spans="8:8" ht="15.75" customHeight="1">
      <c r="H431" s="55"/>
    </row>
    <row r="432" spans="8:8" ht="15.75" customHeight="1">
      <c r="H432" s="55"/>
    </row>
    <row r="433" spans="8:8" ht="15.75" customHeight="1">
      <c r="H433" s="55"/>
    </row>
    <row r="434" spans="8:8" ht="15.75" customHeight="1">
      <c r="H434" s="55"/>
    </row>
    <row r="435" spans="8:8" ht="15.75" customHeight="1">
      <c r="H435" s="55"/>
    </row>
    <row r="436" spans="8:8" ht="15.75" customHeight="1">
      <c r="H436" s="55"/>
    </row>
    <row r="437" spans="8:8" ht="15.75" customHeight="1">
      <c r="H437" s="55"/>
    </row>
    <row r="438" spans="8:8" ht="15.75" customHeight="1">
      <c r="H438" s="55"/>
    </row>
    <row r="439" spans="8:8" ht="15.75" customHeight="1">
      <c r="H439" s="55"/>
    </row>
    <row r="440" spans="8:8" ht="15.75" customHeight="1">
      <c r="H440" s="55"/>
    </row>
    <row r="441" spans="8:8" ht="15.75" customHeight="1">
      <c r="H441" s="55"/>
    </row>
    <row r="442" spans="8:8" ht="15.75" customHeight="1">
      <c r="H442" s="55"/>
    </row>
    <row r="443" spans="8:8" ht="15.75" customHeight="1">
      <c r="H443" s="55"/>
    </row>
    <row r="444" spans="8:8" ht="15.75" customHeight="1">
      <c r="H444" s="55"/>
    </row>
    <row r="445" spans="8:8" ht="15.75" customHeight="1">
      <c r="H445" s="55"/>
    </row>
    <row r="446" spans="8:8" ht="15.75" customHeight="1">
      <c r="H446" s="55"/>
    </row>
    <row r="447" spans="8:8" ht="15.75" customHeight="1">
      <c r="H447" s="55"/>
    </row>
    <row r="448" spans="8:8" ht="15.75" customHeight="1">
      <c r="H448" s="55"/>
    </row>
    <row r="449" spans="8:8" ht="15.75" customHeight="1">
      <c r="H449" s="55"/>
    </row>
    <row r="450" spans="8:8" ht="15.75" customHeight="1">
      <c r="H450" s="55"/>
    </row>
    <row r="451" spans="8:8" ht="15.75" customHeight="1">
      <c r="H451" s="55"/>
    </row>
    <row r="452" spans="8:8" ht="15.75" customHeight="1">
      <c r="H452" s="55"/>
    </row>
    <row r="453" spans="8:8" ht="15.75" customHeight="1">
      <c r="H453" s="55"/>
    </row>
    <row r="454" spans="8:8" ht="15.75" customHeight="1">
      <c r="H454" s="55"/>
    </row>
    <row r="455" spans="8:8" ht="15.75" customHeight="1">
      <c r="H455" s="55"/>
    </row>
    <row r="456" spans="8:8" ht="15.75" customHeight="1">
      <c r="H456" s="55"/>
    </row>
    <row r="457" spans="8:8" ht="15.75" customHeight="1">
      <c r="H457" s="55"/>
    </row>
    <row r="458" spans="8:8" ht="15.75" customHeight="1">
      <c r="H458" s="55"/>
    </row>
    <row r="459" spans="8:8" ht="15.75" customHeight="1">
      <c r="H459" s="55"/>
    </row>
    <row r="460" spans="8:8" ht="15.75" customHeight="1">
      <c r="H460" s="55"/>
    </row>
    <row r="461" spans="8:8" ht="15.75" customHeight="1">
      <c r="H461" s="55"/>
    </row>
    <row r="462" spans="8:8" ht="15.75" customHeight="1">
      <c r="H462" s="55"/>
    </row>
    <row r="463" spans="8:8" ht="15.75" customHeight="1">
      <c r="H463" s="55"/>
    </row>
    <row r="464" spans="8:8" ht="15.75" customHeight="1">
      <c r="H464" s="55"/>
    </row>
    <row r="465" spans="8:8" ht="15.75" customHeight="1">
      <c r="H465" s="55"/>
    </row>
    <row r="466" spans="8:8" ht="15.75" customHeight="1">
      <c r="H466" s="55"/>
    </row>
    <row r="467" spans="8:8" ht="15.75" customHeight="1">
      <c r="H467" s="55"/>
    </row>
    <row r="468" spans="8:8" ht="15.75" customHeight="1">
      <c r="H468" s="55"/>
    </row>
    <row r="469" spans="8:8" ht="15.75" customHeight="1">
      <c r="H469" s="55"/>
    </row>
    <row r="470" spans="8:8" ht="15.75" customHeight="1">
      <c r="H470" s="55"/>
    </row>
    <row r="471" spans="8:8" ht="15.75" customHeight="1">
      <c r="H471" s="55"/>
    </row>
    <row r="472" spans="8:8" ht="15.75" customHeight="1">
      <c r="H472" s="55"/>
    </row>
    <row r="473" spans="8:8" ht="15.75" customHeight="1">
      <c r="H473" s="55"/>
    </row>
    <row r="474" spans="8:8" ht="15.75" customHeight="1">
      <c r="H474" s="55"/>
    </row>
    <row r="475" spans="8:8" ht="15.75" customHeight="1">
      <c r="H475" s="55"/>
    </row>
    <row r="476" spans="8:8" ht="15.75" customHeight="1">
      <c r="H476" s="55"/>
    </row>
    <row r="477" spans="8:8" ht="15.75" customHeight="1">
      <c r="H477" s="55"/>
    </row>
    <row r="478" spans="8:8" ht="15.75" customHeight="1">
      <c r="H478" s="55"/>
    </row>
    <row r="479" spans="8:8" ht="15.75" customHeight="1">
      <c r="H479" s="55"/>
    </row>
    <row r="480" spans="8:8" ht="15.75" customHeight="1">
      <c r="H480" s="55"/>
    </row>
    <row r="481" spans="8:8" ht="15.75" customHeight="1">
      <c r="H481" s="55"/>
    </row>
    <row r="482" spans="8:8" ht="15.75" customHeight="1">
      <c r="H482" s="55"/>
    </row>
    <row r="483" spans="8:8" ht="15.75" customHeight="1">
      <c r="H483" s="55"/>
    </row>
    <row r="484" spans="8:8" ht="15.75" customHeight="1">
      <c r="H484" s="55"/>
    </row>
    <row r="485" spans="8:8" ht="15.75" customHeight="1">
      <c r="H485" s="55"/>
    </row>
    <row r="486" spans="8:8" ht="15.75" customHeight="1">
      <c r="H486" s="55"/>
    </row>
    <row r="487" spans="8:8" ht="15.75" customHeight="1">
      <c r="H487" s="55"/>
    </row>
    <row r="488" spans="8:8" ht="15.75" customHeight="1">
      <c r="H488" s="55"/>
    </row>
    <row r="489" spans="8:8" ht="15.75" customHeight="1">
      <c r="H489" s="55"/>
    </row>
    <row r="490" spans="8:8" ht="15.75" customHeight="1">
      <c r="H490" s="55"/>
    </row>
    <row r="491" spans="8:8" ht="15.75" customHeight="1">
      <c r="H491" s="55"/>
    </row>
    <row r="492" spans="8:8" ht="15.75" customHeight="1">
      <c r="H492" s="55"/>
    </row>
    <row r="493" spans="8:8" ht="15.75" customHeight="1">
      <c r="H493" s="55"/>
    </row>
    <row r="494" spans="8:8" ht="15.75" customHeight="1">
      <c r="H494" s="55"/>
    </row>
    <row r="495" spans="8:8" ht="15.75" customHeight="1">
      <c r="H495" s="55"/>
    </row>
    <row r="496" spans="8:8" ht="15.75" customHeight="1">
      <c r="H496" s="55"/>
    </row>
    <row r="497" spans="8:8" ht="15.75" customHeight="1">
      <c r="H497" s="55"/>
    </row>
    <row r="498" spans="8:8" ht="15.75" customHeight="1">
      <c r="H498" s="55"/>
    </row>
    <row r="499" spans="8:8" ht="15.75" customHeight="1">
      <c r="H499" s="55"/>
    </row>
    <row r="500" spans="8:8" ht="15.75" customHeight="1">
      <c r="H500" s="55"/>
    </row>
    <row r="501" spans="8:8" ht="15.75" customHeight="1">
      <c r="H501" s="55"/>
    </row>
    <row r="502" spans="8:8" ht="15.75" customHeight="1">
      <c r="H502" s="55"/>
    </row>
    <row r="503" spans="8:8" ht="15.75" customHeight="1">
      <c r="H503" s="55"/>
    </row>
    <row r="504" spans="8:8" ht="15.75" customHeight="1">
      <c r="H504" s="55"/>
    </row>
    <row r="505" spans="8:8" ht="15.75" customHeight="1">
      <c r="H505" s="55"/>
    </row>
    <row r="506" spans="8:8" ht="15.75" customHeight="1">
      <c r="H506" s="55"/>
    </row>
    <row r="507" spans="8:8" ht="15.75" customHeight="1">
      <c r="H507" s="55"/>
    </row>
    <row r="508" spans="8:8" ht="15.75" customHeight="1">
      <c r="H508" s="55"/>
    </row>
    <row r="509" spans="8:8" ht="15.75" customHeight="1">
      <c r="H509" s="55"/>
    </row>
    <row r="510" spans="8:8" ht="15.75" customHeight="1">
      <c r="H510" s="55"/>
    </row>
    <row r="511" spans="8:8" ht="15.75" customHeight="1">
      <c r="H511" s="55"/>
    </row>
    <row r="512" spans="8:8" ht="15.75" customHeight="1">
      <c r="H512" s="55"/>
    </row>
    <row r="513" spans="8:8" ht="15.75" customHeight="1">
      <c r="H513" s="55"/>
    </row>
    <row r="514" spans="8:8" ht="15.75" customHeight="1">
      <c r="H514" s="55"/>
    </row>
    <row r="515" spans="8:8" ht="15.75" customHeight="1">
      <c r="H515" s="55"/>
    </row>
    <row r="516" spans="8:8" ht="15.75" customHeight="1">
      <c r="H516" s="55"/>
    </row>
    <row r="517" spans="8:8" ht="15.75" customHeight="1">
      <c r="H517" s="55"/>
    </row>
    <row r="518" spans="8:8" ht="15.75" customHeight="1">
      <c r="H518" s="55"/>
    </row>
    <row r="519" spans="8:8" ht="15.75" customHeight="1">
      <c r="H519" s="55"/>
    </row>
    <row r="520" spans="8:8" ht="15.75" customHeight="1">
      <c r="H520" s="55"/>
    </row>
    <row r="521" spans="8:8" ht="15.75" customHeight="1">
      <c r="H521" s="55"/>
    </row>
    <row r="522" spans="8:8" ht="15.75" customHeight="1">
      <c r="H522" s="55"/>
    </row>
    <row r="523" spans="8:8" ht="15.75" customHeight="1">
      <c r="H523" s="55"/>
    </row>
    <row r="524" spans="8:8" ht="15.75" customHeight="1">
      <c r="H524" s="55"/>
    </row>
    <row r="525" spans="8:8" ht="15.75" customHeight="1">
      <c r="H525" s="55"/>
    </row>
    <row r="526" spans="8:8" ht="15.75" customHeight="1">
      <c r="H526" s="55"/>
    </row>
    <row r="527" spans="8:8" ht="15.75" customHeight="1">
      <c r="H527" s="55"/>
    </row>
    <row r="528" spans="8:8" ht="15.75" customHeight="1">
      <c r="H528" s="55"/>
    </row>
    <row r="529" spans="8:8" ht="15.75" customHeight="1">
      <c r="H529" s="55"/>
    </row>
    <row r="530" spans="8:8" ht="15.75" customHeight="1">
      <c r="H530" s="55"/>
    </row>
    <row r="531" spans="8:8" ht="15.75" customHeight="1">
      <c r="H531" s="55"/>
    </row>
    <row r="532" spans="8:8" ht="15.75" customHeight="1">
      <c r="H532" s="55"/>
    </row>
    <row r="533" spans="8:8" ht="15.75" customHeight="1">
      <c r="H533" s="55"/>
    </row>
    <row r="534" spans="8:8" ht="15.75" customHeight="1">
      <c r="H534" s="55"/>
    </row>
    <row r="535" spans="8:8" ht="15.75" customHeight="1">
      <c r="H535" s="55"/>
    </row>
    <row r="536" spans="8:8" ht="15.75" customHeight="1">
      <c r="H536" s="55"/>
    </row>
    <row r="537" spans="8:8" ht="15.75" customHeight="1">
      <c r="H537" s="55"/>
    </row>
    <row r="538" spans="8:8" ht="15.75" customHeight="1">
      <c r="H538" s="55"/>
    </row>
    <row r="539" spans="8:8" ht="15.75" customHeight="1">
      <c r="H539" s="55"/>
    </row>
    <row r="540" spans="8:8" ht="15.75" customHeight="1">
      <c r="H540" s="55"/>
    </row>
    <row r="541" spans="8:8" ht="15.75" customHeight="1">
      <c r="H541" s="55"/>
    </row>
    <row r="542" spans="8:8" ht="15.75" customHeight="1">
      <c r="H542" s="55"/>
    </row>
    <row r="543" spans="8:8" ht="15.75" customHeight="1">
      <c r="H543" s="55"/>
    </row>
    <row r="544" spans="8:8" ht="15.75" customHeight="1">
      <c r="H544" s="55"/>
    </row>
    <row r="545" spans="8:8" ht="15.75" customHeight="1">
      <c r="H545" s="55"/>
    </row>
    <row r="546" spans="8:8" ht="15.75" customHeight="1">
      <c r="H546" s="55"/>
    </row>
    <row r="547" spans="8:8" ht="15.75" customHeight="1">
      <c r="H547" s="55"/>
    </row>
    <row r="548" spans="8:8" ht="15.75" customHeight="1">
      <c r="H548" s="55"/>
    </row>
    <row r="549" spans="8:8" ht="15.75" customHeight="1">
      <c r="H549" s="55"/>
    </row>
    <row r="550" spans="8:8" ht="15.75" customHeight="1">
      <c r="H550" s="55"/>
    </row>
    <row r="551" spans="8:8" ht="15.75" customHeight="1">
      <c r="H551" s="55"/>
    </row>
    <row r="552" spans="8:8" ht="15.75" customHeight="1">
      <c r="H552" s="55"/>
    </row>
    <row r="553" spans="8:8" ht="15.75" customHeight="1">
      <c r="H553" s="55"/>
    </row>
    <row r="554" spans="8:8" ht="15.75" customHeight="1">
      <c r="H554" s="55"/>
    </row>
    <row r="555" spans="8:8" ht="15.75" customHeight="1">
      <c r="H555" s="55"/>
    </row>
    <row r="556" spans="8:8" ht="15.75" customHeight="1">
      <c r="H556" s="55"/>
    </row>
    <row r="557" spans="8:8" ht="15.75" customHeight="1">
      <c r="H557" s="55"/>
    </row>
    <row r="558" spans="8:8" ht="15.75" customHeight="1">
      <c r="H558" s="55"/>
    </row>
    <row r="559" spans="8:8" ht="15.75" customHeight="1">
      <c r="H559" s="55"/>
    </row>
    <row r="560" spans="8:8" ht="15.75" customHeight="1">
      <c r="H560" s="55"/>
    </row>
    <row r="561" spans="8:8" ht="15.75" customHeight="1">
      <c r="H561" s="55"/>
    </row>
    <row r="562" spans="8:8" ht="15.75" customHeight="1">
      <c r="H562" s="55"/>
    </row>
    <row r="563" spans="8:8" ht="15.75" customHeight="1">
      <c r="H563" s="55"/>
    </row>
    <row r="564" spans="8:8" ht="15.75" customHeight="1">
      <c r="H564" s="55"/>
    </row>
    <row r="565" spans="8:8" ht="15.75" customHeight="1">
      <c r="H565" s="55"/>
    </row>
    <row r="566" spans="8:8" ht="15.75" customHeight="1">
      <c r="H566" s="55"/>
    </row>
    <row r="567" spans="8:8" ht="15.75" customHeight="1">
      <c r="H567" s="55"/>
    </row>
    <row r="568" spans="8:8" ht="15.75" customHeight="1">
      <c r="H568" s="55"/>
    </row>
    <row r="569" spans="8:8" ht="15.75" customHeight="1">
      <c r="H569" s="55"/>
    </row>
    <row r="570" spans="8:8" ht="15.75" customHeight="1">
      <c r="H570" s="55"/>
    </row>
    <row r="571" spans="8:8" ht="15.75" customHeight="1">
      <c r="H571" s="55"/>
    </row>
    <row r="572" spans="8:8" ht="15.75" customHeight="1">
      <c r="H572" s="55"/>
    </row>
    <row r="573" spans="8:8" ht="15.75" customHeight="1">
      <c r="H573" s="55"/>
    </row>
    <row r="574" spans="8:8" ht="15.75" customHeight="1">
      <c r="H574" s="55"/>
    </row>
    <row r="575" spans="8:8" ht="15.75" customHeight="1">
      <c r="H575" s="55"/>
    </row>
    <row r="576" spans="8:8" ht="15.75" customHeight="1">
      <c r="H576" s="55"/>
    </row>
    <row r="577" spans="8:8" ht="15.75" customHeight="1">
      <c r="H577" s="55"/>
    </row>
    <row r="578" spans="8:8" ht="15.75" customHeight="1">
      <c r="H578" s="55"/>
    </row>
    <row r="579" spans="8:8" ht="15.75" customHeight="1">
      <c r="H579" s="55"/>
    </row>
    <row r="580" spans="8:8" ht="15.75" customHeight="1">
      <c r="H580" s="55"/>
    </row>
    <row r="581" spans="8:8" ht="15.75" customHeight="1">
      <c r="H581" s="55"/>
    </row>
    <row r="582" spans="8:8" ht="15.75" customHeight="1">
      <c r="H582" s="55"/>
    </row>
    <row r="583" spans="8:8" ht="15.75" customHeight="1">
      <c r="H583" s="55"/>
    </row>
    <row r="584" spans="8:8" ht="15.75" customHeight="1">
      <c r="H584" s="55"/>
    </row>
    <row r="585" spans="8:8" ht="15.75" customHeight="1">
      <c r="H585" s="55"/>
    </row>
    <row r="586" spans="8:8" ht="15.75" customHeight="1">
      <c r="H586" s="55"/>
    </row>
    <row r="587" spans="8:8" ht="15.75" customHeight="1">
      <c r="H587" s="55"/>
    </row>
    <row r="588" spans="8:8" ht="15.75" customHeight="1">
      <c r="H588" s="55"/>
    </row>
    <row r="589" spans="8:8" ht="15.75" customHeight="1">
      <c r="H589" s="55"/>
    </row>
    <row r="590" spans="8:8" ht="15.75" customHeight="1">
      <c r="H590" s="55"/>
    </row>
    <row r="591" spans="8:8" ht="15.75" customHeight="1">
      <c r="H591" s="55"/>
    </row>
    <row r="592" spans="8:8" ht="15.75" customHeight="1">
      <c r="H592" s="55"/>
    </row>
    <row r="593" spans="8:8" ht="15.75" customHeight="1">
      <c r="H593" s="55"/>
    </row>
    <row r="594" spans="8:8" ht="15.75" customHeight="1">
      <c r="H594" s="55"/>
    </row>
    <row r="595" spans="8:8" ht="15.75" customHeight="1">
      <c r="H595" s="55"/>
    </row>
    <row r="596" spans="8:8" ht="15.75" customHeight="1">
      <c r="H596" s="55"/>
    </row>
    <row r="597" spans="8:8" ht="15.75" customHeight="1">
      <c r="H597" s="55"/>
    </row>
    <row r="598" spans="8:8" ht="15.75" customHeight="1">
      <c r="H598" s="55"/>
    </row>
    <row r="599" spans="8:8" ht="15.75" customHeight="1">
      <c r="H599" s="55"/>
    </row>
    <row r="600" spans="8:8" ht="15.75" customHeight="1">
      <c r="H600" s="55"/>
    </row>
    <row r="601" spans="8:8" ht="15.75" customHeight="1">
      <c r="H601" s="55"/>
    </row>
    <row r="602" spans="8:8" ht="15.75" customHeight="1">
      <c r="H602" s="55"/>
    </row>
    <row r="603" spans="8:8" ht="15.75" customHeight="1">
      <c r="H603" s="55"/>
    </row>
    <row r="604" spans="8:8" ht="15.75" customHeight="1">
      <c r="H604" s="55"/>
    </row>
    <row r="605" spans="8:8" ht="15.75" customHeight="1">
      <c r="H605" s="55"/>
    </row>
    <row r="606" spans="8:8" ht="15.75" customHeight="1">
      <c r="H606" s="55"/>
    </row>
    <row r="607" spans="8:8" ht="15.75" customHeight="1">
      <c r="H607" s="55"/>
    </row>
    <row r="608" spans="8:8" ht="15.75" customHeight="1">
      <c r="H608" s="55"/>
    </row>
    <row r="609" spans="8:8" ht="15.75" customHeight="1">
      <c r="H609" s="55"/>
    </row>
    <row r="610" spans="8:8" ht="15.75" customHeight="1">
      <c r="H610" s="55"/>
    </row>
    <row r="611" spans="8:8" ht="15.75" customHeight="1">
      <c r="H611" s="55"/>
    </row>
    <row r="612" spans="8:8" ht="15.75" customHeight="1">
      <c r="H612" s="55"/>
    </row>
    <row r="613" spans="8:8" ht="15.75" customHeight="1">
      <c r="H613" s="55"/>
    </row>
    <row r="614" spans="8:8" ht="15.75" customHeight="1">
      <c r="H614" s="55"/>
    </row>
    <row r="615" spans="8:8" ht="15.75" customHeight="1">
      <c r="H615" s="55"/>
    </row>
    <row r="616" spans="8:8" ht="15.75" customHeight="1">
      <c r="H616" s="55"/>
    </row>
    <row r="617" spans="8:8" ht="15.75" customHeight="1">
      <c r="H617" s="55"/>
    </row>
    <row r="618" spans="8:8" ht="15.75" customHeight="1">
      <c r="H618" s="55"/>
    </row>
    <row r="619" spans="8:8" ht="15.75" customHeight="1">
      <c r="H619" s="55"/>
    </row>
    <row r="620" spans="8:8" ht="15.75" customHeight="1">
      <c r="H620" s="55"/>
    </row>
    <row r="621" spans="8:8" ht="15.75" customHeight="1">
      <c r="H621" s="55"/>
    </row>
    <row r="622" spans="8:8" ht="15.75" customHeight="1">
      <c r="H622" s="55"/>
    </row>
    <row r="623" spans="8:8" ht="15.75" customHeight="1">
      <c r="H623" s="55"/>
    </row>
    <row r="624" spans="8:8" ht="15.75" customHeight="1">
      <c r="H624" s="55"/>
    </row>
    <row r="625" spans="8:8" ht="15.75" customHeight="1">
      <c r="H625" s="55"/>
    </row>
    <row r="626" spans="8:8" ht="15.75" customHeight="1">
      <c r="H626" s="55"/>
    </row>
    <row r="627" spans="8:8" ht="15.75" customHeight="1">
      <c r="H627" s="55"/>
    </row>
    <row r="628" spans="8:8" ht="15.75" customHeight="1">
      <c r="H628" s="55"/>
    </row>
    <row r="629" spans="8:8" ht="15.75" customHeight="1">
      <c r="H629" s="55"/>
    </row>
    <row r="630" spans="8:8" ht="15.75" customHeight="1">
      <c r="H630" s="55"/>
    </row>
    <row r="631" spans="8:8" ht="15.75" customHeight="1">
      <c r="H631" s="55"/>
    </row>
    <row r="632" spans="8:8" ht="15.75" customHeight="1">
      <c r="H632" s="55"/>
    </row>
    <row r="633" spans="8:8" ht="15.75" customHeight="1">
      <c r="H633" s="55"/>
    </row>
    <row r="634" spans="8:8" ht="15.75" customHeight="1">
      <c r="H634" s="55"/>
    </row>
    <row r="635" spans="8:8" ht="15.75" customHeight="1">
      <c r="H635" s="55"/>
    </row>
    <row r="636" spans="8:8" ht="15.75" customHeight="1">
      <c r="H636" s="55"/>
    </row>
    <row r="637" spans="8:8" ht="15.75" customHeight="1">
      <c r="H637" s="55"/>
    </row>
    <row r="638" spans="8:8" ht="15.75" customHeight="1">
      <c r="H638" s="55"/>
    </row>
    <row r="639" spans="8:8" ht="15.75" customHeight="1">
      <c r="H639" s="55"/>
    </row>
    <row r="640" spans="8:8" ht="15.75" customHeight="1">
      <c r="H640" s="55"/>
    </row>
    <row r="641" spans="8:8" ht="15.75" customHeight="1">
      <c r="H641" s="55"/>
    </row>
    <row r="642" spans="8:8" ht="15.75" customHeight="1">
      <c r="H642" s="55"/>
    </row>
    <row r="643" spans="8:8" ht="15.75" customHeight="1">
      <c r="H643" s="55"/>
    </row>
    <row r="644" spans="8:8" ht="15.75" customHeight="1">
      <c r="H644" s="55"/>
    </row>
    <row r="645" spans="8:8" ht="15.75" customHeight="1">
      <c r="H645" s="55"/>
    </row>
    <row r="646" spans="8:8" ht="15.75" customHeight="1">
      <c r="H646" s="55"/>
    </row>
    <row r="647" spans="8:8" ht="15.75" customHeight="1">
      <c r="H647" s="55"/>
    </row>
    <row r="648" spans="8:8" ht="15.75" customHeight="1">
      <c r="H648" s="55"/>
    </row>
    <row r="649" spans="8:8" ht="15.75" customHeight="1">
      <c r="H649" s="55"/>
    </row>
    <row r="650" spans="8:8" ht="15.75" customHeight="1">
      <c r="H650" s="55"/>
    </row>
    <row r="651" spans="8:8" ht="15.75" customHeight="1">
      <c r="H651" s="55"/>
    </row>
    <row r="652" spans="8:8" ht="15.75" customHeight="1">
      <c r="H652" s="55"/>
    </row>
    <row r="653" spans="8:8" ht="15.75" customHeight="1">
      <c r="H653" s="55"/>
    </row>
    <row r="654" spans="8:8" ht="15.75" customHeight="1">
      <c r="H654" s="55"/>
    </row>
    <row r="655" spans="8:8" ht="15.75" customHeight="1">
      <c r="H655" s="55"/>
    </row>
    <row r="656" spans="8:8" ht="15.75" customHeight="1">
      <c r="H656" s="55"/>
    </row>
    <row r="657" spans="8:8" ht="15.75" customHeight="1">
      <c r="H657" s="55"/>
    </row>
    <row r="658" spans="8:8" ht="15.75" customHeight="1">
      <c r="H658" s="55"/>
    </row>
    <row r="659" spans="8:8" ht="15.75" customHeight="1">
      <c r="H659" s="55"/>
    </row>
    <row r="660" spans="8:8" ht="15.75" customHeight="1">
      <c r="H660" s="55"/>
    </row>
    <row r="661" spans="8:8" ht="15.75" customHeight="1">
      <c r="H661" s="55"/>
    </row>
    <row r="662" spans="8:8" ht="15.75" customHeight="1">
      <c r="H662" s="55"/>
    </row>
    <row r="663" spans="8:8" ht="15.75" customHeight="1">
      <c r="H663" s="55"/>
    </row>
    <row r="664" spans="8:8" ht="15.75" customHeight="1">
      <c r="H664" s="55"/>
    </row>
    <row r="665" spans="8:8" ht="15.75" customHeight="1">
      <c r="H665" s="55"/>
    </row>
    <row r="666" spans="8:8" ht="15.75" customHeight="1">
      <c r="H666" s="55"/>
    </row>
    <row r="667" spans="8:8" ht="15.75" customHeight="1">
      <c r="H667" s="55"/>
    </row>
    <row r="668" spans="8:8" ht="15.75" customHeight="1">
      <c r="H668" s="55"/>
    </row>
    <row r="669" spans="8:8" ht="15.75" customHeight="1">
      <c r="H669" s="55"/>
    </row>
    <row r="670" spans="8:8" ht="15.75" customHeight="1">
      <c r="H670" s="55"/>
    </row>
    <row r="671" spans="8:8" ht="15.75" customHeight="1">
      <c r="H671" s="55"/>
    </row>
    <row r="672" spans="8:8" ht="15.75" customHeight="1">
      <c r="H672" s="55"/>
    </row>
    <row r="673" spans="8:8" ht="15.75" customHeight="1">
      <c r="H673" s="55"/>
    </row>
    <row r="674" spans="8:8" ht="15.75" customHeight="1">
      <c r="H674" s="55"/>
    </row>
    <row r="675" spans="8:8" ht="15.75" customHeight="1">
      <c r="H675" s="55"/>
    </row>
    <row r="676" spans="8:8" ht="15.75" customHeight="1">
      <c r="H676" s="55"/>
    </row>
    <row r="677" spans="8:8" ht="15.75" customHeight="1">
      <c r="H677" s="55"/>
    </row>
    <row r="678" spans="8:8" ht="15.75" customHeight="1">
      <c r="H678" s="55"/>
    </row>
    <row r="679" spans="8:8" ht="15.75" customHeight="1">
      <c r="H679" s="55"/>
    </row>
    <row r="680" spans="8:8" ht="15.75" customHeight="1">
      <c r="H680" s="55"/>
    </row>
    <row r="681" spans="8:8" ht="15.75" customHeight="1">
      <c r="H681" s="55"/>
    </row>
    <row r="682" spans="8:8" ht="15.75" customHeight="1">
      <c r="H682" s="55"/>
    </row>
    <row r="683" spans="8:8" ht="15.75" customHeight="1">
      <c r="H683" s="55"/>
    </row>
    <row r="684" spans="8:8" ht="15.75" customHeight="1">
      <c r="H684" s="55"/>
    </row>
    <row r="685" spans="8:8" ht="15.75" customHeight="1">
      <c r="H685" s="55"/>
    </row>
    <row r="686" spans="8:8" ht="15.75" customHeight="1">
      <c r="H686" s="55"/>
    </row>
    <row r="687" spans="8:8" ht="15.75" customHeight="1">
      <c r="H687" s="55"/>
    </row>
    <row r="688" spans="8:8" ht="15.75" customHeight="1">
      <c r="H688" s="55"/>
    </row>
    <row r="689" spans="8:8" ht="15.75" customHeight="1">
      <c r="H689" s="55"/>
    </row>
    <row r="690" spans="8:8" ht="15.75" customHeight="1">
      <c r="H690" s="55"/>
    </row>
    <row r="691" spans="8:8" ht="15.75" customHeight="1">
      <c r="H691" s="55"/>
    </row>
    <row r="692" spans="8:8" ht="15.75" customHeight="1">
      <c r="H692" s="55"/>
    </row>
    <row r="693" spans="8:8" ht="15.75" customHeight="1">
      <c r="H693" s="55"/>
    </row>
    <row r="694" spans="8:8" ht="15.75" customHeight="1">
      <c r="H694" s="55"/>
    </row>
    <row r="695" spans="8:8" ht="15.75" customHeight="1">
      <c r="H695" s="55"/>
    </row>
    <row r="696" spans="8:8" ht="15.75" customHeight="1">
      <c r="H696" s="55"/>
    </row>
    <row r="697" spans="8:8" ht="15.75" customHeight="1">
      <c r="H697" s="55"/>
    </row>
    <row r="698" spans="8:8" ht="15.75" customHeight="1">
      <c r="H698" s="55"/>
    </row>
    <row r="699" spans="8:8" ht="15.75" customHeight="1">
      <c r="H699" s="55"/>
    </row>
    <row r="700" spans="8:8" ht="15.75" customHeight="1">
      <c r="H700" s="55"/>
    </row>
    <row r="701" spans="8:8" ht="15.75" customHeight="1">
      <c r="H701" s="55"/>
    </row>
    <row r="702" spans="8:8" ht="15.75" customHeight="1">
      <c r="H702" s="55"/>
    </row>
    <row r="703" spans="8:8" ht="15.75" customHeight="1">
      <c r="H703" s="55"/>
    </row>
    <row r="704" spans="8:8" ht="15.75" customHeight="1">
      <c r="H704" s="55"/>
    </row>
    <row r="705" spans="8:8" ht="15.75" customHeight="1">
      <c r="H705" s="55"/>
    </row>
    <row r="706" spans="8:8" ht="15.75" customHeight="1">
      <c r="H706" s="55"/>
    </row>
    <row r="707" spans="8:8" ht="15.75" customHeight="1">
      <c r="H707" s="55"/>
    </row>
    <row r="708" spans="8:8" ht="15.75" customHeight="1">
      <c r="H708" s="55"/>
    </row>
    <row r="709" spans="8:8" ht="15.75" customHeight="1">
      <c r="H709" s="55"/>
    </row>
    <row r="710" spans="8:8" ht="15.75" customHeight="1">
      <c r="H710" s="55"/>
    </row>
    <row r="711" spans="8:8" ht="15.75" customHeight="1">
      <c r="H711" s="55"/>
    </row>
    <row r="712" spans="8:8" ht="15.75" customHeight="1">
      <c r="H712" s="55"/>
    </row>
    <row r="713" spans="8:8" ht="15.75" customHeight="1">
      <c r="H713" s="55"/>
    </row>
    <row r="714" spans="8:8" ht="15.75" customHeight="1">
      <c r="H714" s="55"/>
    </row>
    <row r="715" spans="8:8" ht="15.75" customHeight="1">
      <c r="H715" s="55"/>
    </row>
    <row r="716" spans="8:8" ht="15.75" customHeight="1">
      <c r="H716" s="55"/>
    </row>
    <row r="717" spans="8:8" ht="15.75" customHeight="1">
      <c r="H717" s="55"/>
    </row>
    <row r="718" spans="8:8" ht="15.75" customHeight="1">
      <c r="H718" s="55"/>
    </row>
    <row r="719" spans="8:8" ht="15.75" customHeight="1">
      <c r="H719" s="55"/>
    </row>
    <row r="720" spans="8:8" ht="15.75" customHeight="1">
      <c r="H720" s="55"/>
    </row>
    <row r="721" spans="8:8" ht="15.75" customHeight="1">
      <c r="H721" s="55"/>
    </row>
    <row r="722" spans="8:8" ht="15.75" customHeight="1">
      <c r="H722" s="55"/>
    </row>
    <row r="723" spans="8:8" ht="15.75" customHeight="1">
      <c r="H723" s="55"/>
    </row>
    <row r="724" spans="8:8" ht="15.75" customHeight="1">
      <c r="H724" s="55"/>
    </row>
    <row r="725" spans="8:8" ht="15.75" customHeight="1">
      <c r="H725" s="55"/>
    </row>
    <row r="726" spans="8:8" ht="15.75" customHeight="1">
      <c r="H726" s="55"/>
    </row>
    <row r="727" spans="8:8" ht="15.75" customHeight="1">
      <c r="H727" s="55"/>
    </row>
    <row r="728" spans="8:8" ht="15.75" customHeight="1">
      <c r="H728" s="55"/>
    </row>
    <row r="729" spans="8:8" ht="15.75" customHeight="1">
      <c r="H729" s="55"/>
    </row>
    <row r="730" spans="8:8" ht="15.75" customHeight="1">
      <c r="H730" s="55"/>
    </row>
    <row r="731" spans="8:8" ht="15.75" customHeight="1">
      <c r="H731" s="55"/>
    </row>
    <row r="732" spans="8:8" ht="15.75" customHeight="1">
      <c r="H732" s="55"/>
    </row>
    <row r="733" spans="8:8" ht="15.75" customHeight="1">
      <c r="H733" s="55"/>
    </row>
    <row r="734" spans="8:8" ht="15.75" customHeight="1">
      <c r="H734" s="55"/>
    </row>
    <row r="735" spans="8:8" ht="15.75" customHeight="1">
      <c r="H735" s="55"/>
    </row>
    <row r="736" spans="8:8" ht="15.75" customHeight="1">
      <c r="H736" s="55"/>
    </row>
    <row r="737" spans="8:8" ht="15.75" customHeight="1">
      <c r="H737" s="55"/>
    </row>
    <row r="738" spans="8:8" ht="15.75" customHeight="1">
      <c r="H738" s="55"/>
    </row>
    <row r="739" spans="8:8" ht="15.75" customHeight="1">
      <c r="H739" s="55"/>
    </row>
    <row r="740" spans="8:8" ht="15.75" customHeight="1">
      <c r="H740" s="55"/>
    </row>
    <row r="741" spans="8:8" ht="15.75" customHeight="1">
      <c r="H741" s="55"/>
    </row>
    <row r="742" spans="8:8" ht="15.75" customHeight="1">
      <c r="H742" s="55"/>
    </row>
    <row r="743" spans="8:8" ht="15.75" customHeight="1">
      <c r="H743" s="55"/>
    </row>
    <row r="744" spans="8:8" ht="15.75" customHeight="1">
      <c r="H744" s="55"/>
    </row>
    <row r="745" spans="8:8" ht="15.75" customHeight="1">
      <c r="H745" s="55"/>
    </row>
    <row r="746" spans="8:8" ht="15.75" customHeight="1">
      <c r="H746" s="55"/>
    </row>
    <row r="747" spans="8:8" ht="15.75" customHeight="1">
      <c r="H747" s="55"/>
    </row>
    <row r="748" spans="8:8" ht="15.75" customHeight="1">
      <c r="H748" s="55"/>
    </row>
    <row r="749" spans="8:8" ht="15.75" customHeight="1">
      <c r="H749" s="55"/>
    </row>
    <row r="750" spans="8:8" ht="15.75" customHeight="1">
      <c r="H750" s="55"/>
    </row>
    <row r="751" spans="8:8" ht="15.75" customHeight="1">
      <c r="H751" s="55"/>
    </row>
    <row r="752" spans="8:8" ht="15.75" customHeight="1">
      <c r="H752" s="55"/>
    </row>
    <row r="753" spans="8:8" ht="15.75" customHeight="1">
      <c r="H753" s="55"/>
    </row>
    <row r="754" spans="8:8" ht="15.75" customHeight="1">
      <c r="H754" s="55"/>
    </row>
    <row r="755" spans="8:8" ht="15.75" customHeight="1">
      <c r="H755" s="55"/>
    </row>
    <row r="756" spans="8:8" ht="15.75" customHeight="1">
      <c r="H756" s="55"/>
    </row>
    <row r="757" spans="8:8" ht="15.75" customHeight="1">
      <c r="H757" s="55"/>
    </row>
    <row r="758" spans="8:8" ht="15.75" customHeight="1">
      <c r="H758" s="55"/>
    </row>
    <row r="759" spans="8:8" ht="15.75" customHeight="1">
      <c r="H759" s="55"/>
    </row>
    <row r="760" spans="8:8" ht="15.75" customHeight="1">
      <c r="H760" s="55"/>
    </row>
    <row r="761" spans="8:8" ht="15.75" customHeight="1">
      <c r="H761" s="55"/>
    </row>
    <row r="762" spans="8:8" ht="15.75" customHeight="1">
      <c r="H762" s="55"/>
    </row>
    <row r="763" spans="8:8" ht="15.75" customHeight="1">
      <c r="H763" s="55"/>
    </row>
    <row r="764" spans="8:8" ht="15.75" customHeight="1">
      <c r="H764" s="55"/>
    </row>
    <row r="765" spans="8:8" ht="15.75" customHeight="1">
      <c r="H765" s="55"/>
    </row>
    <row r="766" spans="8:8" ht="15.75" customHeight="1">
      <c r="H766" s="55"/>
    </row>
    <row r="767" spans="8:8" ht="15.75" customHeight="1">
      <c r="H767" s="55"/>
    </row>
    <row r="768" spans="8:8" ht="15.75" customHeight="1">
      <c r="H768" s="55"/>
    </row>
    <row r="769" spans="8:8" ht="15.75" customHeight="1">
      <c r="H769" s="55"/>
    </row>
    <row r="770" spans="8:8" ht="15.75" customHeight="1">
      <c r="H770" s="55"/>
    </row>
    <row r="771" spans="8:8" ht="15.75" customHeight="1">
      <c r="H771" s="55"/>
    </row>
    <row r="772" spans="8:8" ht="15.75" customHeight="1">
      <c r="H772" s="55"/>
    </row>
    <row r="773" spans="8:8" ht="15.75" customHeight="1">
      <c r="H773" s="55"/>
    </row>
    <row r="774" spans="8:8" ht="15.75" customHeight="1">
      <c r="H774" s="55"/>
    </row>
    <row r="775" spans="8:8" ht="15.75" customHeight="1">
      <c r="H775" s="55"/>
    </row>
    <row r="776" spans="8:8" ht="15.75" customHeight="1">
      <c r="H776" s="55"/>
    </row>
    <row r="777" spans="8:8" ht="15.75" customHeight="1">
      <c r="H777" s="55"/>
    </row>
    <row r="778" spans="8:8" ht="15.75" customHeight="1">
      <c r="H778" s="55"/>
    </row>
    <row r="779" spans="8:8" ht="15.75" customHeight="1">
      <c r="H779" s="55"/>
    </row>
    <row r="780" spans="8:8" ht="15.75" customHeight="1">
      <c r="H780" s="55"/>
    </row>
    <row r="781" spans="8:8" ht="15.75" customHeight="1">
      <c r="H781" s="55"/>
    </row>
    <row r="782" spans="8:8" ht="15.75" customHeight="1">
      <c r="H782" s="55"/>
    </row>
    <row r="783" spans="8:8" ht="15.75" customHeight="1">
      <c r="H783" s="55"/>
    </row>
    <row r="784" spans="8:8" ht="15.75" customHeight="1">
      <c r="H784" s="55"/>
    </row>
    <row r="785" spans="8:8" ht="15.75" customHeight="1">
      <c r="H785" s="55"/>
    </row>
    <row r="786" spans="8:8" ht="15.75" customHeight="1">
      <c r="H786" s="55"/>
    </row>
    <row r="787" spans="8:8" ht="15.75" customHeight="1">
      <c r="H787" s="55"/>
    </row>
    <row r="788" spans="8:8" ht="15.75" customHeight="1">
      <c r="H788" s="55"/>
    </row>
    <row r="789" spans="8:8" ht="15.75" customHeight="1">
      <c r="H789" s="55"/>
    </row>
    <row r="790" spans="8:8" ht="15.75" customHeight="1">
      <c r="H790" s="55"/>
    </row>
    <row r="791" spans="8:8" ht="15.75" customHeight="1">
      <c r="H791" s="55"/>
    </row>
    <row r="792" spans="8:8" ht="15.75" customHeight="1">
      <c r="H792" s="55"/>
    </row>
    <row r="793" spans="8:8" ht="15.75" customHeight="1">
      <c r="H793" s="55"/>
    </row>
    <row r="794" spans="8:8" ht="15.75" customHeight="1">
      <c r="H794" s="55"/>
    </row>
    <row r="795" spans="8:8" ht="15.75" customHeight="1">
      <c r="H795" s="55"/>
    </row>
    <row r="796" spans="8:8" ht="15.75" customHeight="1">
      <c r="H796" s="55"/>
    </row>
    <row r="797" spans="8:8" ht="15.75" customHeight="1">
      <c r="H797" s="55"/>
    </row>
    <row r="798" spans="8:8" ht="15.75" customHeight="1">
      <c r="H798" s="55"/>
    </row>
    <row r="799" spans="8:8" ht="15.75" customHeight="1">
      <c r="H799" s="55"/>
    </row>
    <row r="800" spans="8:8" ht="15.75" customHeight="1">
      <c r="H800" s="55"/>
    </row>
    <row r="801" spans="8:8" ht="15.75" customHeight="1">
      <c r="H801" s="55"/>
    </row>
    <row r="802" spans="8:8" ht="15.75" customHeight="1">
      <c r="H802" s="55"/>
    </row>
    <row r="803" spans="8:8" ht="15.75" customHeight="1">
      <c r="H803" s="55"/>
    </row>
    <row r="804" spans="8:8" ht="15.75" customHeight="1">
      <c r="H804" s="55"/>
    </row>
    <row r="805" spans="8:8" ht="15.75" customHeight="1">
      <c r="H805" s="55"/>
    </row>
    <row r="806" spans="8:8" ht="15.75" customHeight="1">
      <c r="H806" s="55"/>
    </row>
    <row r="807" spans="8:8" ht="15.75" customHeight="1">
      <c r="H807" s="55"/>
    </row>
    <row r="808" spans="8:8" ht="15.75" customHeight="1">
      <c r="H808" s="55"/>
    </row>
    <row r="809" spans="8:8" ht="15.75" customHeight="1">
      <c r="H809" s="55"/>
    </row>
    <row r="810" spans="8:8" ht="15.75" customHeight="1">
      <c r="H810" s="55"/>
    </row>
    <row r="811" spans="8:8" ht="15.75" customHeight="1">
      <c r="H811" s="55"/>
    </row>
    <row r="812" spans="8:8" ht="15.75" customHeight="1">
      <c r="H812" s="55"/>
    </row>
    <row r="813" spans="8:8" ht="15.75" customHeight="1">
      <c r="H813" s="55"/>
    </row>
    <row r="814" spans="8:8" ht="15.75" customHeight="1">
      <c r="H814" s="55"/>
    </row>
    <row r="815" spans="8:8" ht="15.75" customHeight="1">
      <c r="H815" s="55"/>
    </row>
    <row r="816" spans="8:8" ht="15.75" customHeight="1">
      <c r="H816" s="55"/>
    </row>
    <row r="817" spans="8:8" ht="15.75" customHeight="1">
      <c r="H817" s="55"/>
    </row>
    <row r="818" spans="8:8" ht="15.75" customHeight="1">
      <c r="H818" s="55"/>
    </row>
    <row r="819" spans="8:8" ht="15.75" customHeight="1">
      <c r="H819" s="55"/>
    </row>
    <row r="820" spans="8:8" ht="15.75" customHeight="1">
      <c r="H820" s="55"/>
    </row>
    <row r="821" spans="8:8" ht="15.75" customHeight="1">
      <c r="H821" s="55"/>
    </row>
    <row r="822" spans="8:8" ht="15.75" customHeight="1">
      <c r="H822" s="55"/>
    </row>
    <row r="823" spans="8:8" ht="15.75" customHeight="1">
      <c r="H823" s="55"/>
    </row>
    <row r="824" spans="8:8" ht="15.75" customHeight="1">
      <c r="H824" s="55"/>
    </row>
    <row r="825" spans="8:8" ht="15.75" customHeight="1">
      <c r="H825" s="55"/>
    </row>
    <row r="826" spans="8:8" ht="15.75" customHeight="1">
      <c r="H826" s="55"/>
    </row>
    <row r="827" spans="8:8" ht="15.75" customHeight="1">
      <c r="H827" s="55"/>
    </row>
    <row r="828" spans="8:8" ht="15.75" customHeight="1">
      <c r="H828" s="55"/>
    </row>
    <row r="829" spans="8:8" ht="15.75" customHeight="1">
      <c r="H829" s="55"/>
    </row>
    <row r="830" spans="8:8" ht="15.75" customHeight="1">
      <c r="H830" s="55"/>
    </row>
    <row r="831" spans="8:8" ht="15.75" customHeight="1">
      <c r="H831" s="55"/>
    </row>
    <row r="832" spans="8:8" ht="15.75" customHeight="1">
      <c r="H832" s="55"/>
    </row>
    <row r="833" spans="8:8" ht="15.75" customHeight="1">
      <c r="H833" s="55"/>
    </row>
    <row r="834" spans="8:8" ht="15.75" customHeight="1">
      <c r="H834" s="55"/>
    </row>
    <row r="835" spans="8:8" ht="15.75" customHeight="1">
      <c r="H835" s="55"/>
    </row>
    <row r="836" spans="8:8" ht="15.75" customHeight="1">
      <c r="H836" s="55"/>
    </row>
    <row r="837" spans="8:8" ht="15.75" customHeight="1">
      <c r="H837" s="55"/>
    </row>
    <row r="838" spans="8:8" ht="15.75" customHeight="1">
      <c r="H838" s="55"/>
    </row>
    <row r="839" spans="8:8" ht="15.75" customHeight="1">
      <c r="H839" s="55"/>
    </row>
    <row r="840" spans="8:8" ht="15.75" customHeight="1">
      <c r="H840" s="55"/>
    </row>
    <row r="841" spans="8:8" ht="15.75" customHeight="1">
      <c r="H841" s="55"/>
    </row>
    <row r="842" spans="8:8" ht="15.75" customHeight="1">
      <c r="H842" s="55"/>
    </row>
    <row r="843" spans="8:8" ht="15.75" customHeight="1">
      <c r="H843" s="55"/>
    </row>
    <row r="844" spans="8:8" ht="15.75" customHeight="1">
      <c r="H844" s="55"/>
    </row>
    <row r="845" spans="8:8" ht="15.75" customHeight="1">
      <c r="H845" s="55"/>
    </row>
    <row r="846" spans="8:8" ht="15.75" customHeight="1">
      <c r="H846" s="55"/>
    </row>
    <row r="847" spans="8:8" ht="15.75" customHeight="1">
      <c r="H847" s="55"/>
    </row>
    <row r="848" spans="8:8" ht="15.75" customHeight="1">
      <c r="H848" s="55"/>
    </row>
    <row r="849" spans="8:8" ht="15.75" customHeight="1">
      <c r="H849" s="55"/>
    </row>
    <row r="850" spans="8:8" ht="15.75" customHeight="1">
      <c r="H850" s="55"/>
    </row>
    <row r="851" spans="8:8" ht="15.75" customHeight="1">
      <c r="H851" s="55"/>
    </row>
    <row r="852" spans="8:8" ht="15.75" customHeight="1">
      <c r="H852" s="55"/>
    </row>
    <row r="853" spans="8:8" ht="15.75" customHeight="1">
      <c r="H853" s="55"/>
    </row>
    <row r="854" spans="8:8" ht="15.75" customHeight="1">
      <c r="H854" s="55"/>
    </row>
    <row r="855" spans="8:8" ht="15.75" customHeight="1">
      <c r="H855" s="55"/>
    </row>
    <row r="856" spans="8:8" ht="15.75" customHeight="1">
      <c r="H856" s="55"/>
    </row>
    <row r="857" spans="8:8" ht="15.75" customHeight="1">
      <c r="H857" s="55"/>
    </row>
    <row r="858" spans="8:8" ht="15.75" customHeight="1">
      <c r="H858" s="55"/>
    </row>
    <row r="859" spans="8:8" ht="15.75" customHeight="1">
      <c r="H859" s="55"/>
    </row>
    <row r="860" spans="8:8" ht="15.75" customHeight="1">
      <c r="H860" s="55"/>
    </row>
    <row r="861" spans="8:8" ht="15.75" customHeight="1">
      <c r="H861" s="55"/>
    </row>
    <row r="862" spans="8:8" ht="15.75" customHeight="1">
      <c r="H862" s="55"/>
    </row>
    <row r="863" spans="8:8" ht="15.75" customHeight="1">
      <c r="H863" s="55"/>
    </row>
    <row r="864" spans="8:8" ht="15.75" customHeight="1">
      <c r="H864" s="55"/>
    </row>
    <row r="865" spans="8:8" ht="15.75" customHeight="1">
      <c r="H865" s="55"/>
    </row>
    <row r="866" spans="8:8" ht="15.75" customHeight="1">
      <c r="H866" s="55"/>
    </row>
    <row r="867" spans="8:8" ht="15.75" customHeight="1">
      <c r="H867" s="55"/>
    </row>
    <row r="868" spans="8:8" ht="15.75" customHeight="1">
      <c r="H868" s="55"/>
    </row>
    <row r="869" spans="8:8" ht="15.75" customHeight="1">
      <c r="H869" s="55"/>
    </row>
    <row r="870" spans="8:8" ht="15.75" customHeight="1">
      <c r="H870" s="55"/>
    </row>
    <row r="871" spans="8:8" ht="15.75" customHeight="1">
      <c r="H871" s="55"/>
    </row>
    <row r="872" spans="8:8" ht="15.75" customHeight="1">
      <c r="H872" s="55"/>
    </row>
    <row r="873" spans="8:8" ht="15.75" customHeight="1">
      <c r="H873" s="55"/>
    </row>
    <row r="874" spans="8:8" ht="15.75" customHeight="1">
      <c r="H874" s="55"/>
    </row>
    <row r="875" spans="8:8" ht="15.75" customHeight="1">
      <c r="H875" s="55"/>
    </row>
    <row r="876" spans="8:8" ht="15.75" customHeight="1">
      <c r="H876" s="55"/>
    </row>
    <row r="877" spans="8:8" ht="15.75" customHeight="1">
      <c r="H877" s="55"/>
    </row>
    <row r="878" spans="8:8" ht="15.75" customHeight="1">
      <c r="H878" s="55"/>
    </row>
    <row r="879" spans="8:8" ht="15.75" customHeight="1">
      <c r="H879" s="55"/>
    </row>
    <row r="880" spans="8:8" ht="15.75" customHeight="1">
      <c r="H880" s="55"/>
    </row>
    <row r="881" spans="8:8" ht="15.75" customHeight="1">
      <c r="H881" s="55"/>
    </row>
    <row r="882" spans="8:8" ht="15.75" customHeight="1">
      <c r="H882" s="55"/>
    </row>
    <row r="883" spans="8:8" ht="15.75" customHeight="1">
      <c r="H883" s="55"/>
    </row>
    <row r="884" spans="8:8" ht="15.75" customHeight="1">
      <c r="H884" s="55"/>
    </row>
    <row r="885" spans="8:8" ht="15.75" customHeight="1">
      <c r="H885" s="55"/>
    </row>
    <row r="886" spans="8:8" ht="15.75" customHeight="1">
      <c r="H886" s="55"/>
    </row>
    <row r="887" spans="8:8" ht="15.75" customHeight="1">
      <c r="H887" s="55"/>
    </row>
    <row r="888" spans="8:8" ht="15.75" customHeight="1">
      <c r="H888" s="55"/>
    </row>
    <row r="889" spans="8:8" ht="15.75" customHeight="1">
      <c r="H889" s="55"/>
    </row>
    <row r="890" spans="8:8" ht="15.75" customHeight="1">
      <c r="H890" s="55"/>
    </row>
    <row r="891" spans="8:8" ht="15.75" customHeight="1">
      <c r="H891" s="55"/>
    </row>
    <row r="892" spans="8:8" ht="15.75" customHeight="1">
      <c r="H892" s="55"/>
    </row>
    <row r="893" spans="8:8" ht="15.75" customHeight="1">
      <c r="H893" s="55"/>
    </row>
    <row r="894" spans="8:8" ht="15.75" customHeight="1">
      <c r="H894" s="55"/>
    </row>
    <row r="895" spans="8:8" ht="15.75" customHeight="1">
      <c r="H895" s="55"/>
    </row>
    <row r="896" spans="8:8" ht="15.75" customHeight="1">
      <c r="H896" s="55"/>
    </row>
    <row r="897" spans="8:8" ht="15.75" customHeight="1">
      <c r="H897" s="55"/>
    </row>
    <row r="898" spans="8:8" ht="15.75" customHeight="1">
      <c r="H898" s="55"/>
    </row>
    <row r="899" spans="8:8" ht="15.75" customHeight="1">
      <c r="H899" s="55"/>
    </row>
    <row r="900" spans="8:8" ht="15.75" customHeight="1">
      <c r="H900" s="55"/>
    </row>
    <row r="901" spans="8:8" ht="15.75" customHeight="1">
      <c r="H901" s="55"/>
    </row>
    <row r="902" spans="8:8" ht="15.75" customHeight="1">
      <c r="H902" s="55"/>
    </row>
    <row r="903" spans="8:8" ht="15.75" customHeight="1">
      <c r="H903" s="55"/>
    </row>
    <row r="904" spans="8:8" ht="15.75" customHeight="1">
      <c r="H904" s="55"/>
    </row>
    <row r="905" spans="8:8" ht="15.75" customHeight="1">
      <c r="H905" s="55"/>
    </row>
    <row r="906" spans="8:8" ht="15.75" customHeight="1">
      <c r="H906" s="55"/>
    </row>
    <row r="907" spans="8:8" ht="15.75" customHeight="1">
      <c r="H907" s="55"/>
    </row>
    <row r="908" spans="8:8" ht="15.75" customHeight="1">
      <c r="H908" s="55"/>
    </row>
    <row r="909" spans="8:8" ht="15.75" customHeight="1">
      <c r="H909" s="55"/>
    </row>
    <row r="910" spans="8:8" ht="15.75" customHeight="1">
      <c r="H910" s="55"/>
    </row>
    <row r="911" spans="8:8" ht="15.75" customHeight="1">
      <c r="H911" s="55"/>
    </row>
    <row r="912" spans="8:8" ht="15.75" customHeight="1">
      <c r="H912" s="55"/>
    </row>
    <row r="913" spans="8:8" ht="15.75" customHeight="1">
      <c r="H913" s="55"/>
    </row>
    <row r="914" spans="8:8" ht="15.75" customHeight="1">
      <c r="H914" s="55"/>
    </row>
    <row r="915" spans="8:8" ht="15.75" customHeight="1">
      <c r="H915" s="55"/>
    </row>
    <row r="916" spans="8:8" ht="15.75" customHeight="1">
      <c r="H916" s="55"/>
    </row>
    <row r="917" spans="8:8" ht="15.75" customHeight="1">
      <c r="H917" s="55"/>
    </row>
    <row r="918" spans="8:8" ht="15.75" customHeight="1">
      <c r="H918" s="55"/>
    </row>
    <row r="919" spans="8:8" ht="15.75" customHeight="1">
      <c r="H919" s="55"/>
    </row>
    <row r="920" spans="8:8" ht="15.75" customHeight="1">
      <c r="H920" s="55"/>
    </row>
    <row r="921" spans="8:8" ht="15.75" customHeight="1">
      <c r="H921" s="55"/>
    </row>
    <row r="922" spans="8:8" ht="15.75" customHeight="1">
      <c r="H922" s="55"/>
    </row>
    <row r="923" spans="8:8" ht="15.75" customHeight="1">
      <c r="H923" s="55"/>
    </row>
    <row r="924" spans="8:8" ht="15.75" customHeight="1">
      <c r="H924" s="55"/>
    </row>
    <row r="925" spans="8:8" ht="15.75" customHeight="1">
      <c r="H925" s="55"/>
    </row>
    <row r="926" spans="8:8" ht="15.75" customHeight="1">
      <c r="H926" s="55"/>
    </row>
    <row r="927" spans="8:8" ht="15.75" customHeight="1">
      <c r="H927" s="55"/>
    </row>
    <row r="928" spans="8:8" ht="15.75" customHeight="1">
      <c r="H928" s="55"/>
    </row>
    <row r="929" spans="8:8" ht="15.75" customHeight="1">
      <c r="H929" s="55"/>
    </row>
    <row r="930" spans="8:8" ht="15.75" customHeight="1">
      <c r="H930" s="55"/>
    </row>
    <row r="931" spans="8:8" ht="15.75" customHeight="1">
      <c r="H931" s="55"/>
    </row>
    <row r="932" spans="8:8" ht="15.75" customHeight="1">
      <c r="H932" s="55"/>
    </row>
    <row r="933" spans="8:8" ht="15.75" customHeight="1">
      <c r="H933" s="55"/>
    </row>
    <row r="934" spans="8:8" ht="15.75" customHeight="1">
      <c r="H934" s="55"/>
    </row>
    <row r="935" spans="8:8" ht="15.75" customHeight="1">
      <c r="H935" s="55"/>
    </row>
    <row r="936" spans="8:8" ht="15.75" customHeight="1">
      <c r="H936" s="55"/>
    </row>
    <row r="937" spans="8:8" ht="15.75" customHeight="1">
      <c r="H937" s="55"/>
    </row>
    <row r="938" spans="8:8" ht="15.75" customHeight="1">
      <c r="H938" s="55"/>
    </row>
    <row r="939" spans="8:8" ht="15.75" customHeight="1">
      <c r="H939" s="55"/>
    </row>
    <row r="940" spans="8:8" ht="15.75" customHeight="1">
      <c r="H940" s="55"/>
    </row>
    <row r="941" spans="8:8" ht="15.75" customHeight="1">
      <c r="H941" s="55"/>
    </row>
    <row r="942" spans="8:8" ht="15.75" customHeight="1">
      <c r="H942" s="55"/>
    </row>
    <row r="943" spans="8:8" ht="15.75" customHeight="1">
      <c r="H943" s="55"/>
    </row>
    <row r="944" spans="8:8" ht="15.75" customHeight="1">
      <c r="H944" s="55"/>
    </row>
    <row r="945" spans="8:8" ht="15.75" customHeight="1">
      <c r="H945" s="55"/>
    </row>
    <row r="946" spans="8:8" ht="15.75" customHeight="1">
      <c r="H946" s="55"/>
    </row>
    <row r="947" spans="8:8" ht="15.75" customHeight="1">
      <c r="H947" s="55"/>
    </row>
    <row r="948" spans="8:8" ht="15.75" customHeight="1">
      <c r="H948" s="55"/>
    </row>
    <row r="949" spans="8:8" ht="15.75" customHeight="1">
      <c r="H949" s="55"/>
    </row>
    <row r="950" spans="8:8" ht="15.75" customHeight="1">
      <c r="H950" s="55"/>
    </row>
    <row r="951" spans="8:8" ht="15.75" customHeight="1">
      <c r="H951" s="55"/>
    </row>
    <row r="952" spans="8:8" ht="15.75" customHeight="1">
      <c r="H952" s="55"/>
    </row>
    <row r="953" spans="8:8" ht="15.75" customHeight="1">
      <c r="H953" s="55"/>
    </row>
    <row r="954" spans="8:8" ht="15.75" customHeight="1">
      <c r="H954" s="55"/>
    </row>
    <row r="955" spans="8:8" ht="15.75" customHeight="1">
      <c r="H955" s="55"/>
    </row>
    <row r="956" spans="8:8" ht="15.75" customHeight="1">
      <c r="H956" s="55"/>
    </row>
    <row r="957" spans="8:8" ht="15.75" customHeight="1">
      <c r="H957" s="55"/>
    </row>
    <row r="958" spans="8:8" ht="15.75" customHeight="1">
      <c r="H958" s="55"/>
    </row>
    <row r="959" spans="8:8" ht="15.75" customHeight="1">
      <c r="H959" s="55"/>
    </row>
    <row r="960" spans="8:8" ht="15.75" customHeight="1">
      <c r="H960" s="55"/>
    </row>
    <row r="961" spans="8:8" ht="15.75" customHeight="1">
      <c r="H961" s="55"/>
    </row>
    <row r="962" spans="8:8" ht="15.75" customHeight="1">
      <c r="H962" s="55"/>
    </row>
    <row r="963" spans="8:8" ht="15.75" customHeight="1">
      <c r="H963" s="55"/>
    </row>
    <row r="964" spans="8:8" ht="15.75" customHeight="1">
      <c r="H964" s="55"/>
    </row>
    <row r="965" spans="8:8" ht="15.75" customHeight="1">
      <c r="H965" s="55"/>
    </row>
    <row r="966" spans="8:8" ht="15.75" customHeight="1">
      <c r="H966" s="55"/>
    </row>
    <row r="967" spans="8:8" ht="15.75" customHeight="1">
      <c r="H967" s="55"/>
    </row>
    <row r="968" spans="8:8" ht="15.75" customHeight="1">
      <c r="H968" s="55"/>
    </row>
    <row r="969" spans="8:8" ht="15.75" customHeight="1">
      <c r="H969" s="55"/>
    </row>
    <row r="970" spans="8:8" ht="15.75" customHeight="1">
      <c r="H970" s="55"/>
    </row>
    <row r="971" spans="8:8" ht="15.75" customHeight="1">
      <c r="H971" s="55"/>
    </row>
    <row r="972" spans="8:8" ht="15.75" customHeight="1">
      <c r="H972" s="55"/>
    </row>
    <row r="973" spans="8:8" ht="15.75" customHeight="1">
      <c r="H973" s="55"/>
    </row>
    <row r="974" spans="8:8" ht="15.75" customHeight="1">
      <c r="H974" s="55"/>
    </row>
    <row r="975" spans="8:8" ht="15.75" customHeight="1">
      <c r="H975" s="55"/>
    </row>
    <row r="976" spans="8:8" ht="15.75" customHeight="1">
      <c r="H976" s="55"/>
    </row>
    <row r="977" spans="8:8" ht="15.75" customHeight="1">
      <c r="H977" s="55"/>
    </row>
    <row r="978" spans="8:8" ht="15.75" customHeight="1">
      <c r="H978" s="55"/>
    </row>
    <row r="979" spans="8:8" ht="15.75" customHeight="1">
      <c r="H979" s="55"/>
    </row>
    <row r="980" spans="8:8" ht="15.75" customHeight="1">
      <c r="H980" s="55"/>
    </row>
    <row r="981" spans="8:8" ht="15.75" customHeight="1">
      <c r="H981" s="55"/>
    </row>
    <row r="982" spans="8:8" ht="15.75" customHeight="1">
      <c r="H982" s="55"/>
    </row>
    <row r="983" spans="8:8" ht="15.75" customHeight="1">
      <c r="H983" s="55"/>
    </row>
    <row r="984" spans="8:8" ht="15.75" customHeight="1">
      <c r="H984" s="55"/>
    </row>
    <row r="985" spans="8:8" ht="15.75" customHeight="1">
      <c r="H985" s="55"/>
    </row>
    <row r="986" spans="8:8" ht="15.75" customHeight="1">
      <c r="H986" s="55"/>
    </row>
    <row r="987" spans="8:8" ht="15.75" customHeight="1">
      <c r="H987" s="55"/>
    </row>
    <row r="988" spans="8:8" ht="15.75" customHeight="1">
      <c r="H988" s="55"/>
    </row>
    <row r="989" spans="8:8" ht="15.75" customHeight="1">
      <c r="H989" s="55"/>
    </row>
    <row r="990" spans="8:8" ht="15.75" customHeight="1">
      <c r="H990" s="55"/>
    </row>
    <row r="991" spans="8:8" ht="15.75" customHeight="1">
      <c r="H991" s="55"/>
    </row>
    <row r="992" spans="8:8" ht="15.75" customHeight="1">
      <c r="H992" s="55"/>
    </row>
    <row r="993" spans="8:8" ht="15.75" customHeight="1">
      <c r="H993" s="55"/>
    </row>
    <row r="994" spans="8:8" ht="15.75" customHeight="1">
      <c r="H994" s="55"/>
    </row>
    <row r="995" spans="8:8" ht="15.75" customHeight="1">
      <c r="H995" s="55"/>
    </row>
    <row r="996" spans="8:8" ht="15.75" customHeight="1">
      <c r="H996" s="55"/>
    </row>
    <row r="997" spans="8:8" ht="15.75" customHeight="1">
      <c r="H997" s="55"/>
    </row>
    <row r="998" spans="8:8" ht="15.75" customHeight="1">
      <c r="H998" s="55"/>
    </row>
    <row r="999" spans="8:8" ht="15.75" customHeight="1">
      <c r="H999" s="55"/>
    </row>
    <row r="1000" spans="8:8" ht="15.75" customHeight="1">
      <c r="H1000" s="55"/>
    </row>
    <row r="1001" spans="8:8" ht="15.75" customHeight="1">
      <c r="H1001" s="55"/>
    </row>
  </sheetData>
  <mergeCells count="7">
    <mergeCell ref="B21:B23"/>
    <mergeCell ref="B24:B25"/>
    <mergeCell ref="B2:E2"/>
    <mergeCell ref="B7:B8"/>
    <mergeCell ref="B9:B11"/>
    <mergeCell ref="B12:B14"/>
    <mergeCell ref="B18:B20"/>
  </mergeCells>
  <conditionalFormatting sqref="E7:E14 E18:E25">
    <cfRule type="containsText" dxfId="46" priority="1" operator="containsText" text="0">
      <formula>NOT(ISERROR(SEARCH(("0"),(E7))))</formula>
    </cfRule>
  </conditionalFormatting>
  <conditionalFormatting sqref="F7:F14 F18:F25">
    <cfRule type="containsText" dxfId="45" priority="2" operator="containsText" text="Not ">
      <formula>NOT(ISERROR(SEARCH(("Not "),(F7))))</formula>
    </cfRule>
    <cfRule type="containsText" dxfId="44" priority="3" operator="containsText" text="Partially">
      <formula>NOT(ISERROR(SEARCH(("Partially"),(F7))))</formula>
    </cfRule>
    <cfRule type="containsText" dxfId="43" priority="4" operator="containsText" text="Largely">
      <formula>NOT(ISERROR(SEARCH(("Largely"),(F7))))</formula>
    </cfRule>
    <cfRule type="containsText" dxfId="42" priority="5" operator="containsText" text="Fully">
      <formula>NOT(ISERROR(SEARCH(("Fully"),(F7))))</formula>
    </cfRule>
  </conditionalFormatting>
  <conditionalFormatting sqref="G2">
    <cfRule type="expression" dxfId="41" priority="6">
      <formula>TODAY()-G2&gt;365</formula>
    </cfRule>
    <cfRule type="expression" dxfId="40" priority="7">
      <formula>AND(TODAY()-G2&gt;270,TODAY()-G2&lt;365)</formula>
    </cfRule>
  </conditionalFormatting>
  <dataValidations count="2">
    <dataValidation type="list" allowBlank="1" showErrorMessage="1" sqref="G3" xr:uid="{00000000-0002-0000-0500-000000000000}">
      <formula1>"Yes,No"</formula1>
    </dataValidation>
    <dataValidation type="list" allowBlank="1" showErrorMessage="1" sqref="D7:D14 D18:D25" xr:uid="{00000000-0002-0000-0500-000001000000}">
      <formula1>"0,1,2,3,N/A"</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01"/>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8" ht="22.5" customHeight="1">
      <c r="A1" s="2"/>
      <c r="B1" s="2"/>
      <c r="C1" s="2"/>
      <c r="D1" s="2"/>
      <c r="E1" s="2"/>
      <c r="F1" s="31"/>
      <c r="G1" s="54"/>
      <c r="H1" s="56"/>
      <c r="I1" s="21"/>
      <c r="J1" s="21"/>
      <c r="K1" s="21"/>
      <c r="L1" s="21"/>
      <c r="M1" s="21"/>
      <c r="N1" s="21"/>
      <c r="O1" s="21"/>
      <c r="P1" s="21"/>
      <c r="Q1" s="21"/>
      <c r="R1" s="21"/>
      <c r="S1" s="21"/>
      <c r="T1" s="21"/>
      <c r="U1" s="21"/>
      <c r="V1" s="21"/>
      <c r="W1" s="21"/>
      <c r="X1" s="21"/>
      <c r="Y1" s="21"/>
      <c r="Z1" s="21"/>
      <c r="AA1" s="21"/>
      <c r="AB1" s="21"/>
    </row>
    <row r="2" spans="1:28" ht="37.5" customHeight="1">
      <c r="A2" s="2"/>
      <c r="B2" s="83" t="s">
        <v>0</v>
      </c>
      <c r="C2" s="78"/>
      <c r="D2" s="78"/>
      <c r="E2" s="78"/>
      <c r="F2" s="33" t="s">
        <v>44</v>
      </c>
      <c r="G2" s="66" t="s">
        <v>128</v>
      </c>
      <c r="H2" s="56"/>
      <c r="I2" s="21"/>
      <c r="J2" s="21"/>
      <c r="K2" s="21"/>
      <c r="L2" s="21"/>
      <c r="M2" s="21"/>
      <c r="N2" s="21"/>
      <c r="O2" s="21"/>
      <c r="P2" s="21"/>
      <c r="Q2" s="21"/>
      <c r="R2" s="21"/>
      <c r="S2" s="21"/>
      <c r="T2" s="21"/>
      <c r="U2" s="21"/>
      <c r="V2" s="21"/>
      <c r="W2" s="21"/>
      <c r="X2" s="21"/>
      <c r="Y2" s="21"/>
      <c r="Z2" s="21"/>
      <c r="AA2" s="21"/>
      <c r="AB2" s="21"/>
    </row>
    <row r="3" spans="1:28" ht="37.5" customHeight="1">
      <c r="A3" s="59"/>
      <c r="B3" s="59"/>
      <c r="F3" s="35" t="s">
        <v>45</v>
      </c>
      <c r="G3" s="36" t="s">
        <v>46</v>
      </c>
      <c r="H3" s="55"/>
    </row>
    <row r="4" spans="1:28" ht="30" customHeight="1">
      <c r="A4" s="60"/>
      <c r="B4" s="60" t="s">
        <v>129</v>
      </c>
      <c r="C4" s="61"/>
      <c r="D4" s="61"/>
      <c r="E4" s="61"/>
      <c r="F4" s="61"/>
      <c r="G4" s="61"/>
      <c r="H4" s="62"/>
      <c r="I4" s="61"/>
      <c r="J4" s="61"/>
      <c r="K4" s="61"/>
      <c r="L4" s="61"/>
      <c r="M4" s="61"/>
      <c r="N4" s="61"/>
      <c r="O4" s="61"/>
      <c r="P4" s="61"/>
      <c r="Q4" s="61"/>
      <c r="R4" s="61"/>
      <c r="S4" s="61"/>
      <c r="T4" s="61"/>
      <c r="U4" s="61"/>
      <c r="V4" s="61"/>
      <c r="W4" s="61"/>
      <c r="X4" s="61"/>
      <c r="Y4" s="61"/>
      <c r="Z4" s="61"/>
      <c r="AA4" s="61"/>
      <c r="AB4" s="61"/>
    </row>
    <row r="5" spans="1:28" ht="30" customHeight="1">
      <c r="A5" s="21"/>
      <c r="B5" s="21"/>
      <c r="C5" s="21"/>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c r="AA5" s="21"/>
      <c r="AB5" s="21"/>
    </row>
    <row r="6" spans="1:28" ht="30" customHeight="1">
      <c r="A6" s="42"/>
      <c r="B6" s="42" t="s">
        <v>130</v>
      </c>
      <c r="C6" s="63"/>
      <c r="D6" s="21"/>
      <c r="E6" s="20"/>
      <c r="F6" s="21"/>
      <c r="G6" s="21"/>
      <c r="H6" s="56"/>
      <c r="I6" s="21"/>
      <c r="J6" s="21"/>
      <c r="K6" s="21"/>
      <c r="L6" s="21"/>
      <c r="M6" s="21"/>
      <c r="N6" s="21"/>
      <c r="O6" s="21"/>
      <c r="P6" s="21"/>
      <c r="Q6" s="21"/>
      <c r="R6" s="21"/>
      <c r="S6" s="21"/>
      <c r="T6" s="21"/>
      <c r="U6" s="21"/>
      <c r="V6" s="21"/>
      <c r="W6" s="21"/>
      <c r="X6" s="21"/>
      <c r="Y6" s="21"/>
      <c r="Z6" s="21"/>
      <c r="AA6" s="21"/>
      <c r="AB6" s="21"/>
    </row>
    <row r="7" spans="1:28" ht="30" customHeight="1">
      <c r="A7" s="39"/>
      <c r="B7" s="84" t="s">
        <v>53</v>
      </c>
      <c r="C7" s="64" t="s">
        <v>131</v>
      </c>
      <c r="D7" s="45"/>
      <c r="E7" s="45">
        <f t="shared" ref="E7:E10" si="0">IF(D7="N/A","N/A",3)</f>
        <v>3</v>
      </c>
      <c r="F7" s="45" t="str">
        <f t="shared" ref="F7:F13" si="1">IF(D7=0, "Not Implemented",IF(D7=1,"Partially Implemented",IF(D7=2,"Largely Implemented",IF(D7=3,"Fully Implemented",IF(D7="N/A","N/A")))))</f>
        <v>Not Implemented</v>
      </c>
      <c r="G7" s="46"/>
      <c r="H7" s="57"/>
      <c r="I7" s="46"/>
      <c r="J7" s="21"/>
      <c r="K7" s="21"/>
      <c r="L7" s="21"/>
      <c r="M7" s="21"/>
      <c r="N7" s="21"/>
      <c r="O7" s="21"/>
      <c r="P7" s="21"/>
      <c r="Q7" s="21"/>
      <c r="R7" s="21"/>
      <c r="S7" s="21"/>
      <c r="T7" s="21"/>
      <c r="U7" s="21"/>
      <c r="V7" s="21"/>
      <c r="W7" s="21"/>
      <c r="X7" s="21"/>
      <c r="Y7" s="21"/>
      <c r="Z7" s="21"/>
      <c r="AA7" s="21"/>
      <c r="AB7" s="21"/>
    </row>
    <row r="8" spans="1:28" ht="30" customHeight="1">
      <c r="A8" s="39"/>
      <c r="B8" s="86"/>
      <c r="C8" s="64" t="s">
        <v>132</v>
      </c>
      <c r="D8" s="45"/>
      <c r="E8" s="45">
        <f t="shared" si="0"/>
        <v>3</v>
      </c>
      <c r="F8" s="45" t="str">
        <f t="shared" si="1"/>
        <v>Not Implemented</v>
      </c>
      <c r="G8" s="46"/>
      <c r="H8" s="57"/>
      <c r="I8" s="46"/>
      <c r="J8" s="21"/>
      <c r="K8" s="21"/>
      <c r="L8" s="21"/>
      <c r="M8" s="21"/>
      <c r="N8" s="21"/>
      <c r="O8" s="21"/>
      <c r="P8" s="21"/>
      <c r="Q8" s="21"/>
      <c r="R8" s="21"/>
      <c r="S8" s="21"/>
      <c r="T8" s="21"/>
      <c r="U8" s="21"/>
      <c r="V8" s="21"/>
      <c r="W8" s="21"/>
      <c r="X8" s="21"/>
      <c r="Y8" s="21"/>
      <c r="Z8" s="21"/>
      <c r="AA8" s="21"/>
      <c r="AB8" s="21"/>
    </row>
    <row r="9" spans="1:28" ht="30" customHeight="1">
      <c r="A9" s="39"/>
      <c r="B9" s="84" t="s">
        <v>55</v>
      </c>
      <c r="C9" s="64" t="s">
        <v>133</v>
      </c>
      <c r="D9" s="45"/>
      <c r="E9" s="45">
        <f t="shared" si="0"/>
        <v>3</v>
      </c>
      <c r="F9" s="45" t="str">
        <f t="shared" si="1"/>
        <v>Not Implemented</v>
      </c>
      <c r="G9" s="46"/>
      <c r="H9" s="57"/>
      <c r="I9" s="46"/>
      <c r="J9" s="21"/>
      <c r="K9" s="21"/>
      <c r="L9" s="21"/>
      <c r="M9" s="21"/>
      <c r="N9" s="21"/>
      <c r="O9" s="21"/>
      <c r="P9" s="21"/>
      <c r="Q9" s="21"/>
      <c r="R9" s="21"/>
      <c r="S9" s="21"/>
      <c r="T9" s="21"/>
      <c r="U9" s="21"/>
      <c r="V9" s="21"/>
      <c r="W9" s="21"/>
      <c r="X9" s="21"/>
      <c r="Y9" s="21"/>
      <c r="Z9" s="21"/>
      <c r="AA9" s="21"/>
      <c r="AB9" s="21"/>
    </row>
    <row r="10" spans="1:28" ht="30" customHeight="1">
      <c r="A10" s="20"/>
      <c r="B10" s="86"/>
      <c r="C10" s="64" t="s">
        <v>134</v>
      </c>
      <c r="D10" s="45"/>
      <c r="E10" s="45">
        <f t="shared" si="0"/>
        <v>3</v>
      </c>
      <c r="F10" s="45" t="str">
        <f t="shared" si="1"/>
        <v>Not Implemented</v>
      </c>
      <c r="G10" s="46"/>
      <c r="H10" s="57"/>
      <c r="I10" s="46"/>
      <c r="J10" s="21"/>
      <c r="K10" s="21"/>
      <c r="L10" s="21"/>
      <c r="M10" s="21"/>
      <c r="N10" s="21"/>
      <c r="O10" s="21"/>
      <c r="P10" s="21"/>
      <c r="Q10" s="21"/>
      <c r="R10" s="21"/>
      <c r="S10" s="21"/>
      <c r="T10" s="21"/>
      <c r="U10" s="21"/>
      <c r="V10" s="21"/>
      <c r="W10" s="21"/>
      <c r="X10" s="21"/>
      <c r="Y10" s="21"/>
      <c r="Z10" s="21"/>
      <c r="AA10" s="21"/>
      <c r="AB10" s="21"/>
    </row>
    <row r="11" spans="1:28" ht="30" customHeight="1">
      <c r="A11" s="39"/>
      <c r="B11" s="87" t="s">
        <v>59</v>
      </c>
      <c r="C11" s="64" t="s">
        <v>135</v>
      </c>
      <c r="D11" s="45"/>
      <c r="E11" s="45">
        <v>3</v>
      </c>
      <c r="F11" s="45" t="str">
        <f t="shared" si="1"/>
        <v>Not Implemented</v>
      </c>
      <c r="G11" s="46"/>
      <c r="H11" s="57"/>
      <c r="I11" s="46"/>
      <c r="J11" s="21"/>
      <c r="K11" s="21"/>
      <c r="L11" s="21"/>
      <c r="M11" s="21"/>
      <c r="N11" s="21"/>
      <c r="O11" s="21"/>
      <c r="P11" s="21"/>
      <c r="Q11" s="21"/>
      <c r="R11" s="21"/>
      <c r="S11" s="21"/>
      <c r="T11" s="21"/>
      <c r="U11" s="21"/>
      <c r="V11" s="21"/>
      <c r="W11" s="21"/>
      <c r="X11" s="21"/>
      <c r="Y11" s="21"/>
      <c r="Z11" s="21"/>
      <c r="AA11" s="21"/>
      <c r="AB11" s="21"/>
    </row>
    <row r="12" spans="1:28" ht="30" customHeight="1">
      <c r="A12" s="20"/>
      <c r="B12" s="90"/>
      <c r="C12" s="64" t="s">
        <v>136</v>
      </c>
      <c r="D12" s="45"/>
      <c r="E12" s="45">
        <f t="shared" ref="E12:E13" si="2">IF(D12="N/A","N/A",3)</f>
        <v>3</v>
      </c>
      <c r="F12" s="45" t="str">
        <f t="shared" si="1"/>
        <v>Not Implemented</v>
      </c>
      <c r="G12" s="46"/>
      <c r="H12" s="57"/>
      <c r="I12" s="46"/>
      <c r="J12" s="21"/>
      <c r="K12" s="21"/>
      <c r="L12" s="21"/>
      <c r="M12" s="21"/>
      <c r="N12" s="21"/>
      <c r="O12" s="21"/>
      <c r="P12" s="21"/>
      <c r="Q12" s="21"/>
      <c r="R12" s="21"/>
      <c r="S12" s="21"/>
      <c r="T12" s="21"/>
      <c r="U12" s="21"/>
      <c r="V12" s="21"/>
      <c r="W12" s="21"/>
      <c r="X12" s="21"/>
      <c r="Y12" s="21"/>
      <c r="Z12" s="21"/>
      <c r="AA12" s="21"/>
      <c r="AB12" s="21"/>
    </row>
    <row r="13" spans="1:28" ht="30" customHeight="1">
      <c r="A13" s="20"/>
      <c r="B13" s="88"/>
      <c r="C13" s="64" t="s">
        <v>137</v>
      </c>
      <c r="D13" s="45"/>
      <c r="E13" s="45">
        <f t="shared" si="2"/>
        <v>3</v>
      </c>
      <c r="F13" s="45" t="str">
        <f t="shared" si="1"/>
        <v>Not Implemented</v>
      </c>
      <c r="G13" s="46"/>
      <c r="H13" s="57"/>
      <c r="I13" s="46"/>
      <c r="J13" s="21"/>
      <c r="K13" s="21"/>
      <c r="L13" s="21"/>
      <c r="M13" s="21"/>
      <c r="N13" s="21"/>
      <c r="O13" s="21"/>
      <c r="P13" s="21"/>
      <c r="Q13" s="21"/>
      <c r="R13" s="21"/>
      <c r="S13" s="21"/>
      <c r="T13" s="21"/>
      <c r="U13" s="21"/>
      <c r="V13" s="21"/>
      <c r="W13" s="21"/>
      <c r="X13" s="21"/>
      <c r="Y13" s="21"/>
      <c r="Z13" s="21"/>
      <c r="AA13" s="21"/>
      <c r="AB13" s="21"/>
    </row>
    <row r="14" spans="1:28" ht="30" customHeight="1">
      <c r="A14" s="21"/>
      <c r="B14" s="21"/>
      <c r="C14" s="49" t="s">
        <v>62</v>
      </c>
      <c r="D14" s="39">
        <f>SUM(D7:D13)</f>
        <v>0</v>
      </c>
      <c r="E14" s="39">
        <f>SUM(E7:E13)-((COUNTIF(D7:D13,"N/A")*3))</f>
        <v>21</v>
      </c>
      <c r="F14" s="50">
        <f>D14/E14</f>
        <v>0</v>
      </c>
      <c r="G14" s="21"/>
      <c r="H14" s="56"/>
      <c r="I14" s="21"/>
      <c r="J14" s="21"/>
      <c r="K14" s="21"/>
      <c r="L14" s="21"/>
      <c r="M14" s="21"/>
      <c r="N14" s="21"/>
      <c r="O14" s="21"/>
      <c r="P14" s="21"/>
      <c r="Q14" s="21"/>
      <c r="R14" s="21"/>
      <c r="S14" s="21"/>
      <c r="T14" s="21"/>
      <c r="U14" s="21"/>
      <c r="V14" s="21"/>
      <c r="W14" s="21"/>
      <c r="X14" s="21"/>
      <c r="Y14" s="21"/>
      <c r="Z14" s="21"/>
      <c r="AA14" s="21"/>
      <c r="AB14" s="21"/>
    </row>
    <row r="15" spans="1:28" ht="30" customHeight="1">
      <c r="A15" s="21"/>
      <c r="B15" s="21"/>
      <c r="C15" s="63"/>
      <c r="D15" s="20"/>
      <c r="E15" s="20"/>
      <c r="F15" s="21"/>
      <c r="G15" s="21"/>
      <c r="H15" s="56"/>
      <c r="I15" s="21"/>
      <c r="J15" s="21"/>
      <c r="K15" s="21"/>
      <c r="L15" s="21"/>
      <c r="M15" s="21"/>
      <c r="N15" s="21"/>
      <c r="O15" s="21"/>
      <c r="P15" s="21"/>
      <c r="Q15" s="21"/>
      <c r="R15" s="21"/>
      <c r="S15" s="21"/>
      <c r="T15" s="21"/>
      <c r="U15" s="21"/>
      <c r="V15" s="21"/>
      <c r="W15" s="21"/>
      <c r="X15" s="21"/>
      <c r="Y15" s="21"/>
      <c r="Z15" s="21"/>
      <c r="AA15" s="21"/>
      <c r="AB15" s="21"/>
    </row>
    <row r="16" spans="1:28" ht="30" customHeight="1">
      <c r="A16" s="42"/>
      <c r="B16" s="42" t="s">
        <v>138</v>
      </c>
      <c r="C16" s="63"/>
      <c r="D16" s="20"/>
      <c r="E16" s="20"/>
      <c r="F16" s="21"/>
      <c r="G16" s="21"/>
      <c r="H16" s="56"/>
      <c r="I16" s="21"/>
      <c r="J16" s="21"/>
      <c r="K16" s="21"/>
      <c r="L16" s="21"/>
      <c r="M16" s="21"/>
      <c r="N16" s="21"/>
      <c r="O16" s="21"/>
      <c r="P16" s="21"/>
      <c r="Q16" s="21"/>
      <c r="R16" s="21"/>
      <c r="S16" s="21"/>
      <c r="T16" s="21"/>
      <c r="U16" s="21"/>
      <c r="V16" s="21"/>
      <c r="W16" s="21"/>
      <c r="X16" s="21"/>
      <c r="Y16" s="21"/>
      <c r="Z16" s="21"/>
      <c r="AA16" s="21"/>
      <c r="AB16" s="21"/>
    </row>
    <row r="17" spans="1:28" ht="37.5" customHeight="1">
      <c r="A17" s="39"/>
      <c r="B17" s="84" t="s">
        <v>53</v>
      </c>
      <c r="C17" s="64" t="s">
        <v>139</v>
      </c>
      <c r="D17" s="45"/>
      <c r="E17" s="45">
        <f t="shared" ref="E17:E23" si="3">IF(D17="N/A","N/A",3)</f>
        <v>3</v>
      </c>
      <c r="F17" s="45" t="str">
        <f t="shared" ref="F17:F23" si="4">IF(D17=0, "Not Implemented",IF(D17=1,"Partially Implemented",IF(D17=2,"Largely Implemented",IF(D17=3,"Fully Implemented",IF(D17="N/A","N/A")))))</f>
        <v>Not Implemented</v>
      </c>
      <c r="G17" s="46"/>
      <c r="H17" s="57"/>
      <c r="I17" s="46"/>
      <c r="J17" s="21"/>
      <c r="K17" s="21"/>
      <c r="L17" s="21"/>
      <c r="M17" s="21"/>
      <c r="N17" s="21"/>
      <c r="O17" s="21"/>
      <c r="P17" s="21"/>
      <c r="Q17" s="21"/>
      <c r="R17" s="21"/>
      <c r="S17" s="21"/>
      <c r="T17" s="21"/>
      <c r="U17" s="21"/>
      <c r="V17" s="21"/>
      <c r="W17" s="21"/>
      <c r="X17" s="21"/>
      <c r="Y17" s="21"/>
      <c r="Z17" s="21"/>
      <c r="AA17" s="21"/>
      <c r="AB17" s="21"/>
    </row>
    <row r="18" spans="1:28" ht="30" customHeight="1">
      <c r="A18" s="20"/>
      <c r="B18" s="86"/>
      <c r="C18" s="64" t="s">
        <v>140</v>
      </c>
      <c r="D18" s="45"/>
      <c r="E18" s="45">
        <f t="shared" si="3"/>
        <v>3</v>
      </c>
      <c r="F18" s="45" t="str">
        <f t="shared" si="4"/>
        <v>Not Implemented</v>
      </c>
      <c r="G18" s="46"/>
      <c r="H18" s="57"/>
      <c r="I18" s="46"/>
      <c r="J18" s="21"/>
      <c r="K18" s="21"/>
      <c r="L18" s="21"/>
      <c r="M18" s="21"/>
      <c r="N18" s="21"/>
      <c r="O18" s="21"/>
      <c r="P18" s="21"/>
      <c r="Q18" s="21"/>
      <c r="R18" s="21"/>
      <c r="S18" s="21"/>
      <c r="T18" s="21"/>
      <c r="U18" s="21"/>
      <c r="V18" s="21"/>
      <c r="W18" s="21"/>
      <c r="X18" s="21"/>
      <c r="Y18" s="21"/>
      <c r="Z18" s="21"/>
      <c r="AA18" s="21"/>
      <c r="AB18" s="21"/>
    </row>
    <row r="19" spans="1:28" ht="30" customHeight="1">
      <c r="A19" s="39"/>
      <c r="B19" s="84" t="s">
        <v>55</v>
      </c>
      <c r="C19" s="64" t="s">
        <v>141</v>
      </c>
      <c r="D19" s="45"/>
      <c r="E19" s="45">
        <f t="shared" si="3"/>
        <v>3</v>
      </c>
      <c r="F19" s="45" t="str">
        <f t="shared" si="4"/>
        <v>Not Implemented</v>
      </c>
      <c r="G19" s="46"/>
      <c r="H19" s="57"/>
      <c r="I19" s="46"/>
      <c r="J19" s="21"/>
      <c r="K19" s="21"/>
      <c r="L19" s="21"/>
      <c r="M19" s="21"/>
      <c r="N19" s="21"/>
      <c r="O19" s="21"/>
      <c r="P19" s="21"/>
      <c r="Q19" s="21"/>
      <c r="R19" s="21"/>
      <c r="S19" s="21"/>
      <c r="T19" s="21"/>
      <c r="U19" s="21"/>
      <c r="V19" s="21"/>
      <c r="W19" s="21"/>
      <c r="X19" s="21"/>
      <c r="Y19" s="21"/>
      <c r="Z19" s="21"/>
      <c r="AA19" s="21"/>
      <c r="AB19" s="21"/>
    </row>
    <row r="20" spans="1:28" ht="30" customHeight="1">
      <c r="A20" s="20"/>
      <c r="B20" s="85"/>
      <c r="C20" s="64" t="s">
        <v>142</v>
      </c>
      <c r="D20" s="45"/>
      <c r="E20" s="45">
        <f t="shared" si="3"/>
        <v>3</v>
      </c>
      <c r="F20" s="45" t="str">
        <f t="shared" si="4"/>
        <v>Not Implemented</v>
      </c>
      <c r="G20" s="46"/>
      <c r="H20" s="57"/>
      <c r="I20" s="46"/>
      <c r="J20" s="21"/>
      <c r="K20" s="21"/>
      <c r="L20" s="21"/>
      <c r="M20" s="21"/>
      <c r="N20" s="21"/>
      <c r="O20" s="21"/>
      <c r="P20" s="21"/>
      <c r="Q20" s="21"/>
      <c r="R20" s="21"/>
      <c r="S20" s="21"/>
      <c r="T20" s="21"/>
      <c r="U20" s="21"/>
      <c r="V20" s="21"/>
      <c r="W20" s="21"/>
      <c r="X20" s="21"/>
      <c r="Y20" s="21"/>
      <c r="Z20" s="21"/>
      <c r="AA20" s="21"/>
      <c r="AB20" s="21"/>
    </row>
    <row r="21" spans="1:28" ht="30" customHeight="1">
      <c r="A21" s="20"/>
      <c r="B21" s="86"/>
      <c r="C21" s="64" t="s">
        <v>143</v>
      </c>
      <c r="D21" s="45"/>
      <c r="E21" s="45">
        <f t="shared" si="3"/>
        <v>3</v>
      </c>
      <c r="F21" s="45" t="str">
        <f t="shared" si="4"/>
        <v>Not Implemented</v>
      </c>
      <c r="G21" s="46"/>
      <c r="H21" s="57"/>
      <c r="I21" s="46"/>
      <c r="J21" s="21"/>
      <c r="K21" s="21"/>
      <c r="L21" s="21"/>
      <c r="M21" s="21"/>
      <c r="N21" s="21"/>
      <c r="O21" s="21"/>
      <c r="P21" s="21"/>
      <c r="Q21" s="21"/>
      <c r="R21" s="21"/>
      <c r="S21" s="21"/>
      <c r="T21" s="21"/>
      <c r="U21" s="21"/>
      <c r="V21" s="21"/>
      <c r="W21" s="21"/>
      <c r="X21" s="21"/>
      <c r="Y21" s="21"/>
      <c r="Z21" s="21"/>
      <c r="AA21" s="21"/>
      <c r="AB21" s="21"/>
    </row>
    <row r="22" spans="1:28" ht="30" customHeight="1">
      <c r="A22" s="39"/>
      <c r="B22" s="84" t="s">
        <v>59</v>
      </c>
      <c r="C22" s="64" t="s">
        <v>144</v>
      </c>
      <c r="D22" s="45"/>
      <c r="E22" s="45">
        <f t="shared" si="3"/>
        <v>3</v>
      </c>
      <c r="F22" s="45" t="str">
        <f t="shared" si="4"/>
        <v>Not Implemented</v>
      </c>
      <c r="G22" s="46"/>
      <c r="H22" s="57"/>
      <c r="I22" s="46"/>
      <c r="J22" s="21"/>
      <c r="K22" s="21"/>
      <c r="L22" s="21"/>
      <c r="M22" s="21"/>
      <c r="N22" s="21"/>
      <c r="O22" s="21"/>
      <c r="P22" s="21"/>
      <c r="Q22" s="21"/>
      <c r="R22" s="21"/>
      <c r="S22" s="21"/>
      <c r="T22" s="21"/>
      <c r="U22" s="21"/>
      <c r="V22" s="21"/>
      <c r="W22" s="21"/>
      <c r="X22" s="21"/>
      <c r="Y22" s="21"/>
      <c r="Z22" s="21"/>
      <c r="AA22" s="21"/>
      <c r="AB22" s="21"/>
    </row>
    <row r="23" spans="1:28" ht="30" customHeight="1">
      <c r="A23" s="20"/>
      <c r="B23" s="86"/>
      <c r="C23" s="64" t="s">
        <v>145</v>
      </c>
      <c r="D23" s="45"/>
      <c r="E23" s="45">
        <f t="shared" si="3"/>
        <v>3</v>
      </c>
      <c r="F23" s="45" t="str">
        <f t="shared" si="4"/>
        <v>Not Implemented</v>
      </c>
      <c r="G23" s="46"/>
      <c r="H23" s="57"/>
      <c r="I23" s="46"/>
      <c r="J23" s="21"/>
      <c r="K23" s="21"/>
      <c r="L23" s="21"/>
      <c r="M23" s="21"/>
      <c r="N23" s="21"/>
      <c r="O23" s="21"/>
      <c r="P23" s="21"/>
      <c r="Q23" s="21"/>
      <c r="R23" s="21"/>
      <c r="S23" s="21"/>
      <c r="T23" s="21"/>
      <c r="U23" s="21"/>
      <c r="V23" s="21"/>
      <c r="W23" s="21"/>
      <c r="X23" s="21"/>
      <c r="Y23" s="21"/>
      <c r="Z23" s="21"/>
      <c r="AA23" s="21"/>
      <c r="AB23" s="21"/>
    </row>
    <row r="24" spans="1:28" ht="30" customHeight="1">
      <c r="A24" s="21"/>
      <c r="B24" s="21"/>
      <c r="C24" s="49" t="s">
        <v>62</v>
      </c>
      <c r="D24" s="39">
        <f>SUM(D17:D23)</f>
        <v>0</v>
      </c>
      <c r="E24" s="39">
        <f>SUM(E17:E23)-((COUNTIF(D17:D23,"N/A")*3))</f>
        <v>21</v>
      </c>
      <c r="F24" s="50">
        <f>D24/E24</f>
        <v>0</v>
      </c>
      <c r="G24" s="21"/>
      <c r="H24" s="56"/>
      <c r="I24" s="21"/>
      <c r="J24" s="21"/>
      <c r="K24" s="21"/>
      <c r="L24" s="21"/>
      <c r="M24" s="21"/>
      <c r="N24" s="21"/>
      <c r="O24" s="21"/>
      <c r="P24" s="21"/>
      <c r="Q24" s="21"/>
      <c r="R24" s="21"/>
      <c r="S24" s="21"/>
      <c r="T24" s="21"/>
      <c r="U24" s="21"/>
      <c r="V24" s="21"/>
      <c r="W24" s="21"/>
      <c r="X24" s="21"/>
      <c r="Y24" s="21"/>
      <c r="Z24" s="21"/>
      <c r="AA24" s="21"/>
      <c r="AB24" s="21"/>
    </row>
    <row r="25" spans="1:28" ht="30" customHeight="1">
      <c r="A25" s="21"/>
      <c r="B25" s="21"/>
      <c r="C25" s="52"/>
      <c r="D25" s="53"/>
      <c r="E25" s="53"/>
      <c r="F25" s="58"/>
      <c r="G25" s="21"/>
      <c r="H25" s="56"/>
      <c r="I25" s="21"/>
      <c r="J25" s="21"/>
      <c r="K25" s="21"/>
      <c r="L25" s="21"/>
      <c r="M25" s="21"/>
      <c r="N25" s="21"/>
      <c r="O25" s="21"/>
      <c r="P25" s="21"/>
      <c r="Q25" s="21"/>
      <c r="R25" s="21"/>
      <c r="S25" s="21"/>
      <c r="T25" s="21"/>
      <c r="U25" s="21"/>
      <c r="V25" s="21"/>
      <c r="W25" s="21"/>
      <c r="X25" s="21"/>
      <c r="Y25" s="21"/>
      <c r="Z25" s="21"/>
      <c r="AA25" s="21"/>
      <c r="AB25" s="21"/>
    </row>
    <row r="26" spans="1:28" ht="30" customHeight="1">
      <c r="A26" s="21"/>
      <c r="B26" s="21"/>
      <c r="C26" s="52" t="s">
        <v>71</v>
      </c>
      <c r="D26" s="53">
        <f t="shared" ref="D26:E26" si="5">D14+D24</f>
        <v>0</v>
      </c>
      <c r="E26" s="53">
        <f t="shared" si="5"/>
        <v>42</v>
      </c>
      <c r="F26" s="58">
        <f>D26/E26</f>
        <v>0</v>
      </c>
      <c r="G26" s="21"/>
      <c r="H26" s="56"/>
      <c r="I26" s="21"/>
      <c r="J26" s="21"/>
      <c r="K26" s="21"/>
      <c r="L26" s="21"/>
      <c r="M26" s="21"/>
      <c r="N26" s="21"/>
      <c r="O26" s="21"/>
      <c r="P26" s="21"/>
      <c r="Q26" s="21"/>
      <c r="R26" s="21"/>
      <c r="S26" s="21"/>
      <c r="T26" s="21"/>
      <c r="U26" s="21"/>
      <c r="V26" s="21"/>
      <c r="W26" s="21"/>
      <c r="X26" s="21"/>
      <c r="Y26" s="21"/>
      <c r="Z26" s="21"/>
      <c r="AA26" s="21"/>
      <c r="AB26" s="21"/>
    </row>
    <row r="27" spans="1:28" ht="15.75" customHeight="1">
      <c r="A27" s="21"/>
      <c r="B27" s="21"/>
      <c r="C27" s="63"/>
      <c r="D27" s="21"/>
      <c r="E27" s="21"/>
      <c r="F27" s="21"/>
      <c r="G27" s="21"/>
      <c r="H27" s="56"/>
      <c r="I27" s="21"/>
      <c r="J27" s="21"/>
      <c r="K27" s="21"/>
      <c r="L27" s="21"/>
      <c r="M27" s="21"/>
      <c r="N27" s="21"/>
      <c r="O27" s="21"/>
      <c r="P27" s="21"/>
      <c r="Q27" s="21"/>
      <c r="R27" s="21"/>
      <c r="S27" s="21"/>
      <c r="T27" s="21"/>
      <c r="U27" s="21"/>
      <c r="V27" s="21"/>
      <c r="W27" s="21"/>
      <c r="X27" s="21"/>
      <c r="Y27" s="21"/>
      <c r="Z27" s="21"/>
      <c r="AA27" s="21"/>
      <c r="AB27" s="21"/>
    </row>
    <row r="28" spans="1:28" ht="15.75" customHeight="1">
      <c r="C28" s="65"/>
      <c r="H28" s="55"/>
    </row>
    <row r="29" spans="1:28" ht="15.75" customHeight="1">
      <c r="C29" s="65"/>
      <c r="H29" s="55"/>
    </row>
    <row r="30" spans="1:28" ht="15.75" customHeight="1">
      <c r="H30" s="55"/>
    </row>
    <row r="31" spans="1:28" ht="15.75" customHeight="1">
      <c r="H31" s="55"/>
    </row>
    <row r="32" spans="1:28" ht="15.75" customHeight="1">
      <c r="H32" s="55"/>
    </row>
    <row r="33" spans="8:8" ht="15.75" customHeight="1">
      <c r="H33" s="55"/>
    </row>
    <row r="34" spans="8:8" ht="15.75" customHeight="1">
      <c r="H34" s="55"/>
    </row>
    <row r="35" spans="8:8" ht="15.75" customHeight="1">
      <c r="H35" s="55"/>
    </row>
    <row r="36" spans="8:8" ht="15.75" customHeight="1">
      <c r="H36" s="55"/>
    </row>
    <row r="37" spans="8:8" ht="15.75" customHeight="1">
      <c r="H37" s="55"/>
    </row>
    <row r="38" spans="8:8" ht="15.75" customHeight="1">
      <c r="H38" s="55"/>
    </row>
    <row r="39" spans="8:8" ht="15.75" customHeight="1">
      <c r="H39" s="55"/>
    </row>
    <row r="40" spans="8:8" ht="15.75" customHeight="1">
      <c r="H40" s="55"/>
    </row>
    <row r="41" spans="8:8" ht="15.75" customHeight="1">
      <c r="H41" s="55"/>
    </row>
    <row r="42" spans="8:8" ht="15.75" customHeight="1">
      <c r="H42" s="55"/>
    </row>
    <row r="43" spans="8:8" ht="15.75" customHeight="1">
      <c r="H43" s="55"/>
    </row>
    <row r="44" spans="8:8" ht="15.75" customHeight="1">
      <c r="H44" s="55"/>
    </row>
    <row r="45" spans="8:8" ht="15.75" customHeight="1">
      <c r="H45" s="55"/>
    </row>
    <row r="46" spans="8:8" ht="15.75" customHeight="1">
      <c r="H46" s="55"/>
    </row>
    <row r="47" spans="8:8" ht="15.75" customHeight="1">
      <c r="H47" s="55"/>
    </row>
    <row r="48" spans="8:8" ht="15.75" customHeight="1">
      <c r="H48" s="55"/>
    </row>
    <row r="49" spans="8:8" ht="15.75" customHeight="1">
      <c r="H49" s="55"/>
    </row>
    <row r="50" spans="8:8" ht="15.75" customHeight="1">
      <c r="H50" s="55"/>
    </row>
    <row r="51" spans="8:8" ht="15.75" customHeight="1">
      <c r="H51" s="55"/>
    </row>
    <row r="52" spans="8:8" ht="15.75" customHeight="1">
      <c r="H52" s="55"/>
    </row>
    <row r="53" spans="8:8" ht="15.75" customHeight="1">
      <c r="H53" s="55"/>
    </row>
    <row r="54" spans="8:8" ht="15.75" customHeight="1">
      <c r="H54" s="55"/>
    </row>
    <row r="55" spans="8:8" ht="15.75" customHeight="1">
      <c r="H55" s="55"/>
    </row>
    <row r="56" spans="8:8" ht="15.75" customHeight="1">
      <c r="H56" s="55"/>
    </row>
    <row r="57" spans="8:8" ht="15.75" customHeight="1">
      <c r="H57" s="55"/>
    </row>
    <row r="58" spans="8:8" ht="15.75" customHeight="1">
      <c r="H58" s="55"/>
    </row>
    <row r="59" spans="8:8" ht="15.75" customHeight="1">
      <c r="H59" s="55"/>
    </row>
    <row r="60" spans="8:8" ht="15.75" customHeight="1">
      <c r="H60" s="55"/>
    </row>
    <row r="61" spans="8:8" ht="15.75" customHeight="1">
      <c r="H61" s="55"/>
    </row>
    <row r="62" spans="8:8" ht="15.75" customHeight="1">
      <c r="H62" s="55"/>
    </row>
    <row r="63" spans="8:8" ht="15.75" customHeight="1">
      <c r="H63" s="55"/>
    </row>
    <row r="64" spans="8:8" ht="15.75" customHeight="1">
      <c r="H64" s="55"/>
    </row>
    <row r="65" spans="8:8" ht="15.75" customHeight="1">
      <c r="H65" s="55"/>
    </row>
    <row r="66" spans="8:8" ht="15.75" customHeight="1">
      <c r="H66" s="55"/>
    </row>
    <row r="67" spans="8:8" ht="15.75" customHeight="1">
      <c r="H67" s="55"/>
    </row>
    <row r="68" spans="8:8" ht="15.75" customHeight="1">
      <c r="H68" s="55"/>
    </row>
    <row r="69" spans="8:8" ht="15.75" customHeight="1">
      <c r="H69" s="55"/>
    </row>
    <row r="70" spans="8:8" ht="15.75" customHeight="1">
      <c r="H70" s="55"/>
    </row>
    <row r="71" spans="8:8" ht="15.75" customHeight="1">
      <c r="H71" s="55"/>
    </row>
    <row r="72" spans="8:8" ht="15.75" customHeight="1">
      <c r="H72" s="55"/>
    </row>
    <row r="73" spans="8:8" ht="15.75" customHeight="1">
      <c r="H73" s="55"/>
    </row>
    <row r="74" spans="8:8" ht="15.75" customHeight="1">
      <c r="H74" s="55"/>
    </row>
    <row r="75" spans="8:8" ht="15.75" customHeight="1">
      <c r="H75" s="55"/>
    </row>
    <row r="76" spans="8:8" ht="15.75" customHeight="1">
      <c r="H76" s="55"/>
    </row>
    <row r="77" spans="8:8" ht="15.75" customHeight="1">
      <c r="H77" s="55"/>
    </row>
    <row r="78" spans="8:8" ht="15.75" customHeight="1">
      <c r="H78" s="55"/>
    </row>
    <row r="79" spans="8:8" ht="15.75" customHeight="1">
      <c r="H79" s="55"/>
    </row>
    <row r="80" spans="8:8" ht="15.75" customHeight="1">
      <c r="H80" s="55"/>
    </row>
    <row r="81" spans="8:8" ht="15.75" customHeight="1">
      <c r="H81" s="55"/>
    </row>
    <row r="82" spans="8:8" ht="15.75" customHeight="1">
      <c r="H82" s="55"/>
    </row>
    <row r="83" spans="8:8" ht="15.75" customHeight="1">
      <c r="H83" s="55"/>
    </row>
    <row r="84" spans="8:8" ht="15.75" customHeight="1">
      <c r="H84" s="55"/>
    </row>
    <row r="85" spans="8:8" ht="15.75" customHeight="1">
      <c r="H85" s="55"/>
    </row>
    <row r="86" spans="8:8" ht="15.75" customHeight="1">
      <c r="H86" s="55"/>
    </row>
    <row r="87" spans="8:8" ht="15.75" customHeight="1">
      <c r="H87" s="55"/>
    </row>
    <row r="88" spans="8:8" ht="15.75" customHeight="1">
      <c r="H88" s="55"/>
    </row>
    <row r="89" spans="8:8" ht="15.75" customHeight="1">
      <c r="H89" s="55"/>
    </row>
    <row r="90" spans="8:8" ht="15.75" customHeight="1">
      <c r="H90" s="55"/>
    </row>
    <row r="91" spans="8:8" ht="15.75" customHeight="1">
      <c r="H91" s="55"/>
    </row>
    <row r="92" spans="8:8" ht="15.75" customHeight="1">
      <c r="H92" s="55"/>
    </row>
    <row r="93" spans="8:8" ht="15.75" customHeight="1">
      <c r="H93" s="55"/>
    </row>
    <row r="94" spans="8:8" ht="15.75" customHeight="1">
      <c r="H94" s="55"/>
    </row>
    <row r="95" spans="8:8" ht="15.75" customHeight="1">
      <c r="H95" s="55"/>
    </row>
    <row r="96" spans="8:8" ht="15.75" customHeight="1">
      <c r="H96" s="55"/>
    </row>
    <row r="97" spans="8:8" ht="15.75" customHeight="1">
      <c r="H97" s="55"/>
    </row>
    <row r="98" spans="8:8" ht="15.75" customHeight="1">
      <c r="H98" s="55"/>
    </row>
    <row r="99" spans="8:8" ht="15.75" customHeight="1">
      <c r="H99" s="55"/>
    </row>
    <row r="100" spans="8:8" ht="15.75" customHeight="1">
      <c r="H100" s="55"/>
    </row>
    <row r="101" spans="8:8" ht="15.75" customHeight="1">
      <c r="H101" s="55"/>
    </row>
    <row r="102" spans="8:8" ht="15.75" customHeight="1">
      <c r="H102" s="55"/>
    </row>
    <row r="103" spans="8:8" ht="15.75" customHeight="1">
      <c r="H103" s="55"/>
    </row>
    <row r="104" spans="8:8" ht="15.75" customHeight="1">
      <c r="H104" s="55"/>
    </row>
    <row r="105" spans="8:8" ht="15.75" customHeight="1">
      <c r="H105" s="55"/>
    </row>
    <row r="106" spans="8:8" ht="15.75" customHeight="1">
      <c r="H106" s="55"/>
    </row>
    <row r="107" spans="8:8" ht="15.75" customHeight="1">
      <c r="H107" s="55"/>
    </row>
    <row r="108" spans="8:8" ht="15.75" customHeight="1">
      <c r="H108" s="55"/>
    </row>
    <row r="109" spans="8:8" ht="15.75" customHeight="1">
      <c r="H109" s="55"/>
    </row>
    <row r="110" spans="8:8" ht="15.75" customHeight="1">
      <c r="H110" s="55"/>
    </row>
    <row r="111" spans="8:8" ht="15.75" customHeight="1">
      <c r="H111" s="55"/>
    </row>
    <row r="112" spans="8:8" ht="15.75" customHeight="1">
      <c r="H112" s="55"/>
    </row>
    <row r="113" spans="8:8" ht="15.75" customHeight="1">
      <c r="H113" s="55"/>
    </row>
    <row r="114" spans="8:8" ht="15.75" customHeight="1">
      <c r="H114" s="55"/>
    </row>
    <row r="115" spans="8:8" ht="15.75" customHeight="1">
      <c r="H115" s="55"/>
    </row>
    <row r="116" spans="8:8" ht="15.75" customHeight="1">
      <c r="H116" s="55"/>
    </row>
    <row r="117" spans="8:8" ht="15.75" customHeight="1">
      <c r="H117" s="55"/>
    </row>
    <row r="118" spans="8:8" ht="15.75" customHeight="1">
      <c r="H118" s="55"/>
    </row>
    <row r="119" spans="8:8" ht="15.75" customHeight="1">
      <c r="H119" s="55"/>
    </row>
    <row r="120" spans="8:8" ht="15.75" customHeight="1">
      <c r="H120" s="55"/>
    </row>
    <row r="121" spans="8:8" ht="15.75" customHeight="1">
      <c r="H121" s="55"/>
    </row>
    <row r="122" spans="8:8" ht="15.75" customHeight="1">
      <c r="H122" s="55"/>
    </row>
    <row r="123" spans="8:8" ht="15.75" customHeight="1">
      <c r="H123" s="55"/>
    </row>
    <row r="124" spans="8:8" ht="15.75" customHeight="1">
      <c r="H124" s="55"/>
    </row>
    <row r="125" spans="8:8" ht="15.75" customHeight="1">
      <c r="H125" s="55"/>
    </row>
    <row r="126" spans="8:8" ht="15.75" customHeight="1">
      <c r="H126" s="55"/>
    </row>
    <row r="127" spans="8:8" ht="15.75" customHeight="1">
      <c r="H127" s="55"/>
    </row>
    <row r="128" spans="8:8" ht="15.75" customHeight="1">
      <c r="H128" s="55"/>
    </row>
    <row r="129" spans="8:8" ht="15.75" customHeight="1">
      <c r="H129" s="55"/>
    </row>
    <row r="130" spans="8:8" ht="15.75" customHeight="1">
      <c r="H130" s="55"/>
    </row>
    <row r="131" spans="8:8" ht="15.75" customHeight="1">
      <c r="H131" s="55"/>
    </row>
    <row r="132" spans="8:8" ht="15.75" customHeight="1">
      <c r="H132" s="55"/>
    </row>
    <row r="133" spans="8:8" ht="15.75" customHeight="1">
      <c r="H133" s="55"/>
    </row>
    <row r="134" spans="8:8" ht="15.75" customHeight="1">
      <c r="H134" s="55"/>
    </row>
    <row r="135" spans="8:8" ht="15.75" customHeight="1">
      <c r="H135" s="55"/>
    </row>
    <row r="136" spans="8:8" ht="15.75" customHeight="1">
      <c r="H136" s="55"/>
    </row>
    <row r="137" spans="8:8" ht="15.75" customHeight="1">
      <c r="H137" s="55"/>
    </row>
    <row r="138" spans="8:8" ht="15.75" customHeight="1">
      <c r="H138" s="55"/>
    </row>
    <row r="139" spans="8:8" ht="15.75" customHeight="1">
      <c r="H139" s="55"/>
    </row>
    <row r="140" spans="8:8" ht="15.75" customHeight="1">
      <c r="H140" s="55"/>
    </row>
    <row r="141" spans="8:8" ht="15.75" customHeight="1">
      <c r="H141" s="55"/>
    </row>
    <row r="142" spans="8:8" ht="15.75" customHeight="1">
      <c r="H142" s="55"/>
    </row>
    <row r="143" spans="8:8" ht="15.75" customHeight="1">
      <c r="H143" s="55"/>
    </row>
    <row r="144" spans="8:8" ht="15.75" customHeight="1">
      <c r="H144" s="55"/>
    </row>
    <row r="145" spans="8:8" ht="15.75" customHeight="1">
      <c r="H145" s="55"/>
    </row>
    <row r="146" spans="8:8" ht="15.75" customHeight="1">
      <c r="H146" s="55"/>
    </row>
    <row r="147" spans="8:8" ht="15.75" customHeight="1">
      <c r="H147" s="55"/>
    </row>
    <row r="148" spans="8:8" ht="15.75" customHeight="1">
      <c r="H148" s="55"/>
    </row>
    <row r="149" spans="8:8" ht="15.75" customHeight="1">
      <c r="H149" s="55"/>
    </row>
    <row r="150" spans="8:8" ht="15.75" customHeight="1">
      <c r="H150" s="55"/>
    </row>
    <row r="151" spans="8:8" ht="15.75" customHeight="1">
      <c r="H151" s="55"/>
    </row>
    <row r="152" spans="8:8" ht="15.75" customHeight="1">
      <c r="H152" s="55"/>
    </row>
    <row r="153" spans="8:8" ht="15.75" customHeight="1">
      <c r="H153" s="55"/>
    </row>
    <row r="154" spans="8:8" ht="15.75" customHeight="1">
      <c r="H154" s="55"/>
    </row>
    <row r="155" spans="8:8" ht="15.75" customHeight="1">
      <c r="H155" s="55"/>
    </row>
    <row r="156" spans="8:8" ht="15.75" customHeight="1">
      <c r="H156" s="55"/>
    </row>
    <row r="157" spans="8:8" ht="15.75" customHeight="1">
      <c r="H157" s="55"/>
    </row>
    <row r="158" spans="8:8" ht="15.75" customHeight="1">
      <c r="H158" s="55"/>
    </row>
    <row r="159" spans="8:8" ht="15.75" customHeight="1">
      <c r="H159" s="55"/>
    </row>
    <row r="160" spans="8:8" ht="15.75" customHeight="1">
      <c r="H160" s="55"/>
    </row>
    <row r="161" spans="8:8" ht="15.75" customHeight="1">
      <c r="H161" s="55"/>
    </row>
    <row r="162" spans="8:8" ht="15.75" customHeight="1">
      <c r="H162" s="55"/>
    </row>
    <row r="163" spans="8:8" ht="15.75" customHeight="1">
      <c r="H163" s="55"/>
    </row>
    <row r="164" spans="8:8" ht="15.75" customHeight="1">
      <c r="H164" s="55"/>
    </row>
    <row r="165" spans="8:8" ht="15.75" customHeight="1">
      <c r="H165" s="55"/>
    </row>
    <row r="166" spans="8:8" ht="15.75" customHeight="1">
      <c r="H166" s="55"/>
    </row>
    <row r="167" spans="8:8" ht="15.75" customHeight="1">
      <c r="H167" s="55"/>
    </row>
    <row r="168" spans="8:8" ht="15.75" customHeight="1">
      <c r="H168" s="55"/>
    </row>
    <row r="169" spans="8:8" ht="15.75" customHeight="1">
      <c r="H169" s="55"/>
    </row>
    <row r="170" spans="8:8" ht="15.75" customHeight="1">
      <c r="H170" s="55"/>
    </row>
    <row r="171" spans="8:8" ht="15.75" customHeight="1">
      <c r="H171" s="55"/>
    </row>
    <row r="172" spans="8:8" ht="15.75" customHeight="1">
      <c r="H172" s="55"/>
    </row>
    <row r="173" spans="8:8" ht="15.75" customHeight="1">
      <c r="H173" s="55"/>
    </row>
    <row r="174" spans="8:8" ht="15.75" customHeight="1">
      <c r="H174" s="55"/>
    </row>
    <row r="175" spans="8:8" ht="15.75" customHeight="1">
      <c r="H175" s="55"/>
    </row>
    <row r="176" spans="8:8" ht="15.75" customHeight="1">
      <c r="H176" s="55"/>
    </row>
    <row r="177" spans="8:8" ht="15.75" customHeight="1">
      <c r="H177" s="55"/>
    </row>
    <row r="178" spans="8:8" ht="15.75" customHeight="1">
      <c r="H178" s="55"/>
    </row>
    <row r="179" spans="8:8" ht="15.75" customHeight="1">
      <c r="H179" s="55"/>
    </row>
    <row r="180" spans="8:8" ht="15.75" customHeight="1">
      <c r="H180" s="55"/>
    </row>
    <row r="181" spans="8:8" ht="15.75" customHeight="1">
      <c r="H181" s="55"/>
    </row>
    <row r="182" spans="8:8" ht="15.75" customHeight="1">
      <c r="H182" s="55"/>
    </row>
    <row r="183" spans="8:8" ht="15.75" customHeight="1">
      <c r="H183" s="55"/>
    </row>
    <row r="184" spans="8:8" ht="15.75" customHeight="1">
      <c r="H184" s="55"/>
    </row>
    <row r="185" spans="8:8" ht="15.75" customHeight="1">
      <c r="H185" s="55"/>
    </row>
    <row r="186" spans="8:8" ht="15.75" customHeight="1">
      <c r="H186" s="55"/>
    </row>
    <row r="187" spans="8:8" ht="15.75" customHeight="1">
      <c r="H187" s="55"/>
    </row>
    <row r="188" spans="8:8" ht="15.75" customHeight="1">
      <c r="H188" s="55"/>
    </row>
    <row r="189" spans="8:8" ht="15.75" customHeight="1">
      <c r="H189" s="55"/>
    </row>
    <row r="190" spans="8:8" ht="15.75" customHeight="1">
      <c r="H190" s="55"/>
    </row>
    <row r="191" spans="8:8" ht="15.75" customHeight="1">
      <c r="H191" s="55"/>
    </row>
    <row r="192" spans="8:8" ht="15.75" customHeight="1">
      <c r="H192" s="55"/>
    </row>
    <row r="193" spans="8:8" ht="15.75" customHeight="1">
      <c r="H193" s="55"/>
    </row>
    <row r="194" spans="8:8" ht="15.75" customHeight="1">
      <c r="H194" s="55"/>
    </row>
    <row r="195" spans="8:8" ht="15.75" customHeight="1">
      <c r="H195" s="55"/>
    </row>
    <row r="196" spans="8:8" ht="15.75" customHeight="1">
      <c r="H196" s="55"/>
    </row>
    <row r="197" spans="8:8" ht="15.75" customHeight="1">
      <c r="H197" s="55"/>
    </row>
    <row r="198" spans="8:8" ht="15.75" customHeight="1">
      <c r="H198" s="55"/>
    </row>
    <row r="199" spans="8:8" ht="15.75" customHeight="1">
      <c r="H199" s="55"/>
    </row>
    <row r="200" spans="8:8" ht="15.75" customHeight="1">
      <c r="H200" s="55"/>
    </row>
    <row r="201" spans="8:8" ht="15.75" customHeight="1">
      <c r="H201" s="55"/>
    </row>
    <row r="202" spans="8:8" ht="15.75" customHeight="1">
      <c r="H202" s="55"/>
    </row>
    <row r="203" spans="8:8" ht="15.75" customHeight="1">
      <c r="H203" s="55"/>
    </row>
    <row r="204" spans="8:8" ht="15.75" customHeight="1">
      <c r="H204" s="55"/>
    </row>
    <row r="205" spans="8:8" ht="15.75" customHeight="1">
      <c r="H205" s="55"/>
    </row>
    <row r="206" spans="8:8" ht="15.75" customHeight="1">
      <c r="H206" s="55"/>
    </row>
    <row r="207" spans="8:8" ht="15.75" customHeight="1">
      <c r="H207" s="55"/>
    </row>
    <row r="208" spans="8:8" ht="15.75" customHeight="1">
      <c r="H208" s="55"/>
    </row>
    <row r="209" spans="8:8" ht="15.75" customHeight="1">
      <c r="H209" s="55"/>
    </row>
    <row r="210" spans="8:8" ht="15.75" customHeight="1">
      <c r="H210" s="55"/>
    </row>
    <row r="211" spans="8:8" ht="15.75" customHeight="1">
      <c r="H211" s="55"/>
    </row>
    <row r="212" spans="8:8" ht="15.75" customHeight="1">
      <c r="H212" s="55"/>
    </row>
    <row r="213" spans="8:8" ht="15.75" customHeight="1">
      <c r="H213" s="55"/>
    </row>
    <row r="214" spans="8:8" ht="15.75" customHeight="1">
      <c r="H214" s="55"/>
    </row>
    <row r="215" spans="8:8" ht="15.75" customHeight="1">
      <c r="H215" s="55"/>
    </row>
    <row r="216" spans="8:8" ht="15.75" customHeight="1">
      <c r="H216" s="55"/>
    </row>
    <row r="217" spans="8:8" ht="15.75" customHeight="1">
      <c r="H217" s="55"/>
    </row>
    <row r="218" spans="8:8" ht="15.75" customHeight="1">
      <c r="H218" s="55"/>
    </row>
    <row r="219" spans="8:8" ht="15.75" customHeight="1">
      <c r="H219" s="55"/>
    </row>
    <row r="220" spans="8:8" ht="15.75" customHeight="1">
      <c r="H220" s="55"/>
    </row>
    <row r="221" spans="8:8" ht="15.75" customHeight="1">
      <c r="H221" s="55"/>
    </row>
    <row r="222" spans="8:8" ht="15.75" customHeight="1">
      <c r="H222" s="55"/>
    </row>
    <row r="223" spans="8:8" ht="15.75" customHeight="1">
      <c r="H223" s="55"/>
    </row>
    <row r="224" spans="8:8" ht="15.75" customHeight="1">
      <c r="H224" s="55"/>
    </row>
    <row r="225" spans="8:8" ht="15.75" customHeight="1">
      <c r="H225" s="55"/>
    </row>
    <row r="226" spans="8:8" ht="15.75" customHeight="1">
      <c r="H226" s="55"/>
    </row>
    <row r="227" spans="8:8" ht="15.75" customHeight="1">
      <c r="H227" s="55"/>
    </row>
    <row r="228" spans="8:8" ht="15.75" customHeight="1">
      <c r="H228" s="55"/>
    </row>
    <row r="229" spans="8:8" ht="15.75" customHeight="1">
      <c r="H229" s="55"/>
    </row>
    <row r="230" spans="8:8" ht="15.75" customHeight="1">
      <c r="H230" s="55"/>
    </row>
    <row r="231" spans="8:8" ht="15.75" customHeight="1">
      <c r="H231" s="55"/>
    </row>
    <row r="232" spans="8:8" ht="15.75" customHeight="1">
      <c r="H232" s="55"/>
    </row>
    <row r="233" spans="8:8" ht="15.75" customHeight="1">
      <c r="H233" s="55"/>
    </row>
    <row r="234" spans="8:8" ht="15.75" customHeight="1">
      <c r="H234" s="55"/>
    </row>
    <row r="235" spans="8:8" ht="15.75" customHeight="1">
      <c r="H235" s="55"/>
    </row>
    <row r="236" spans="8:8" ht="15.75" customHeight="1">
      <c r="H236" s="55"/>
    </row>
    <row r="237" spans="8:8" ht="15.75" customHeight="1">
      <c r="H237" s="55"/>
    </row>
    <row r="238" spans="8:8" ht="15.75" customHeight="1">
      <c r="H238" s="55"/>
    </row>
    <row r="239" spans="8:8" ht="15.75" customHeight="1">
      <c r="H239" s="55"/>
    </row>
    <row r="240" spans="8:8" ht="15.75" customHeight="1">
      <c r="H240" s="55"/>
    </row>
    <row r="241" spans="8:8" ht="15.75" customHeight="1">
      <c r="H241" s="55"/>
    </row>
    <row r="242" spans="8:8" ht="15.75" customHeight="1">
      <c r="H242" s="55"/>
    </row>
    <row r="243" spans="8:8" ht="15.75" customHeight="1">
      <c r="H243" s="55"/>
    </row>
    <row r="244" spans="8:8" ht="15.75" customHeight="1">
      <c r="H244" s="55"/>
    </row>
    <row r="245" spans="8:8" ht="15.75" customHeight="1">
      <c r="H245" s="55"/>
    </row>
    <row r="246" spans="8:8" ht="15.75" customHeight="1">
      <c r="H246" s="55"/>
    </row>
    <row r="247" spans="8:8" ht="15.75" customHeight="1">
      <c r="H247" s="55"/>
    </row>
    <row r="248" spans="8:8" ht="15.75" customHeight="1">
      <c r="H248" s="55"/>
    </row>
    <row r="249" spans="8:8" ht="15.75" customHeight="1">
      <c r="H249" s="55"/>
    </row>
    <row r="250" spans="8:8" ht="15.75" customHeight="1">
      <c r="H250" s="55"/>
    </row>
    <row r="251" spans="8:8" ht="15.75" customHeight="1">
      <c r="H251" s="55"/>
    </row>
    <row r="252" spans="8:8" ht="15.75" customHeight="1">
      <c r="H252" s="55"/>
    </row>
    <row r="253" spans="8:8" ht="15.75" customHeight="1">
      <c r="H253" s="55"/>
    </row>
    <row r="254" spans="8:8" ht="15.75" customHeight="1">
      <c r="H254" s="55"/>
    </row>
    <row r="255" spans="8:8" ht="15.75" customHeight="1">
      <c r="H255" s="55"/>
    </row>
    <row r="256" spans="8:8" ht="15.75" customHeight="1">
      <c r="H256" s="55"/>
    </row>
    <row r="257" spans="8:8" ht="15.75" customHeight="1">
      <c r="H257" s="55"/>
    </row>
    <row r="258" spans="8:8" ht="15.75" customHeight="1">
      <c r="H258" s="55"/>
    </row>
    <row r="259" spans="8:8" ht="15.75" customHeight="1">
      <c r="H259" s="55"/>
    </row>
    <row r="260" spans="8:8" ht="15.75" customHeight="1">
      <c r="H260" s="55"/>
    </row>
    <row r="261" spans="8:8" ht="15.75" customHeight="1">
      <c r="H261" s="55"/>
    </row>
    <row r="262" spans="8:8" ht="15.75" customHeight="1">
      <c r="H262" s="55"/>
    </row>
    <row r="263" spans="8:8" ht="15.75" customHeight="1">
      <c r="H263" s="55"/>
    </row>
    <row r="264" spans="8:8" ht="15.75" customHeight="1">
      <c r="H264" s="55"/>
    </row>
    <row r="265" spans="8:8" ht="15.75" customHeight="1">
      <c r="H265" s="55"/>
    </row>
    <row r="266" spans="8:8" ht="15.75" customHeight="1">
      <c r="H266" s="55"/>
    </row>
    <row r="267" spans="8:8" ht="15.75" customHeight="1">
      <c r="H267" s="55"/>
    </row>
    <row r="268" spans="8:8" ht="15.75" customHeight="1">
      <c r="H268" s="55"/>
    </row>
    <row r="269" spans="8:8" ht="15.75" customHeight="1">
      <c r="H269" s="55"/>
    </row>
    <row r="270" spans="8:8" ht="15.75" customHeight="1">
      <c r="H270" s="55"/>
    </row>
    <row r="271" spans="8:8" ht="15.75" customHeight="1">
      <c r="H271" s="55"/>
    </row>
    <row r="272" spans="8:8" ht="15.75" customHeight="1">
      <c r="H272" s="55"/>
    </row>
    <row r="273" spans="8:8" ht="15.75" customHeight="1">
      <c r="H273" s="55"/>
    </row>
    <row r="274" spans="8:8" ht="15.75" customHeight="1">
      <c r="H274" s="55"/>
    </row>
    <row r="275" spans="8:8" ht="15.75" customHeight="1">
      <c r="H275" s="55"/>
    </row>
    <row r="276" spans="8:8" ht="15.75" customHeight="1">
      <c r="H276" s="55"/>
    </row>
    <row r="277" spans="8:8" ht="15.75" customHeight="1">
      <c r="H277" s="55"/>
    </row>
    <row r="278" spans="8:8" ht="15.75" customHeight="1">
      <c r="H278" s="55"/>
    </row>
    <row r="279" spans="8:8" ht="15.75" customHeight="1">
      <c r="H279" s="55"/>
    </row>
    <row r="280" spans="8:8" ht="15.75" customHeight="1">
      <c r="H280" s="55"/>
    </row>
    <row r="281" spans="8:8" ht="15.75" customHeight="1">
      <c r="H281" s="55"/>
    </row>
    <row r="282" spans="8:8" ht="15.75" customHeight="1">
      <c r="H282" s="55"/>
    </row>
    <row r="283" spans="8:8" ht="15.75" customHeight="1">
      <c r="H283" s="55"/>
    </row>
    <row r="284" spans="8:8" ht="15.75" customHeight="1">
      <c r="H284" s="55"/>
    </row>
    <row r="285" spans="8:8" ht="15.75" customHeight="1">
      <c r="H285" s="55"/>
    </row>
    <row r="286" spans="8:8" ht="15.75" customHeight="1">
      <c r="H286" s="55"/>
    </row>
    <row r="287" spans="8:8" ht="15.75" customHeight="1">
      <c r="H287" s="55"/>
    </row>
    <row r="288" spans="8:8" ht="15.75" customHeight="1">
      <c r="H288" s="55"/>
    </row>
    <row r="289" spans="8:8" ht="15.75" customHeight="1">
      <c r="H289" s="55"/>
    </row>
    <row r="290" spans="8:8" ht="15.75" customHeight="1">
      <c r="H290" s="55"/>
    </row>
    <row r="291" spans="8:8" ht="15.75" customHeight="1">
      <c r="H291" s="55"/>
    </row>
    <row r="292" spans="8:8" ht="15.75" customHeight="1">
      <c r="H292" s="55"/>
    </row>
    <row r="293" spans="8:8" ht="15.75" customHeight="1">
      <c r="H293" s="55"/>
    </row>
    <row r="294" spans="8:8" ht="15.75" customHeight="1">
      <c r="H294" s="55"/>
    </row>
    <row r="295" spans="8:8" ht="15.75" customHeight="1">
      <c r="H295" s="55"/>
    </row>
    <row r="296" spans="8:8" ht="15.75" customHeight="1">
      <c r="H296" s="55"/>
    </row>
    <row r="297" spans="8:8" ht="15.75" customHeight="1">
      <c r="H297" s="55"/>
    </row>
    <row r="298" spans="8:8" ht="15.75" customHeight="1">
      <c r="H298" s="55"/>
    </row>
    <row r="299" spans="8:8" ht="15.75" customHeight="1">
      <c r="H299" s="55"/>
    </row>
    <row r="300" spans="8:8" ht="15.75" customHeight="1">
      <c r="H300" s="55"/>
    </row>
    <row r="301" spans="8:8" ht="15.75" customHeight="1">
      <c r="H301" s="55"/>
    </row>
    <row r="302" spans="8:8" ht="15.75" customHeight="1">
      <c r="H302" s="55"/>
    </row>
    <row r="303" spans="8:8" ht="15.75" customHeight="1">
      <c r="H303" s="55"/>
    </row>
    <row r="304" spans="8:8" ht="15.75" customHeight="1">
      <c r="H304" s="55"/>
    </row>
    <row r="305" spans="8:8" ht="15.75" customHeight="1">
      <c r="H305" s="55"/>
    </row>
    <row r="306" spans="8:8" ht="15.75" customHeight="1">
      <c r="H306" s="55"/>
    </row>
    <row r="307" spans="8:8" ht="15.75" customHeight="1">
      <c r="H307" s="55"/>
    </row>
    <row r="308" spans="8:8" ht="15.75" customHeight="1">
      <c r="H308" s="55"/>
    </row>
    <row r="309" spans="8:8" ht="15.75" customHeight="1">
      <c r="H309" s="55"/>
    </row>
    <row r="310" spans="8:8" ht="15.75" customHeight="1">
      <c r="H310" s="55"/>
    </row>
    <row r="311" spans="8:8" ht="15.75" customHeight="1">
      <c r="H311" s="55"/>
    </row>
    <row r="312" spans="8:8" ht="15.75" customHeight="1">
      <c r="H312" s="55"/>
    </row>
    <row r="313" spans="8:8" ht="15.75" customHeight="1">
      <c r="H313" s="55"/>
    </row>
    <row r="314" spans="8:8" ht="15.75" customHeight="1">
      <c r="H314" s="55"/>
    </row>
    <row r="315" spans="8:8" ht="15.75" customHeight="1">
      <c r="H315" s="55"/>
    </row>
    <row r="316" spans="8:8" ht="15.75" customHeight="1">
      <c r="H316" s="55"/>
    </row>
    <row r="317" spans="8:8" ht="15.75" customHeight="1">
      <c r="H317" s="55"/>
    </row>
    <row r="318" spans="8:8" ht="15.75" customHeight="1">
      <c r="H318" s="55"/>
    </row>
    <row r="319" spans="8:8" ht="15.75" customHeight="1">
      <c r="H319" s="55"/>
    </row>
    <row r="320" spans="8:8" ht="15.75" customHeight="1">
      <c r="H320" s="55"/>
    </row>
    <row r="321" spans="8:8" ht="15.75" customHeight="1">
      <c r="H321" s="55"/>
    </row>
    <row r="322" spans="8:8" ht="15.75" customHeight="1">
      <c r="H322" s="55"/>
    </row>
    <row r="323" spans="8:8" ht="15.75" customHeight="1">
      <c r="H323" s="55"/>
    </row>
    <row r="324" spans="8:8" ht="15.75" customHeight="1">
      <c r="H324" s="55"/>
    </row>
    <row r="325" spans="8:8" ht="15.75" customHeight="1">
      <c r="H325" s="55"/>
    </row>
    <row r="326" spans="8:8" ht="15.75" customHeight="1">
      <c r="H326" s="55"/>
    </row>
    <row r="327" spans="8:8" ht="15.75" customHeight="1">
      <c r="H327" s="55"/>
    </row>
    <row r="328" spans="8:8" ht="15.75" customHeight="1">
      <c r="H328" s="55"/>
    </row>
    <row r="329" spans="8:8" ht="15.75" customHeight="1">
      <c r="H329" s="55"/>
    </row>
    <row r="330" spans="8:8" ht="15.75" customHeight="1">
      <c r="H330" s="55"/>
    </row>
    <row r="331" spans="8:8" ht="15.75" customHeight="1">
      <c r="H331" s="55"/>
    </row>
    <row r="332" spans="8:8" ht="15.75" customHeight="1">
      <c r="H332" s="55"/>
    </row>
    <row r="333" spans="8:8" ht="15.75" customHeight="1">
      <c r="H333" s="55"/>
    </row>
    <row r="334" spans="8:8" ht="15.75" customHeight="1">
      <c r="H334" s="55"/>
    </row>
    <row r="335" spans="8:8" ht="15.75" customHeight="1">
      <c r="H335" s="55"/>
    </row>
    <row r="336" spans="8:8" ht="15.75" customHeight="1">
      <c r="H336" s="55"/>
    </row>
    <row r="337" spans="8:8" ht="15.75" customHeight="1">
      <c r="H337" s="55"/>
    </row>
    <row r="338" spans="8:8" ht="15.75" customHeight="1">
      <c r="H338" s="55"/>
    </row>
    <row r="339" spans="8:8" ht="15.75" customHeight="1">
      <c r="H339" s="55"/>
    </row>
    <row r="340" spans="8:8" ht="15.75" customHeight="1">
      <c r="H340" s="55"/>
    </row>
    <row r="341" spans="8:8" ht="15.75" customHeight="1">
      <c r="H341" s="55"/>
    </row>
    <row r="342" spans="8:8" ht="15.75" customHeight="1">
      <c r="H342" s="55"/>
    </row>
    <row r="343" spans="8:8" ht="15.75" customHeight="1">
      <c r="H343" s="55"/>
    </row>
    <row r="344" spans="8:8" ht="15.75" customHeight="1">
      <c r="H344" s="55"/>
    </row>
    <row r="345" spans="8:8" ht="15.75" customHeight="1">
      <c r="H345" s="55"/>
    </row>
    <row r="346" spans="8:8" ht="15.75" customHeight="1">
      <c r="H346" s="55"/>
    </row>
    <row r="347" spans="8:8" ht="15.75" customHeight="1">
      <c r="H347" s="55"/>
    </row>
    <row r="348" spans="8:8" ht="15.75" customHeight="1">
      <c r="H348" s="55"/>
    </row>
    <row r="349" spans="8:8" ht="15.75" customHeight="1">
      <c r="H349" s="55"/>
    </row>
    <row r="350" spans="8:8" ht="15.75" customHeight="1">
      <c r="H350" s="55"/>
    </row>
    <row r="351" spans="8:8" ht="15.75" customHeight="1">
      <c r="H351" s="55"/>
    </row>
    <row r="352" spans="8:8" ht="15.75" customHeight="1">
      <c r="H352" s="55"/>
    </row>
    <row r="353" spans="8:8" ht="15.75" customHeight="1">
      <c r="H353" s="55"/>
    </row>
    <row r="354" spans="8:8" ht="15.75" customHeight="1">
      <c r="H354" s="55"/>
    </row>
    <row r="355" spans="8:8" ht="15.75" customHeight="1">
      <c r="H355" s="55"/>
    </row>
    <row r="356" spans="8:8" ht="15.75" customHeight="1">
      <c r="H356" s="55"/>
    </row>
    <row r="357" spans="8:8" ht="15.75" customHeight="1">
      <c r="H357" s="55"/>
    </row>
    <row r="358" spans="8:8" ht="15.75" customHeight="1">
      <c r="H358" s="55"/>
    </row>
    <row r="359" spans="8:8" ht="15.75" customHeight="1">
      <c r="H359" s="55"/>
    </row>
    <row r="360" spans="8:8" ht="15.75" customHeight="1">
      <c r="H360" s="55"/>
    </row>
    <row r="361" spans="8:8" ht="15.75" customHeight="1">
      <c r="H361" s="55"/>
    </row>
    <row r="362" spans="8:8" ht="15.75" customHeight="1">
      <c r="H362" s="55"/>
    </row>
    <row r="363" spans="8:8" ht="15.75" customHeight="1">
      <c r="H363" s="55"/>
    </row>
    <row r="364" spans="8:8" ht="15.75" customHeight="1">
      <c r="H364" s="55"/>
    </row>
    <row r="365" spans="8:8" ht="15.75" customHeight="1">
      <c r="H365" s="55"/>
    </row>
    <row r="366" spans="8:8" ht="15.75" customHeight="1">
      <c r="H366" s="55"/>
    </row>
    <row r="367" spans="8:8" ht="15.75" customHeight="1">
      <c r="H367" s="55"/>
    </row>
    <row r="368" spans="8:8" ht="15.75" customHeight="1">
      <c r="H368" s="55"/>
    </row>
    <row r="369" spans="8:8" ht="15.75" customHeight="1">
      <c r="H369" s="55"/>
    </row>
    <row r="370" spans="8:8" ht="15.75" customHeight="1">
      <c r="H370" s="55"/>
    </row>
    <row r="371" spans="8:8" ht="15.75" customHeight="1">
      <c r="H371" s="55"/>
    </row>
    <row r="372" spans="8:8" ht="15.75" customHeight="1">
      <c r="H372" s="55"/>
    </row>
    <row r="373" spans="8:8" ht="15.75" customHeight="1">
      <c r="H373" s="55"/>
    </row>
    <row r="374" spans="8:8" ht="15.75" customHeight="1">
      <c r="H374" s="55"/>
    </row>
    <row r="375" spans="8:8" ht="15.75" customHeight="1">
      <c r="H375" s="55"/>
    </row>
    <row r="376" spans="8:8" ht="15.75" customHeight="1">
      <c r="H376" s="55"/>
    </row>
    <row r="377" spans="8:8" ht="15.75" customHeight="1">
      <c r="H377" s="55"/>
    </row>
    <row r="378" spans="8:8" ht="15.75" customHeight="1">
      <c r="H378" s="55"/>
    </row>
    <row r="379" spans="8:8" ht="15.75" customHeight="1">
      <c r="H379" s="55"/>
    </row>
    <row r="380" spans="8:8" ht="15.75" customHeight="1">
      <c r="H380" s="55"/>
    </row>
    <row r="381" spans="8:8" ht="15.75" customHeight="1">
      <c r="H381" s="55"/>
    </row>
    <row r="382" spans="8:8" ht="15.75" customHeight="1">
      <c r="H382" s="55"/>
    </row>
    <row r="383" spans="8:8" ht="15.75" customHeight="1">
      <c r="H383" s="55"/>
    </row>
    <row r="384" spans="8:8" ht="15.75" customHeight="1">
      <c r="H384" s="55"/>
    </row>
    <row r="385" spans="8:8" ht="15.75" customHeight="1">
      <c r="H385" s="55"/>
    </row>
    <row r="386" spans="8:8" ht="15.75" customHeight="1">
      <c r="H386" s="55"/>
    </row>
    <row r="387" spans="8:8" ht="15.75" customHeight="1">
      <c r="H387" s="55"/>
    </row>
    <row r="388" spans="8:8" ht="15.75" customHeight="1">
      <c r="H388" s="55"/>
    </row>
    <row r="389" spans="8:8" ht="15.75" customHeight="1">
      <c r="H389" s="55"/>
    </row>
    <row r="390" spans="8:8" ht="15.75" customHeight="1">
      <c r="H390" s="55"/>
    </row>
    <row r="391" spans="8:8" ht="15.75" customHeight="1">
      <c r="H391" s="55"/>
    </row>
    <row r="392" spans="8:8" ht="15.75" customHeight="1">
      <c r="H392" s="55"/>
    </row>
    <row r="393" spans="8:8" ht="15.75" customHeight="1">
      <c r="H393" s="55"/>
    </row>
    <row r="394" spans="8:8" ht="15.75" customHeight="1">
      <c r="H394" s="55"/>
    </row>
    <row r="395" spans="8:8" ht="15.75" customHeight="1">
      <c r="H395" s="55"/>
    </row>
    <row r="396" spans="8:8" ht="15.75" customHeight="1">
      <c r="H396" s="55"/>
    </row>
    <row r="397" spans="8:8" ht="15.75" customHeight="1">
      <c r="H397" s="55"/>
    </row>
    <row r="398" spans="8:8" ht="15.75" customHeight="1">
      <c r="H398" s="55"/>
    </row>
    <row r="399" spans="8:8" ht="15.75" customHeight="1">
      <c r="H399" s="55"/>
    </row>
    <row r="400" spans="8:8" ht="15.75" customHeight="1">
      <c r="H400" s="55"/>
    </row>
    <row r="401" spans="8:8" ht="15.75" customHeight="1">
      <c r="H401" s="55"/>
    </row>
    <row r="402" spans="8:8" ht="15.75" customHeight="1">
      <c r="H402" s="55"/>
    </row>
    <row r="403" spans="8:8" ht="15.75" customHeight="1">
      <c r="H403" s="55"/>
    </row>
    <row r="404" spans="8:8" ht="15.75" customHeight="1">
      <c r="H404" s="55"/>
    </row>
    <row r="405" spans="8:8" ht="15.75" customHeight="1">
      <c r="H405" s="55"/>
    </row>
    <row r="406" spans="8:8" ht="15.75" customHeight="1">
      <c r="H406" s="55"/>
    </row>
    <row r="407" spans="8:8" ht="15.75" customHeight="1">
      <c r="H407" s="55"/>
    </row>
    <row r="408" spans="8:8" ht="15.75" customHeight="1">
      <c r="H408" s="55"/>
    </row>
    <row r="409" spans="8:8" ht="15.75" customHeight="1">
      <c r="H409" s="55"/>
    </row>
    <row r="410" spans="8:8" ht="15.75" customHeight="1">
      <c r="H410" s="55"/>
    </row>
    <row r="411" spans="8:8" ht="15.75" customHeight="1">
      <c r="H411" s="55"/>
    </row>
    <row r="412" spans="8:8" ht="15.75" customHeight="1">
      <c r="H412" s="55"/>
    </row>
    <row r="413" spans="8:8" ht="15.75" customHeight="1">
      <c r="H413" s="55"/>
    </row>
    <row r="414" spans="8:8" ht="15.75" customHeight="1">
      <c r="H414" s="55"/>
    </row>
    <row r="415" spans="8:8" ht="15.75" customHeight="1">
      <c r="H415" s="55"/>
    </row>
    <row r="416" spans="8:8" ht="15.75" customHeight="1">
      <c r="H416" s="55"/>
    </row>
    <row r="417" spans="8:8" ht="15.75" customHeight="1">
      <c r="H417" s="55"/>
    </row>
    <row r="418" spans="8:8" ht="15.75" customHeight="1">
      <c r="H418" s="55"/>
    </row>
    <row r="419" spans="8:8" ht="15.75" customHeight="1">
      <c r="H419" s="55"/>
    </row>
    <row r="420" spans="8:8" ht="15.75" customHeight="1">
      <c r="H420" s="55"/>
    </row>
    <row r="421" spans="8:8" ht="15.75" customHeight="1">
      <c r="H421" s="55"/>
    </row>
    <row r="422" spans="8:8" ht="15.75" customHeight="1">
      <c r="H422" s="55"/>
    </row>
    <row r="423" spans="8:8" ht="15.75" customHeight="1">
      <c r="H423" s="55"/>
    </row>
    <row r="424" spans="8:8" ht="15.75" customHeight="1">
      <c r="H424" s="55"/>
    </row>
    <row r="425" spans="8:8" ht="15.75" customHeight="1">
      <c r="H425" s="55"/>
    </row>
    <row r="426" spans="8:8" ht="15.75" customHeight="1">
      <c r="H426" s="55"/>
    </row>
    <row r="427" spans="8:8" ht="15.75" customHeight="1">
      <c r="H427" s="55"/>
    </row>
    <row r="428" spans="8:8" ht="15.75" customHeight="1">
      <c r="H428" s="55"/>
    </row>
    <row r="429" spans="8:8" ht="15.75" customHeight="1">
      <c r="H429" s="55"/>
    </row>
    <row r="430" spans="8:8" ht="15.75" customHeight="1">
      <c r="H430" s="55"/>
    </row>
    <row r="431" spans="8:8" ht="15.75" customHeight="1">
      <c r="H431" s="55"/>
    </row>
    <row r="432" spans="8:8" ht="15.75" customHeight="1">
      <c r="H432" s="55"/>
    </row>
    <row r="433" spans="8:8" ht="15.75" customHeight="1">
      <c r="H433" s="55"/>
    </row>
    <row r="434" spans="8:8" ht="15.75" customHeight="1">
      <c r="H434" s="55"/>
    </row>
    <row r="435" spans="8:8" ht="15.75" customHeight="1">
      <c r="H435" s="55"/>
    </row>
    <row r="436" spans="8:8" ht="15.75" customHeight="1">
      <c r="H436" s="55"/>
    </row>
    <row r="437" spans="8:8" ht="15.75" customHeight="1">
      <c r="H437" s="55"/>
    </row>
    <row r="438" spans="8:8" ht="15.75" customHeight="1">
      <c r="H438" s="55"/>
    </row>
    <row r="439" spans="8:8" ht="15.75" customHeight="1">
      <c r="H439" s="55"/>
    </row>
    <row r="440" spans="8:8" ht="15.75" customHeight="1">
      <c r="H440" s="55"/>
    </row>
    <row r="441" spans="8:8" ht="15.75" customHeight="1">
      <c r="H441" s="55"/>
    </row>
    <row r="442" spans="8:8" ht="15.75" customHeight="1">
      <c r="H442" s="55"/>
    </row>
    <row r="443" spans="8:8" ht="15.75" customHeight="1">
      <c r="H443" s="55"/>
    </row>
    <row r="444" spans="8:8" ht="15.75" customHeight="1">
      <c r="H444" s="55"/>
    </row>
    <row r="445" spans="8:8" ht="15.75" customHeight="1">
      <c r="H445" s="55"/>
    </row>
    <row r="446" spans="8:8" ht="15.75" customHeight="1">
      <c r="H446" s="55"/>
    </row>
    <row r="447" spans="8:8" ht="15.75" customHeight="1">
      <c r="H447" s="55"/>
    </row>
    <row r="448" spans="8:8" ht="15.75" customHeight="1">
      <c r="H448" s="55"/>
    </row>
    <row r="449" spans="8:8" ht="15.75" customHeight="1">
      <c r="H449" s="55"/>
    </row>
    <row r="450" spans="8:8" ht="15.75" customHeight="1">
      <c r="H450" s="55"/>
    </row>
    <row r="451" spans="8:8" ht="15.75" customHeight="1">
      <c r="H451" s="55"/>
    </row>
    <row r="452" spans="8:8" ht="15.75" customHeight="1">
      <c r="H452" s="55"/>
    </row>
    <row r="453" spans="8:8" ht="15.75" customHeight="1">
      <c r="H453" s="55"/>
    </row>
    <row r="454" spans="8:8" ht="15.75" customHeight="1">
      <c r="H454" s="55"/>
    </row>
    <row r="455" spans="8:8" ht="15.75" customHeight="1">
      <c r="H455" s="55"/>
    </row>
    <row r="456" spans="8:8" ht="15.75" customHeight="1">
      <c r="H456" s="55"/>
    </row>
    <row r="457" spans="8:8" ht="15.75" customHeight="1">
      <c r="H457" s="55"/>
    </row>
    <row r="458" spans="8:8" ht="15.75" customHeight="1">
      <c r="H458" s="55"/>
    </row>
    <row r="459" spans="8:8" ht="15.75" customHeight="1">
      <c r="H459" s="55"/>
    </row>
    <row r="460" spans="8:8" ht="15.75" customHeight="1">
      <c r="H460" s="55"/>
    </row>
    <row r="461" spans="8:8" ht="15.75" customHeight="1">
      <c r="H461" s="55"/>
    </row>
    <row r="462" spans="8:8" ht="15.75" customHeight="1">
      <c r="H462" s="55"/>
    </row>
    <row r="463" spans="8:8" ht="15.75" customHeight="1">
      <c r="H463" s="55"/>
    </row>
    <row r="464" spans="8:8" ht="15.75" customHeight="1">
      <c r="H464" s="55"/>
    </row>
    <row r="465" spans="8:8" ht="15.75" customHeight="1">
      <c r="H465" s="55"/>
    </row>
    <row r="466" spans="8:8" ht="15.75" customHeight="1">
      <c r="H466" s="55"/>
    </row>
    <row r="467" spans="8:8" ht="15.75" customHeight="1">
      <c r="H467" s="55"/>
    </row>
    <row r="468" spans="8:8" ht="15.75" customHeight="1">
      <c r="H468" s="55"/>
    </row>
    <row r="469" spans="8:8" ht="15.75" customHeight="1">
      <c r="H469" s="55"/>
    </row>
    <row r="470" spans="8:8" ht="15.75" customHeight="1">
      <c r="H470" s="55"/>
    </row>
    <row r="471" spans="8:8" ht="15.75" customHeight="1">
      <c r="H471" s="55"/>
    </row>
    <row r="472" spans="8:8" ht="15.75" customHeight="1">
      <c r="H472" s="55"/>
    </row>
    <row r="473" spans="8:8" ht="15.75" customHeight="1">
      <c r="H473" s="55"/>
    </row>
    <row r="474" spans="8:8" ht="15.75" customHeight="1">
      <c r="H474" s="55"/>
    </row>
    <row r="475" spans="8:8" ht="15.75" customHeight="1">
      <c r="H475" s="55"/>
    </row>
    <row r="476" spans="8:8" ht="15.75" customHeight="1">
      <c r="H476" s="55"/>
    </row>
    <row r="477" spans="8:8" ht="15.75" customHeight="1">
      <c r="H477" s="55"/>
    </row>
    <row r="478" spans="8:8" ht="15.75" customHeight="1">
      <c r="H478" s="55"/>
    </row>
    <row r="479" spans="8:8" ht="15.75" customHeight="1">
      <c r="H479" s="55"/>
    </row>
    <row r="480" spans="8:8" ht="15.75" customHeight="1">
      <c r="H480" s="55"/>
    </row>
    <row r="481" spans="8:8" ht="15.75" customHeight="1">
      <c r="H481" s="55"/>
    </row>
    <row r="482" spans="8:8" ht="15.75" customHeight="1">
      <c r="H482" s="55"/>
    </row>
    <row r="483" spans="8:8" ht="15.75" customHeight="1">
      <c r="H483" s="55"/>
    </row>
    <row r="484" spans="8:8" ht="15.75" customHeight="1">
      <c r="H484" s="55"/>
    </row>
    <row r="485" spans="8:8" ht="15.75" customHeight="1">
      <c r="H485" s="55"/>
    </row>
    <row r="486" spans="8:8" ht="15.75" customHeight="1">
      <c r="H486" s="55"/>
    </row>
    <row r="487" spans="8:8" ht="15.75" customHeight="1">
      <c r="H487" s="55"/>
    </row>
    <row r="488" spans="8:8" ht="15.75" customHeight="1">
      <c r="H488" s="55"/>
    </row>
    <row r="489" spans="8:8" ht="15.75" customHeight="1">
      <c r="H489" s="55"/>
    </row>
    <row r="490" spans="8:8" ht="15.75" customHeight="1">
      <c r="H490" s="55"/>
    </row>
    <row r="491" spans="8:8" ht="15.75" customHeight="1">
      <c r="H491" s="55"/>
    </row>
    <row r="492" spans="8:8" ht="15.75" customHeight="1">
      <c r="H492" s="55"/>
    </row>
    <row r="493" spans="8:8" ht="15.75" customHeight="1">
      <c r="H493" s="55"/>
    </row>
    <row r="494" spans="8:8" ht="15.75" customHeight="1">
      <c r="H494" s="55"/>
    </row>
    <row r="495" spans="8:8" ht="15.75" customHeight="1">
      <c r="H495" s="55"/>
    </row>
    <row r="496" spans="8:8" ht="15.75" customHeight="1">
      <c r="H496" s="55"/>
    </row>
    <row r="497" spans="8:8" ht="15.75" customHeight="1">
      <c r="H497" s="55"/>
    </row>
    <row r="498" spans="8:8" ht="15.75" customHeight="1">
      <c r="H498" s="55"/>
    </row>
    <row r="499" spans="8:8" ht="15.75" customHeight="1">
      <c r="H499" s="55"/>
    </row>
    <row r="500" spans="8:8" ht="15.75" customHeight="1">
      <c r="H500" s="55"/>
    </row>
    <row r="501" spans="8:8" ht="15.75" customHeight="1">
      <c r="H501" s="55"/>
    </row>
    <row r="502" spans="8:8" ht="15.75" customHeight="1">
      <c r="H502" s="55"/>
    </row>
    <row r="503" spans="8:8" ht="15.75" customHeight="1">
      <c r="H503" s="55"/>
    </row>
    <row r="504" spans="8:8" ht="15.75" customHeight="1">
      <c r="H504" s="55"/>
    </row>
    <row r="505" spans="8:8" ht="15.75" customHeight="1">
      <c r="H505" s="55"/>
    </row>
    <row r="506" spans="8:8" ht="15.75" customHeight="1">
      <c r="H506" s="55"/>
    </row>
    <row r="507" spans="8:8" ht="15.75" customHeight="1">
      <c r="H507" s="55"/>
    </row>
    <row r="508" spans="8:8" ht="15.75" customHeight="1">
      <c r="H508" s="55"/>
    </row>
    <row r="509" spans="8:8" ht="15.75" customHeight="1">
      <c r="H509" s="55"/>
    </row>
    <row r="510" spans="8:8" ht="15.75" customHeight="1">
      <c r="H510" s="55"/>
    </row>
    <row r="511" spans="8:8" ht="15.75" customHeight="1">
      <c r="H511" s="55"/>
    </row>
    <row r="512" spans="8:8" ht="15.75" customHeight="1">
      <c r="H512" s="55"/>
    </row>
    <row r="513" spans="8:8" ht="15.75" customHeight="1">
      <c r="H513" s="55"/>
    </row>
    <row r="514" spans="8:8" ht="15.75" customHeight="1">
      <c r="H514" s="55"/>
    </row>
    <row r="515" spans="8:8" ht="15.75" customHeight="1">
      <c r="H515" s="55"/>
    </row>
    <row r="516" spans="8:8" ht="15.75" customHeight="1">
      <c r="H516" s="55"/>
    </row>
    <row r="517" spans="8:8" ht="15.75" customHeight="1">
      <c r="H517" s="55"/>
    </row>
    <row r="518" spans="8:8" ht="15.75" customHeight="1">
      <c r="H518" s="55"/>
    </row>
    <row r="519" spans="8:8" ht="15.75" customHeight="1">
      <c r="H519" s="55"/>
    </row>
    <row r="520" spans="8:8" ht="15.75" customHeight="1">
      <c r="H520" s="55"/>
    </row>
    <row r="521" spans="8:8" ht="15.75" customHeight="1">
      <c r="H521" s="55"/>
    </row>
    <row r="522" spans="8:8" ht="15.75" customHeight="1">
      <c r="H522" s="55"/>
    </row>
    <row r="523" spans="8:8" ht="15.75" customHeight="1">
      <c r="H523" s="55"/>
    </row>
    <row r="524" spans="8:8" ht="15.75" customHeight="1">
      <c r="H524" s="55"/>
    </row>
    <row r="525" spans="8:8" ht="15.75" customHeight="1">
      <c r="H525" s="55"/>
    </row>
    <row r="526" spans="8:8" ht="15.75" customHeight="1">
      <c r="H526" s="55"/>
    </row>
    <row r="527" spans="8:8" ht="15.75" customHeight="1">
      <c r="H527" s="55"/>
    </row>
    <row r="528" spans="8:8" ht="15.75" customHeight="1">
      <c r="H528" s="55"/>
    </row>
    <row r="529" spans="8:8" ht="15.75" customHeight="1">
      <c r="H529" s="55"/>
    </row>
    <row r="530" spans="8:8" ht="15.75" customHeight="1">
      <c r="H530" s="55"/>
    </row>
    <row r="531" spans="8:8" ht="15.75" customHeight="1">
      <c r="H531" s="55"/>
    </row>
    <row r="532" spans="8:8" ht="15.75" customHeight="1">
      <c r="H532" s="55"/>
    </row>
    <row r="533" spans="8:8" ht="15.75" customHeight="1">
      <c r="H533" s="55"/>
    </row>
    <row r="534" spans="8:8" ht="15.75" customHeight="1">
      <c r="H534" s="55"/>
    </row>
    <row r="535" spans="8:8" ht="15.75" customHeight="1">
      <c r="H535" s="55"/>
    </row>
    <row r="536" spans="8:8" ht="15.75" customHeight="1">
      <c r="H536" s="55"/>
    </row>
    <row r="537" spans="8:8" ht="15.75" customHeight="1">
      <c r="H537" s="55"/>
    </row>
    <row r="538" spans="8:8" ht="15.75" customHeight="1">
      <c r="H538" s="55"/>
    </row>
    <row r="539" spans="8:8" ht="15.75" customHeight="1">
      <c r="H539" s="55"/>
    </row>
    <row r="540" spans="8:8" ht="15.75" customHeight="1">
      <c r="H540" s="55"/>
    </row>
    <row r="541" spans="8:8" ht="15.75" customHeight="1">
      <c r="H541" s="55"/>
    </row>
    <row r="542" spans="8:8" ht="15.75" customHeight="1">
      <c r="H542" s="55"/>
    </row>
    <row r="543" spans="8:8" ht="15.75" customHeight="1">
      <c r="H543" s="55"/>
    </row>
    <row r="544" spans="8:8" ht="15.75" customHeight="1">
      <c r="H544" s="55"/>
    </row>
    <row r="545" spans="8:8" ht="15.75" customHeight="1">
      <c r="H545" s="55"/>
    </row>
    <row r="546" spans="8:8" ht="15.75" customHeight="1">
      <c r="H546" s="55"/>
    </row>
    <row r="547" spans="8:8" ht="15.75" customHeight="1">
      <c r="H547" s="55"/>
    </row>
    <row r="548" spans="8:8" ht="15.75" customHeight="1">
      <c r="H548" s="55"/>
    </row>
    <row r="549" spans="8:8" ht="15.75" customHeight="1">
      <c r="H549" s="55"/>
    </row>
    <row r="550" spans="8:8" ht="15.75" customHeight="1">
      <c r="H550" s="55"/>
    </row>
    <row r="551" spans="8:8" ht="15.75" customHeight="1">
      <c r="H551" s="55"/>
    </row>
    <row r="552" spans="8:8" ht="15.75" customHeight="1">
      <c r="H552" s="55"/>
    </row>
    <row r="553" spans="8:8" ht="15.75" customHeight="1">
      <c r="H553" s="55"/>
    </row>
    <row r="554" spans="8:8" ht="15.75" customHeight="1">
      <c r="H554" s="55"/>
    </row>
    <row r="555" spans="8:8" ht="15.75" customHeight="1">
      <c r="H555" s="55"/>
    </row>
    <row r="556" spans="8:8" ht="15.75" customHeight="1">
      <c r="H556" s="55"/>
    </row>
    <row r="557" spans="8:8" ht="15.75" customHeight="1">
      <c r="H557" s="55"/>
    </row>
    <row r="558" spans="8:8" ht="15.75" customHeight="1">
      <c r="H558" s="55"/>
    </row>
    <row r="559" spans="8:8" ht="15.75" customHeight="1">
      <c r="H559" s="55"/>
    </row>
    <row r="560" spans="8:8" ht="15.75" customHeight="1">
      <c r="H560" s="55"/>
    </row>
    <row r="561" spans="8:8" ht="15.75" customHeight="1">
      <c r="H561" s="55"/>
    </row>
    <row r="562" spans="8:8" ht="15.75" customHeight="1">
      <c r="H562" s="55"/>
    </row>
    <row r="563" spans="8:8" ht="15.75" customHeight="1">
      <c r="H563" s="55"/>
    </row>
    <row r="564" spans="8:8" ht="15.75" customHeight="1">
      <c r="H564" s="55"/>
    </row>
    <row r="565" spans="8:8" ht="15.75" customHeight="1">
      <c r="H565" s="55"/>
    </row>
    <row r="566" spans="8:8" ht="15.75" customHeight="1">
      <c r="H566" s="55"/>
    </row>
    <row r="567" spans="8:8" ht="15.75" customHeight="1">
      <c r="H567" s="55"/>
    </row>
    <row r="568" spans="8:8" ht="15.75" customHeight="1">
      <c r="H568" s="55"/>
    </row>
    <row r="569" spans="8:8" ht="15.75" customHeight="1">
      <c r="H569" s="55"/>
    </row>
    <row r="570" spans="8:8" ht="15.75" customHeight="1">
      <c r="H570" s="55"/>
    </row>
    <row r="571" spans="8:8" ht="15.75" customHeight="1">
      <c r="H571" s="55"/>
    </row>
    <row r="572" spans="8:8" ht="15.75" customHeight="1">
      <c r="H572" s="55"/>
    </row>
    <row r="573" spans="8:8" ht="15.75" customHeight="1">
      <c r="H573" s="55"/>
    </row>
    <row r="574" spans="8:8" ht="15.75" customHeight="1">
      <c r="H574" s="55"/>
    </row>
    <row r="575" spans="8:8" ht="15.75" customHeight="1">
      <c r="H575" s="55"/>
    </row>
    <row r="576" spans="8:8" ht="15.75" customHeight="1">
      <c r="H576" s="55"/>
    </row>
    <row r="577" spans="8:8" ht="15.75" customHeight="1">
      <c r="H577" s="55"/>
    </row>
    <row r="578" spans="8:8" ht="15.75" customHeight="1">
      <c r="H578" s="55"/>
    </row>
    <row r="579" spans="8:8" ht="15.75" customHeight="1">
      <c r="H579" s="55"/>
    </row>
    <row r="580" spans="8:8" ht="15.75" customHeight="1">
      <c r="H580" s="55"/>
    </row>
    <row r="581" spans="8:8" ht="15.75" customHeight="1">
      <c r="H581" s="55"/>
    </row>
    <row r="582" spans="8:8" ht="15.75" customHeight="1">
      <c r="H582" s="55"/>
    </row>
    <row r="583" spans="8:8" ht="15.75" customHeight="1">
      <c r="H583" s="55"/>
    </row>
    <row r="584" spans="8:8" ht="15.75" customHeight="1">
      <c r="H584" s="55"/>
    </row>
    <row r="585" spans="8:8" ht="15.75" customHeight="1">
      <c r="H585" s="55"/>
    </row>
    <row r="586" spans="8:8" ht="15.75" customHeight="1">
      <c r="H586" s="55"/>
    </row>
    <row r="587" spans="8:8" ht="15.75" customHeight="1">
      <c r="H587" s="55"/>
    </row>
    <row r="588" spans="8:8" ht="15.75" customHeight="1">
      <c r="H588" s="55"/>
    </row>
    <row r="589" spans="8:8" ht="15.75" customHeight="1">
      <c r="H589" s="55"/>
    </row>
    <row r="590" spans="8:8" ht="15.75" customHeight="1">
      <c r="H590" s="55"/>
    </row>
    <row r="591" spans="8:8" ht="15.75" customHeight="1">
      <c r="H591" s="55"/>
    </row>
    <row r="592" spans="8:8" ht="15.75" customHeight="1">
      <c r="H592" s="55"/>
    </row>
    <row r="593" spans="8:8" ht="15.75" customHeight="1">
      <c r="H593" s="55"/>
    </row>
    <row r="594" spans="8:8" ht="15.75" customHeight="1">
      <c r="H594" s="55"/>
    </row>
    <row r="595" spans="8:8" ht="15.75" customHeight="1">
      <c r="H595" s="55"/>
    </row>
    <row r="596" spans="8:8" ht="15.75" customHeight="1">
      <c r="H596" s="55"/>
    </row>
    <row r="597" spans="8:8" ht="15.75" customHeight="1">
      <c r="H597" s="55"/>
    </row>
    <row r="598" spans="8:8" ht="15.75" customHeight="1">
      <c r="H598" s="55"/>
    </row>
    <row r="599" spans="8:8" ht="15.75" customHeight="1">
      <c r="H599" s="55"/>
    </row>
    <row r="600" spans="8:8" ht="15.75" customHeight="1">
      <c r="H600" s="55"/>
    </row>
    <row r="601" spans="8:8" ht="15.75" customHeight="1">
      <c r="H601" s="55"/>
    </row>
    <row r="602" spans="8:8" ht="15.75" customHeight="1">
      <c r="H602" s="55"/>
    </row>
    <row r="603" spans="8:8" ht="15.75" customHeight="1">
      <c r="H603" s="55"/>
    </row>
    <row r="604" spans="8:8" ht="15.75" customHeight="1">
      <c r="H604" s="55"/>
    </row>
    <row r="605" spans="8:8" ht="15.75" customHeight="1">
      <c r="H605" s="55"/>
    </row>
    <row r="606" spans="8:8" ht="15.75" customHeight="1">
      <c r="H606" s="55"/>
    </row>
    <row r="607" spans="8:8" ht="15.75" customHeight="1">
      <c r="H607" s="55"/>
    </row>
    <row r="608" spans="8:8" ht="15.75" customHeight="1">
      <c r="H608" s="55"/>
    </row>
    <row r="609" spans="8:8" ht="15.75" customHeight="1">
      <c r="H609" s="55"/>
    </row>
    <row r="610" spans="8:8" ht="15.75" customHeight="1">
      <c r="H610" s="55"/>
    </row>
    <row r="611" spans="8:8" ht="15.75" customHeight="1">
      <c r="H611" s="55"/>
    </row>
    <row r="612" spans="8:8" ht="15.75" customHeight="1">
      <c r="H612" s="55"/>
    </row>
    <row r="613" spans="8:8" ht="15.75" customHeight="1">
      <c r="H613" s="55"/>
    </row>
    <row r="614" spans="8:8" ht="15.75" customHeight="1">
      <c r="H614" s="55"/>
    </row>
    <row r="615" spans="8:8" ht="15.75" customHeight="1">
      <c r="H615" s="55"/>
    </row>
    <row r="616" spans="8:8" ht="15.75" customHeight="1">
      <c r="H616" s="55"/>
    </row>
    <row r="617" spans="8:8" ht="15.75" customHeight="1">
      <c r="H617" s="55"/>
    </row>
    <row r="618" spans="8:8" ht="15.75" customHeight="1">
      <c r="H618" s="55"/>
    </row>
    <row r="619" spans="8:8" ht="15.75" customHeight="1">
      <c r="H619" s="55"/>
    </row>
    <row r="620" spans="8:8" ht="15.75" customHeight="1">
      <c r="H620" s="55"/>
    </row>
    <row r="621" spans="8:8" ht="15.75" customHeight="1">
      <c r="H621" s="55"/>
    </row>
    <row r="622" spans="8:8" ht="15.75" customHeight="1">
      <c r="H622" s="55"/>
    </row>
    <row r="623" spans="8:8" ht="15.75" customHeight="1">
      <c r="H623" s="55"/>
    </row>
    <row r="624" spans="8:8" ht="15.75" customHeight="1">
      <c r="H624" s="55"/>
    </row>
    <row r="625" spans="8:8" ht="15.75" customHeight="1">
      <c r="H625" s="55"/>
    </row>
    <row r="626" spans="8:8" ht="15.75" customHeight="1">
      <c r="H626" s="55"/>
    </row>
    <row r="627" spans="8:8" ht="15.75" customHeight="1">
      <c r="H627" s="55"/>
    </row>
    <row r="628" spans="8:8" ht="15.75" customHeight="1">
      <c r="H628" s="55"/>
    </row>
    <row r="629" spans="8:8" ht="15.75" customHeight="1">
      <c r="H629" s="55"/>
    </row>
    <row r="630" spans="8:8" ht="15.75" customHeight="1">
      <c r="H630" s="55"/>
    </row>
    <row r="631" spans="8:8" ht="15.75" customHeight="1">
      <c r="H631" s="55"/>
    </row>
    <row r="632" spans="8:8" ht="15.75" customHeight="1">
      <c r="H632" s="55"/>
    </row>
    <row r="633" spans="8:8" ht="15.75" customHeight="1">
      <c r="H633" s="55"/>
    </row>
    <row r="634" spans="8:8" ht="15.75" customHeight="1">
      <c r="H634" s="55"/>
    </row>
    <row r="635" spans="8:8" ht="15.75" customHeight="1">
      <c r="H635" s="55"/>
    </row>
    <row r="636" spans="8:8" ht="15.75" customHeight="1">
      <c r="H636" s="55"/>
    </row>
    <row r="637" spans="8:8" ht="15.75" customHeight="1">
      <c r="H637" s="55"/>
    </row>
    <row r="638" spans="8:8" ht="15.75" customHeight="1">
      <c r="H638" s="55"/>
    </row>
    <row r="639" spans="8:8" ht="15.75" customHeight="1">
      <c r="H639" s="55"/>
    </row>
    <row r="640" spans="8:8" ht="15.75" customHeight="1">
      <c r="H640" s="55"/>
    </row>
    <row r="641" spans="8:8" ht="15.75" customHeight="1">
      <c r="H641" s="55"/>
    </row>
    <row r="642" spans="8:8" ht="15.75" customHeight="1">
      <c r="H642" s="55"/>
    </row>
    <row r="643" spans="8:8" ht="15.75" customHeight="1">
      <c r="H643" s="55"/>
    </row>
    <row r="644" spans="8:8" ht="15.75" customHeight="1">
      <c r="H644" s="55"/>
    </row>
    <row r="645" spans="8:8" ht="15.75" customHeight="1">
      <c r="H645" s="55"/>
    </row>
    <row r="646" spans="8:8" ht="15.75" customHeight="1">
      <c r="H646" s="55"/>
    </row>
    <row r="647" spans="8:8" ht="15.75" customHeight="1">
      <c r="H647" s="55"/>
    </row>
    <row r="648" spans="8:8" ht="15.75" customHeight="1">
      <c r="H648" s="55"/>
    </row>
    <row r="649" spans="8:8" ht="15.75" customHeight="1">
      <c r="H649" s="55"/>
    </row>
    <row r="650" spans="8:8" ht="15.75" customHeight="1">
      <c r="H650" s="55"/>
    </row>
    <row r="651" spans="8:8" ht="15.75" customHeight="1">
      <c r="H651" s="55"/>
    </row>
    <row r="652" spans="8:8" ht="15.75" customHeight="1">
      <c r="H652" s="55"/>
    </row>
    <row r="653" spans="8:8" ht="15.75" customHeight="1">
      <c r="H653" s="55"/>
    </row>
    <row r="654" spans="8:8" ht="15.75" customHeight="1">
      <c r="H654" s="55"/>
    </row>
    <row r="655" spans="8:8" ht="15.75" customHeight="1">
      <c r="H655" s="55"/>
    </row>
    <row r="656" spans="8:8" ht="15.75" customHeight="1">
      <c r="H656" s="55"/>
    </row>
    <row r="657" spans="8:8" ht="15.75" customHeight="1">
      <c r="H657" s="55"/>
    </row>
    <row r="658" spans="8:8" ht="15.75" customHeight="1">
      <c r="H658" s="55"/>
    </row>
    <row r="659" spans="8:8" ht="15.75" customHeight="1">
      <c r="H659" s="55"/>
    </row>
    <row r="660" spans="8:8" ht="15.75" customHeight="1">
      <c r="H660" s="55"/>
    </row>
    <row r="661" spans="8:8" ht="15.75" customHeight="1">
      <c r="H661" s="55"/>
    </row>
    <row r="662" spans="8:8" ht="15.75" customHeight="1">
      <c r="H662" s="55"/>
    </row>
    <row r="663" spans="8:8" ht="15.75" customHeight="1">
      <c r="H663" s="55"/>
    </row>
    <row r="664" spans="8:8" ht="15.75" customHeight="1">
      <c r="H664" s="55"/>
    </row>
    <row r="665" spans="8:8" ht="15.75" customHeight="1">
      <c r="H665" s="55"/>
    </row>
    <row r="666" spans="8:8" ht="15.75" customHeight="1">
      <c r="H666" s="55"/>
    </row>
    <row r="667" spans="8:8" ht="15.75" customHeight="1">
      <c r="H667" s="55"/>
    </row>
    <row r="668" spans="8:8" ht="15.75" customHeight="1">
      <c r="H668" s="55"/>
    </row>
    <row r="669" spans="8:8" ht="15.75" customHeight="1">
      <c r="H669" s="55"/>
    </row>
    <row r="670" spans="8:8" ht="15.75" customHeight="1">
      <c r="H670" s="55"/>
    </row>
    <row r="671" spans="8:8" ht="15.75" customHeight="1">
      <c r="H671" s="55"/>
    </row>
    <row r="672" spans="8:8" ht="15.75" customHeight="1">
      <c r="H672" s="55"/>
    </row>
    <row r="673" spans="8:8" ht="15.75" customHeight="1">
      <c r="H673" s="55"/>
    </row>
    <row r="674" spans="8:8" ht="15.75" customHeight="1">
      <c r="H674" s="55"/>
    </row>
    <row r="675" spans="8:8" ht="15.75" customHeight="1">
      <c r="H675" s="55"/>
    </row>
    <row r="676" spans="8:8" ht="15.75" customHeight="1">
      <c r="H676" s="55"/>
    </row>
    <row r="677" spans="8:8" ht="15.75" customHeight="1">
      <c r="H677" s="55"/>
    </row>
    <row r="678" spans="8:8" ht="15.75" customHeight="1">
      <c r="H678" s="55"/>
    </row>
    <row r="679" spans="8:8" ht="15.75" customHeight="1">
      <c r="H679" s="55"/>
    </row>
    <row r="680" spans="8:8" ht="15.75" customHeight="1">
      <c r="H680" s="55"/>
    </row>
    <row r="681" spans="8:8" ht="15.75" customHeight="1">
      <c r="H681" s="55"/>
    </row>
    <row r="682" spans="8:8" ht="15.75" customHeight="1">
      <c r="H682" s="55"/>
    </row>
    <row r="683" spans="8:8" ht="15.75" customHeight="1">
      <c r="H683" s="55"/>
    </row>
    <row r="684" spans="8:8" ht="15.75" customHeight="1">
      <c r="H684" s="55"/>
    </row>
    <row r="685" spans="8:8" ht="15.75" customHeight="1">
      <c r="H685" s="55"/>
    </row>
    <row r="686" spans="8:8" ht="15.75" customHeight="1">
      <c r="H686" s="55"/>
    </row>
    <row r="687" spans="8:8" ht="15.75" customHeight="1">
      <c r="H687" s="55"/>
    </row>
    <row r="688" spans="8:8" ht="15.75" customHeight="1">
      <c r="H688" s="55"/>
    </row>
    <row r="689" spans="8:8" ht="15.75" customHeight="1">
      <c r="H689" s="55"/>
    </row>
    <row r="690" spans="8:8" ht="15.75" customHeight="1">
      <c r="H690" s="55"/>
    </row>
    <row r="691" spans="8:8" ht="15.75" customHeight="1">
      <c r="H691" s="55"/>
    </row>
    <row r="692" spans="8:8" ht="15.75" customHeight="1">
      <c r="H692" s="55"/>
    </row>
    <row r="693" spans="8:8" ht="15.75" customHeight="1">
      <c r="H693" s="55"/>
    </row>
    <row r="694" spans="8:8" ht="15.75" customHeight="1">
      <c r="H694" s="55"/>
    </row>
    <row r="695" spans="8:8" ht="15.75" customHeight="1">
      <c r="H695" s="55"/>
    </row>
    <row r="696" spans="8:8" ht="15.75" customHeight="1">
      <c r="H696" s="55"/>
    </row>
    <row r="697" spans="8:8" ht="15.75" customHeight="1">
      <c r="H697" s="55"/>
    </row>
    <row r="698" spans="8:8" ht="15.75" customHeight="1">
      <c r="H698" s="55"/>
    </row>
    <row r="699" spans="8:8" ht="15.75" customHeight="1">
      <c r="H699" s="55"/>
    </row>
    <row r="700" spans="8:8" ht="15.75" customHeight="1">
      <c r="H700" s="55"/>
    </row>
    <row r="701" spans="8:8" ht="15.75" customHeight="1">
      <c r="H701" s="55"/>
    </row>
    <row r="702" spans="8:8" ht="15.75" customHeight="1">
      <c r="H702" s="55"/>
    </row>
    <row r="703" spans="8:8" ht="15.75" customHeight="1">
      <c r="H703" s="55"/>
    </row>
    <row r="704" spans="8:8" ht="15.75" customHeight="1">
      <c r="H704" s="55"/>
    </row>
    <row r="705" spans="8:8" ht="15.75" customHeight="1">
      <c r="H705" s="55"/>
    </row>
    <row r="706" spans="8:8" ht="15.75" customHeight="1">
      <c r="H706" s="55"/>
    </row>
    <row r="707" spans="8:8" ht="15.75" customHeight="1">
      <c r="H707" s="55"/>
    </row>
    <row r="708" spans="8:8" ht="15.75" customHeight="1">
      <c r="H708" s="55"/>
    </row>
    <row r="709" spans="8:8" ht="15.75" customHeight="1">
      <c r="H709" s="55"/>
    </row>
    <row r="710" spans="8:8" ht="15.75" customHeight="1">
      <c r="H710" s="55"/>
    </row>
    <row r="711" spans="8:8" ht="15.75" customHeight="1">
      <c r="H711" s="55"/>
    </row>
    <row r="712" spans="8:8" ht="15.75" customHeight="1">
      <c r="H712" s="55"/>
    </row>
    <row r="713" spans="8:8" ht="15.75" customHeight="1">
      <c r="H713" s="55"/>
    </row>
    <row r="714" spans="8:8" ht="15.75" customHeight="1">
      <c r="H714" s="55"/>
    </row>
    <row r="715" spans="8:8" ht="15.75" customHeight="1">
      <c r="H715" s="55"/>
    </row>
    <row r="716" spans="8:8" ht="15.75" customHeight="1">
      <c r="H716" s="55"/>
    </row>
    <row r="717" spans="8:8" ht="15.75" customHeight="1">
      <c r="H717" s="55"/>
    </row>
    <row r="718" spans="8:8" ht="15.75" customHeight="1">
      <c r="H718" s="55"/>
    </row>
    <row r="719" spans="8:8" ht="15.75" customHeight="1">
      <c r="H719" s="55"/>
    </row>
    <row r="720" spans="8:8" ht="15.75" customHeight="1">
      <c r="H720" s="55"/>
    </row>
    <row r="721" spans="8:8" ht="15.75" customHeight="1">
      <c r="H721" s="55"/>
    </row>
    <row r="722" spans="8:8" ht="15.75" customHeight="1">
      <c r="H722" s="55"/>
    </row>
    <row r="723" spans="8:8" ht="15.75" customHeight="1">
      <c r="H723" s="55"/>
    </row>
    <row r="724" spans="8:8" ht="15.75" customHeight="1">
      <c r="H724" s="55"/>
    </row>
    <row r="725" spans="8:8" ht="15.75" customHeight="1">
      <c r="H725" s="55"/>
    </row>
    <row r="726" spans="8:8" ht="15.75" customHeight="1">
      <c r="H726" s="55"/>
    </row>
    <row r="727" spans="8:8" ht="15.75" customHeight="1">
      <c r="H727" s="55"/>
    </row>
    <row r="728" spans="8:8" ht="15.75" customHeight="1">
      <c r="H728" s="55"/>
    </row>
    <row r="729" spans="8:8" ht="15.75" customHeight="1">
      <c r="H729" s="55"/>
    </row>
    <row r="730" spans="8:8" ht="15.75" customHeight="1">
      <c r="H730" s="55"/>
    </row>
    <row r="731" spans="8:8" ht="15.75" customHeight="1">
      <c r="H731" s="55"/>
    </row>
    <row r="732" spans="8:8" ht="15.75" customHeight="1">
      <c r="H732" s="55"/>
    </row>
    <row r="733" spans="8:8" ht="15.75" customHeight="1">
      <c r="H733" s="55"/>
    </row>
    <row r="734" spans="8:8" ht="15.75" customHeight="1">
      <c r="H734" s="55"/>
    </row>
    <row r="735" spans="8:8" ht="15.75" customHeight="1">
      <c r="H735" s="55"/>
    </row>
    <row r="736" spans="8:8" ht="15.75" customHeight="1">
      <c r="H736" s="55"/>
    </row>
    <row r="737" spans="8:8" ht="15.75" customHeight="1">
      <c r="H737" s="55"/>
    </row>
    <row r="738" spans="8:8" ht="15.75" customHeight="1">
      <c r="H738" s="55"/>
    </row>
    <row r="739" spans="8:8" ht="15.75" customHeight="1">
      <c r="H739" s="55"/>
    </row>
    <row r="740" spans="8:8" ht="15.75" customHeight="1">
      <c r="H740" s="55"/>
    </row>
    <row r="741" spans="8:8" ht="15.75" customHeight="1">
      <c r="H741" s="55"/>
    </row>
    <row r="742" spans="8:8" ht="15.75" customHeight="1">
      <c r="H742" s="55"/>
    </row>
    <row r="743" spans="8:8" ht="15.75" customHeight="1">
      <c r="H743" s="55"/>
    </row>
    <row r="744" spans="8:8" ht="15.75" customHeight="1">
      <c r="H744" s="55"/>
    </row>
    <row r="745" spans="8:8" ht="15.75" customHeight="1">
      <c r="H745" s="55"/>
    </row>
    <row r="746" spans="8:8" ht="15.75" customHeight="1">
      <c r="H746" s="55"/>
    </row>
    <row r="747" spans="8:8" ht="15.75" customHeight="1">
      <c r="H747" s="55"/>
    </row>
    <row r="748" spans="8:8" ht="15.75" customHeight="1">
      <c r="H748" s="55"/>
    </row>
    <row r="749" spans="8:8" ht="15.75" customHeight="1">
      <c r="H749" s="55"/>
    </row>
    <row r="750" spans="8:8" ht="15.75" customHeight="1">
      <c r="H750" s="55"/>
    </row>
    <row r="751" spans="8:8" ht="15.75" customHeight="1">
      <c r="H751" s="55"/>
    </row>
    <row r="752" spans="8:8" ht="15.75" customHeight="1">
      <c r="H752" s="55"/>
    </row>
    <row r="753" spans="8:8" ht="15.75" customHeight="1">
      <c r="H753" s="55"/>
    </row>
    <row r="754" spans="8:8" ht="15.75" customHeight="1">
      <c r="H754" s="55"/>
    </row>
    <row r="755" spans="8:8" ht="15.75" customHeight="1">
      <c r="H755" s="55"/>
    </row>
    <row r="756" spans="8:8" ht="15.75" customHeight="1">
      <c r="H756" s="55"/>
    </row>
    <row r="757" spans="8:8" ht="15.75" customHeight="1">
      <c r="H757" s="55"/>
    </row>
    <row r="758" spans="8:8" ht="15.75" customHeight="1">
      <c r="H758" s="55"/>
    </row>
    <row r="759" spans="8:8" ht="15.75" customHeight="1">
      <c r="H759" s="55"/>
    </row>
    <row r="760" spans="8:8" ht="15.75" customHeight="1">
      <c r="H760" s="55"/>
    </row>
    <row r="761" spans="8:8" ht="15.75" customHeight="1">
      <c r="H761" s="55"/>
    </row>
    <row r="762" spans="8:8" ht="15.75" customHeight="1">
      <c r="H762" s="55"/>
    </row>
    <row r="763" spans="8:8" ht="15.75" customHeight="1">
      <c r="H763" s="55"/>
    </row>
    <row r="764" spans="8:8" ht="15.75" customHeight="1">
      <c r="H764" s="55"/>
    </row>
    <row r="765" spans="8:8" ht="15.75" customHeight="1">
      <c r="H765" s="55"/>
    </row>
    <row r="766" spans="8:8" ht="15.75" customHeight="1">
      <c r="H766" s="55"/>
    </row>
    <row r="767" spans="8:8" ht="15.75" customHeight="1">
      <c r="H767" s="55"/>
    </row>
    <row r="768" spans="8:8" ht="15.75" customHeight="1">
      <c r="H768" s="55"/>
    </row>
    <row r="769" spans="8:8" ht="15.75" customHeight="1">
      <c r="H769" s="55"/>
    </row>
    <row r="770" spans="8:8" ht="15.75" customHeight="1">
      <c r="H770" s="55"/>
    </row>
    <row r="771" spans="8:8" ht="15.75" customHeight="1">
      <c r="H771" s="55"/>
    </row>
    <row r="772" spans="8:8" ht="15.75" customHeight="1">
      <c r="H772" s="55"/>
    </row>
    <row r="773" spans="8:8" ht="15.75" customHeight="1">
      <c r="H773" s="55"/>
    </row>
    <row r="774" spans="8:8" ht="15.75" customHeight="1">
      <c r="H774" s="55"/>
    </row>
    <row r="775" spans="8:8" ht="15.75" customHeight="1">
      <c r="H775" s="55"/>
    </row>
    <row r="776" spans="8:8" ht="15.75" customHeight="1">
      <c r="H776" s="55"/>
    </row>
    <row r="777" spans="8:8" ht="15.75" customHeight="1">
      <c r="H777" s="55"/>
    </row>
    <row r="778" spans="8:8" ht="15.75" customHeight="1">
      <c r="H778" s="55"/>
    </row>
    <row r="779" spans="8:8" ht="15.75" customHeight="1">
      <c r="H779" s="55"/>
    </row>
    <row r="780" spans="8:8" ht="15.75" customHeight="1">
      <c r="H780" s="55"/>
    </row>
    <row r="781" spans="8:8" ht="15.75" customHeight="1">
      <c r="H781" s="55"/>
    </row>
    <row r="782" spans="8:8" ht="15.75" customHeight="1">
      <c r="H782" s="55"/>
    </row>
    <row r="783" spans="8:8" ht="15.75" customHeight="1">
      <c r="H783" s="55"/>
    </row>
    <row r="784" spans="8:8" ht="15.75" customHeight="1">
      <c r="H784" s="55"/>
    </row>
    <row r="785" spans="8:8" ht="15.75" customHeight="1">
      <c r="H785" s="55"/>
    </row>
    <row r="786" spans="8:8" ht="15.75" customHeight="1">
      <c r="H786" s="55"/>
    </row>
    <row r="787" spans="8:8" ht="15.75" customHeight="1">
      <c r="H787" s="55"/>
    </row>
    <row r="788" spans="8:8" ht="15.75" customHeight="1">
      <c r="H788" s="55"/>
    </row>
    <row r="789" spans="8:8" ht="15.75" customHeight="1">
      <c r="H789" s="55"/>
    </row>
    <row r="790" spans="8:8" ht="15.75" customHeight="1">
      <c r="H790" s="55"/>
    </row>
    <row r="791" spans="8:8" ht="15.75" customHeight="1">
      <c r="H791" s="55"/>
    </row>
    <row r="792" spans="8:8" ht="15.75" customHeight="1">
      <c r="H792" s="55"/>
    </row>
    <row r="793" spans="8:8" ht="15.75" customHeight="1">
      <c r="H793" s="55"/>
    </row>
    <row r="794" spans="8:8" ht="15.75" customHeight="1">
      <c r="H794" s="55"/>
    </row>
    <row r="795" spans="8:8" ht="15.75" customHeight="1">
      <c r="H795" s="55"/>
    </row>
    <row r="796" spans="8:8" ht="15.75" customHeight="1">
      <c r="H796" s="55"/>
    </row>
    <row r="797" spans="8:8" ht="15.75" customHeight="1">
      <c r="H797" s="55"/>
    </row>
    <row r="798" spans="8:8" ht="15.75" customHeight="1">
      <c r="H798" s="55"/>
    </row>
    <row r="799" spans="8:8" ht="15.75" customHeight="1">
      <c r="H799" s="55"/>
    </row>
    <row r="800" spans="8:8" ht="15.75" customHeight="1">
      <c r="H800" s="55"/>
    </row>
    <row r="801" spans="8:8" ht="15.75" customHeight="1">
      <c r="H801" s="55"/>
    </row>
    <row r="802" spans="8:8" ht="15.75" customHeight="1">
      <c r="H802" s="55"/>
    </row>
    <row r="803" spans="8:8" ht="15.75" customHeight="1">
      <c r="H803" s="55"/>
    </row>
    <row r="804" spans="8:8" ht="15.75" customHeight="1">
      <c r="H804" s="55"/>
    </row>
    <row r="805" spans="8:8" ht="15.75" customHeight="1">
      <c r="H805" s="55"/>
    </row>
    <row r="806" spans="8:8" ht="15.75" customHeight="1">
      <c r="H806" s="55"/>
    </row>
    <row r="807" spans="8:8" ht="15.75" customHeight="1">
      <c r="H807" s="55"/>
    </row>
    <row r="808" spans="8:8" ht="15.75" customHeight="1">
      <c r="H808" s="55"/>
    </row>
    <row r="809" spans="8:8" ht="15.75" customHeight="1">
      <c r="H809" s="55"/>
    </row>
    <row r="810" spans="8:8" ht="15.75" customHeight="1">
      <c r="H810" s="55"/>
    </row>
    <row r="811" spans="8:8" ht="15.75" customHeight="1">
      <c r="H811" s="55"/>
    </row>
    <row r="812" spans="8:8" ht="15.75" customHeight="1">
      <c r="H812" s="55"/>
    </row>
    <row r="813" spans="8:8" ht="15.75" customHeight="1">
      <c r="H813" s="55"/>
    </row>
    <row r="814" spans="8:8" ht="15.75" customHeight="1">
      <c r="H814" s="55"/>
    </row>
    <row r="815" spans="8:8" ht="15.75" customHeight="1">
      <c r="H815" s="55"/>
    </row>
    <row r="816" spans="8:8" ht="15.75" customHeight="1">
      <c r="H816" s="55"/>
    </row>
    <row r="817" spans="8:8" ht="15.75" customHeight="1">
      <c r="H817" s="55"/>
    </row>
    <row r="818" spans="8:8" ht="15.75" customHeight="1">
      <c r="H818" s="55"/>
    </row>
    <row r="819" spans="8:8" ht="15.75" customHeight="1">
      <c r="H819" s="55"/>
    </row>
    <row r="820" spans="8:8" ht="15.75" customHeight="1">
      <c r="H820" s="55"/>
    </row>
    <row r="821" spans="8:8" ht="15.75" customHeight="1">
      <c r="H821" s="55"/>
    </row>
    <row r="822" spans="8:8" ht="15.75" customHeight="1">
      <c r="H822" s="55"/>
    </row>
    <row r="823" spans="8:8" ht="15.75" customHeight="1">
      <c r="H823" s="55"/>
    </row>
    <row r="824" spans="8:8" ht="15.75" customHeight="1">
      <c r="H824" s="55"/>
    </row>
    <row r="825" spans="8:8" ht="15.75" customHeight="1">
      <c r="H825" s="55"/>
    </row>
    <row r="826" spans="8:8" ht="15.75" customHeight="1">
      <c r="H826" s="55"/>
    </row>
    <row r="827" spans="8:8" ht="15.75" customHeight="1">
      <c r="H827" s="55"/>
    </row>
    <row r="828" spans="8:8" ht="15.75" customHeight="1">
      <c r="H828" s="55"/>
    </row>
    <row r="829" spans="8:8" ht="15.75" customHeight="1">
      <c r="H829" s="55"/>
    </row>
    <row r="830" spans="8:8" ht="15.75" customHeight="1">
      <c r="H830" s="55"/>
    </row>
    <row r="831" spans="8:8" ht="15.75" customHeight="1">
      <c r="H831" s="55"/>
    </row>
    <row r="832" spans="8:8" ht="15.75" customHeight="1">
      <c r="H832" s="55"/>
    </row>
    <row r="833" spans="8:8" ht="15.75" customHeight="1">
      <c r="H833" s="55"/>
    </row>
    <row r="834" spans="8:8" ht="15.75" customHeight="1">
      <c r="H834" s="55"/>
    </row>
    <row r="835" spans="8:8" ht="15.75" customHeight="1">
      <c r="H835" s="55"/>
    </row>
    <row r="836" spans="8:8" ht="15.75" customHeight="1">
      <c r="H836" s="55"/>
    </row>
    <row r="837" spans="8:8" ht="15.75" customHeight="1">
      <c r="H837" s="55"/>
    </row>
    <row r="838" spans="8:8" ht="15.75" customHeight="1">
      <c r="H838" s="55"/>
    </row>
    <row r="839" spans="8:8" ht="15.75" customHeight="1">
      <c r="H839" s="55"/>
    </row>
    <row r="840" spans="8:8" ht="15.75" customHeight="1">
      <c r="H840" s="55"/>
    </row>
    <row r="841" spans="8:8" ht="15.75" customHeight="1">
      <c r="H841" s="55"/>
    </row>
    <row r="842" spans="8:8" ht="15.75" customHeight="1">
      <c r="H842" s="55"/>
    </row>
    <row r="843" spans="8:8" ht="15.75" customHeight="1">
      <c r="H843" s="55"/>
    </row>
    <row r="844" spans="8:8" ht="15.75" customHeight="1">
      <c r="H844" s="55"/>
    </row>
    <row r="845" spans="8:8" ht="15.75" customHeight="1">
      <c r="H845" s="55"/>
    </row>
    <row r="846" spans="8:8" ht="15.75" customHeight="1">
      <c r="H846" s="55"/>
    </row>
    <row r="847" spans="8:8" ht="15.75" customHeight="1">
      <c r="H847" s="55"/>
    </row>
    <row r="848" spans="8:8" ht="15.75" customHeight="1">
      <c r="H848" s="55"/>
    </row>
    <row r="849" spans="8:8" ht="15.75" customHeight="1">
      <c r="H849" s="55"/>
    </row>
    <row r="850" spans="8:8" ht="15.75" customHeight="1">
      <c r="H850" s="55"/>
    </row>
    <row r="851" spans="8:8" ht="15.75" customHeight="1">
      <c r="H851" s="55"/>
    </row>
    <row r="852" spans="8:8" ht="15.75" customHeight="1">
      <c r="H852" s="55"/>
    </row>
    <row r="853" spans="8:8" ht="15.75" customHeight="1">
      <c r="H853" s="55"/>
    </row>
    <row r="854" spans="8:8" ht="15.75" customHeight="1">
      <c r="H854" s="55"/>
    </row>
    <row r="855" spans="8:8" ht="15.75" customHeight="1">
      <c r="H855" s="55"/>
    </row>
    <row r="856" spans="8:8" ht="15.75" customHeight="1">
      <c r="H856" s="55"/>
    </row>
    <row r="857" spans="8:8" ht="15.75" customHeight="1">
      <c r="H857" s="55"/>
    </row>
    <row r="858" spans="8:8" ht="15.75" customHeight="1">
      <c r="H858" s="55"/>
    </row>
    <row r="859" spans="8:8" ht="15.75" customHeight="1">
      <c r="H859" s="55"/>
    </row>
    <row r="860" spans="8:8" ht="15.75" customHeight="1">
      <c r="H860" s="55"/>
    </row>
    <row r="861" spans="8:8" ht="15.75" customHeight="1">
      <c r="H861" s="55"/>
    </row>
    <row r="862" spans="8:8" ht="15.75" customHeight="1">
      <c r="H862" s="55"/>
    </row>
    <row r="863" spans="8:8" ht="15.75" customHeight="1">
      <c r="H863" s="55"/>
    </row>
    <row r="864" spans="8:8" ht="15.75" customHeight="1">
      <c r="H864" s="55"/>
    </row>
    <row r="865" spans="8:8" ht="15.75" customHeight="1">
      <c r="H865" s="55"/>
    </row>
    <row r="866" spans="8:8" ht="15.75" customHeight="1">
      <c r="H866" s="55"/>
    </row>
    <row r="867" spans="8:8" ht="15.75" customHeight="1">
      <c r="H867" s="55"/>
    </row>
    <row r="868" spans="8:8" ht="15.75" customHeight="1">
      <c r="H868" s="55"/>
    </row>
    <row r="869" spans="8:8" ht="15.75" customHeight="1">
      <c r="H869" s="55"/>
    </row>
    <row r="870" spans="8:8" ht="15.75" customHeight="1">
      <c r="H870" s="55"/>
    </row>
    <row r="871" spans="8:8" ht="15.75" customHeight="1">
      <c r="H871" s="55"/>
    </row>
    <row r="872" spans="8:8" ht="15.75" customHeight="1">
      <c r="H872" s="55"/>
    </row>
    <row r="873" spans="8:8" ht="15.75" customHeight="1">
      <c r="H873" s="55"/>
    </row>
    <row r="874" spans="8:8" ht="15.75" customHeight="1">
      <c r="H874" s="55"/>
    </row>
    <row r="875" spans="8:8" ht="15.75" customHeight="1">
      <c r="H875" s="55"/>
    </row>
    <row r="876" spans="8:8" ht="15.75" customHeight="1">
      <c r="H876" s="55"/>
    </row>
    <row r="877" spans="8:8" ht="15.75" customHeight="1">
      <c r="H877" s="55"/>
    </row>
    <row r="878" spans="8:8" ht="15.75" customHeight="1">
      <c r="H878" s="55"/>
    </row>
    <row r="879" spans="8:8" ht="15.75" customHeight="1">
      <c r="H879" s="55"/>
    </row>
    <row r="880" spans="8:8" ht="15.75" customHeight="1">
      <c r="H880" s="55"/>
    </row>
    <row r="881" spans="8:8" ht="15.75" customHeight="1">
      <c r="H881" s="55"/>
    </row>
    <row r="882" spans="8:8" ht="15.75" customHeight="1">
      <c r="H882" s="55"/>
    </row>
    <row r="883" spans="8:8" ht="15.75" customHeight="1">
      <c r="H883" s="55"/>
    </row>
    <row r="884" spans="8:8" ht="15.75" customHeight="1">
      <c r="H884" s="55"/>
    </row>
    <row r="885" spans="8:8" ht="15.75" customHeight="1">
      <c r="H885" s="55"/>
    </row>
    <row r="886" spans="8:8" ht="15.75" customHeight="1">
      <c r="H886" s="55"/>
    </row>
    <row r="887" spans="8:8" ht="15.75" customHeight="1">
      <c r="H887" s="55"/>
    </row>
    <row r="888" spans="8:8" ht="15.75" customHeight="1">
      <c r="H888" s="55"/>
    </row>
    <row r="889" spans="8:8" ht="15.75" customHeight="1">
      <c r="H889" s="55"/>
    </row>
    <row r="890" spans="8:8" ht="15.75" customHeight="1">
      <c r="H890" s="55"/>
    </row>
    <row r="891" spans="8:8" ht="15.75" customHeight="1">
      <c r="H891" s="55"/>
    </row>
    <row r="892" spans="8:8" ht="15.75" customHeight="1">
      <c r="H892" s="55"/>
    </row>
    <row r="893" spans="8:8" ht="15.75" customHeight="1">
      <c r="H893" s="55"/>
    </row>
    <row r="894" spans="8:8" ht="15.75" customHeight="1">
      <c r="H894" s="55"/>
    </row>
    <row r="895" spans="8:8" ht="15.75" customHeight="1">
      <c r="H895" s="55"/>
    </row>
    <row r="896" spans="8:8" ht="15.75" customHeight="1">
      <c r="H896" s="55"/>
    </row>
    <row r="897" spans="8:8" ht="15.75" customHeight="1">
      <c r="H897" s="55"/>
    </row>
    <row r="898" spans="8:8" ht="15.75" customHeight="1">
      <c r="H898" s="55"/>
    </row>
    <row r="899" spans="8:8" ht="15.75" customHeight="1">
      <c r="H899" s="55"/>
    </row>
    <row r="900" spans="8:8" ht="15.75" customHeight="1">
      <c r="H900" s="55"/>
    </row>
    <row r="901" spans="8:8" ht="15.75" customHeight="1">
      <c r="H901" s="55"/>
    </row>
    <row r="902" spans="8:8" ht="15.75" customHeight="1">
      <c r="H902" s="55"/>
    </row>
    <row r="903" spans="8:8" ht="15.75" customHeight="1">
      <c r="H903" s="55"/>
    </row>
    <row r="904" spans="8:8" ht="15.75" customHeight="1">
      <c r="H904" s="55"/>
    </row>
    <row r="905" spans="8:8" ht="15.75" customHeight="1">
      <c r="H905" s="55"/>
    </row>
    <row r="906" spans="8:8" ht="15.75" customHeight="1">
      <c r="H906" s="55"/>
    </row>
    <row r="907" spans="8:8" ht="15.75" customHeight="1">
      <c r="H907" s="55"/>
    </row>
    <row r="908" spans="8:8" ht="15.75" customHeight="1">
      <c r="H908" s="55"/>
    </row>
    <row r="909" spans="8:8" ht="15.75" customHeight="1">
      <c r="H909" s="55"/>
    </row>
    <row r="910" spans="8:8" ht="15.75" customHeight="1">
      <c r="H910" s="55"/>
    </row>
    <row r="911" spans="8:8" ht="15.75" customHeight="1">
      <c r="H911" s="55"/>
    </row>
    <row r="912" spans="8:8" ht="15.75" customHeight="1">
      <c r="H912" s="55"/>
    </row>
    <row r="913" spans="8:8" ht="15.75" customHeight="1">
      <c r="H913" s="55"/>
    </row>
    <row r="914" spans="8:8" ht="15.75" customHeight="1">
      <c r="H914" s="55"/>
    </row>
    <row r="915" spans="8:8" ht="15.75" customHeight="1">
      <c r="H915" s="55"/>
    </row>
    <row r="916" spans="8:8" ht="15.75" customHeight="1">
      <c r="H916" s="55"/>
    </row>
    <row r="917" spans="8:8" ht="15.75" customHeight="1">
      <c r="H917" s="55"/>
    </row>
    <row r="918" spans="8:8" ht="15.75" customHeight="1">
      <c r="H918" s="55"/>
    </row>
    <row r="919" spans="8:8" ht="15.75" customHeight="1">
      <c r="H919" s="55"/>
    </row>
    <row r="920" spans="8:8" ht="15.75" customHeight="1">
      <c r="H920" s="55"/>
    </row>
    <row r="921" spans="8:8" ht="15.75" customHeight="1">
      <c r="H921" s="55"/>
    </row>
    <row r="922" spans="8:8" ht="15.75" customHeight="1">
      <c r="H922" s="55"/>
    </row>
    <row r="923" spans="8:8" ht="15.75" customHeight="1">
      <c r="H923" s="55"/>
    </row>
    <row r="924" spans="8:8" ht="15.75" customHeight="1">
      <c r="H924" s="55"/>
    </row>
    <row r="925" spans="8:8" ht="15.75" customHeight="1">
      <c r="H925" s="55"/>
    </row>
    <row r="926" spans="8:8" ht="15.75" customHeight="1">
      <c r="H926" s="55"/>
    </row>
    <row r="927" spans="8:8" ht="15.75" customHeight="1">
      <c r="H927" s="55"/>
    </row>
    <row r="928" spans="8:8" ht="15.75" customHeight="1">
      <c r="H928" s="55"/>
    </row>
    <row r="929" spans="8:8" ht="15.75" customHeight="1">
      <c r="H929" s="55"/>
    </row>
    <row r="930" spans="8:8" ht="15.75" customHeight="1">
      <c r="H930" s="55"/>
    </row>
    <row r="931" spans="8:8" ht="15.75" customHeight="1">
      <c r="H931" s="55"/>
    </row>
    <row r="932" spans="8:8" ht="15.75" customHeight="1">
      <c r="H932" s="55"/>
    </row>
    <row r="933" spans="8:8" ht="15.75" customHeight="1">
      <c r="H933" s="55"/>
    </row>
    <row r="934" spans="8:8" ht="15.75" customHeight="1">
      <c r="H934" s="55"/>
    </row>
    <row r="935" spans="8:8" ht="15.75" customHeight="1">
      <c r="H935" s="55"/>
    </row>
    <row r="936" spans="8:8" ht="15.75" customHeight="1">
      <c r="H936" s="55"/>
    </row>
    <row r="937" spans="8:8" ht="15.75" customHeight="1">
      <c r="H937" s="55"/>
    </row>
    <row r="938" spans="8:8" ht="15.75" customHeight="1">
      <c r="H938" s="55"/>
    </row>
    <row r="939" spans="8:8" ht="15.75" customHeight="1">
      <c r="H939" s="55"/>
    </row>
    <row r="940" spans="8:8" ht="15.75" customHeight="1">
      <c r="H940" s="55"/>
    </row>
    <row r="941" spans="8:8" ht="15.75" customHeight="1">
      <c r="H941" s="55"/>
    </row>
    <row r="942" spans="8:8" ht="15.75" customHeight="1">
      <c r="H942" s="55"/>
    </row>
    <row r="943" spans="8:8" ht="15.75" customHeight="1">
      <c r="H943" s="55"/>
    </row>
    <row r="944" spans="8:8" ht="15.75" customHeight="1">
      <c r="H944" s="55"/>
    </row>
    <row r="945" spans="8:8" ht="15.75" customHeight="1">
      <c r="H945" s="55"/>
    </row>
    <row r="946" spans="8:8" ht="15.75" customHeight="1">
      <c r="H946" s="55"/>
    </row>
    <row r="947" spans="8:8" ht="15.75" customHeight="1">
      <c r="H947" s="55"/>
    </row>
    <row r="948" spans="8:8" ht="15.75" customHeight="1">
      <c r="H948" s="55"/>
    </row>
    <row r="949" spans="8:8" ht="15.75" customHeight="1">
      <c r="H949" s="55"/>
    </row>
    <row r="950" spans="8:8" ht="15.75" customHeight="1">
      <c r="H950" s="55"/>
    </row>
    <row r="951" spans="8:8" ht="15.75" customHeight="1">
      <c r="H951" s="55"/>
    </row>
    <row r="952" spans="8:8" ht="15.75" customHeight="1">
      <c r="H952" s="55"/>
    </row>
    <row r="953" spans="8:8" ht="15.75" customHeight="1">
      <c r="H953" s="55"/>
    </row>
    <row r="954" spans="8:8" ht="15.75" customHeight="1">
      <c r="H954" s="55"/>
    </row>
    <row r="955" spans="8:8" ht="15.75" customHeight="1">
      <c r="H955" s="55"/>
    </row>
    <row r="956" spans="8:8" ht="15.75" customHeight="1">
      <c r="H956" s="55"/>
    </row>
    <row r="957" spans="8:8" ht="15.75" customHeight="1">
      <c r="H957" s="55"/>
    </row>
    <row r="958" spans="8:8" ht="15.75" customHeight="1">
      <c r="H958" s="55"/>
    </row>
    <row r="959" spans="8:8" ht="15.75" customHeight="1">
      <c r="H959" s="55"/>
    </row>
    <row r="960" spans="8:8" ht="15.75" customHeight="1">
      <c r="H960" s="55"/>
    </row>
    <row r="961" spans="8:8" ht="15.75" customHeight="1">
      <c r="H961" s="55"/>
    </row>
    <row r="962" spans="8:8" ht="15.75" customHeight="1">
      <c r="H962" s="55"/>
    </row>
    <row r="963" spans="8:8" ht="15.75" customHeight="1">
      <c r="H963" s="55"/>
    </row>
    <row r="964" spans="8:8" ht="15.75" customHeight="1">
      <c r="H964" s="55"/>
    </row>
    <row r="965" spans="8:8" ht="15.75" customHeight="1">
      <c r="H965" s="55"/>
    </row>
    <row r="966" spans="8:8" ht="15.75" customHeight="1">
      <c r="H966" s="55"/>
    </row>
    <row r="967" spans="8:8" ht="15.75" customHeight="1">
      <c r="H967" s="55"/>
    </row>
    <row r="968" spans="8:8" ht="15.75" customHeight="1">
      <c r="H968" s="55"/>
    </row>
    <row r="969" spans="8:8" ht="15.75" customHeight="1">
      <c r="H969" s="55"/>
    </row>
    <row r="970" spans="8:8" ht="15.75" customHeight="1">
      <c r="H970" s="55"/>
    </row>
    <row r="971" spans="8:8" ht="15.75" customHeight="1">
      <c r="H971" s="55"/>
    </row>
    <row r="972" spans="8:8" ht="15.75" customHeight="1">
      <c r="H972" s="55"/>
    </row>
    <row r="973" spans="8:8" ht="15.75" customHeight="1">
      <c r="H973" s="55"/>
    </row>
    <row r="974" spans="8:8" ht="15.75" customHeight="1">
      <c r="H974" s="55"/>
    </row>
    <row r="975" spans="8:8" ht="15.75" customHeight="1">
      <c r="H975" s="55"/>
    </row>
    <row r="976" spans="8:8" ht="15.75" customHeight="1">
      <c r="H976" s="55"/>
    </row>
    <row r="977" spans="8:8" ht="15.75" customHeight="1">
      <c r="H977" s="55"/>
    </row>
    <row r="978" spans="8:8" ht="15.75" customHeight="1">
      <c r="H978" s="55"/>
    </row>
    <row r="979" spans="8:8" ht="15.75" customHeight="1">
      <c r="H979" s="55"/>
    </row>
    <row r="980" spans="8:8" ht="15.75" customHeight="1">
      <c r="H980" s="55"/>
    </row>
    <row r="981" spans="8:8" ht="15.75" customHeight="1">
      <c r="H981" s="55"/>
    </row>
    <row r="982" spans="8:8" ht="15.75" customHeight="1">
      <c r="H982" s="55"/>
    </row>
    <row r="983" spans="8:8" ht="15.75" customHeight="1">
      <c r="H983" s="55"/>
    </row>
    <row r="984" spans="8:8" ht="15.75" customHeight="1">
      <c r="H984" s="55"/>
    </row>
    <row r="985" spans="8:8" ht="15.75" customHeight="1">
      <c r="H985" s="55"/>
    </row>
    <row r="986" spans="8:8" ht="15.75" customHeight="1">
      <c r="H986" s="55"/>
    </row>
    <row r="987" spans="8:8" ht="15.75" customHeight="1">
      <c r="H987" s="55"/>
    </row>
    <row r="988" spans="8:8" ht="15.75" customHeight="1">
      <c r="H988" s="55"/>
    </row>
    <row r="989" spans="8:8" ht="15.75" customHeight="1">
      <c r="H989" s="55"/>
    </row>
    <row r="990" spans="8:8" ht="15.75" customHeight="1">
      <c r="H990" s="55"/>
    </row>
    <row r="991" spans="8:8" ht="15.75" customHeight="1">
      <c r="H991" s="55"/>
    </row>
    <row r="992" spans="8:8" ht="15.75" customHeight="1">
      <c r="H992" s="55"/>
    </row>
    <row r="993" spans="8:8" ht="15.75" customHeight="1">
      <c r="H993" s="55"/>
    </row>
    <row r="994" spans="8:8" ht="15.75" customHeight="1">
      <c r="H994" s="55"/>
    </row>
    <row r="995" spans="8:8" ht="15.75" customHeight="1">
      <c r="H995" s="55"/>
    </row>
    <row r="996" spans="8:8" ht="15.75" customHeight="1">
      <c r="H996" s="55"/>
    </row>
    <row r="997" spans="8:8" ht="15.75" customHeight="1">
      <c r="H997" s="55"/>
    </row>
    <row r="998" spans="8:8" ht="15.75" customHeight="1">
      <c r="H998" s="55"/>
    </row>
    <row r="999" spans="8:8" ht="15.75" customHeight="1">
      <c r="H999" s="55"/>
    </row>
    <row r="1000" spans="8:8" ht="15.75" customHeight="1">
      <c r="H1000" s="55"/>
    </row>
    <row r="1001" spans="8:8" ht="15.75" customHeight="1">
      <c r="H1001" s="55"/>
    </row>
  </sheetData>
  <mergeCells count="7">
    <mergeCell ref="B19:B21"/>
    <mergeCell ref="B22:B23"/>
    <mergeCell ref="B2:E2"/>
    <mergeCell ref="B7:B8"/>
    <mergeCell ref="B9:B10"/>
    <mergeCell ref="B11:B13"/>
    <mergeCell ref="B17:B18"/>
  </mergeCells>
  <conditionalFormatting sqref="E7:E13 E17:E23">
    <cfRule type="containsText" dxfId="39" priority="1" operator="containsText" text="0">
      <formula>NOT(ISERROR(SEARCH(("0"),(E7))))</formula>
    </cfRule>
  </conditionalFormatting>
  <conditionalFormatting sqref="F7:F13 F17:F23">
    <cfRule type="containsText" dxfId="38" priority="2" operator="containsText" text="Not ">
      <formula>NOT(ISERROR(SEARCH(("Not "),(F7))))</formula>
    </cfRule>
    <cfRule type="containsText" dxfId="37" priority="3" operator="containsText" text="Partially">
      <formula>NOT(ISERROR(SEARCH(("Partially"),(F7))))</formula>
    </cfRule>
    <cfRule type="containsText" dxfId="36" priority="4" operator="containsText" text="Largely">
      <formula>NOT(ISERROR(SEARCH(("Largely"),(F7))))</formula>
    </cfRule>
    <cfRule type="containsText" dxfId="35" priority="5" operator="containsText" text="Fully">
      <formula>NOT(ISERROR(SEARCH(("Fully"),(F7))))</formula>
    </cfRule>
  </conditionalFormatting>
  <dataValidations count="2">
    <dataValidation type="list" allowBlank="1" showErrorMessage="1" sqref="G3" xr:uid="{00000000-0002-0000-0600-000000000000}">
      <formula1>"Yes,No"</formula1>
    </dataValidation>
    <dataValidation type="list" allowBlank="1" showErrorMessage="1" sqref="D7:D13 D17:D23" xr:uid="{00000000-0002-0000-0600-000001000000}">
      <formula1>"0,1,2,3,N/A"</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1000"/>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8" ht="22.5" customHeight="1">
      <c r="A1" s="2"/>
      <c r="B1" s="2"/>
      <c r="C1" s="2"/>
      <c r="D1" s="2"/>
      <c r="E1" s="2"/>
      <c r="F1" s="31"/>
      <c r="G1" s="54"/>
      <c r="H1" s="55"/>
    </row>
    <row r="2" spans="1:28" ht="37.5" customHeight="1">
      <c r="A2" s="2"/>
      <c r="B2" s="83" t="s">
        <v>0</v>
      </c>
      <c r="C2" s="78"/>
      <c r="D2" s="78"/>
      <c r="E2" s="78"/>
      <c r="F2" s="33" t="s">
        <v>44</v>
      </c>
      <c r="G2" s="66" t="s">
        <v>128</v>
      </c>
      <c r="H2" s="55"/>
    </row>
    <row r="3" spans="1:28" ht="37.5" customHeight="1">
      <c r="A3" s="8"/>
      <c r="B3" s="8"/>
      <c r="C3" s="6"/>
      <c r="D3" s="3"/>
      <c r="E3" s="3"/>
      <c r="F3" s="35" t="s">
        <v>45</v>
      </c>
      <c r="G3" s="36" t="s">
        <v>46</v>
      </c>
      <c r="H3" s="55"/>
    </row>
    <row r="4" spans="1:28" ht="30" customHeight="1">
      <c r="A4" s="37"/>
      <c r="B4" s="37" t="s">
        <v>146</v>
      </c>
      <c r="C4" s="38"/>
      <c r="D4" s="20"/>
      <c r="E4" s="20"/>
      <c r="F4" s="21"/>
      <c r="G4" s="21"/>
      <c r="H4" s="56"/>
      <c r="I4" s="21"/>
      <c r="J4" s="21"/>
      <c r="K4" s="21"/>
      <c r="L4" s="21"/>
      <c r="M4" s="21"/>
      <c r="N4" s="21"/>
      <c r="O4" s="21"/>
      <c r="P4" s="21"/>
      <c r="Q4" s="21"/>
      <c r="R4" s="21"/>
      <c r="S4" s="21"/>
      <c r="T4" s="21"/>
      <c r="U4" s="21"/>
      <c r="V4" s="21"/>
      <c r="W4" s="21"/>
      <c r="X4" s="21"/>
      <c r="Y4" s="21"/>
      <c r="Z4" s="21"/>
      <c r="AA4" s="21"/>
      <c r="AB4" s="21"/>
    </row>
    <row r="5" spans="1:28" ht="30" customHeight="1">
      <c r="A5" s="21"/>
      <c r="B5" s="21"/>
      <c r="C5" s="38"/>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c r="AA5" s="21"/>
      <c r="AB5" s="21"/>
    </row>
    <row r="6" spans="1:28" ht="30" customHeight="1">
      <c r="A6" s="42"/>
      <c r="B6" s="42" t="s">
        <v>147</v>
      </c>
      <c r="C6" s="38"/>
      <c r="D6" s="21"/>
      <c r="E6" s="20"/>
      <c r="F6" s="21"/>
      <c r="G6" s="21"/>
      <c r="H6" s="56"/>
      <c r="I6" s="21"/>
      <c r="J6" s="21"/>
      <c r="K6" s="21"/>
      <c r="L6" s="21"/>
      <c r="M6" s="21"/>
      <c r="N6" s="21"/>
      <c r="O6" s="21"/>
      <c r="P6" s="21"/>
      <c r="Q6" s="21"/>
      <c r="R6" s="21"/>
      <c r="S6" s="21"/>
      <c r="T6" s="21"/>
      <c r="U6" s="21"/>
      <c r="V6" s="21"/>
      <c r="W6" s="21"/>
      <c r="X6" s="21"/>
      <c r="Y6" s="21"/>
      <c r="Z6" s="21"/>
      <c r="AA6" s="21"/>
      <c r="AB6" s="21"/>
    </row>
    <row r="7" spans="1:28" ht="30" customHeight="1">
      <c r="A7" s="39"/>
      <c r="B7" s="84" t="s">
        <v>53</v>
      </c>
      <c r="C7" s="44" t="s">
        <v>148</v>
      </c>
      <c r="D7" s="45"/>
      <c r="E7" s="45">
        <f t="shared" ref="E7:E14" si="0">IF(D7="N/A","N/A",3)</f>
        <v>3</v>
      </c>
      <c r="F7" s="45" t="str">
        <f t="shared" ref="F7:F14" si="1">IF(D7=0, "Not Implemented",IF(D7=1,"Partially Implemented",IF(D7=2,"Largely Implemented",IF(D7=3,"Fully Implemented",IF(D7="N/A","N/A")))))</f>
        <v>Not Implemented</v>
      </c>
      <c r="G7" s="46"/>
      <c r="H7" s="57"/>
      <c r="I7" s="46"/>
      <c r="J7" s="21"/>
      <c r="K7" s="21"/>
      <c r="L7" s="21"/>
      <c r="M7" s="21"/>
      <c r="N7" s="21"/>
      <c r="O7" s="21"/>
      <c r="P7" s="21"/>
      <c r="Q7" s="21"/>
      <c r="R7" s="21"/>
      <c r="S7" s="21"/>
      <c r="T7" s="21"/>
      <c r="U7" s="21"/>
      <c r="V7" s="21"/>
      <c r="W7" s="21"/>
      <c r="X7" s="21"/>
      <c r="Y7" s="21"/>
      <c r="Z7" s="21"/>
      <c r="AA7" s="21"/>
      <c r="AB7" s="21"/>
    </row>
    <row r="8" spans="1:28" ht="30" customHeight="1">
      <c r="A8" s="39"/>
      <c r="B8" s="85"/>
      <c r="C8" s="44" t="s">
        <v>149</v>
      </c>
      <c r="D8" s="45"/>
      <c r="E8" s="45">
        <f t="shared" si="0"/>
        <v>3</v>
      </c>
      <c r="F8" s="45" t="str">
        <f t="shared" si="1"/>
        <v>Not Implemented</v>
      </c>
      <c r="G8" s="46"/>
      <c r="H8" s="57"/>
      <c r="I8" s="46"/>
      <c r="J8" s="21"/>
      <c r="K8" s="21"/>
      <c r="L8" s="21"/>
      <c r="M8" s="21"/>
      <c r="N8" s="21"/>
      <c r="O8" s="21"/>
      <c r="P8" s="21"/>
      <c r="Q8" s="21"/>
      <c r="R8" s="21"/>
      <c r="S8" s="21"/>
      <c r="T8" s="21"/>
      <c r="U8" s="21"/>
      <c r="V8" s="21"/>
      <c r="W8" s="21"/>
      <c r="X8" s="21"/>
      <c r="Y8" s="21"/>
      <c r="Z8" s="21"/>
      <c r="AA8" s="21"/>
      <c r="AB8" s="21"/>
    </row>
    <row r="9" spans="1:28" ht="30" customHeight="1">
      <c r="A9" s="39"/>
      <c r="B9" s="86"/>
      <c r="C9" s="44" t="s">
        <v>150</v>
      </c>
      <c r="D9" s="45"/>
      <c r="E9" s="45">
        <f t="shared" si="0"/>
        <v>3</v>
      </c>
      <c r="F9" s="45" t="str">
        <f t="shared" si="1"/>
        <v>Not Implemented</v>
      </c>
      <c r="G9" s="46"/>
      <c r="H9" s="57"/>
      <c r="I9" s="46"/>
      <c r="J9" s="21"/>
      <c r="K9" s="21"/>
      <c r="L9" s="21"/>
      <c r="M9" s="21"/>
      <c r="N9" s="21"/>
      <c r="O9" s="21"/>
      <c r="P9" s="21"/>
      <c r="Q9" s="21"/>
      <c r="R9" s="21"/>
      <c r="S9" s="21"/>
      <c r="T9" s="21"/>
      <c r="U9" s="21"/>
      <c r="V9" s="21"/>
      <c r="W9" s="21"/>
      <c r="X9" s="21"/>
      <c r="Y9" s="21"/>
      <c r="Z9" s="21"/>
      <c r="AA9" s="21"/>
      <c r="AB9" s="21"/>
    </row>
    <row r="10" spans="1:28" ht="30" customHeight="1">
      <c r="A10" s="39"/>
      <c r="B10" s="84" t="s">
        <v>55</v>
      </c>
      <c r="C10" s="44" t="s">
        <v>151</v>
      </c>
      <c r="D10" s="45"/>
      <c r="E10" s="45">
        <f t="shared" si="0"/>
        <v>3</v>
      </c>
      <c r="F10" s="45" t="str">
        <f t="shared" si="1"/>
        <v>Not Implemented</v>
      </c>
      <c r="G10" s="46"/>
      <c r="H10" s="57"/>
      <c r="I10" s="46"/>
      <c r="J10" s="21"/>
      <c r="K10" s="21"/>
      <c r="L10" s="21"/>
      <c r="M10" s="21"/>
      <c r="N10" s="21"/>
      <c r="O10" s="21"/>
      <c r="P10" s="21"/>
      <c r="Q10" s="21"/>
      <c r="R10" s="21"/>
      <c r="S10" s="21"/>
      <c r="T10" s="21"/>
      <c r="U10" s="21"/>
      <c r="V10" s="21"/>
      <c r="W10" s="21"/>
      <c r="X10" s="21"/>
      <c r="Y10" s="21"/>
      <c r="Z10" s="21"/>
      <c r="AA10" s="21"/>
      <c r="AB10" s="21"/>
    </row>
    <row r="11" spans="1:28" ht="56">
      <c r="A11" s="39"/>
      <c r="B11" s="85"/>
      <c r="C11" s="44" t="s">
        <v>152</v>
      </c>
      <c r="D11" s="45"/>
      <c r="E11" s="45">
        <f t="shared" si="0"/>
        <v>3</v>
      </c>
      <c r="F11" s="45" t="str">
        <f t="shared" si="1"/>
        <v>Not Implemented</v>
      </c>
      <c r="G11" s="46"/>
      <c r="H11" s="57"/>
      <c r="I11" s="46"/>
      <c r="J11" s="21"/>
      <c r="K11" s="21"/>
      <c r="L11" s="21"/>
      <c r="M11" s="21"/>
      <c r="N11" s="21"/>
      <c r="O11" s="21"/>
      <c r="P11" s="21"/>
      <c r="Q11" s="21"/>
      <c r="R11" s="21"/>
      <c r="S11" s="21"/>
      <c r="T11" s="21"/>
      <c r="U11" s="21"/>
      <c r="V11" s="21"/>
      <c r="W11" s="21"/>
      <c r="X11" s="21"/>
      <c r="Y11" s="21"/>
      <c r="Z11" s="21"/>
      <c r="AA11" s="21"/>
      <c r="AB11" s="21"/>
    </row>
    <row r="12" spans="1:28" ht="30" customHeight="1">
      <c r="A12" s="39"/>
      <c r="B12" s="85"/>
      <c r="C12" s="44" t="s">
        <v>153</v>
      </c>
      <c r="D12" s="45"/>
      <c r="E12" s="45">
        <f t="shared" si="0"/>
        <v>3</v>
      </c>
      <c r="F12" s="45" t="str">
        <f t="shared" si="1"/>
        <v>Not Implemented</v>
      </c>
      <c r="G12" s="46"/>
      <c r="H12" s="57"/>
      <c r="I12" s="46"/>
      <c r="J12" s="21"/>
      <c r="K12" s="21"/>
      <c r="L12" s="21"/>
      <c r="M12" s="21"/>
      <c r="N12" s="21"/>
      <c r="O12" s="21"/>
      <c r="P12" s="21"/>
      <c r="Q12" s="21"/>
      <c r="R12" s="21"/>
      <c r="S12" s="21"/>
      <c r="T12" s="21"/>
      <c r="U12" s="21"/>
      <c r="V12" s="21"/>
      <c r="W12" s="21"/>
      <c r="X12" s="21"/>
      <c r="Y12" s="21"/>
      <c r="Z12" s="21"/>
      <c r="AA12" s="21"/>
      <c r="AB12" s="21"/>
    </row>
    <row r="13" spans="1:28" ht="70">
      <c r="A13" s="39"/>
      <c r="B13" s="87" t="s">
        <v>59</v>
      </c>
      <c r="C13" s="44" t="s">
        <v>154</v>
      </c>
      <c r="D13" s="45"/>
      <c r="E13" s="45">
        <f t="shared" si="0"/>
        <v>3</v>
      </c>
      <c r="F13" s="45" t="str">
        <f t="shared" si="1"/>
        <v>Not Implemented</v>
      </c>
      <c r="G13" s="46"/>
      <c r="H13" s="57"/>
      <c r="I13" s="46"/>
      <c r="J13" s="21"/>
      <c r="K13" s="21"/>
      <c r="L13" s="21"/>
      <c r="M13" s="21"/>
      <c r="N13" s="21"/>
      <c r="O13" s="21"/>
      <c r="P13" s="21"/>
      <c r="Q13" s="21"/>
      <c r="R13" s="21"/>
      <c r="S13" s="21"/>
      <c r="T13" s="21"/>
      <c r="U13" s="21"/>
      <c r="V13" s="21"/>
      <c r="W13" s="21"/>
      <c r="X13" s="21"/>
      <c r="Y13" s="21"/>
      <c r="Z13" s="21"/>
      <c r="AA13" s="21"/>
      <c r="AB13" s="21"/>
    </row>
    <row r="14" spans="1:28" ht="30" customHeight="1">
      <c r="A14" s="39"/>
      <c r="B14" s="88"/>
      <c r="C14" s="44" t="s">
        <v>155</v>
      </c>
      <c r="D14" s="45"/>
      <c r="E14" s="45">
        <f t="shared" si="0"/>
        <v>3</v>
      </c>
      <c r="F14" s="45" t="str">
        <f t="shared" si="1"/>
        <v>Not Implemented</v>
      </c>
      <c r="G14" s="46"/>
      <c r="H14" s="57"/>
      <c r="I14" s="46"/>
      <c r="J14" s="21"/>
      <c r="K14" s="21"/>
      <c r="L14" s="21"/>
      <c r="M14" s="21"/>
      <c r="N14" s="21"/>
      <c r="O14" s="21"/>
      <c r="P14" s="21"/>
      <c r="Q14" s="21"/>
      <c r="R14" s="21"/>
      <c r="S14" s="21"/>
      <c r="T14" s="21"/>
      <c r="U14" s="21"/>
      <c r="V14" s="21"/>
      <c r="W14" s="21"/>
      <c r="X14" s="21"/>
      <c r="Y14" s="21"/>
      <c r="Z14" s="21"/>
      <c r="AA14" s="21"/>
      <c r="AB14" s="21"/>
    </row>
    <row r="15" spans="1:28" ht="30" customHeight="1">
      <c r="A15" s="21"/>
      <c r="B15" s="21"/>
      <c r="C15" s="49" t="s">
        <v>62</v>
      </c>
      <c r="D15" s="39">
        <f>SUM(D7:D14)</f>
        <v>0</v>
      </c>
      <c r="E15" s="39">
        <f>SUM(E7:E14)-((COUNTIF(D7:D14,"N/A")*3))</f>
        <v>24</v>
      </c>
      <c r="F15" s="50">
        <f>D15/E15</f>
        <v>0</v>
      </c>
      <c r="G15" s="21"/>
      <c r="H15" s="56"/>
      <c r="I15" s="21"/>
      <c r="J15" s="21"/>
      <c r="K15" s="21"/>
      <c r="L15" s="21"/>
      <c r="M15" s="21"/>
      <c r="N15" s="21"/>
      <c r="O15" s="21"/>
      <c r="P15" s="21"/>
      <c r="Q15" s="21"/>
      <c r="R15" s="21"/>
      <c r="S15" s="21"/>
      <c r="T15" s="21"/>
      <c r="U15" s="21"/>
      <c r="V15" s="21"/>
      <c r="W15" s="21"/>
      <c r="X15" s="21"/>
      <c r="Y15" s="21"/>
      <c r="Z15" s="21"/>
      <c r="AA15" s="21"/>
      <c r="AB15" s="21"/>
    </row>
    <row r="16" spans="1:28" ht="30" customHeight="1">
      <c r="A16" s="21"/>
      <c r="B16" s="21"/>
      <c r="C16" s="52"/>
      <c r="D16" s="53"/>
      <c r="E16" s="53"/>
      <c r="F16" s="58"/>
      <c r="G16" s="21"/>
      <c r="H16" s="56"/>
      <c r="I16" s="21"/>
      <c r="J16" s="21"/>
      <c r="K16" s="21"/>
      <c r="L16" s="21"/>
      <c r="M16" s="21"/>
      <c r="N16" s="21"/>
      <c r="O16" s="21"/>
      <c r="P16" s="21"/>
      <c r="Q16" s="21"/>
      <c r="R16" s="21"/>
      <c r="S16" s="21"/>
      <c r="T16" s="21"/>
      <c r="U16" s="21"/>
      <c r="V16" s="21"/>
      <c r="W16" s="21"/>
      <c r="X16" s="21"/>
      <c r="Y16" s="21"/>
      <c r="Z16" s="21"/>
      <c r="AA16" s="21"/>
      <c r="AB16" s="21"/>
    </row>
    <row r="17" spans="1:28" ht="30" customHeight="1">
      <c r="A17" s="21"/>
      <c r="B17" s="21"/>
      <c r="C17" s="52" t="s">
        <v>71</v>
      </c>
      <c r="D17" s="53">
        <f t="shared" ref="D17:E17" si="2">D15</f>
        <v>0</v>
      </c>
      <c r="E17" s="53">
        <f t="shared" si="2"/>
        <v>24</v>
      </c>
      <c r="F17" s="58">
        <f>D17/E17</f>
        <v>0</v>
      </c>
      <c r="G17" s="21"/>
      <c r="H17" s="56"/>
      <c r="I17" s="21"/>
      <c r="J17" s="21"/>
      <c r="K17" s="21"/>
      <c r="L17" s="21"/>
      <c r="M17" s="21"/>
      <c r="N17" s="21"/>
      <c r="O17" s="21"/>
      <c r="P17" s="21"/>
      <c r="Q17" s="21"/>
      <c r="R17" s="21"/>
      <c r="S17" s="21"/>
      <c r="T17" s="21"/>
      <c r="U17" s="21"/>
      <c r="V17" s="21"/>
      <c r="W17" s="21"/>
      <c r="X17" s="21"/>
      <c r="Y17" s="21"/>
      <c r="Z17" s="21"/>
      <c r="AA17" s="21"/>
      <c r="AB17" s="21"/>
    </row>
    <row r="18" spans="1:28" ht="30" customHeight="1">
      <c r="A18" s="21"/>
      <c r="B18" s="21"/>
      <c r="C18" s="38"/>
      <c r="D18" s="20"/>
      <c r="E18" s="20"/>
      <c r="F18" s="21"/>
      <c r="G18" s="21"/>
      <c r="H18" s="56"/>
      <c r="I18" s="21"/>
      <c r="J18" s="21"/>
      <c r="K18" s="21"/>
      <c r="L18" s="21"/>
      <c r="M18" s="21"/>
      <c r="N18" s="21"/>
      <c r="O18" s="21"/>
      <c r="P18" s="21"/>
      <c r="Q18" s="21"/>
      <c r="R18" s="21"/>
      <c r="S18" s="21"/>
      <c r="T18" s="21"/>
      <c r="U18" s="21"/>
      <c r="V18" s="21"/>
      <c r="W18" s="21"/>
      <c r="X18" s="21"/>
      <c r="Y18" s="21"/>
      <c r="Z18" s="21"/>
      <c r="AA18" s="21"/>
      <c r="AB18" s="21"/>
    </row>
    <row r="19" spans="1:28" ht="15.75" customHeight="1">
      <c r="C19" s="6"/>
      <c r="D19" s="3"/>
      <c r="E19" s="3"/>
      <c r="H19" s="55"/>
    </row>
    <row r="20" spans="1:28" ht="15.75" customHeight="1">
      <c r="C20" s="6"/>
      <c r="D20" s="3"/>
      <c r="E20" s="3"/>
      <c r="H20" s="55"/>
    </row>
    <row r="21" spans="1:28" ht="15.75" customHeight="1">
      <c r="C21" s="6"/>
      <c r="D21" s="3"/>
      <c r="E21" s="3"/>
      <c r="H21" s="55"/>
    </row>
    <row r="22" spans="1:28" ht="15.75" customHeight="1">
      <c r="C22" s="6"/>
      <c r="D22" s="3"/>
      <c r="E22" s="3"/>
      <c r="H22" s="55"/>
    </row>
    <row r="23" spans="1:28" ht="15.75" customHeight="1">
      <c r="C23" s="6"/>
      <c r="D23" s="3"/>
      <c r="E23" s="3"/>
      <c r="H23" s="55"/>
    </row>
    <row r="24" spans="1:28" ht="15.75" customHeight="1">
      <c r="C24" s="6"/>
      <c r="D24" s="3"/>
      <c r="E24" s="3"/>
      <c r="H24" s="55"/>
    </row>
    <row r="25" spans="1:28" ht="15.75" customHeight="1">
      <c r="C25" s="6"/>
      <c r="D25" s="3"/>
      <c r="E25" s="3"/>
      <c r="H25" s="55"/>
    </row>
    <row r="26" spans="1:28" ht="15.75" customHeight="1">
      <c r="C26" s="6"/>
      <c r="D26" s="3"/>
      <c r="E26" s="3"/>
      <c r="H26" s="55"/>
    </row>
    <row r="27" spans="1:28" ht="15.75" customHeight="1">
      <c r="C27" s="6"/>
      <c r="D27" s="3"/>
      <c r="E27" s="3"/>
      <c r="H27" s="55"/>
    </row>
    <row r="28" spans="1:28" ht="15.75" customHeight="1">
      <c r="C28" s="6"/>
      <c r="D28" s="3"/>
      <c r="E28" s="3"/>
      <c r="H28" s="55"/>
    </row>
    <row r="29" spans="1:28" ht="15.75" customHeight="1">
      <c r="C29" s="6"/>
      <c r="D29" s="3"/>
      <c r="E29" s="3"/>
      <c r="H29" s="55"/>
    </row>
    <row r="30" spans="1:28" ht="15.75" customHeight="1">
      <c r="C30" s="6"/>
      <c r="D30" s="3"/>
      <c r="E30" s="3"/>
      <c r="H30" s="55"/>
    </row>
    <row r="31" spans="1:28" ht="15.75" customHeight="1">
      <c r="C31" s="6"/>
      <c r="D31" s="3"/>
      <c r="E31" s="3"/>
      <c r="H31" s="55"/>
    </row>
    <row r="32" spans="1:28" ht="15.75" customHeight="1">
      <c r="C32" s="6"/>
      <c r="D32" s="3"/>
      <c r="E32" s="3"/>
      <c r="H32" s="55"/>
    </row>
    <row r="33" spans="3:8" ht="15.75" customHeight="1">
      <c r="C33" s="6"/>
      <c r="D33" s="3"/>
      <c r="E33" s="3"/>
      <c r="H33" s="55"/>
    </row>
    <row r="34" spans="3:8" ht="15.75" customHeight="1">
      <c r="C34" s="6"/>
      <c r="D34" s="3"/>
      <c r="E34" s="3"/>
      <c r="H34" s="55"/>
    </row>
    <row r="35" spans="3:8" ht="15.75" customHeight="1">
      <c r="C35" s="6"/>
      <c r="D35" s="3"/>
      <c r="E35" s="3"/>
      <c r="H35" s="55"/>
    </row>
    <row r="36" spans="3:8" ht="15.75" customHeight="1">
      <c r="C36" s="6"/>
      <c r="D36" s="3"/>
      <c r="E36" s="3"/>
      <c r="H36" s="55"/>
    </row>
    <row r="37" spans="3:8" ht="15.75" customHeight="1">
      <c r="C37" s="6"/>
      <c r="D37" s="3"/>
      <c r="E37" s="3"/>
      <c r="H37" s="55"/>
    </row>
    <row r="38" spans="3:8" ht="15.75" customHeight="1">
      <c r="C38" s="6"/>
      <c r="D38" s="3"/>
      <c r="E38" s="3"/>
      <c r="H38" s="55"/>
    </row>
    <row r="39" spans="3:8" ht="15.75" customHeight="1">
      <c r="C39" s="6"/>
      <c r="D39" s="3"/>
      <c r="E39" s="3"/>
      <c r="H39" s="55"/>
    </row>
    <row r="40" spans="3:8" ht="15.75" customHeight="1">
      <c r="C40" s="6"/>
      <c r="D40" s="3"/>
      <c r="E40" s="3"/>
      <c r="H40" s="55"/>
    </row>
    <row r="41" spans="3:8" ht="15.75" customHeight="1">
      <c r="C41" s="6"/>
      <c r="D41" s="3"/>
      <c r="E41" s="3"/>
      <c r="H41" s="55"/>
    </row>
    <row r="42" spans="3:8" ht="15.75" customHeight="1">
      <c r="C42" s="6"/>
      <c r="D42" s="3"/>
      <c r="E42" s="3"/>
      <c r="H42" s="55"/>
    </row>
    <row r="43" spans="3:8" ht="15.75" customHeight="1">
      <c r="C43" s="6"/>
      <c r="D43" s="3"/>
      <c r="E43" s="3"/>
      <c r="H43" s="55"/>
    </row>
    <row r="44" spans="3:8" ht="15.75" customHeight="1">
      <c r="C44" s="6"/>
      <c r="D44" s="3"/>
      <c r="E44" s="3"/>
      <c r="H44" s="55"/>
    </row>
    <row r="45" spans="3:8" ht="15.75" customHeight="1">
      <c r="C45" s="6"/>
      <c r="D45" s="3"/>
      <c r="E45" s="3"/>
      <c r="H45" s="55"/>
    </row>
    <row r="46" spans="3:8" ht="15.75" customHeight="1">
      <c r="C46" s="6"/>
      <c r="D46" s="3"/>
      <c r="E46" s="3"/>
      <c r="H46" s="55"/>
    </row>
    <row r="47" spans="3:8" ht="15.75" customHeight="1">
      <c r="C47" s="6"/>
      <c r="D47" s="3"/>
      <c r="E47" s="3"/>
      <c r="H47" s="55"/>
    </row>
    <row r="48" spans="3:8" ht="15.75" customHeight="1">
      <c r="C48" s="6"/>
      <c r="D48" s="3"/>
      <c r="E48" s="3"/>
      <c r="H48" s="55"/>
    </row>
    <row r="49" spans="3:8" ht="15.75" customHeight="1">
      <c r="C49" s="6"/>
      <c r="D49" s="3"/>
      <c r="E49" s="3"/>
      <c r="H49" s="55"/>
    </row>
    <row r="50" spans="3:8" ht="15.75" customHeight="1">
      <c r="C50" s="6"/>
      <c r="D50" s="3"/>
      <c r="E50" s="3"/>
      <c r="H50" s="55"/>
    </row>
    <row r="51" spans="3:8" ht="15.75" customHeight="1">
      <c r="C51" s="6"/>
      <c r="D51" s="3"/>
      <c r="E51" s="3"/>
      <c r="H51" s="55"/>
    </row>
    <row r="52" spans="3:8" ht="15.75" customHeight="1">
      <c r="C52" s="6"/>
      <c r="D52" s="3"/>
      <c r="E52" s="3"/>
      <c r="H52" s="55"/>
    </row>
    <row r="53" spans="3:8" ht="15.75" customHeight="1">
      <c r="C53" s="6"/>
      <c r="D53" s="3"/>
      <c r="E53" s="3"/>
      <c r="H53" s="55"/>
    </row>
    <row r="54" spans="3:8" ht="15.75" customHeight="1">
      <c r="C54" s="6"/>
      <c r="D54" s="3"/>
      <c r="E54" s="3"/>
      <c r="H54" s="55"/>
    </row>
    <row r="55" spans="3:8" ht="15.75" customHeight="1">
      <c r="C55" s="6"/>
      <c r="D55" s="3"/>
      <c r="E55" s="3"/>
      <c r="H55" s="55"/>
    </row>
    <row r="56" spans="3:8" ht="15.75" customHeight="1">
      <c r="C56" s="6"/>
      <c r="D56" s="3"/>
      <c r="E56" s="3"/>
      <c r="H56" s="55"/>
    </row>
    <row r="57" spans="3:8" ht="15.75" customHeight="1">
      <c r="C57" s="6"/>
      <c r="D57" s="3"/>
      <c r="E57" s="3"/>
      <c r="H57" s="55"/>
    </row>
    <row r="58" spans="3:8" ht="15.75" customHeight="1">
      <c r="C58" s="6"/>
      <c r="D58" s="3"/>
      <c r="E58" s="3"/>
      <c r="H58" s="55"/>
    </row>
    <row r="59" spans="3:8" ht="15.75" customHeight="1">
      <c r="C59" s="6"/>
      <c r="D59" s="3"/>
      <c r="E59" s="3"/>
      <c r="H59" s="55"/>
    </row>
    <row r="60" spans="3:8" ht="15.75" customHeight="1">
      <c r="C60" s="6"/>
      <c r="D60" s="3"/>
      <c r="E60" s="3"/>
      <c r="H60" s="55"/>
    </row>
    <row r="61" spans="3:8" ht="15.75" customHeight="1">
      <c r="C61" s="6"/>
      <c r="D61" s="3"/>
      <c r="E61" s="3"/>
      <c r="H61" s="55"/>
    </row>
    <row r="62" spans="3:8" ht="15.75" customHeight="1">
      <c r="C62" s="6"/>
      <c r="D62" s="3"/>
      <c r="E62" s="3"/>
      <c r="H62" s="55"/>
    </row>
    <row r="63" spans="3:8" ht="15.75" customHeight="1">
      <c r="C63" s="6"/>
      <c r="D63" s="3"/>
      <c r="E63" s="3"/>
      <c r="H63" s="55"/>
    </row>
    <row r="64" spans="3:8" ht="15.75" customHeight="1">
      <c r="C64" s="6"/>
      <c r="D64" s="3"/>
      <c r="E64" s="3"/>
      <c r="H64" s="55"/>
    </row>
    <row r="65" spans="3:8" ht="15.75" customHeight="1">
      <c r="C65" s="6"/>
      <c r="D65" s="3"/>
      <c r="E65" s="3"/>
      <c r="H65" s="55"/>
    </row>
    <row r="66" spans="3:8" ht="15.75" customHeight="1">
      <c r="C66" s="6"/>
      <c r="D66" s="3"/>
      <c r="E66" s="3"/>
      <c r="H66" s="55"/>
    </row>
    <row r="67" spans="3:8" ht="15.75" customHeight="1">
      <c r="C67" s="6"/>
      <c r="D67" s="3"/>
      <c r="E67" s="3"/>
      <c r="H67" s="55"/>
    </row>
    <row r="68" spans="3:8" ht="15.75" customHeight="1">
      <c r="C68" s="6"/>
      <c r="D68" s="3"/>
      <c r="E68" s="3"/>
      <c r="H68" s="55"/>
    </row>
    <row r="69" spans="3:8" ht="15.75" customHeight="1">
      <c r="C69" s="6"/>
      <c r="D69" s="3"/>
      <c r="E69" s="3"/>
      <c r="H69" s="55"/>
    </row>
    <row r="70" spans="3:8" ht="15.75" customHeight="1">
      <c r="C70" s="6"/>
      <c r="D70" s="3"/>
      <c r="E70" s="3"/>
      <c r="H70" s="55"/>
    </row>
    <row r="71" spans="3:8" ht="15.75" customHeight="1">
      <c r="C71" s="6"/>
      <c r="D71" s="3"/>
      <c r="E71" s="3"/>
      <c r="H71" s="55"/>
    </row>
    <row r="72" spans="3:8" ht="15.75" customHeight="1">
      <c r="C72" s="6"/>
      <c r="D72" s="3"/>
      <c r="E72" s="3"/>
      <c r="H72" s="55"/>
    </row>
    <row r="73" spans="3:8" ht="15.75" customHeight="1">
      <c r="C73" s="6"/>
      <c r="D73" s="3"/>
      <c r="E73" s="3"/>
      <c r="H73" s="55"/>
    </row>
    <row r="74" spans="3:8" ht="15.75" customHeight="1">
      <c r="C74" s="6"/>
      <c r="D74" s="3"/>
      <c r="E74" s="3"/>
      <c r="H74" s="55"/>
    </row>
    <row r="75" spans="3:8" ht="15.75" customHeight="1">
      <c r="C75" s="6"/>
      <c r="D75" s="3"/>
      <c r="E75" s="3"/>
      <c r="H75" s="55"/>
    </row>
    <row r="76" spans="3:8" ht="15.75" customHeight="1">
      <c r="C76" s="6"/>
      <c r="D76" s="3"/>
      <c r="E76" s="3"/>
      <c r="H76" s="55"/>
    </row>
    <row r="77" spans="3:8" ht="15.75" customHeight="1">
      <c r="C77" s="6"/>
      <c r="D77" s="3"/>
      <c r="E77" s="3"/>
      <c r="H77" s="55"/>
    </row>
    <row r="78" spans="3:8" ht="15.75" customHeight="1">
      <c r="C78" s="6"/>
      <c r="D78" s="3"/>
      <c r="E78" s="3"/>
      <c r="H78" s="55"/>
    </row>
    <row r="79" spans="3:8" ht="15.75" customHeight="1">
      <c r="C79" s="6"/>
      <c r="D79" s="3"/>
      <c r="E79" s="3"/>
      <c r="H79" s="55"/>
    </row>
    <row r="80" spans="3:8" ht="15.75" customHeight="1">
      <c r="C80" s="6"/>
      <c r="D80" s="3"/>
      <c r="E80" s="3"/>
      <c r="H80" s="55"/>
    </row>
    <row r="81" spans="3:8" ht="15.75" customHeight="1">
      <c r="C81" s="6"/>
      <c r="D81" s="3"/>
      <c r="E81" s="3"/>
      <c r="H81" s="55"/>
    </row>
    <row r="82" spans="3:8" ht="15.75" customHeight="1">
      <c r="C82" s="6"/>
      <c r="D82" s="3"/>
      <c r="E82" s="3"/>
      <c r="H82" s="55"/>
    </row>
    <row r="83" spans="3:8" ht="15.75" customHeight="1">
      <c r="C83" s="6"/>
      <c r="D83" s="3"/>
      <c r="E83" s="3"/>
      <c r="H83" s="55"/>
    </row>
    <row r="84" spans="3:8" ht="15.75" customHeight="1">
      <c r="C84" s="6"/>
      <c r="D84" s="3"/>
      <c r="E84" s="3"/>
      <c r="H84" s="55"/>
    </row>
    <row r="85" spans="3:8" ht="15.75" customHeight="1">
      <c r="C85" s="6"/>
      <c r="D85" s="3"/>
      <c r="E85" s="3"/>
      <c r="H85" s="55"/>
    </row>
    <row r="86" spans="3:8" ht="15.75" customHeight="1">
      <c r="C86" s="6"/>
      <c r="D86" s="3"/>
      <c r="E86" s="3"/>
      <c r="H86" s="55"/>
    </row>
    <row r="87" spans="3:8" ht="15.75" customHeight="1">
      <c r="C87" s="6"/>
      <c r="D87" s="3"/>
      <c r="E87" s="3"/>
      <c r="H87" s="55"/>
    </row>
    <row r="88" spans="3:8" ht="15.75" customHeight="1">
      <c r="C88" s="6"/>
      <c r="D88" s="3"/>
      <c r="E88" s="3"/>
      <c r="H88" s="55"/>
    </row>
    <row r="89" spans="3:8" ht="15.75" customHeight="1">
      <c r="C89" s="6"/>
      <c r="D89" s="3"/>
      <c r="E89" s="3"/>
      <c r="H89" s="55"/>
    </row>
    <row r="90" spans="3:8" ht="15.75" customHeight="1">
      <c r="C90" s="6"/>
      <c r="D90" s="3"/>
      <c r="E90" s="3"/>
      <c r="H90" s="55"/>
    </row>
    <row r="91" spans="3:8" ht="15.75" customHeight="1">
      <c r="C91" s="6"/>
      <c r="D91" s="3"/>
      <c r="E91" s="3"/>
      <c r="H91" s="55"/>
    </row>
    <row r="92" spans="3:8" ht="15.75" customHeight="1">
      <c r="C92" s="6"/>
      <c r="D92" s="3"/>
      <c r="E92" s="3"/>
      <c r="H92" s="55"/>
    </row>
    <row r="93" spans="3:8" ht="15.75" customHeight="1">
      <c r="C93" s="6"/>
      <c r="D93" s="3"/>
      <c r="E93" s="3"/>
      <c r="H93" s="55"/>
    </row>
    <row r="94" spans="3:8" ht="15.75" customHeight="1">
      <c r="C94" s="6"/>
      <c r="D94" s="3"/>
      <c r="E94" s="3"/>
      <c r="H94" s="55"/>
    </row>
    <row r="95" spans="3:8" ht="15.75" customHeight="1">
      <c r="C95" s="6"/>
      <c r="D95" s="3"/>
      <c r="E95" s="3"/>
      <c r="H95" s="55"/>
    </row>
    <row r="96" spans="3:8" ht="15.75" customHeight="1">
      <c r="C96" s="6"/>
      <c r="D96" s="3"/>
      <c r="E96" s="3"/>
      <c r="H96" s="55"/>
    </row>
    <row r="97" spans="3:8" ht="15.75" customHeight="1">
      <c r="C97" s="6"/>
      <c r="D97" s="3"/>
      <c r="E97" s="3"/>
      <c r="H97" s="55"/>
    </row>
    <row r="98" spans="3:8" ht="15.75" customHeight="1">
      <c r="C98" s="6"/>
      <c r="D98" s="3"/>
      <c r="E98" s="3"/>
      <c r="H98" s="55"/>
    </row>
    <row r="99" spans="3:8" ht="15.75" customHeight="1">
      <c r="C99" s="6"/>
      <c r="D99" s="3"/>
      <c r="E99" s="3"/>
      <c r="H99" s="55"/>
    </row>
    <row r="100" spans="3:8" ht="15.75" customHeight="1">
      <c r="C100" s="6"/>
      <c r="D100" s="3"/>
      <c r="E100" s="3"/>
      <c r="H100" s="55"/>
    </row>
    <row r="101" spans="3:8" ht="15.75" customHeight="1">
      <c r="C101" s="6"/>
      <c r="D101" s="3"/>
      <c r="E101" s="3"/>
      <c r="H101" s="55"/>
    </row>
    <row r="102" spans="3:8" ht="15.75" customHeight="1">
      <c r="C102" s="6"/>
      <c r="D102" s="3"/>
      <c r="E102" s="3"/>
      <c r="H102" s="55"/>
    </row>
    <row r="103" spans="3:8" ht="15.75" customHeight="1">
      <c r="C103" s="6"/>
      <c r="D103" s="3"/>
      <c r="E103" s="3"/>
      <c r="H103" s="55"/>
    </row>
    <row r="104" spans="3:8" ht="15.75" customHeight="1">
      <c r="C104" s="6"/>
      <c r="D104" s="3"/>
      <c r="E104" s="3"/>
      <c r="H104" s="55"/>
    </row>
    <row r="105" spans="3:8" ht="15.75" customHeight="1">
      <c r="C105" s="6"/>
      <c r="D105" s="3"/>
      <c r="E105" s="3"/>
      <c r="H105" s="55"/>
    </row>
    <row r="106" spans="3:8" ht="15.75" customHeight="1">
      <c r="C106" s="6"/>
      <c r="D106" s="3"/>
      <c r="E106" s="3"/>
      <c r="H106" s="55"/>
    </row>
    <row r="107" spans="3:8" ht="15.75" customHeight="1">
      <c r="C107" s="6"/>
      <c r="D107" s="3"/>
      <c r="E107" s="3"/>
      <c r="H107" s="55"/>
    </row>
    <row r="108" spans="3:8" ht="15.75" customHeight="1">
      <c r="C108" s="6"/>
      <c r="D108" s="3"/>
      <c r="E108" s="3"/>
      <c r="H108" s="55"/>
    </row>
    <row r="109" spans="3:8" ht="15.75" customHeight="1">
      <c r="C109" s="6"/>
      <c r="D109" s="3"/>
      <c r="E109" s="3"/>
      <c r="H109" s="55"/>
    </row>
    <row r="110" spans="3:8" ht="15.75" customHeight="1">
      <c r="C110" s="6"/>
      <c r="D110" s="3"/>
      <c r="E110" s="3"/>
      <c r="H110" s="55"/>
    </row>
    <row r="111" spans="3:8" ht="15.75" customHeight="1">
      <c r="C111" s="6"/>
      <c r="D111" s="3"/>
      <c r="E111" s="3"/>
      <c r="H111" s="55"/>
    </row>
    <row r="112" spans="3:8" ht="15.75" customHeight="1">
      <c r="C112" s="6"/>
      <c r="D112" s="3"/>
      <c r="E112" s="3"/>
      <c r="H112" s="55"/>
    </row>
    <row r="113" spans="3:8" ht="15.75" customHeight="1">
      <c r="C113" s="6"/>
      <c r="D113" s="3"/>
      <c r="E113" s="3"/>
      <c r="H113" s="55"/>
    </row>
    <row r="114" spans="3:8" ht="15.75" customHeight="1">
      <c r="C114" s="6"/>
      <c r="D114" s="3"/>
      <c r="E114" s="3"/>
      <c r="H114" s="55"/>
    </row>
    <row r="115" spans="3:8" ht="15.75" customHeight="1">
      <c r="C115" s="6"/>
      <c r="D115" s="3"/>
      <c r="E115" s="3"/>
      <c r="H115" s="55"/>
    </row>
    <row r="116" spans="3:8" ht="15.75" customHeight="1">
      <c r="C116" s="6"/>
      <c r="D116" s="3"/>
      <c r="E116" s="3"/>
      <c r="H116" s="55"/>
    </row>
    <row r="117" spans="3:8" ht="15.75" customHeight="1">
      <c r="C117" s="6"/>
      <c r="D117" s="3"/>
      <c r="E117" s="3"/>
      <c r="H117" s="55"/>
    </row>
    <row r="118" spans="3:8" ht="15.75" customHeight="1">
      <c r="C118" s="6"/>
      <c r="D118" s="3"/>
      <c r="E118" s="3"/>
      <c r="H118" s="55"/>
    </row>
    <row r="119" spans="3:8" ht="15.75" customHeight="1">
      <c r="C119" s="6"/>
      <c r="D119" s="3"/>
      <c r="E119" s="3"/>
      <c r="H119" s="55"/>
    </row>
    <row r="120" spans="3:8" ht="15.75" customHeight="1">
      <c r="C120" s="6"/>
      <c r="D120" s="3"/>
      <c r="E120" s="3"/>
      <c r="H120" s="55"/>
    </row>
    <row r="121" spans="3:8" ht="15.75" customHeight="1">
      <c r="C121" s="6"/>
      <c r="D121" s="3"/>
      <c r="E121" s="3"/>
      <c r="H121" s="55"/>
    </row>
    <row r="122" spans="3:8" ht="15.75" customHeight="1">
      <c r="C122" s="6"/>
      <c r="D122" s="3"/>
      <c r="E122" s="3"/>
      <c r="H122" s="55"/>
    </row>
    <row r="123" spans="3:8" ht="15.75" customHeight="1">
      <c r="C123" s="6"/>
      <c r="D123" s="3"/>
      <c r="E123" s="3"/>
      <c r="H123" s="55"/>
    </row>
    <row r="124" spans="3:8" ht="15.75" customHeight="1">
      <c r="C124" s="6"/>
      <c r="D124" s="3"/>
      <c r="E124" s="3"/>
      <c r="H124" s="55"/>
    </row>
    <row r="125" spans="3:8" ht="15.75" customHeight="1">
      <c r="C125" s="6"/>
      <c r="D125" s="3"/>
      <c r="E125" s="3"/>
      <c r="H125" s="55"/>
    </row>
    <row r="126" spans="3:8" ht="15.75" customHeight="1">
      <c r="C126" s="6"/>
      <c r="D126" s="3"/>
      <c r="E126" s="3"/>
      <c r="H126" s="55"/>
    </row>
    <row r="127" spans="3:8" ht="15.75" customHeight="1">
      <c r="C127" s="6"/>
      <c r="D127" s="3"/>
      <c r="E127" s="3"/>
      <c r="H127" s="55"/>
    </row>
    <row r="128" spans="3:8" ht="15.75" customHeight="1">
      <c r="C128" s="6"/>
      <c r="D128" s="3"/>
      <c r="E128" s="3"/>
      <c r="H128" s="55"/>
    </row>
    <row r="129" spans="3:8" ht="15.75" customHeight="1">
      <c r="C129" s="6"/>
      <c r="D129" s="3"/>
      <c r="E129" s="3"/>
      <c r="H129" s="55"/>
    </row>
    <row r="130" spans="3:8" ht="15.75" customHeight="1">
      <c r="C130" s="6"/>
      <c r="D130" s="3"/>
      <c r="E130" s="3"/>
      <c r="H130" s="55"/>
    </row>
    <row r="131" spans="3:8" ht="15.75" customHeight="1">
      <c r="C131" s="6"/>
      <c r="D131" s="3"/>
      <c r="E131" s="3"/>
      <c r="H131" s="55"/>
    </row>
    <row r="132" spans="3:8" ht="15.75" customHeight="1">
      <c r="C132" s="6"/>
      <c r="D132" s="3"/>
      <c r="E132" s="3"/>
      <c r="H132" s="55"/>
    </row>
    <row r="133" spans="3:8" ht="15.75" customHeight="1">
      <c r="C133" s="6"/>
      <c r="D133" s="3"/>
      <c r="E133" s="3"/>
      <c r="H133" s="55"/>
    </row>
    <row r="134" spans="3:8" ht="15.75" customHeight="1">
      <c r="C134" s="6"/>
      <c r="D134" s="3"/>
      <c r="E134" s="3"/>
      <c r="H134" s="55"/>
    </row>
    <row r="135" spans="3:8" ht="15.75" customHeight="1">
      <c r="C135" s="6"/>
      <c r="D135" s="3"/>
      <c r="E135" s="3"/>
      <c r="H135" s="55"/>
    </row>
    <row r="136" spans="3:8" ht="15.75" customHeight="1">
      <c r="C136" s="6"/>
      <c r="D136" s="3"/>
      <c r="E136" s="3"/>
      <c r="H136" s="55"/>
    </row>
    <row r="137" spans="3:8" ht="15.75" customHeight="1">
      <c r="C137" s="6"/>
      <c r="D137" s="3"/>
      <c r="E137" s="3"/>
      <c r="H137" s="55"/>
    </row>
    <row r="138" spans="3:8" ht="15.75" customHeight="1">
      <c r="C138" s="6"/>
      <c r="D138" s="3"/>
      <c r="E138" s="3"/>
      <c r="H138" s="55"/>
    </row>
    <row r="139" spans="3:8" ht="15.75" customHeight="1">
      <c r="C139" s="6"/>
      <c r="D139" s="3"/>
      <c r="E139" s="3"/>
      <c r="H139" s="55"/>
    </row>
    <row r="140" spans="3:8" ht="15.75" customHeight="1">
      <c r="C140" s="6"/>
      <c r="D140" s="3"/>
      <c r="E140" s="3"/>
      <c r="H140" s="55"/>
    </row>
    <row r="141" spans="3:8" ht="15.75" customHeight="1">
      <c r="C141" s="6"/>
      <c r="D141" s="3"/>
      <c r="E141" s="3"/>
      <c r="H141" s="55"/>
    </row>
    <row r="142" spans="3:8" ht="15.75" customHeight="1">
      <c r="C142" s="6"/>
      <c r="D142" s="3"/>
      <c r="E142" s="3"/>
      <c r="H142" s="55"/>
    </row>
    <row r="143" spans="3:8" ht="15.75" customHeight="1">
      <c r="C143" s="6"/>
      <c r="D143" s="3"/>
      <c r="E143" s="3"/>
      <c r="H143" s="55"/>
    </row>
    <row r="144" spans="3:8" ht="15.75" customHeight="1">
      <c r="C144" s="6"/>
      <c r="D144" s="3"/>
      <c r="E144" s="3"/>
      <c r="H144" s="55"/>
    </row>
    <row r="145" spans="3:8" ht="15.75" customHeight="1">
      <c r="C145" s="6"/>
      <c r="D145" s="3"/>
      <c r="E145" s="3"/>
      <c r="H145" s="55"/>
    </row>
    <row r="146" spans="3:8" ht="15.75" customHeight="1">
      <c r="C146" s="6"/>
      <c r="D146" s="3"/>
      <c r="E146" s="3"/>
      <c r="H146" s="55"/>
    </row>
    <row r="147" spans="3:8" ht="15.75" customHeight="1">
      <c r="C147" s="6"/>
      <c r="D147" s="3"/>
      <c r="E147" s="3"/>
      <c r="H147" s="55"/>
    </row>
    <row r="148" spans="3:8" ht="15.75" customHeight="1">
      <c r="C148" s="6"/>
      <c r="D148" s="3"/>
      <c r="E148" s="3"/>
      <c r="H148" s="55"/>
    </row>
    <row r="149" spans="3:8" ht="15.75" customHeight="1">
      <c r="C149" s="6"/>
      <c r="D149" s="3"/>
      <c r="E149" s="3"/>
      <c r="H149" s="55"/>
    </row>
    <row r="150" spans="3:8" ht="15.75" customHeight="1">
      <c r="C150" s="6"/>
      <c r="D150" s="3"/>
      <c r="E150" s="3"/>
      <c r="H150" s="55"/>
    </row>
    <row r="151" spans="3:8" ht="15.75" customHeight="1">
      <c r="C151" s="6"/>
      <c r="D151" s="3"/>
      <c r="E151" s="3"/>
      <c r="H151" s="55"/>
    </row>
    <row r="152" spans="3:8" ht="15.75" customHeight="1">
      <c r="C152" s="6"/>
      <c r="D152" s="3"/>
      <c r="E152" s="3"/>
      <c r="H152" s="55"/>
    </row>
    <row r="153" spans="3:8" ht="15.75" customHeight="1">
      <c r="C153" s="6"/>
      <c r="D153" s="3"/>
      <c r="E153" s="3"/>
      <c r="H153" s="55"/>
    </row>
    <row r="154" spans="3:8" ht="15.75" customHeight="1">
      <c r="C154" s="6"/>
      <c r="D154" s="3"/>
      <c r="E154" s="3"/>
      <c r="H154" s="55"/>
    </row>
    <row r="155" spans="3:8" ht="15.75" customHeight="1">
      <c r="C155" s="6"/>
      <c r="D155" s="3"/>
      <c r="E155" s="3"/>
      <c r="H155" s="55"/>
    </row>
    <row r="156" spans="3:8" ht="15.75" customHeight="1">
      <c r="C156" s="6"/>
      <c r="D156" s="3"/>
      <c r="E156" s="3"/>
      <c r="H156" s="55"/>
    </row>
    <row r="157" spans="3:8" ht="15.75" customHeight="1">
      <c r="C157" s="6"/>
      <c r="D157" s="3"/>
      <c r="E157" s="3"/>
      <c r="H157" s="55"/>
    </row>
    <row r="158" spans="3:8" ht="15.75" customHeight="1">
      <c r="C158" s="6"/>
      <c r="D158" s="3"/>
      <c r="E158" s="3"/>
      <c r="H158" s="55"/>
    </row>
    <row r="159" spans="3:8" ht="15.75" customHeight="1">
      <c r="C159" s="6"/>
      <c r="D159" s="3"/>
      <c r="E159" s="3"/>
      <c r="H159" s="55"/>
    </row>
    <row r="160" spans="3:8" ht="15.75" customHeight="1">
      <c r="C160" s="6"/>
      <c r="D160" s="3"/>
      <c r="E160" s="3"/>
      <c r="H160" s="55"/>
    </row>
    <row r="161" spans="3:8" ht="15.75" customHeight="1">
      <c r="C161" s="6"/>
      <c r="D161" s="3"/>
      <c r="E161" s="3"/>
      <c r="H161" s="55"/>
    </row>
    <row r="162" spans="3:8" ht="15.75" customHeight="1">
      <c r="C162" s="6"/>
      <c r="D162" s="3"/>
      <c r="E162" s="3"/>
      <c r="H162" s="55"/>
    </row>
    <row r="163" spans="3:8" ht="15.75" customHeight="1">
      <c r="C163" s="6"/>
      <c r="D163" s="3"/>
      <c r="E163" s="3"/>
      <c r="H163" s="55"/>
    </row>
    <row r="164" spans="3:8" ht="15.75" customHeight="1">
      <c r="C164" s="6"/>
      <c r="D164" s="3"/>
      <c r="E164" s="3"/>
      <c r="H164" s="55"/>
    </row>
    <row r="165" spans="3:8" ht="15.75" customHeight="1">
      <c r="C165" s="6"/>
      <c r="D165" s="3"/>
      <c r="E165" s="3"/>
      <c r="H165" s="55"/>
    </row>
    <row r="166" spans="3:8" ht="15.75" customHeight="1">
      <c r="C166" s="6"/>
      <c r="D166" s="3"/>
      <c r="E166" s="3"/>
      <c r="H166" s="55"/>
    </row>
    <row r="167" spans="3:8" ht="15.75" customHeight="1">
      <c r="C167" s="6"/>
      <c r="D167" s="3"/>
      <c r="E167" s="3"/>
      <c r="H167" s="55"/>
    </row>
    <row r="168" spans="3:8" ht="15.75" customHeight="1">
      <c r="C168" s="6"/>
      <c r="D168" s="3"/>
      <c r="E168" s="3"/>
      <c r="H168" s="55"/>
    </row>
    <row r="169" spans="3:8" ht="15.75" customHeight="1">
      <c r="C169" s="6"/>
      <c r="D169" s="3"/>
      <c r="E169" s="3"/>
      <c r="H169" s="55"/>
    </row>
    <row r="170" spans="3:8" ht="15.75" customHeight="1">
      <c r="C170" s="6"/>
      <c r="D170" s="3"/>
      <c r="E170" s="3"/>
      <c r="H170" s="55"/>
    </row>
    <row r="171" spans="3:8" ht="15.75" customHeight="1">
      <c r="C171" s="6"/>
      <c r="D171" s="3"/>
      <c r="E171" s="3"/>
      <c r="H171" s="55"/>
    </row>
    <row r="172" spans="3:8" ht="15.75" customHeight="1">
      <c r="C172" s="6"/>
      <c r="D172" s="3"/>
      <c r="E172" s="3"/>
      <c r="H172" s="55"/>
    </row>
    <row r="173" spans="3:8" ht="15.75" customHeight="1">
      <c r="C173" s="6"/>
      <c r="D173" s="3"/>
      <c r="E173" s="3"/>
      <c r="H173" s="55"/>
    </row>
    <row r="174" spans="3:8" ht="15.75" customHeight="1">
      <c r="C174" s="6"/>
      <c r="D174" s="3"/>
      <c r="E174" s="3"/>
      <c r="H174" s="55"/>
    </row>
    <row r="175" spans="3:8" ht="15.75" customHeight="1">
      <c r="C175" s="6"/>
      <c r="D175" s="3"/>
      <c r="E175" s="3"/>
      <c r="H175" s="55"/>
    </row>
    <row r="176" spans="3:8" ht="15.75" customHeight="1">
      <c r="C176" s="6"/>
      <c r="D176" s="3"/>
      <c r="E176" s="3"/>
      <c r="H176" s="55"/>
    </row>
    <row r="177" spans="3:8" ht="15.75" customHeight="1">
      <c r="C177" s="6"/>
      <c r="D177" s="3"/>
      <c r="E177" s="3"/>
      <c r="H177" s="55"/>
    </row>
    <row r="178" spans="3:8" ht="15.75" customHeight="1">
      <c r="C178" s="6"/>
      <c r="D178" s="3"/>
      <c r="E178" s="3"/>
      <c r="H178" s="55"/>
    </row>
    <row r="179" spans="3:8" ht="15.75" customHeight="1">
      <c r="C179" s="6"/>
      <c r="D179" s="3"/>
      <c r="E179" s="3"/>
      <c r="H179" s="55"/>
    </row>
    <row r="180" spans="3:8" ht="15.75" customHeight="1">
      <c r="C180" s="6"/>
      <c r="D180" s="3"/>
      <c r="E180" s="3"/>
      <c r="H180" s="55"/>
    </row>
    <row r="181" spans="3:8" ht="15.75" customHeight="1">
      <c r="C181" s="6"/>
      <c r="D181" s="3"/>
      <c r="E181" s="3"/>
      <c r="H181" s="55"/>
    </row>
    <row r="182" spans="3:8" ht="15.75" customHeight="1">
      <c r="C182" s="6"/>
      <c r="D182" s="3"/>
      <c r="E182" s="3"/>
      <c r="H182" s="55"/>
    </row>
    <row r="183" spans="3:8" ht="15.75" customHeight="1">
      <c r="C183" s="6"/>
      <c r="D183" s="3"/>
      <c r="E183" s="3"/>
      <c r="H183" s="55"/>
    </row>
    <row r="184" spans="3:8" ht="15.75" customHeight="1">
      <c r="C184" s="6"/>
      <c r="D184" s="3"/>
      <c r="E184" s="3"/>
      <c r="H184" s="55"/>
    </row>
    <row r="185" spans="3:8" ht="15.75" customHeight="1">
      <c r="C185" s="6"/>
      <c r="D185" s="3"/>
      <c r="E185" s="3"/>
      <c r="H185" s="55"/>
    </row>
    <row r="186" spans="3:8" ht="15.75" customHeight="1">
      <c r="C186" s="6"/>
      <c r="D186" s="3"/>
      <c r="E186" s="3"/>
      <c r="H186" s="55"/>
    </row>
    <row r="187" spans="3:8" ht="15.75" customHeight="1">
      <c r="C187" s="6"/>
      <c r="D187" s="3"/>
      <c r="E187" s="3"/>
      <c r="H187" s="55"/>
    </row>
    <row r="188" spans="3:8" ht="15.75" customHeight="1">
      <c r="C188" s="6"/>
      <c r="D188" s="3"/>
      <c r="E188" s="3"/>
      <c r="H188" s="55"/>
    </row>
    <row r="189" spans="3:8" ht="15.75" customHeight="1">
      <c r="C189" s="6"/>
      <c r="D189" s="3"/>
      <c r="E189" s="3"/>
      <c r="H189" s="55"/>
    </row>
    <row r="190" spans="3:8" ht="15.75" customHeight="1">
      <c r="C190" s="6"/>
      <c r="D190" s="3"/>
      <c r="E190" s="3"/>
      <c r="H190" s="55"/>
    </row>
    <row r="191" spans="3:8" ht="15.75" customHeight="1">
      <c r="C191" s="6"/>
      <c r="D191" s="3"/>
      <c r="E191" s="3"/>
      <c r="H191" s="55"/>
    </row>
    <row r="192" spans="3:8" ht="15.75" customHeight="1">
      <c r="C192" s="6"/>
      <c r="D192" s="3"/>
      <c r="E192" s="3"/>
      <c r="H192" s="55"/>
    </row>
    <row r="193" spans="3:8" ht="15.75" customHeight="1">
      <c r="C193" s="6"/>
      <c r="D193" s="3"/>
      <c r="E193" s="3"/>
      <c r="H193" s="55"/>
    </row>
    <row r="194" spans="3:8" ht="15.75" customHeight="1">
      <c r="C194" s="6"/>
      <c r="D194" s="3"/>
      <c r="E194" s="3"/>
      <c r="H194" s="55"/>
    </row>
    <row r="195" spans="3:8" ht="15.75" customHeight="1">
      <c r="C195" s="6"/>
      <c r="D195" s="3"/>
      <c r="E195" s="3"/>
      <c r="H195" s="55"/>
    </row>
    <row r="196" spans="3:8" ht="15.75" customHeight="1">
      <c r="C196" s="6"/>
      <c r="D196" s="3"/>
      <c r="E196" s="3"/>
      <c r="H196" s="55"/>
    </row>
    <row r="197" spans="3:8" ht="15.75" customHeight="1">
      <c r="C197" s="6"/>
      <c r="D197" s="3"/>
      <c r="E197" s="3"/>
      <c r="H197" s="55"/>
    </row>
    <row r="198" spans="3:8" ht="15.75" customHeight="1">
      <c r="C198" s="6"/>
      <c r="D198" s="3"/>
      <c r="E198" s="3"/>
      <c r="H198" s="55"/>
    </row>
    <row r="199" spans="3:8" ht="15.75" customHeight="1">
      <c r="C199" s="6"/>
      <c r="D199" s="3"/>
      <c r="E199" s="3"/>
      <c r="H199" s="55"/>
    </row>
    <row r="200" spans="3:8" ht="15.75" customHeight="1">
      <c r="C200" s="6"/>
      <c r="D200" s="3"/>
      <c r="E200" s="3"/>
      <c r="H200" s="55"/>
    </row>
    <row r="201" spans="3:8" ht="15.75" customHeight="1">
      <c r="C201" s="6"/>
      <c r="D201" s="3"/>
      <c r="E201" s="3"/>
      <c r="H201" s="55"/>
    </row>
    <row r="202" spans="3:8" ht="15.75" customHeight="1">
      <c r="C202" s="6"/>
      <c r="D202" s="3"/>
      <c r="E202" s="3"/>
      <c r="H202" s="55"/>
    </row>
    <row r="203" spans="3:8" ht="15.75" customHeight="1">
      <c r="C203" s="6"/>
      <c r="D203" s="3"/>
      <c r="E203" s="3"/>
      <c r="H203" s="55"/>
    </row>
    <row r="204" spans="3:8" ht="15.75" customHeight="1">
      <c r="C204" s="6"/>
      <c r="D204" s="3"/>
      <c r="E204" s="3"/>
      <c r="H204" s="55"/>
    </row>
    <row r="205" spans="3:8" ht="15.75" customHeight="1">
      <c r="C205" s="6"/>
      <c r="D205" s="3"/>
      <c r="E205" s="3"/>
      <c r="H205" s="55"/>
    </row>
    <row r="206" spans="3:8" ht="15.75" customHeight="1">
      <c r="C206" s="6"/>
      <c r="D206" s="3"/>
      <c r="E206" s="3"/>
      <c r="H206" s="55"/>
    </row>
    <row r="207" spans="3:8" ht="15.75" customHeight="1">
      <c r="C207" s="6"/>
      <c r="D207" s="3"/>
      <c r="E207" s="3"/>
      <c r="H207" s="55"/>
    </row>
    <row r="208" spans="3:8" ht="15.75" customHeight="1">
      <c r="C208" s="6"/>
      <c r="D208" s="3"/>
      <c r="E208" s="3"/>
      <c r="H208" s="55"/>
    </row>
    <row r="209" spans="3:8" ht="15.75" customHeight="1">
      <c r="C209" s="6"/>
      <c r="D209" s="3"/>
      <c r="E209" s="3"/>
      <c r="H209" s="55"/>
    </row>
    <row r="210" spans="3:8" ht="15.75" customHeight="1">
      <c r="C210" s="6"/>
      <c r="D210" s="3"/>
      <c r="E210" s="3"/>
      <c r="H210" s="55"/>
    </row>
    <row r="211" spans="3:8" ht="15.75" customHeight="1">
      <c r="C211" s="6"/>
      <c r="D211" s="3"/>
      <c r="E211" s="3"/>
      <c r="H211" s="55"/>
    </row>
    <row r="212" spans="3:8" ht="15.75" customHeight="1">
      <c r="C212" s="6"/>
      <c r="D212" s="3"/>
      <c r="E212" s="3"/>
      <c r="H212" s="55"/>
    </row>
    <row r="213" spans="3:8" ht="15.75" customHeight="1">
      <c r="C213" s="6"/>
      <c r="D213" s="3"/>
      <c r="E213" s="3"/>
      <c r="H213" s="55"/>
    </row>
    <row r="214" spans="3:8" ht="15.75" customHeight="1">
      <c r="C214" s="6"/>
      <c r="D214" s="3"/>
      <c r="E214" s="3"/>
      <c r="H214" s="55"/>
    </row>
    <row r="215" spans="3:8" ht="15.75" customHeight="1">
      <c r="C215" s="6"/>
      <c r="D215" s="3"/>
      <c r="E215" s="3"/>
      <c r="H215" s="55"/>
    </row>
    <row r="216" spans="3:8" ht="15.75" customHeight="1">
      <c r="C216" s="6"/>
      <c r="D216" s="3"/>
      <c r="E216" s="3"/>
      <c r="H216" s="55"/>
    </row>
    <row r="217" spans="3:8" ht="15.75" customHeight="1">
      <c r="C217" s="6"/>
      <c r="D217" s="3"/>
      <c r="E217" s="3"/>
      <c r="H217" s="55"/>
    </row>
    <row r="218" spans="3:8" ht="15.75" customHeight="1">
      <c r="C218" s="6"/>
      <c r="D218" s="3"/>
      <c r="E218" s="3"/>
      <c r="H218" s="55"/>
    </row>
    <row r="219" spans="3:8" ht="15.75" customHeight="1">
      <c r="C219" s="6"/>
      <c r="D219" s="3"/>
      <c r="E219" s="3"/>
      <c r="H219" s="55"/>
    </row>
    <row r="220" spans="3:8" ht="15.75" customHeight="1">
      <c r="C220" s="6"/>
      <c r="D220" s="3"/>
      <c r="E220" s="3"/>
      <c r="H220" s="55"/>
    </row>
    <row r="221" spans="3:8" ht="15.75" customHeight="1">
      <c r="H221" s="55"/>
    </row>
    <row r="222" spans="3:8" ht="15.75" customHeight="1">
      <c r="H222" s="55"/>
    </row>
    <row r="223" spans="3:8" ht="15.75" customHeight="1">
      <c r="H223" s="55"/>
    </row>
    <row r="224" spans="3:8" ht="15.75" customHeight="1">
      <c r="H224" s="55"/>
    </row>
    <row r="225" spans="8:8" ht="15.75" customHeight="1">
      <c r="H225" s="55"/>
    </row>
    <row r="226" spans="8:8" ht="15.75" customHeight="1">
      <c r="H226" s="55"/>
    </row>
    <row r="227" spans="8:8" ht="15.75" customHeight="1">
      <c r="H227" s="55"/>
    </row>
    <row r="228" spans="8:8" ht="15.75" customHeight="1">
      <c r="H228" s="55"/>
    </row>
    <row r="229" spans="8:8" ht="15.75" customHeight="1">
      <c r="H229" s="55"/>
    </row>
    <row r="230" spans="8:8" ht="15.75" customHeight="1">
      <c r="H230" s="55"/>
    </row>
    <row r="231" spans="8:8" ht="15.75" customHeight="1">
      <c r="H231" s="55"/>
    </row>
    <row r="232" spans="8:8" ht="15.75" customHeight="1">
      <c r="H232" s="55"/>
    </row>
    <row r="233" spans="8:8" ht="15.75" customHeight="1">
      <c r="H233" s="55"/>
    </row>
    <row r="234" spans="8:8" ht="15.75" customHeight="1">
      <c r="H234" s="55"/>
    </row>
    <row r="235" spans="8:8" ht="15.75" customHeight="1">
      <c r="H235" s="55"/>
    </row>
    <row r="236" spans="8:8" ht="15.75" customHeight="1">
      <c r="H236" s="55"/>
    </row>
    <row r="237" spans="8:8" ht="15.75" customHeight="1">
      <c r="H237" s="55"/>
    </row>
    <row r="238" spans="8:8" ht="15.75" customHeight="1">
      <c r="H238" s="55"/>
    </row>
    <row r="239" spans="8:8" ht="15.75" customHeight="1">
      <c r="H239" s="55"/>
    </row>
    <row r="240" spans="8:8" ht="15.75" customHeight="1">
      <c r="H240" s="55"/>
    </row>
    <row r="241" spans="8:8" ht="15.75" customHeight="1">
      <c r="H241" s="55"/>
    </row>
    <row r="242" spans="8:8" ht="15.75" customHeight="1">
      <c r="H242" s="55"/>
    </row>
    <row r="243" spans="8:8" ht="15.75" customHeight="1">
      <c r="H243" s="55"/>
    </row>
    <row r="244" spans="8:8" ht="15.75" customHeight="1">
      <c r="H244" s="55"/>
    </row>
    <row r="245" spans="8:8" ht="15.75" customHeight="1">
      <c r="H245" s="55"/>
    </row>
    <row r="246" spans="8:8" ht="15.75" customHeight="1">
      <c r="H246" s="55"/>
    </row>
    <row r="247" spans="8:8" ht="15.75" customHeight="1">
      <c r="H247" s="55"/>
    </row>
    <row r="248" spans="8:8" ht="15.75" customHeight="1">
      <c r="H248" s="55"/>
    </row>
    <row r="249" spans="8:8" ht="15.75" customHeight="1">
      <c r="H249" s="55"/>
    </row>
    <row r="250" spans="8:8" ht="15.75" customHeight="1">
      <c r="H250" s="55"/>
    </row>
    <row r="251" spans="8:8" ht="15.75" customHeight="1">
      <c r="H251" s="55"/>
    </row>
    <row r="252" spans="8:8" ht="15.75" customHeight="1">
      <c r="H252" s="55"/>
    </row>
    <row r="253" spans="8:8" ht="15.75" customHeight="1">
      <c r="H253" s="55"/>
    </row>
    <row r="254" spans="8:8" ht="15.75" customHeight="1">
      <c r="H254" s="55"/>
    </row>
    <row r="255" spans="8:8" ht="15.75" customHeight="1">
      <c r="H255" s="55"/>
    </row>
    <row r="256" spans="8:8" ht="15.75" customHeight="1">
      <c r="H256" s="55"/>
    </row>
    <row r="257" spans="8:8" ht="15.75" customHeight="1">
      <c r="H257" s="55"/>
    </row>
    <row r="258" spans="8:8" ht="15.75" customHeight="1">
      <c r="H258" s="55"/>
    </row>
    <row r="259" spans="8:8" ht="15.75" customHeight="1">
      <c r="H259" s="55"/>
    </row>
    <row r="260" spans="8:8" ht="15.75" customHeight="1">
      <c r="H260" s="55"/>
    </row>
    <row r="261" spans="8:8" ht="15.75" customHeight="1">
      <c r="H261" s="55"/>
    </row>
    <row r="262" spans="8:8" ht="15.75" customHeight="1">
      <c r="H262" s="55"/>
    </row>
    <row r="263" spans="8:8" ht="15.75" customHeight="1">
      <c r="H263" s="55"/>
    </row>
    <row r="264" spans="8:8" ht="15.75" customHeight="1">
      <c r="H264" s="55"/>
    </row>
    <row r="265" spans="8:8" ht="15.75" customHeight="1">
      <c r="H265" s="55"/>
    </row>
    <row r="266" spans="8:8" ht="15.75" customHeight="1">
      <c r="H266" s="55"/>
    </row>
    <row r="267" spans="8:8" ht="15.75" customHeight="1">
      <c r="H267" s="55"/>
    </row>
    <row r="268" spans="8:8" ht="15.75" customHeight="1">
      <c r="H268" s="55"/>
    </row>
    <row r="269" spans="8:8" ht="15.75" customHeight="1">
      <c r="H269" s="55"/>
    </row>
    <row r="270" spans="8:8" ht="15.75" customHeight="1">
      <c r="H270" s="55"/>
    </row>
    <row r="271" spans="8:8" ht="15.75" customHeight="1">
      <c r="H271" s="55"/>
    </row>
    <row r="272" spans="8:8" ht="15.75" customHeight="1">
      <c r="H272" s="55"/>
    </row>
    <row r="273" spans="8:8" ht="15.75" customHeight="1">
      <c r="H273" s="55"/>
    </row>
    <row r="274" spans="8:8" ht="15.75" customHeight="1">
      <c r="H274" s="55"/>
    </row>
    <row r="275" spans="8:8" ht="15.75" customHeight="1">
      <c r="H275" s="55"/>
    </row>
    <row r="276" spans="8:8" ht="15.75" customHeight="1">
      <c r="H276" s="55"/>
    </row>
    <row r="277" spans="8:8" ht="15.75" customHeight="1">
      <c r="H277" s="55"/>
    </row>
    <row r="278" spans="8:8" ht="15.75" customHeight="1">
      <c r="H278" s="55"/>
    </row>
    <row r="279" spans="8:8" ht="15.75" customHeight="1">
      <c r="H279" s="55"/>
    </row>
    <row r="280" spans="8:8" ht="15.75" customHeight="1">
      <c r="H280" s="55"/>
    </row>
    <row r="281" spans="8:8" ht="15.75" customHeight="1">
      <c r="H281" s="55"/>
    </row>
    <row r="282" spans="8:8" ht="15.75" customHeight="1">
      <c r="H282" s="55"/>
    </row>
    <row r="283" spans="8:8" ht="15.75" customHeight="1">
      <c r="H283" s="55"/>
    </row>
    <row r="284" spans="8:8" ht="15.75" customHeight="1">
      <c r="H284" s="55"/>
    </row>
    <row r="285" spans="8:8" ht="15.75" customHeight="1">
      <c r="H285" s="55"/>
    </row>
    <row r="286" spans="8:8" ht="15.75" customHeight="1">
      <c r="H286" s="55"/>
    </row>
    <row r="287" spans="8:8" ht="15.75" customHeight="1">
      <c r="H287" s="55"/>
    </row>
    <row r="288" spans="8:8" ht="15.75" customHeight="1">
      <c r="H288" s="55"/>
    </row>
    <row r="289" spans="8:8" ht="15.75" customHeight="1">
      <c r="H289" s="55"/>
    </row>
    <row r="290" spans="8:8" ht="15.75" customHeight="1">
      <c r="H290" s="55"/>
    </row>
    <row r="291" spans="8:8" ht="15.75" customHeight="1">
      <c r="H291" s="55"/>
    </row>
    <row r="292" spans="8:8" ht="15.75" customHeight="1">
      <c r="H292" s="55"/>
    </row>
    <row r="293" spans="8:8" ht="15.75" customHeight="1">
      <c r="H293" s="55"/>
    </row>
    <row r="294" spans="8:8" ht="15.75" customHeight="1">
      <c r="H294" s="55"/>
    </row>
    <row r="295" spans="8:8" ht="15.75" customHeight="1">
      <c r="H295" s="55"/>
    </row>
    <row r="296" spans="8:8" ht="15.75" customHeight="1">
      <c r="H296" s="55"/>
    </row>
    <row r="297" spans="8:8" ht="15.75" customHeight="1">
      <c r="H297" s="55"/>
    </row>
    <row r="298" spans="8:8" ht="15.75" customHeight="1">
      <c r="H298" s="55"/>
    </row>
    <row r="299" spans="8:8" ht="15.75" customHeight="1">
      <c r="H299" s="55"/>
    </row>
    <row r="300" spans="8:8" ht="15.75" customHeight="1">
      <c r="H300" s="55"/>
    </row>
    <row r="301" spans="8:8" ht="15.75" customHeight="1">
      <c r="H301" s="55"/>
    </row>
    <row r="302" spans="8:8" ht="15.75" customHeight="1">
      <c r="H302" s="55"/>
    </row>
    <row r="303" spans="8:8" ht="15.75" customHeight="1">
      <c r="H303" s="55"/>
    </row>
    <row r="304" spans="8:8" ht="15.75" customHeight="1">
      <c r="H304" s="55"/>
    </row>
    <row r="305" spans="8:8" ht="15.75" customHeight="1">
      <c r="H305" s="55"/>
    </row>
    <row r="306" spans="8:8" ht="15.75" customHeight="1">
      <c r="H306" s="55"/>
    </row>
    <row r="307" spans="8:8" ht="15.75" customHeight="1">
      <c r="H307" s="55"/>
    </row>
    <row r="308" spans="8:8" ht="15.75" customHeight="1">
      <c r="H308" s="55"/>
    </row>
    <row r="309" spans="8:8" ht="15.75" customHeight="1">
      <c r="H309" s="55"/>
    </row>
    <row r="310" spans="8:8" ht="15.75" customHeight="1">
      <c r="H310" s="55"/>
    </row>
    <row r="311" spans="8:8" ht="15.75" customHeight="1">
      <c r="H311" s="55"/>
    </row>
    <row r="312" spans="8:8" ht="15.75" customHeight="1">
      <c r="H312" s="55"/>
    </row>
    <row r="313" spans="8:8" ht="15.75" customHeight="1">
      <c r="H313" s="55"/>
    </row>
    <row r="314" spans="8:8" ht="15.75" customHeight="1">
      <c r="H314" s="55"/>
    </row>
    <row r="315" spans="8:8" ht="15.75" customHeight="1">
      <c r="H315" s="55"/>
    </row>
    <row r="316" spans="8:8" ht="15.75" customHeight="1">
      <c r="H316" s="55"/>
    </row>
    <row r="317" spans="8:8" ht="15.75" customHeight="1">
      <c r="H317" s="55"/>
    </row>
    <row r="318" spans="8:8" ht="15.75" customHeight="1">
      <c r="H318" s="55"/>
    </row>
    <row r="319" spans="8:8" ht="15.75" customHeight="1">
      <c r="H319" s="55"/>
    </row>
    <row r="320" spans="8:8" ht="15.75" customHeight="1">
      <c r="H320" s="55"/>
    </row>
    <row r="321" spans="8:8" ht="15.75" customHeight="1">
      <c r="H321" s="55"/>
    </row>
    <row r="322" spans="8:8" ht="15.75" customHeight="1">
      <c r="H322" s="55"/>
    </row>
    <row r="323" spans="8:8" ht="15.75" customHeight="1">
      <c r="H323" s="55"/>
    </row>
    <row r="324" spans="8:8" ht="15.75" customHeight="1">
      <c r="H324" s="55"/>
    </row>
    <row r="325" spans="8:8" ht="15.75" customHeight="1">
      <c r="H325" s="55"/>
    </row>
    <row r="326" spans="8:8" ht="15.75" customHeight="1">
      <c r="H326" s="55"/>
    </row>
    <row r="327" spans="8:8" ht="15.75" customHeight="1">
      <c r="H327" s="55"/>
    </row>
    <row r="328" spans="8:8" ht="15.75" customHeight="1">
      <c r="H328" s="55"/>
    </row>
    <row r="329" spans="8:8" ht="15.75" customHeight="1">
      <c r="H329" s="55"/>
    </row>
    <row r="330" spans="8:8" ht="15.75" customHeight="1">
      <c r="H330" s="55"/>
    </row>
    <row r="331" spans="8:8" ht="15.75" customHeight="1">
      <c r="H331" s="55"/>
    </row>
    <row r="332" spans="8:8" ht="15.75" customHeight="1">
      <c r="H332" s="55"/>
    </row>
    <row r="333" spans="8:8" ht="15.75" customHeight="1">
      <c r="H333" s="55"/>
    </row>
    <row r="334" spans="8:8" ht="15.75" customHeight="1">
      <c r="H334" s="55"/>
    </row>
    <row r="335" spans="8:8" ht="15.75" customHeight="1">
      <c r="H335" s="55"/>
    </row>
    <row r="336" spans="8:8" ht="15.75" customHeight="1">
      <c r="H336" s="55"/>
    </row>
    <row r="337" spans="8:8" ht="15.75" customHeight="1">
      <c r="H337" s="55"/>
    </row>
    <row r="338" spans="8:8" ht="15.75" customHeight="1">
      <c r="H338" s="55"/>
    </row>
    <row r="339" spans="8:8" ht="15.75" customHeight="1">
      <c r="H339" s="55"/>
    </row>
    <row r="340" spans="8:8" ht="15.75" customHeight="1">
      <c r="H340" s="55"/>
    </row>
    <row r="341" spans="8:8" ht="15.75" customHeight="1">
      <c r="H341" s="55"/>
    </row>
    <row r="342" spans="8:8" ht="15.75" customHeight="1">
      <c r="H342" s="55"/>
    </row>
    <row r="343" spans="8:8" ht="15.75" customHeight="1">
      <c r="H343" s="55"/>
    </row>
    <row r="344" spans="8:8" ht="15.75" customHeight="1">
      <c r="H344" s="55"/>
    </row>
    <row r="345" spans="8:8" ht="15.75" customHeight="1">
      <c r="H345" s="55"/>
    </row>
    <row r="346" spans="8:8" ht="15.75" customHeight="1">
      <c r="H346" s="55"/>
    </row>
    <row r="347" spans="8:8" ht="15.75" customHeight="1">
      <c r="H347" s="55"/>
    </row>
    <row r="348" spans="8:8" ht="15.75" customHeight="1">
      <c r="H348" s="55"/>
    </row>
    <row r="349" spans="8:8" ht="15.75" customHeight="1">
      <c r="H349" s="55"/>
    </row>
    <row r="350" spans="8:8" ht="15.75" customHeight="1">
      <c r="H350" s="55"/>
    </row>
    <row r="351" spans="8:8" ht="15.75" customHeight="1">
      <c r="H351" s="55"/>
    </row>
    <row r="352" spans="8:8" ht="15.75" customHeight="1">
      <c r="H352" s="55"/>
    </row>
    <row r="353" spans="8:8" ht="15.75" customHeight="1">
      <c r="H353" s="55"/>
    </row>
    <row r="354" spans="8:8" ht="15.75" customHeight="1">
      <c r="H354" s="55"/>
    </row>
    <row r="355" spans="8:8" ht="15.75" customHeight="1">
      <c r="H355" s="55"/>
    </row>
    <row r="356" spans="8:8" ht="15.75" customHeight="1">
      <c r="H356" s="55"/>
    </row>
    <row r="357" spans="8:8" ht="15.75" customHeight="1">
      <c r="H357" s="55"/>
    </row>
    <row r="358" spans="8:8" ht="15.75" customHeight="1">
      <c r="H358" s="55"/>
    </row>
    <row r="359" spans="8:8" ht="15.75" customHeight="1">
      <c r="H359" s="55"/>
    </row>
    <row r="360" spans="8:8" ht="15.75" customHeight="1">
      <c r="H360" s="55"/>
    </row>
    <row r="361" spans="8:8" ht="15.75" customHeight="1">
      <c r="H361" s="55"/>
    </row>
    <row r="362" spans="8:8" ht="15.75" customHeight="1">
      <c r="H362" s="55"/>
    </row>
    <row r="363" spans="8:8" ht="15.75" customHeight="1">
      <c r="H363" s="55"/>
    </row>
    <row r="364" spans="8:8" ht="15.75" customHeight="1">
      <c r="H364" s="55"/>
    </row>
    <row r="365" spans="8:8" ht="15.75" customHeight="1">
      <c r="H365" s="55"/>
    </row>
    <row r="366" spans="8:8" ht="15.75" customHeight="1">
      <c r="H366" s="55"/>
    </row>
    <row r="367" spans="8:8" ht="15.75" customHeight="1">
      <c r="H367" s="55"/>
    </row>
    <row r="368" spans="8:8" ht="15.75" customHeight="1">
      <c r="H368" s="55"/>
    </row>
    <row r="369" spans="8:8" ht="15.75" customHeight="1">
      <c r="H369" s="55"/>
    </row>
    <row r="370" spans="8:8" ht="15.75" customHeight="1">
      <c r="H370" s="55"/>
    </row>
    <row r="371" spans="8:8" ht="15.75" customHeight="1">
      <c r="H371" s="55"/>
    </row>
    <row r="372" spans="8:8" ht="15.75" customHeight="1">
      <c r="H372" s="55"/>
    </row>
    <row r="373" spans="8:8" ht="15.75" customHeight="1">
      <c r="H373" s="55"/>
    </row>
    <row r="374" spans="8:8" ht="15.75" customHeight="1">
      <c r="H374" s="55"/>
    </row>
    <row r="375" spans="8:8" ht="15.75" customHeight="1">
      <c r="H375" s="55"/>
    </row>
    <row r="376" spans="8:8" ht="15.75" customHeight="1">
      <c r="H376" s="55"/>
    </row>
    <row r="377" spans="8:8" ht="15.75" customHeight="1">
      <c r="H377" s="55"/>
    </row>
    <row r="378" spans="8:8" ht="15.75" customHeight="1">
      <c r="H378" s="55"/>
    </row>
    <row r="379" spans="8:8" ht="15.75" customHeight="1">
      <c r="H379" s="55"/>
    </row>
    <row r="380" spans="8:8" ht="15.75" customHeight="1">
      <c r="H380" s="55"/>
    </row>
    <row r="381" spans="8:8" ht="15.75" customHeight="1">
      <c r="H381" s="55"/>
    </row>
    <row r="382" spans="8:8" ht="15.75" customHeight="1">
      <c r="H382" s="55"/>
    </row>
    <row r="383" spans="8:8" ht="15.75" customHeight="1">
      <c r="H383" s="55"/>
    </row>
    <row r="384" spans="8:8" ht="15.75" customHeight="1">
      <c r="H384" s="55"/>
    </row>
    <row r="385" spans="8:8" ht="15.75" customHeight="1">
      <c r="H385" s="55"/>
    </row>
    <row r="386" spans="8:8" ht="15.75" customHeight="1">
      <c r="H386" s="55"/>
    </row>
    <row r="387" spans="8:8" ht="15.75" customHeight="1">
      <c r="H387" s="55"/>
    </row>
    <row r="388" spans="8:8" ht="15.75" customHeight="1">
      <c r="H388" s="55"/>
    </row>
    <row r="389" spans="8:8" ht="15.75" customHeight="1">
      <c r="H389" s="55"/>
    </row>
    <row r="390" spans="8:8" ht="15.75" customHeight="1">
      <c r="H390" s="55"/>
    </row>
    <row r="391" spans="8:8" ht="15.75" customHeight="1">
      <c r="H391" s="55"/>
    </row>
    <row r="392" spans="8:8" ht="15.75" customHeight="1">
      <c r="H392" s="55"/>
    </row>
    <row r="393" spans="8:8" ht="15.75" customHeight="1">
      <c r="H393" s="55"/>
    </row>
    <row r="394" spans="8:8" ht="15.75" customHeight="1">
      <c r="H394" s="55"/>
    </row>
    <row r="395" spans="8:8" ht="15.75" customHeight="1">
      <c r="H395" s="55"/>
    </row>
    <row r="396" spans="8:8" ht="15.75" customHeight="1">
      <c r="H396" s="55"/>
    </row>
    <row r="397" spans="8:8" ht="15.75" customHeight="1">
      <c r="H397" s="55"/>
    </row>
    <row r="398" spans="8:8" ht="15.75" customHeight="1">
      <c r="H398" s="55"/>
    </row>
    <row r="399" spans="8:8" ht="15.75" customHeight="1">
      <c r="H399" s="55"/>
    </row>
    <row r="400" spans="8:8" ht="15.75" customHeight="1">
      <c r="H400" s="55"/>
    </row>
    <row r="401" spans="8:8" ht="15.75" customHeight="1">
      <c r="H401" s="55"/>
    </row>
    <row r="402" spans="8:8" ht="15.75" customHeight="1">
      <c r="H402" s="55"/>
    </row>
    <row r="403" spans="8:8" ht="15.75" customHeight="1">
      <c r="H403" s="55"/>
    </row>
    <row r="404" spans="8:8" ht="15.75" customHeight="1">
      <c r="H404" s="55"/>
    </row>
    <row r="405" spans="8:8" ht="15.75" customHeight="1">
      <c r="H405" s="55"/>
    </row>
    <row r="406" spans="8:8" ht="15.75" customHeight="1">
      <c r="H406" s="55"/>
    </row>
    <row r="407" spans="8:8" ht="15.75" customHeight="1">
      <c r="H407" s="55"/>
    </row>
    <row r="408" spans="8:8" ht="15.75" customHeight="1">
      <c r="H408" s="55"/>
    </row>
    <row r="409" spans="8:8" ht="15.75" customHeight="1">
      <c r="H409" s="55"/>
    </row>
    <row r="410" spans="8:8" ht="15.75" customHeight="1">
      <c r="H410" s="55"/>
    </row>
    <row r="411" spans="8:8" ht="15.75" customHeight="1">
      <c r="H411" s="55"/>
    </row>
    <row r="412" spans="8:8" ht="15.75" customHeight="1">
      <c r="H412" s="55"/>
    </row>
    <row r="413" spans="8:8" ht="15.75" customHeight="1">
      <c r="H413" s="55"/>
    </row>
    <row r="414" spans="8:8" ht="15.75" customHeight="1">
      <c r="H414" s="55"/>
    </row>
    <row r="415" spans="8:8" ht="15.75" customHeight="1">
      <c r="H415" s="55"/>
    </row>
    <row r="416" spans="8:8" ht="15.75" customHeight="1">
      <c r="H416" s="55"/>
    </row>
    <row r="417" spans="8:8" ht="15.75" customHeight="1">
      <c r="H417" s="55"/>
    </row>
    <row r="418" spans="8:8" ht="15.75" customHeight="1">
      <c r="H418" s="55"/>
    </row>
    <row r="419" spans="8:8" ht="15.75" customHeight="1">
      <c r="H419" s="55"/>
    </row>
    <row r="420" spans="8:8" ht="15.75" customHeight="1">
      <c r="H420" s="55"/>
    </row>
    <row r="421" spans="8:8" ht="15.75" customHeight="1">
      <c r="H421" s="55"/>
    </row>
    <row r="422" spans="8:8" ht="15.75" customHeight="1">
      <c r="H422" s="55"/>
    </row>
    <row r="423" spans="8:8" ht="15.75" customHeight="1">
      <c r="H423" s="55"/>
    </row>
    <row r="424" spans="8:8" ht="15.75" customHeight="1">
      <c r="H424" s="55"/>
    </row>
    <row r="425" spans="8:8" ht="15.75" customHeight="1">
      <c r="H425" s="55"/>
    </row>
    <row r="426" spans="8:8" ht="15.75" customHeight="1">
      <c r="H426" s="55"/>
    </row>
    <row r="427" spans="8:8" ht="15.75" customHeight="1">
      <c r="H427" s="55"/>
    </row>
    <row r="428" spans="8:8" ht="15.75" customHeight="1">
      <c r="H428" s="55"/>
    </row>
    <row r="429" spans="8:8" ht="15.75" customHeight="1">
      <c r="H429" s="55"/>
    </row>
    <row r="430" spans="8:8" ht="15.75" customHeight="1">
      <c r="H430" s="55"/>
    </row>
    <row r="431" spans="8:8" ht="15.75" customHeight="1">
      <c r="H431" s="55"/>
    </row>
    <row r="432" spans="8:8" ht="15.75" customHeight="1">
      <c r="H432" s="55"/>
    </row>
    <row r="433" spans="8:8" ht="15.75" customHeight="1">
      <c r="H433" s="55"/>
    </row>
    <row r="434" spans="8:8" ht="15.75" customHeight="1">
      <c r="H434" s="55"/>
    </row>
    <row r="435" spans="8:8" ht="15.75" customHeight="1">
      <c r="H435" s="55"/>
    </row>
    <row r="436" spans="8:8" ht="15.75" customHeight="1">
      <c r="H436" s="55"/>
    </row>
    <row r="437" spans="8:8" ht="15.75" customHeight="1">
      <c r="H437" s="55"/>
    </row>
    <row r="438" spans="8:8" ht="15.75" customHeight="1">
      <c r="H438" s="55"/>
    </row>
    <row r="439" spans="8:8" ht="15.75" customHeight="1">
      <c r="H439" s="55"/>
    </row>
    <row r="440" spans="8:8" ht="15.75" customHeight="1">
      <c r="H440" s="55"/>
    </row>
    <row r="441" spans="8:8" ht="15.75" customHeight="1">
      <c r="H441" s="55"/>
    </row>
    <row r="442" spans="8:8" ht="15.75" customHeight="1">
      <c r="H442" s="55"/>
    </row>
    <row r="443" spans="8:8" ht="15.75" customHeight="1">
      <c r="H443" s="55"/>
    </row>
    <row r="444" spans="8:8" ht="15.75" customHeight="1">
      <c r="H444" s="55"/>
    </row>
    <row r="445" spans="8:8" ht="15.75" customHeight="1">
      <c r="H445" s="55"/>
    </row>
    <row r="446" spans="8:8" ht="15.75" customHeight="1">
      <c r="H446" s="55"/>
    </row>
    <row r="447" spans="8:8" ht="15.75" customHeight="1">
      <c r="H447" s="55"/>
    </row>
    <row r="448" spans="8:8" ht="15.75" customHeight="1">
      <c r="H448" s="55"/>
    </row>
    <row r="449" spans="8:8" ht="15.75" customHeight="1">
      <c r="H449" s="55"/>
    </row>
    <row r="450" spans="8:8" ht="15.75" customHeight="1">
      <c r="H450" s="55"/>
    </row>
    <row r="451" spans="8:8" ht="15.75" customHeight="1">
      <c r="H451" s="55"/>
    </row>
    <row r="452" spans="8:8" ht="15.75" customHeight="1">
      <c r="H452" s="55"/>
    </row>
    <row r="453" spans="8:8" ht="15.75" customHeight="1">
      <c r="H453" s="55"/>
    </row>
    <row r="454" spans="8:8" ht="15.75" customHeight="1">
      <c r="H454" s="55"/>
    </row>
    <row r="455" spans="8:8" ht="15.75" customHeight="1">
      <c r="H455" s="55"/>
    </row>
    <row r="456" spans="8:8" ht="15.75" customHeight="1">
      <c r="H456" s="55"/>
    </row>
    <row r="457" spans="8:8" ht="15.75" customHeight="1">
      <c r="H457" s="55"/>
    </row>
    <row r="458" spans="8:8" ht="15.75" customHeight="1">
      <c r="H458" s="55"/>
    </row>
    <row r="459" spans="8:8" ht="15.75" customHeight="1">
      <c r="H459" s="55"/>
    </row>
    <row r="460" spans="8:8" ht="15.75" customHeight="1">
      <c r="H460" s="55"/>
    </row>
    <row r="461" spans="8:8" ht="15.75" customHeight="1">
      <c r="H461" s="55"/>
    </row>
    <row r="462" spans="8:8" ht="15.75" customHeight="1">
      <c r="H462" s="55"/>
    </row>
    <row r="463" spans="8:8" ht="15.75" customHeight="1">
      <c r="H463" s="55"/>
    </row>
    <row r="464" spans="8:8" ht="15.75" customHeight="1">
      <c r="H464" s="55"/>
    </row>
    <row r="465" spans="8:8" ht="15.75" customHeight="1">
      <c r="H465" s="55"/>
    </row>
    <row r="466" spans="8:8" ht="15.75" customHeight="1">
      <c r="H466" s="55"/>
    </row>
    <row r="467" spans="8:8" ht="15.75" customHeight="1">
      <c r="H467" s="55"/>
    </row>
    <row r="468" spans="8:8" ht="15.75" customHeight="1">
      <c r="H468" s="55"/>
    </row>
    <row r="469" spans="8:8" ht="15.75" customHeight="1">
      <c r="H469" s="55"/>
    </row>
    <row r="470" spans="8:8" ht="15.75" customHeight="1">
      <c r="H470" s="55"/>
    </row>
    <row r="471" spans="8:8" ht="15.75" customHeight="1">
      <c r="H471" s="55"/>
    </row>
    <row r="472" spans="8:8" ht="15.75" customHeight="1">
      <c r="H472" s="55"/>
    </row>
    <row r="473" spans="8:8" ht="15.75" customHeight="1">
      <c r="H473" s="55"/>
    </row>
    <row r="474" spans="8:8" ht="15.75" customHeight="1">
      <c r="H474" s="55"/>
    </row>
    <row r="475" spans="8:8" ht="15.75" customHeight="1">
      <c r="H475" s="55"/>
    </row>
    <row r="476" spans="8:8" ht="15.75" customHeight="1">
      <c r="H476" s="55"/>
    </row>
    <row r="477" spans="8:8" ht="15.75" customHeight="1">
      <c r="H477" s="55"/>
    </row>
    <row r="478" spans="8:8" ht="15.75" customHeight="1">
      <c r="H478" s="55"/>
    </row>
    <row r="479" spans="8:8" ht="15.75" customHeight="1">
      <c r="H479" s="55"/>
    </row>
    <row r="480" spans="8:8" ht="15.75" customHeight="1">
      <c r="H480" s="55"/>
    </row>
    <row r="481" spans="8:8" ht="15.75" customHeight="1">
      <c r="H481" s="55"/>
    </row>
    <row r="482" spans="8:8" ht="15.75" customHeight="1">
      <c r="H482" s="55"/>
    </row>
    <row r="483" spans="8:8" ht="15.75" customHeight="1">
      <c r="H483" s="55"/>
    </row>
    <row r="484" spans="8:8" ht="15.75" customHeight="1">
      <c r="H484" s="55"/>
    </row>
    <row r="485" spans="8:8" ht="15.75" customHeight="1">
      <c r="H485" s="55"/>
    </row>
    <row r="486" spans="8:8" ht="15.75" customHeight="1">
      <c r="H486" s="55"/>
    </row>
    <row r="487" spans="8:8" ht="15.75" customHeight="1">
      <c r="H487" s="55"/>
    </row>
    <row r="488" spans="8:8" ht="15.75" customHeight="1">
      <c r="H488" s="55"/>
    </row>
    <row r="489" spans="8:8" ht="15.75" customHeight="1">
      <c r="H489" s="55"/>
    </row>
    <row r="490" spans="8:8" ht="15.75" customHeight="1">
      <c r="H490" s="55"/>
    </row>
    <row r="491" spans="8:8" ht="15.75" customHeight="1">
      <c r="H491" s="55"/>
    </row>
    <row r="492" spans="8:8" ht="15.75" customHeight="1">
      <c r="H492" s="55"/>
    </row>
    <row r="493" spans="8:8" ht="15.75" customHeight="1">
      <c r="H493" s="55"/>
    </row>
    <row r="494" spans="8:8" ht="15.75" customHeight="1">
      <c r="H494" s="55"/>
    </row>
    <row r="495" spans="8:8" ht="15.75" customHeight="1">
      <c r="H495" s="55"/>
    </row>
    <row r="496" spans="8:8" ht="15.75" customHeight="1">
      <c r="H496" s="55"/>
    </row>
    <row r="497" spans="8:8" ht="15.75" customHeight="1">
      <c r="H497" s="55"/>
    </row>
    <row r="498" spans="8:8" ht="15.75" customHeight="1">
      <c r="H498" s="55"/>
    </row>
    <row r="499" spans="8:8" ht="15.75" customHeight="1">
      <c r="H499" s="55"/>
    </row>
    <row r="500" spans="8:8" ht="15.75" customHeight="1">
      <c r="H500" s="55"/>
    </row>
    <row r="501" spans="8:8" ht="15.75" customHeight="1">
      <c r="H501" s="55"/>
    </row>
    <row r="502" spans="8:8" ht="15.75" customHeight="1">
      <c r="H502" s="55"/>
    </row>
    <row r="503" spans="8:8" ht="15.75" customHeight="1">
      <c r="H503" s="55"/>
    </row>
    <row r="504" spans="8:8" ht="15.75" customHeight="1">
      <c r="H504" s="55"/>
    </row>
    <row r="505" spans="8:8" ht="15.75" customHeight="1">
      <c r="H505" s="55"/>
    </row>
    <row r="506" spans="8:8" ht="15.75" customHeight="1">
      <c r="H506" s="55"/>
    </row>
    <row r="507" spans="8:8" ht="15.75" customHeight="1">
      <c r="H507" s="55"/>
    </row>
    <row r="508" spans="8:8" ht="15.75" customHeight="1">
      <c r="H508" s="55"/>
    </row>
    <row r="509" spans="8:8" ht="15.75" customHeight="1">
      <c r="H509" s="55"/>
    </row>
    <row r="510" spans="8:8" ht="15.75" customHeight="1">
      <c r="H510" s="55"/>
    </row>
    <row r="511" spans="8:8" ht="15.75" customHeight="1">
      <c r="H511" s="55"/>
    </row>
    <row r="512" spans="8:8" ht="15.75" customHeight="1">
      <c r="H512" s="55"/>
    </row>
    <row r="513" spans="8:8" ht="15.75" customHeight="1">
      <c r="H513" s="55"/>
    </row>
    <row r="514" spans="8:8" ht="15.75" customHeight="1">
      <c r="H514" s="55"/>
    </row>
    <row r="515" spans="8:8" ht="15.75" customHeight="1">
      <c r="H515" s="55"/>
    </row>
    <row r="516" spans="8:8" ht="15.75" customHeight="1">
      <c r="H516" s="55"/>
    </row>
    <row r="517" spans="8:8" ht="15.75" customHeight="1">
      <c r="H517" s="55"/>
    </row>
    <row r="518" spans="8:8" ht="15.75" customHeight="1">
      <c r="H518" s="55"/>
    </row>
    <row r="519" spans="8:8" ht="15.75" customHeight="1">
      <c r="H519" s="55"/>
    </row>
    <row r="520" spans="8:8" ht="15.75" customHeight="1">
      <c r="H520" s="55"/>
    </row>
    <row r="521" spans="8:8" ht="15.75" customHeight="1">
      <c r="H521" s="55"/>
    </row>
    <row r="522" spans="8:8" ht="15.75" customHeight="1">
      <c r="H522" s="55"/>
    </row>
    <row r="523" spans="8:8" ht="15.75" customHeight="1">
      <c r="H523" s="55"/>
    </row>
    <row r="524" spans="8:8" ht="15.75" customHeight="1">
      <c r="H524" s="55"/>
    </row>
    <row r="525" spans="8:8" ht="15.75" customHeight="1">
      <c r="H525" s="55"/>
    </row>
    <row r="526" spans="8:8" ht="15.75" customHeight="1">
      <c r="H526" s="55"/>
    </row>
    <row r="527" spans="8:8" ht="15.75" customHeight="1">
      <c r="H527" s="55"/>
    </row>
    <row r="528" spans="8:8" ht="15.75" customHeight="1">
      <c r="H528" s="55"/>
    </row>
    <row r="529" spans="8:8" ht="15.75" customHeight="1">
      <c r="H529" s="55"/>
    </row>
    <row r="530" spans="8:8" ht="15.75" customHeight="1">
      <c r="H530" s="55"/>
    </row>
    <row r="531" spans="8:8" ht="15.75" customHeight="1">
      <c r="H531" s="55"/>
    </row>
    <row r="532" spans="8:8" ht="15.75" customHeight="1">
      <c r="H532" s="55"/>
    </row>
    <row r="533" spans="8:8" ht="15.75" customHeight="1">
      <c r="H533" s="55"/>
    </row>
    <row r="534" spans="8:8" ht="15.75" customHeight="1">
      <c r="H534" s="55"/>
    </row>
    <row r="535" spans="8:8" ht="15.75" customHeight="1">
      <c r="H535" s="55"/>
    </row>
    <row r="536" spans="8:8" ht="15.75" customHeight="1">
      <c r="H536" s="55"/>
    </row>
    <row r="537" spans="8:8" ht="15.75" customHeight="1">
      <c r="H537" s="55"/>
    </row>
    <row r="538" spans="8:8" ht="15.75" customHeight="1">
      <c r="H538" s="55"/>
    </row>
    <row r="539" spans="8:8" ht="15.75" customHeight="1">
      <c r="H539" s="55"/>
    </row>
    <row r="540" spans="8:8" ht="15.75" customHeight="1">
      <c r="H540" s="55"/>
    </row>
    <row r="541" spans="8:8" ht="15.75" customHeight="1">
      <c r="H541" s="55"/>
    </row>
    <row r="542" spans="8:8" ht="15.75" customHeight="1">
      <c r="H542" s="55"/>
    </row>
    <row r="543" spans="8:8" ht="15.75" customHeight="1">
      <c r="H543" s="55"/>
    </row>
    <row r="544" spans="8:8" ht="15.75" customHeight="1">
      <c r="H544" s="55"/>
    </row>
    <row r="545" spans="8:8" ht="15.75" customHeight="1">
      <c r="H545" s="55"/>
    </row>
    <row r="546" spans="8:8" ht="15.75" customHeight="1">
      <c r="H546" s="55"/>
    </row>
    <row r="547" spans="8:8" ht="15.75" customHeight="1">
      <c r="H547" s="55"/>
    </row>
    <row r="548" spans="8:8" ht="15.75" customHeight="1">
      <c r="H548" s="55"/>
    </row>
    <row r="549" spans="8:8" ht="15.75" customHeight="1">
      <c r="H549" s="55"/>
    </row>
    <row r="550" spans="8:8" ht="15.75" customHeight="1">
      <c r="H550" s="55"/>
    </row>
    <row r="551" spans="8:8" ht="15.75" customHeight="1">
      <c r="H551" s="55"/>
    </row>
    <row r="552" spans="8:8" ht="15.75" customHeight="1">
      <c r="H552" s="55"/>
    </row>
    <row r="553" spans="8:8" ht="15.75" customHeight="1">
      <c r="H553" s="55"/>
    </row>
    <row r="554" spans="8:8" ht="15.75" customHeight="1">
      <c r="H554" s="55"/>
    </row>
    <row r="555" spans="8:8" ht="15.75" customHeight="1">
      <c r="H555" s="55"/>
    </row>
    <row r="556" spans="8:8" ht="15.75" customHeight="1">
      <c r="H556" s="55"/>
    </row>
    <row r="557" spans="8:8" ht="15.75" customHeight="1">
      <c r="H557" s="55"/>
    </row>
    <row r="558" spans="8:8" ht="15.75" customHeight="1">
      <c r="H558" s="55"/>
    </row>
    <row r="559" spans="8:8" ht="15.75" customHeight="1">
      <c r="H559" s="55"/>
    </row>
    <row r="560" spans="8:8" ht="15.75" customHeight="1">
      <c r="H560" s="55"/>
    </row>
    <row r="561" spans="8:8" ht="15.75" customHeight="1">
      <c r="H561" s="55"/>
    </row>
    <row r="562" spans="8:8" ht="15.75" customHeight="1">
      <c r="H562" s="55"/>
    </row>
    <row r="563" spans="8:8" ht="15.75" customHeight="1">
      <c r="H563" s="55"/>
    </row>
    <row r="564" spans="8:8" ht="15.75" customHeight="1">
      <c r="H564" s="55"/>
    </row>
    <row r="565" spans="8:8" ht="15.75" customHeight="1">
      <c r="H565" s="55"/>
    </row>
    <row r="566" spans="8:8" ht="15.75" customHeight="1">
      <c r="H566" s="55"/>
    </row>
    <row r="567" spans="8:8" ht="15.75" customHeight="1">
      <c r="H567" s="55"/>
    </row>
    <row r="568" spans="8:8" ht="15.75" customHeight="1">
      <c r="H568" s="55"/>
    </row>
    <row r="569" spans="8:8" ht="15.75" customHeight="1">
      <c r="H569" s="55"/>
    </row>
    <row r="570" spans="8:8" ht="15.75" customHeight="1">
      <c r="H570" s="55"/>
    </row>
    <row r="571" spans="8:8" ht="15.75" customHeight="1">
      <c r="H571" s="55"/>
    </row>
    <row r="572" spans="8:8" ht="15.75" customHeight="1">
      <c r="H572" s="55"/>
    </row>
    <row r="573" spans="8:8" ht="15.75" customHeight="1">
      <c r="H573" s="55"/>
    </row>
    <row r="574" spans="8:8" ht="15.75" customHeight="1">
      <c r="H574" s="55"/>
    </row>
    <row r="575" spans="8:8" ht="15.75" customHeight="1">
      <c r="H575" s="55"/>
    </row>
    <row r="576" spans="8:8" ht="15.75" customHeight="1">
      <c r="H576" s="55"/>
    </row>
    <row r="577" spans="8:8" ht="15.75" customHeight="1">
      <c r="H577" s="55"/>
    </row>
    <row r="578" spans="8:8" ht="15.75" customHeight="1">
      <c r="H578" s="55"/>
    </row>
    <row r="579" spans="8:8" ht="15.75" customHeight="1">
      <c r="H579" s="55"/>
    </row>
    <row r="580" spans="8:8" ht="15.75" customHeight="1">
      <c r="H580" s="55"/>
    </row>
    <row r="581" spans="8:8" ht="15.75" customHeight="1">
      <c r="H581" s="55"/>
    </row>
    <row r="582" spans="8:8" ht="15.75" customHeight="1">
      <c r="H582" s="55"/>
    </row>
    <row r="583" spans="8:8" ht="15.75" customHeight="1">
      <c r="H583" s="55"/>
    </row>
    <row r="584" spans="8:8" ht="15.75" customHeight="1">
      <c r="H584" s="55"/>
    </row>
    <row r="585" spans="8:8" ht="15.75" customHeight="1">
      <c r="H585" s="55"/>
    </row>
    <row r="586" spans="8:8" ht="15.75" customHeight="1">
      <c r="H586" s="55"/>
    </row>
    <row r="587" spans="8:8" ht="15.75" customHeight="1">
      <c r="H587" s="55"/>
    </row>
    <row r="588" spans="8:8" ht="15.75" customHeight="1">
      <c r="H588" s="55"/>
    </row>
    <row r="589" spans="8:8" ht="15.75" customHeight="1">
      <c r="H589" s="55"/>
    </row>
    <row r="590" spans="8:8" ht="15.75" customHeight="1">
      <c r="H590" s="55"/>
    </row>
    <row r="591" spans="8:8" ht="15.75" customHeight="1">
      <c r="H591" s="55"/>
    </row>
    <row r="592" spans="8:8" ht="15.75" customHeight="1">
      <c r="H592" s="55"/>
    </row>
    <row r="593" spans="8:8" ht="15.75" customHeight="1">
      <c r="H593" s="55"/>
    </row>
    <row r="594" spans="8:8" ht="15.75" customHeight="1">
      <c r="H594" s="55"/>
    </row>
    <row r="595" spans="8:8" ht="15.75" customHeight="1">
      <c r="H595" s="55"/>
    </row>
    <row r="596" spans="8:8" ht="15.75" customHeight="1">
      <c r="H596" s="55"/>
    </row>
    <row r="597" spans="8:8" ht="15.75" customHeight="1">
      <c r="H597" s="55"/>
    </row>
    <row r="598" spans="8:8" ht="15.75" customHeight="1">
      <c r="H598" s="55"/>
    </row>
    <row r="599" spans="8:8" ht="15.75" customHeight="1">
      <c r="H599" s="55"/>
    </row>
    <row r="600" spans="8:8" ht="15.75" customHeight="1">
      <c r="H600" s="55"/>
    </row>
    <row r="601" spans="8:8" ht="15.75" customHeight="1">
      <c r="H601" s="55"/>
    </row>
    <row r="602" spans="8:8" ht="15.75" customHeight="1">
      <c r="H602" s="55"/>
    </row>
    <row r="603" spans="8:8" ht="15.75" customHeight="1">
      <c r="H603" s="55"/>
    </row>
    <row r="604" spans="8:8" ht="15.75" customHeight="1">
      <c r="H604" s="55"/>
    </row>
    <row r="605" spans="8:8" ht="15.75" customHeight="1">
      <c r="H605" s="55"/>
    </row>
    <row r="606" spans="8:8" ht="15.75" customHeight="1">
      <c r="H606" s="55"/>
    </row>
    <row r="607" spans="8:8" ht="15.75" customHeight="1">
      <c r="H607" s="55"/>
    </row>
    <row r="608" spans="8:8" ht="15.75" customHeight="1">
      <c r="H608" s="55"/>
    </row>
    <row r="609" spans="8:8" ht="15.75" customHeight="1">
      <c r="H609" s="55"/>
    </row>
    <row r="610" spans="8:8" ht="15.75" customHeight="1">
      <c r="H610" s="55"/>
    </row>
    <row r="611" spans="8:8" ht="15.75" customHeight="1">
      <c r="H611" s="55"/>
    </row>
    <row r="612" spans="8:8" ht="15.75" customHeight="1">
      <c r="H612" s="55"/>
    </row>
    <row r="613" spans="8:8" ht="15.75" customHeight="1">
      <c r="H613" s="55"/>
    </row>
    <row r="614" spans="8:8" ht="15.75" customHeight="1">
      <c r="H614" s="55"/>
    </row>
    <row r="615" spans="8:8" ht="15.75" customHeight="1">
      <c r="H615" s="55"/>
    </row>
    <row r="616" spans="8:8" ht="15.75" customHeight="1">
      <c r="H616" s="55"/>
    </row>
    <row r="617" spans="8:8" ht="15.75" customHeight="1">
      <c r="H617" s="55"/>
    </row>
    <row r="618" spans="8:8" ht="15.75" customHeight="1">
      <c r="H618" s="55"/>
    </row>
    <row r="619" spans="8:8" ht="15.75" customHeight="1">
      <c r="H619" s="55"/>
    </row>
    <row r="620" spans="8:8" ht="15.75" customHeight="1">
      <c r="H620" s="55"/>
    </row>
    <row r="621" spans="8:8" ht="15.75" customHeight="1">
      <c r="H621" s="55"/>
    </row>
    <row r="622" spans="8:8" ht="15.75" customHeight="1">
      <c r="H622" s="55"/>
    </row>
    <row r="623" spans="8:8" ht="15.75" customHeight="1">
      <c r="H623" s="55"/>
    </row>
    <row r="624" spans="8:8" ht="15.75" customHeight="1">
      <c r="H624" s="55"/>
    </row>
    <row r="625" spans="8:8" ht="15.75" customHeight="1">
      <c r="H625" s="55"/>
    </row>
    <row r="626" spans="8:8" ht="15.75" customHeight="1">
      <c r="H626" s="55"/>
    </row>
    <row r="627" spans="8:8" ht="15.75" customHeight="1">
      <c r="H627" s="55"/>
    </row>
    <row r="628" spans="8:8" ht="15.75" customHeight="1">
      <c r="H628" s="55"/>
    </row>
    <row r="629" spans="8:8" ht="15.75" customHeight="1">
      <c r="H629" s="55"/>
    </row>
    <row r="630" spans="8:8" ht="15.75" customHeight="1">
      <c r="H630" s="55"/>
    </row>
    <row r="631" spans="8:8" ht="15.75" customHeight="1">
      <c r="H631" s="55"/>
    </row>
    <row r="632" spans="8:8" ht="15.75" customHeight="1">
      <c r="H632" s="55"/>
    </row>
    <row r="633" spans="8:8" ht="15.75" customHeight="1">
      <c r="H633" s="55"/>
    </row>
    <row r="634" spans="8:8" ht="15.75" customHeight="1">
      <c r="H634" s="55"/>
    </row>
    <row r="635" spans="8:8" ht="15.75" customHeight="1">
      <c r="H635" s="55"/>
    </row>
    <row r="636" spans="8:8" ht="15.75" customHeight="1">
      <c r="H636" s="55"/>
    </row>
    <row r="637" spans="8:8" ht="15.75" customHeight="1">
      <c r="H637" s="55"/>
    </row>
    <row r="638" spans="8:8" ht="15.75" customHeight="1">
      <c r="H638" s="55"/>
    </row>
    <row r="639" spans="8:8" ht="15.75" customHeight="1">
      <c r="H639" s="55"/>
    </row>
    <row r="640" spans="8:8" ht="15.75" customHeight="1">
      <c r="H640" s="55"/>
    </row>
    <row r="641" spans="8:8" ht="15.75" customHeight="1">
      <c r="H641" s="55"/>
    </row>
    <row r="642" spans="8:8" ht="15.75" customHeight="1">
      <c r="H642" s="55"/>
    </row>
    <row r="643" spans="8:8" ht="15.75" customHeight="1">
      <c r="H643" s="55"/>
    </row>
    <row r="644" spans="8:8" ht="15.75" customHeight="1">
      <c r="H644" s="55"/>
    </row>
    <row r="645" spans="8:8" ht="15.75" customHeight="1">
      <c r="H645" s="55"/>
    </row>
    <row r="646" spans="8:8" ht="15.75" customHeight="1">
      <c r="H646" s="55"/>
    </row>
    <row r="647" spans="8:8" ht="15.75" customHeight="1">
      <c r="H647" s="55"/>
    </row>
    <row r="648" spans="8:8" ht="15.75" customHeight="1">
      <c r="H648" s="55"/>
    </row>
    <row r="649" spans="8:8" ht="15.75" customHeight="1">
      <c r="H649" s="55"/>
    </row>
    <row r="650" spans="8:8" ht="15.75" customHeight="1">
      <c r="H650" s="55"/>
    </row>
    <row r="651" spans="8:8" ht="15.75" customHeight="1">
      <c r="H651" s="55"/>
    </row>
    <row r="652" spans="8:8" ht="15.75" customHeight="1">
      <c r="H652" s="55"/>
    </row>
    <row r="653" spans="8:8" ht="15.75" customHeight="1">
      <c r="H653" s="55"/>
    </row>
    <row r="654" spans="8:8" ht="15.75" customHeight="1">
      <c r="H654" s="55"/>
    </row>
    <row r="655" spans="8:8" ht="15.75" customHeight="1">
      <c r="H655" s="55"/>
    </row>
    <row r="656" spans="8:8" ht="15.75" customHeight="1">
      <c r="H656" s="55"/>
    </row>
    <row r="657" spans="8:8" ht="15.75" customHeight="1">
      <c r="H657" s="55"/>
    </row>
    <row r="658" spans="8:8" ht="15.75" customHeight="1">
      <c r="H658" s="55"/>
    </row>
    <row r="659" spans="8:8" ht="15.75" customHeight="1">
      <c r="H659" s="55"/>
    </row>
    <row r="660" spans="8:8" ht="15.75" customHeight="1">
      <c r="H660" s="55"/>
    </row>
    <row r="661" spans="8:8" ht="15.75" customHeight="1">
      <c r="H661" s="55"/>
    </row>
    <row r="662" spans="8:8" ht="15.75" customHeight="1">
      <c r="H662" s="55"/>
    </row>
    <row r="663" spans="8:8" ht="15.75" customHeight="1">
      <c r="H663" s="55"/>
    </row>
    <row r="664" spans="8:8" ht="15.75" customHeight="1">
      <c r="H664" s="55"/>
    </row>
    <row r="665" spans="8:8" ht="15.75" customHeight="1">
      <c r="H665" s="55"/>
    </row>
    <row r="666" spans="8:8" ht="15.75" customHeight="1">
      <c r="H666" s="55"/>
    </row>
    <row r="667" spans="8:8" ht="15.75" customHeight="1">
      <c r="H667" s="55"/>
    </row>
    <row r="668" spans="8:8" ht="15.75" customHeight="1">
      <c r="H668" s="55"/>
    </row>
    <row r="669" spans="8:8" ht="15.75" customHeight="1">
      <c r="H669" s="55"/>
    </row>
    <row r="670" spans="8:8" ht="15.75" customHeight="1">
      <c r="H670" s="55"/>
    </row>
    <row r="671" spans="8:8" ht="15.75" customHeight="1">
      <c r="H671" s="55"/>
    </row>
    <row r="672" spans="8:8" ht="15.75" customHeight="1">
      <c r="H672" s="55"/>
    </row>
    <row r="673" spans="8:8" ht="15.75" customHeight="1">
      <c r="H673" s="55"/>
    </row>
    <row r="674" spans="8:8" ht="15.75" customHeight="1">
      <c r="H674" s="55"/>
    </row>
    <row r="675" spans="8:8" ht="15.75" customHeight="1">
      <c r="H675" s="55"/>
    </row>
    <row r="676" spans="8:8" ht="15.75" customHeight="1">
      <c r="H676" s="55"/>
    </row>
    <row r="677" spans="8:8" ht="15.75" customHeight="1">
      <c r="H677" s="55"/>
    </row>
    <row r="678" spans="8:8" ht="15.75" customHeight="1">
      <c r="H678" s="55"/>
    </row>
    <row r="679" spans="8:8" ht="15.75" customHeight="1">
      <c r="H679" s="55"/>
    </row>
    <row r="680" spans="8:8" ht="15.75" customHeight="1">
      <c r="H680" s="55"/>
    </row>
    <row r="681" spans="8:8" ht="15.75" customHeight="1">
      <c r="H681" s="55"/>
    </row>
    <row r="682" spans="8:8" ht="15.75" customHeight="1">
      <c r="H682" s="55"/>
    </row>
    <row r="683" spans="8:8" ht="15.75" customHeight="1">
      <c r="H683" s="55"/>
    </row>
    <row r="684" spans="8:8" ht="15.75" customHeight="1">
      <c r="H684" s="55"/>
    </row>
    <row r="685" spans="8:8" ht="15.75" customHeight="1">
      <c r="H685" s="55"/>
    </row>
    <row r="686" spans="8:8" ht="15.75" customHeight="1">
      <c r="H686" s="55"/>
    </row>
    <row r="687" spans="8:8" ht="15.75" customHeight="1">
      <c r="H687" s="55"/>
    </row>
    <row r="688" spans="8:8" ht="15.75" customHeight="1">
      <c r="H688" s="55"/>
    </row>
    <row r="689" spans="8:8" ht="15.75" customHeight="1">
      <c r="H689" s="55"/>
    </row>
    <row r="690" spans="8:8" ht="15.75" customHeight="1">
      <c r="H690" s="55"/>
    </row>
    <row r="691" spans="8:8" ht="15.75" customHeight="1">
      <c r="H691" s="55"/>
    </row>
    <row r="692" spans="8:8" ht="15.75" customHeight="1">
      <c r="H692" s="55"/>
    </row>
    <row r="693" spans="8:8" ht="15.75" customHeight="1">
      <c r="H693" s="55"/>
    </row>
    <row r="694" spans="8:8" ht="15.75" customHeight="1">
      <c r="H694" s="55"/>
    </row>
    <row r="695" spans="8:8" ht="15.75" customHeight="1">
      <c r="H695" s="55"/>
    </row>
    <row r="696" spans="8:8" ht="15.75" customHeight="1">
      <c r="H696" s="55"/>
    </row>
    <row r="697" spans="8:8" ht="15.75" customHeight="1">
      <c r="H697" s="55"/>
    </row>
    <row r="698" spans="8:8" ht="15.75" customHeight="1">
      <c r="H698" s="55"/>
    </row>
    <row r="699" spans="8:8" ht="15.75" customHeight="1">
      <c r="H699" s="55"/>
    </row>
    <row r="700" spans="8:8" ht="15.75" customHeight="1">
      <c r="H700" s="55"/>
    </row>
    <row r="701" spans="8:8" ht="15.75" customHeight="1">
      <c r="H701" s="55"/>
    </row>
    <row r="702" spans="8:8" ht="15.75" customHeight="1">
      <c r="H702" s="55"/>
    </row>
    <row r="703" spans="8:8" ht="15.75" customHeight="1">
      <c r="H703" s="55"/>
    </row>
    <row r="704" spans="8:8" ht="15.75" customHeight="1">
      <c r="H704" s="55"/>
    </row>
    <row r="705" spans="8:8" ht="15.75" customHeight="1">
      <c r="H705" s="55"/>
    </row>
    <row r="706" spans="8:8" ht="15.75" customHeight="1">
      <c r="H706" s="55"/>
    </row>
    <row r="707" spans="8:8" ht="15.75" customHeight="1">
      <c r="H707" s="55"/>
    </row>
    <row r="708" spans="8:8" ht="15.75" customHeight="1">
      <c r="H708" s="55"/>
    </row>
    <row r="709" spans="8:8" ht="15.75" customHeight="1">
      <c r="H709" s="55"/>
    </row>
    <row r="710" spans="8:8" ht="15.75" customHeight="1">
      <c r="H710" s="55"/>
    </row>
    <row r="711" spans="8:8" ht="15.75" customHeight="1">
      <c r="H711" s="55"/>
    </row>
    <row r="712" spans="8:8" ht="15.75" customHeight="1">
      <c r="H712" s="55"/>
    </row>
    <row r="713" spans="8:8" ht="15.75" customHeight="1">
      <c r="H713" s="55"/>
    </row>
    <row r="714" spans="8:8" ht="15.75" customHeight="1">
      <c r="H714" s="55"/>
    </row>
    <row r="715" spans="8:8" ht="15.75" customHeight="1">
      <c r="H715" s="55"/>
    </row>
    <row r="716" spans="8:8" ht="15.75" customHeight="1">
      <c r="H716" s="55"/>
    </row>
    <row r="717" spans="8:8" ht="15.75" customHeight="1">
      <c r="H717" s="55"/>
    </row>
    <row r="718" spans="8:8" ht="15.75" customHeight="1">
      <c r="H718" s="55"/>
    </row>
    <row r="719" spans="8:8" ht="15.75" customHeight="1">
      <c r="H719" s="55"/>
    </row>
    <row r="720" spans="8:8" ht="15.75" customHeight="1">
      <c r="H720" s="55"/>
    </row>
    <row r="721" spans="8:8" ht="15.75" customHeight="1">
      <c r="H721" s="55"/>
    </row>
    <row r="722" spans="8:8" ht="15.75" customHeight="1">
      <c r="H722" s="55"/>
    </row>
    <row r="723" spans="8:8" ht="15.75" customHeight="1">
      <c r="H723" s="55"/>
    </row>
    <row r="724" spans="8:8" ht="15.75" customHeight="1">
      <c r="H724" s="55"/>
    </row>
    <row r="725" spans="8:8" ht="15.75" customHeight="1">
      <c r="H725" s="55"/>
    </row>
    <row r="726" spans="8:8" ht="15.75" customHeight="1">
      <c r="H726" s="55"/>
    </row>
    <row r="727" spans="8:8" ht="15.75" customHeight="1">
      <c r="H727" s="55"/>
    </row>
    <row r="728" spans="8:8" ht="15.75" customHeight="1">
      <c r="H728" s="55"/>
    </row>
    <row r="729" spans="8:8" ht="15.75" customHeight="1">
      <c r="H729" s="55"/>
    </row>
    <row r="730" spans="8:8" ht="15.75" customHeight="1">
      <c r="H730" s="55"/>
    </row>
    <row r="731" spans="8:8" ht="15.75" customHeight="1">
      <c r="H731" s="55"/>
    </row>
    <row r="732" spans="8:8" ht="15.75" customHeight="1">
      <c r="H732" s="55"/>
    </row>
    <row r="733" spans="8:8" ht="15.75" customHeight="1">
      <c r="H733" s="55"/>
    </row>
    <row r="734" spans="8:8" ht="15.75" customHeight="1">
      <c r="H734" s="55"/>
    </row>
    <row r="735" spans="8:8" ht="15.75" customHeight="1">
      <c r="H735" s="55"/>
    </row>
    <row r="736" spans="8:8" ht="15.75" customHeight="1">
      <c r="H736" s="55"/>
    </row>
    <row r="737" spans="8:8" ht="15.75" customHeight="1">
      <c r="H737" s="55"/>
    </row>
    <row r="738" spans="8:8" ht="15.75" customHeight="1">
      <c r="H738" s="55"/>
    </row>
    <row r="739" spans="8:8" ht="15.75" customHeight="1">
      <c r="H739" s="55"/>
    </row>
    <row r="740" spans="8:8" ht="15.75" customHeight="1">
      <c r="H740" s="55"/>
    </row>
    <row r="741" spans="8:8" ht="15.75" customHeight="1">
      <c r="H741" s="55"/>
    </row>
    <row r="742" spans="8:8" ht="15.75" customHeight="1">
      <c r="H742" s="55"/>
    </row>
    <row r="743" spans="8:8" ht="15.75" customHeight="1">
      <c r="H743" s="55"/>
    </row>
    <row r="744" spans="8:8" ht="15.75" customHeight="1">
      <c r="H744" s="55"/>
    </row>
    <row r="745" spans="8:8" ht="15.75" customHeight="1">
      <c r="H745" s="55"/>
    </row>
    <row r="746" spans="8:8" ht="15.75" customHeight="1">
      <c r="H746" s="55"/>
    </row>
    <row r="747" spans="8:8" ht="15.75" customHeight="1">
      <c r="H747" s="55"/>
    </row>
    <row r="748" spans="8:8" ht="15.75" customHeight="1">
      <c r="H748" s="55"/>
    </row>
    <row r="749" spans="8:8" ht="15.75" customHeight="1">
      <c r="H749" s="55"/>
    </row>
    <row r="750" spans="8:8" ht="15.75" customHeight="1">
      <c r="H750" s="55"/>
    </row>
    <row r="751" spans="8:8" ht="15.75" customHeight="1">
      <c r="H751" s="55"/>
    </row>
    <row r="752" spans="8:8" ht="15.75" customHeight="1">
      <c r="H752" s="55"/>
    </row>
    <row r="753" spans="8:8" ht="15.75" customHeight="1">
      <c r="H753" s="55"/>
    </row>
    <row r="754" spans="8:8" ht="15.75" customHeight="1">
      <c r="H754" s="55"/>
    </row>
    <row r="755" spans="8:8" ht="15.75" customHeight="1">
      <c r="H755" s="55"/>
    </row>
    <row r="756" spans="8:8" ht="15.75" customHeight="1">
      <c r="H756" s="55"/>
    </row>
    <row r="757" spans="8:8" ht="15.75" customHeight="1">
      <c r="H757" s="55"/>
    </row>
    <row r="758" spans="8:8" ht="15.75" customHeight="1">
      <c r="H758" s="55"/>
    </row>
    <row r="759" spans="8:8" ht="15.75" customHeight="1">
      <c r="H759" s="55"/>
    </row>
    <row r="760" spans="8:8" ht="15.75" customHeight="1">
      <c r="H760" s="55"/>
    </row>
    <row r="761" spans="8:8" ht="15.75" customHeight="1">
      <c r="H761" s="55"/>
    </row>
    <row r="762" spans="8:8" ht="15.75" customHeight="1">
      <c r="H762" s="55"/>
    </row>
    <row r="763" spans="8:8" ht="15.75" customHeight="1">
      <c r="H763" s="55"/>
    </row>
    <row r="764" spans="8:8" ht="15.75" customHeight="1">
      <c r="H764" s="55"/>
    </row>
    <row r="765" spans="8:8" ht="15.75" customHeight="1">
      <c r="H765" s="55"/>
    </row>
    <row r="766" spans="8:8" ht="15.75" customHeight="1">
      <c r="H766" s="55"/>
    </row>
    <row r="767" spans="8:8" ht="15.75" customHeight="1">
      <c r="H767" s="55"/>
    </row>
    <row r="768" spans="8:8" ht="15.75" customHeight="1">
      <c r="H768" s="55"/>
    </row>
    <row r="769" spans="8:8" ht="15.75" customHeight="1">
      <c r="H769" s="55"/>
    </row>
    <row r="770" spans="8:8" ht="15.75" customHeight="1">
      <c r="H770" s="55"/>
    </row>
    <row r="771" spans="8:8" ht="15.75" customHeight="1">
      <c r="H771" s="55"/>
    </row>
    <row r="772" spans="8:8" ht="15.75" customHeight="1">
      <c r="H772" s="55"/>
    </row>
    <row r="773" spans="8:8" ht="15.75" customHeight="1">
      <c r="H773" s="55"/>
    </row>
    <row r="774" spans="8:8" ht="15.75" customHeight="1">
      <c r="H774" s="55"/>
    </row>
    <row r="775" spans="8:8" ht="15.75" customHeight="1">
      <c r="H775" s="55"/>
    </row>
    <row r="776" spans="8:8" ht="15.75" customHeight="1">
      <c r="H776" s="55"/>
    </row>
    <row r="777" spans="8:8" ht="15.75" customHeight="1">
      <c r="H777" s="55"/>
    </row>
    <row r="778" spans="8:8" ht="15.75" customHeight="1">
      <c r="H778" s="55"/>
    </row>
    <row r="779" spans="8:8" ht="15.75" customHeight="1">
      <c r="H779" s="55"/>
    </row>
    <row r="780" spans="8:8" ht="15.75" customHeight="1">
      <c r="H780" s="55"/>
    </row>
    <row r="781" spans="8:8" ht="15.75" customHeight="1">
      <c r="H781" s="55"/>
    </row>
    <row r="782" spans="8:8" ht="15.75" customHeight="1">
      <c r="H782" s="55"/>
    </row>
    <row r="783" spans="8:8" ht="15.75" customHeight="1">
      <c r="H783" s="55"/>
    </row>
    <row r="784" spans="8:8" ht="15.75" customHeight="1">
      <c r="H784" s="55"/>
    </row>
    <row r="785" spans="8:8" ht="15.75" customHeight="1">
      <c r="H785" s="55"/>
    </row>
    <row r="786" spans="8:8" ht="15.75" customHeight="1">
      <c r="H786" s="55"/>
    </row>
    <row r="787" spans="8:8" ht="15.75" customHeight="1">
      <c r="H787" s="55"/>
    </row>
    <row r="788" spans="8:8" ht="15.75" customHeight="1">
      <c r="H788" s="55"/>
    </row>
    <row r="789" spans="8:8" ht="15.75" customHeight="1">
      <c r="H789" s="55"/>
    </row>
    <row r="790" spans="8:8" ht="15.75" customHeight="1">
      <c r="H790" s="55"/>
    </row>
    <row r="791" spans="8:8" ht="15.75" customHeight="1">
      <c r="H791" s="55"/>
    </row>
    <row r="792" spans="8:8" ht="15.75" customHeight="1">
      <c r="H792" s="55"/>
    </row>
    <row r="793" spans="8:8" ht="15.75" customHeight="1">
      <c r="H793" s="55"/>
    </row>
    <row r="794" spans="8:8" ht="15.75" customHeight="1">
      <c r="H794" s="55"/>
    </row>
    <row r="795" spans="8:8" ht="15.75" customHeight="1">
      <c r="H795" s="55"/>
    </row>
    <row r="796" spans="8:8" ht="15.75" customHeight="1">
      <c r="H796" s="55"/>
    </row>
    <row r="797" spans="8:8" ht="15.75" customHeight="1">
      <c r="H797" s="55"/>
    </row>
    <row r="798" spans="8:8" ht="15.75" customHeight="1">
      <c r="H798" s="55"/>
    </row>
    <row r="799" spans="8:8" ht="15.75" customHeight="1">
      <c r="H799" s="55"/>
    </row>
    <row r="800" spans="8:8" ht="15.75" customHeight="1">
      <c r="H800" s="55"/>
    </row>
    <row r="801" spans="8:8" ht="15.75" customHeight="1">
      <c r="H801" s="55"/>
    </row>
    <row r="802" spans="8:8" ht="15.75" customHeight="1">
      <c r="H802" s="55"/>
    </row>
    <row r="803" spans="8:8" ht="15.75" customHeight="1">
      <c r="H803" s="55"/>
    </row>
    <row r="804" spans="8:8" ht="15.75" customHeight="1">
      <c r="H804" s="55"/>
    </row>
    <row r="805" spans="8:8" ht="15.75" customHeight="1">
      <c r="H805" s="55"/>
    </row>
    <row r="806" spans="8:8" ht="15.75" customHeight="1">
      <c r="H806" s="55"/>
    </row>
    <row r="807" spans="8:8" ht="15.75" customHeight="1">
      <c r="H807" s="55"/>
    </row>
    <row r="808" spans="8:8" ht="15.75" customHeight="1">
      <c r="H808" s="55"/>
    </row>
    <row r="809" spans="8:8" ht="15.75" customHeight="1">
      <c r="H809" s="55"/>
    </row>
    <row r="810" spans="8:8" ht="15.75" customHeight="1">
      <c r="H810" s="55"/>
    </row>
    <row r="811" spans="8:8" ht="15.75" customHeight="1">
      <c r="H811" s="55"/>
    </row>
    <row r="812" spans="8:8" ht="15.75" customHeight="1">
      <c r="H812" s="55"/>
    </row>
    <row r="813" spans="8:8" ht="15.75" customHeight="1">
      <c r="H813" s="55"/>
    </row>
    <row r="814" spans="8:8" ht="15.75" customHeight="1">
      <c r="H814" s="55"/>
    </row>
    <row r="815" spans="8:8" ht="15.75" customHeight="1">
      <c r="H815" s="55"/>
    </row>
    <row r="816" spans="8:8" ht="15.75" customHeight="1">
      <c r="H816" s="55"/>
    </row>
    <row r="817" spans="8:8" ht="15.75" customHeight="1">
      <c r="H817" s="55"/>
    </row>
    <row r="818" spans="8:8" ht="15.75" customHeight="1">
      <c r="H818" s="55"/>
    </row>
    <row r="819" spans="8:8" ht="15.75" customHeight="1">
      <c r="H819" s="55"/>
    </row>
    <row r="820" spans="8:8" ht="15.75" customHeight="1">
      <c r="H820" s="55"/>
    </row>
    <row r="821" spans="8:8" ht="15.75" customHeight="1">
      <c r="H821" s="55"/>
    </row>
    <row r="822" spans="8:8" ht="15.75" customHeight="1">
      <c r="H822" s="55"/>
    </row>
    <row r="823" spans="8:8" ht="15.75" customHeight="1">
      <c r="H823" s="55"/>
    </row>
    <row r="824" spans="8:8" ht="15.75" customHeight="1">
      <c r="H824" s="55"/>
    </row>
    <row r="825" spans="8:8" ht="15.75" customHeight="1">
      <c r="H825" s="55"/>
    </row>
    <row r="826" spans="8:8" ht="15.75" customHeight="1">
      <c r="H826" s="55"/>
    </row>
    <row r="827" spans="8:8" ht="15.75" customHeight="1">
      <c r="H827" s="55"/>
    </row>
    <row r="828" spans="8:8" ht="15.75" customHeight="1">
      <c r="H828" s="55"/>
    </row>
    <row r="829" spans="8:8" ht="15.75" customHeight="1">
      <c r="H829" s="55"/>
    </row>
    <row r="830" spans="8:8" ht="15.75" customHeight="1">
      <c r="H830" s="55"/>
    </row>
    <row r="831" spans="8:8" ht="15.75" customHeight="1">
      <c r="H831" s="55"/>
    </row>
    <row r="832" spans="8:8" ht="15.75" customHeight="1">
      <c r="H832" s="55"/>
    </row>
    <row r="833" spans="8:8" ht="15.75" customHeight="1">
      <c r="H833" s="55"/>
    </row>
    <row r="834" spans="8:8" ht="15.75" customHeight="1">
      <c r="H834" s="55"/>
    </row>
    <row r="835" spans="8:8" ht="15.75" customHeight="1">
      <c r="H835" s="55"/>
    </row>
    <row r="836" spans="8:8" ht="15.75" customHeight="1">
      <c r="H836" s="55"/>
    </row>
    <row r="837" spans="8:8" ht="15.75" customHeight="1">
      <c r="H837" s="55"/>
    </row>
    <row r="838" spans="8:8" ht="15.75" customHeight="1">
      <c r="H838" s="55"/>
    </row>
    <row r="839" spans="8:8" ht="15.75" customHeight="1">
      <c r="H839" s="55"/>
    </row>
    <row r="840" spans="8:8" ht="15.75" customHeight="1">
      <c r="H840" s="55"/>
    </row>
    <row r="841" spans="8:8" ht="15.75" customHeight="1">
      <c r="H841" s="55"/>
    </row>
    <row r="842" spans="8:8" ht="15.75" customHeight="1">
      <c r="H842" s="55"/>
    </row>
    <row r="843" spans="8:8" ht="15.75" customHeight="1">
      <c r="H843" s="55"/>
    </row>
    <row r="844" spans="8:8" ht="15.75" customHeight="1">
      <c r="H844" s="55"/>
    </row>
    <row r="845" spans="8:8" ht="15.75" customHeight="1">
      <c r="H845" s="55"/>
    </row>
    <row r="846" spans="8:8" ht="15.75" customHeight="1">
      <c r="H846" s="55"/>
    </row>
    <row r="847" spans="8:8" ht="15.75" customHeight="1">
      <c r="H847" s="55"/>
    </row>
    <row r="848" spans="8:8" ht="15.75" customHeight="1">
      <c r="H848" s="55"/>
    </row>
    <row r="849" spans="8:8" ht="15.75" customHeight="1">
      <c r="H849" s="55"/>
    </row>
    <row r="850" spans="8:8" ht="15.75" customHeight="1">
      <c r="H850" s="55"/>
    </row>
    <row r="851" spans="8:8" ht="15.75" customHeight="1">
      <c r="H851" s="55"/>
    </row>
    <row r="852" spans="8:8" ht="15.75" customHeight="1">
      <c r="H852" s="55"/>
    </row>
    <row r="853" spans="8:8" ht="15.75" customHeight="1">
      <c r="H853" s="55"/>
    </row>
    <row r="854" spans="8:8" ht="15.75" customHeight="1">
      <c r="H854" s="55"/>
    </row>
    <row r="855" spans="8:8" ht="15.75" customHeight="1">
      <c r="H855" s="55"/>
    </row>
    <row r="856" spans="8:8" ht="15.75" customHeight="1">
      <c r="H856" s="55"/>
    </row>
    <row r="857" spans="8:8" ht="15.75" customHeight="1">
      <c r="H857" s="55"/>
    </row>
    <row r="858" spans="8:8" ht="15.75" customHeight="1">
      <c r="H858" s="55"/>
    </row>
    <row r="859" spans="8:8" ht="15.75" customHeight="1">
      <c r="H859" s="55"/>
    </row>
    <row r="860" spans="8:8" ht="15.75" customHeight="1">
      <c r="H860" s="55"/>
    </row>
    <row r="861" spans="8:8" ht="15.75" customHeight="1">
      <c r="H861" s="55"/>
    </row>
    <row r="862" spans="8:8" ht="15.75" customHeight="1">
      <c r="H862" s="55"/>
    </row>
    <row r="863" spans="8:8" ht="15.75" customHeight="1">
      <c r="H863" s="55"/>
    </row>
    <row r="864" spans="8:8" ht="15.75" customHeight="1">
      <c r="H864" s="55"/>
    </row>
    <row r="865" spans="8:8" ht="15.75" customHeight="1">
      <c r="H865" s="55"/>
    </row>
    <row r="866" spans="8:8" ht="15.75" customHeight="1">
      <c r="H866" s="55"/>
    </row>
    <row r="867" spans="8:8" ht="15.75" customHeight="1">
      <c r="H867" s="55"/>
    </row>
    <row r="868" spans="8:8" ht="15.75" customHeight="1">
      <c r="H868" s="55"/>
    </row>
    <row r="869" spans="8:8" ht="15.75" customHeight="1">
      <c r="H869" s="55"/>
    </row>
    <row r="870" spans="8:8" ht="15.75" customHeight="1">
      <c r="H870" s="55"/>
    </row>
    <row r="871" spans="8:8" ht="15.75" customHeight="1">
      <c r="H871" s="55"/>
    </row>
    <row r="872" spans="8:8" ht="15.75" customHeight="1">
      <c r="H872" s="55"/>
    </row>
    <row r="873" spans="8:8" ht="15.75" customHeight="1">
      <c r="H873" s="55"/>
    </row>
    <row r="874" spans="8:8" ht="15.75" customHeight="1">
      <c r="H874" s="55"/>
    </row>
    <row r="875" spans="8:8" ht="15.75" customHeight="1">
      <c r="H875" s="55"/>
    </row>
    <row r="876" spans="8:8" ht="15.75" customHeight="1">
      <c r="H876" s="55"/>
    </row>
    <row r="877" spans="8:8" ht="15.75" customHeight="1">
      <c r="H877" s="55"/>
    </row>
    <row r="878" spans="8:8" ht="15.75" customHeight="1">
      <c r="H878" s="55"/>
    </row>
    <row r="879" spans="8:8" ht="15.75" customHeight="1">
      <c r="H879" s="55"/>
    </row>
    <row r="880" spans="8:8" ht="15.75" customHeight="1">
      <c r="H880" s="55"/>
    </row>
    <row r="881" spans="8:8" ht="15.75" customHeight="1">
      <c r="H881" s="55"/>
    </row>
    <row r="882" spans="8:8" ht="15.75" customHeight="1">
      <c r="H882" s="55"/>
    </row>
    <row r="883" spans="8:8" ht="15.75" customHeight="1">
      <c r="H883" s="55"/>
    </row>
    <row r="884" spans="8:8" ht="15.75" customHeight="1">
      <c r="H884" s="55"/>
    </row>
    <row r="885" spans="8:8" ht="15.75" customHeight="1">
      <c r="H885" s="55"/>
    </row>
    <row r="886" spans="8:8" ht="15.75" customHeight="1">
      <c r="H886" s="55"/>
    </row>
    <row r="887" spans="8:8" ht="15.75" customHeight="1">
      <c r="H887" s="55"/>
    </row>
    <row r="888" spans="8:8" ht="15.75" customHeight="1">
      <c r="H888" s="55"/>
    </row>
    <row r="889" spans="8:8" ht="15.75" customHeight="1">
      <c r="H889" s="55"/>
    </row>
    <row r="890" spans="8:8" ht="15.75" customHeight="1">
      <c r="H890" s="55"/>
    </row>
    <row r="891" spans="8:8" ht="15.75" customHeight="1">
      <c r="H891" s="55"/>
    </row>
    <row r="892" spans="8:8" ht="15.75" customHeight="1">
      <c r="H892" s="55"/>
    </row>
    <row r="893" spans="8:8" ht="15.75" customHeight="1">
      <c r="H893" s="55"/>
    </row>
    <row r="894" spans="8:8" ht="15.75" customHeight="1">
      <c r="H894" s="55"/>
    </row>
    <row r="895" spans="8:8" ht="15.75" customHeight="1">
      <c r="H895" s="55"/>
    </row>
    <row r="896" spans="8:8" ht="15.75" customHeight="1">
      <c r="H896" s="55"/>
    </row>
    <row r="897" spans="8:8" ht="15.75" customHeight="1">
      <c r="H897" s="55"/>
    </row>
    <row r="898" spans="8:8" ht="15.75" customHeight="1">
      <c r="H898" s="55"/>
    </row>
    <row r="899" spans="8:8" ht="15.75" customHeight="1">
      <c r="H899" s="55"/>
    </row>
    <row r="900" spans="8:8" ht="15.75" customHeight="1">
      <c r="H900" s="55"/>
    </row>
    <row r="901" spans="8:8" ht="15.75" customHeight="1">
      <c r="H901" s="55"/>
    </row>
    <row r="902" spans="8:8" ht="15.75" customHeight="1">
      <c r="H902" s="55"/>
    </row>
    <row r="903" spans="8:8" ht="15.75" customHeight="1">
      <c r="H903" s="55"/>
    </row>
    <row r="904" spans="8:8" ht="15.75" customHeight="1">
      <c r="H904" s="55"/>
    </row>
    <row r="905" spans="8:8" ht="15.75" customHeight="1">
      <c r="H905" s="55"/>
    </row>
    <row r="906" spans="8:8" ht="15.75" customHeight="1">
      <c r="H906" s="55"/>
    </row>
    <row r="907" spans="8:8" ht="15.75" customHeight="1">
      <c r="H907" s="55"/>
    </row>
    <row r="908" spans="8:8" ht="15.75" customHeight="1">
      <c r="H908" s="55"/>
    </row>
    <row r="909" spans="8:8" ht="15.75" customHeight="1">
      <c r="H909" s="55"/>
    </row>
    <row r="910" spans="8:8" ht="15.75" customHeight="1">
      <c r="H910" s="55"/>
    </row>
    <row r="911" spans="8:8" ht="15.75" customHeight="1">
      <c r="H911" s="55"/>
    </row>
    <row r="912" spans="8:8" ht="15.75" customHeight="1">
      <c r="H912" s="55"/>
    </row>
    <row r="913" spans="8:8" ht="15.75" customHeight="1">
      <c r="H913" s="55"/>
    </row>
    <row r="914" spans="8:8" ht="15.75" customHeight="1">
      <c r="H914" s="55"/>
    </row>
    <row r="915" spans="8:8" ht="15.75" customHeight="1">
      <c r="H915" s="55"/>
    </row>
    <row r="916" spans="8:8" ht="15.75" customHeight="1">
      <c r="H916" s="55"/>
    </row>
    <row r="917" spans="8:8" ht="15.75" customHeight="1">
      <c r="H917" s="55"/>
    </row>
    <row r="918" spans="8:8" ht="15.75" customHeight="1">
      <c r="H918" s="55"/>
    </row>
    <row r="919" spans="8:8" ht="15.75" customHeight="1">
      <c r="H919" s="55"/>
    </row>
    <row r="920" spans="8:8" ht="15.75" customHeight="1">
      <c r="H920" s="55"/>
    </row>
    <row r="921" spans="8:8" ht="15.75" customHeight="1">
      <c r="H921" s="55"/>
    </row>
    <row r="922" spans="8:8" ht="15.75" customHeight="1">
      <c r="H922" s="55"/>
    </row>
    <row r="923" spans="8:8" ht="15.75" customHeight="1">
      <c r="H923" s="55"/>
    </row>
    <row r="924" spans="8:8" ht="15.75" customHeight="1">
      <c r="H924" s="55"/>
    </row>
    <row r="925" spans="8:8" ht="15.75" customHeight="1">
      <c r="H925" s="55"/>
    </row>
    <row r="926" spans="8:8" ht="15.75" customHeight="1">
      <c r="H926" s="55"/>
    </row>
    <row r="927" spans="8:8" ht="15.75" customHeight="1">
      <c r="H927" s="55"/>
    </row>
    <row r="928" spans="8:8" ht="15.75" customHeight="1">
      <c r="H928" s="55"/>
    </row>
    <row r="929" spans="8:8" ht="15.75" customHeight="1">
      <c r="H929" s="55"/>
    </row>
    <row r="930" spans="8:8" ht="15.75" customHeight="1">
      <c r="H930" s="55"/>
    </row>
    <row r="931" spans="8:8" ht="15.75" customHeight="1">
      <c r="H931" s="55"/>
    </row>
    <row r="932" spans="8:8" ht="15.75" customHeight="1">
      <c r="H932" s="55"/>
    </row>
    <row r="933" spans="8:8" ht="15.75" customHeight="1">
      <c r="H933" s="55"/>
    </row>
    <row r="934" spans="8:8" ht="15.75" customHeight="1">
      <c r="H934" s="55"/>
    </row>
    <row r="935" spans="8:8" ht="15.75" customHeight="1">
      <c r="H935" s="55"/>
    </row>
    <row r="936" spans="8:8" ht="15.75" customHeight="1">
      <c r="H936" s="55"/>
    </row>
    <row r="937" spans="8:8" ht="15.75" customHeight="1">
      <c r="H937" s="55"/>
    </row>
    <row r="938" spans="8:8" ht="15.75" customHeight="1">
      <c r="H938" s="55"/>
    </row>
    <row r="939" spans="8:8" ht="15.75" customHeight="1">
      <c r="H939" s="55"/>
    </row>
    <row r="940" spans="8:8" ht="15.75" customHeight="1">
      <c r="H940" s="55"/>
    </row>
    <row r="941" spans="8:8" ht="15.75" customHeight="1">
      <c r="H941" s="55"/>
    </row>
    <row r="942" spans="8:8" ht="15.75" customHeight="1">
      <c r="H942" s="55"/>
    </row>
    <row r="943" spans="8:8" ht="15.75" customHeight="1">
      <c r="H943" s="55"/>
    </row>
    <row r="944" spans="8:8" ht="15.75" customHeight="1">
      <c r="H944" s="55"/>
    </row>
    <row r="945" spans="8:8" ht="15.75" customHeight="1">
      <c r="H945" s="55"/>
    </row>
    <row r="946" spans="8:8" ht="15.75" customHeight="1">
      <c r="H946" s="55"/>
    </row>
    <row r="947" spans="8:8" ht="15.75" customHeight="1">
      <c r="H947" s="55"/>
    </row>
    <row r="948" spans="8:8" ht="15.75" customHeight="1">
      <c r="H948" s="55"/>
    </row>
    <row r="949" spans="8:8" ht="15.75" customHeight="1">
      <c r="H949" s="55"/>
    </row>
    <row r="950" spans="8:8" ht="15.75" customHeight="1">
      <c r="H950" s="55"/>
    </row>
    <row r="951" spans="8:8" ht="15.75" customHeight="1">
      <c r="H951" s="55"/>
    </row>
    <row r="952" spans="8:8" ht="15.75" customHeight="1">
      <c r="H952" s="55"/>
    </row>
    <row r="953" spans="8:8" ht="15.75" customHeight="1">
      <c r="H953" s="55"/>
    </row>
    <row r="954" spans="8:8" ht="15.75" customHeight="1">
      <c r="H954" s="55"/>
    </row>
    <row r="955" spans="8:8" ht="15.75" customHeight="1">
      <c r="H955" s="55"/>
    </row>
    <row r="956" spans="8:8" ht="15.75" customHeight="1">
      <c r="H956" s="55"/>
    </row>
    <row r="957" spans="8:8" ht="15.75" customHeight="1">
      <c r="H957" s="55"/>
    </row>
    <row r="958" spans="8:8" ht="15.75" customHeight="1">
      <c r="H958" s="55"/>
    </row>
    <row r="959" spans="8:8" ht="15.75" customHeight="1">
      <c r="H959" s="55"/>
    </row>
    <row r="960" spans="8:8" ht="15.75" customHeight="1">
      <c r="H960" s="55"/>
    </row>
    <row r="961" spans="8:8" ht="15.75" customHeight="1">
      <c r="H961" s="55"/>
    </row>
    <row r="962" spans="8:8" ht="15.75" customHeight="1">
      <c r="H962" s="55"/>
    </row>
    <row r="963" spans="8:8" ht="15.75" customHeight="1">
      <c r="H963" s="55"/>
    </row>
    <row r="964" spans="8:8" ht="15.75" customHeight="1">
      <c r="H964" s="55"/>
    </row>
    <row r="965" spans="8:8" ht="15.75" customHeight="1">
      <c r="H965" s="55"/>
    </row>
    <row r="966" spans="8:8" ht="15.75" customHeight="1">
      <c r="H966" s="55"/>
    </row>
    <row r="967" spans="8:8" ht="15.75" customHeight="1">
      <c r="H967" s="55"/>
    </row>
    <row r="968" spans="8:8" ht="15.75" customHeight="1">
      <c r="H968" s="55"/>
    </row>
    <row r="969" spans="8:8" ht="15.75" customHeight="1">
      <c r="H969" s="55"/>
    </row>
    <row r="970" spans="8:8" ht="15.75" customHeight="1">
      <c r="H970" s="55"/>
    </row>
    <row r="971" spans="8:8" ht="15.75" customHeight="1">
      <c r="H971" s="55"/>
    </row>
    <row r="972" spans="8:8" ht="15.75" customHeight="1">
      <c r="H972" s="55"/>
    </row>
    <row r="973" spans="8:8" ht="15.75" customHeight="1">
      <c r="H973" s="55"/>
    </row>
    <row r="974" spans="8:8" ht="15.75" customHeight="1">
      <c r="H974" s="55"/>
    </row>
    <row r="975" spans="8:8" ht="15.75" customHeight="1">
      <c r="H975" s="55"/>
    </row>
    <row r="976" spans="8:8" ht="15.75" customHeight="1">
      <c r="H976" s="55"/>
    </row>
    <row r="977" spans="8:8" ht="15.75" customHeight="1">
      <c r="H977" s="55"/>
    </row>
    <row r="978" spans="8:8" ht="15.75" customHeight="1">
      <c r="H978" s="55"/>
    </row>
    <row r="979" spans="8:8" ht="15.75" customHeight="1">
      <c r="H979" s="55"/>
    </row>
    <row r="980" spans="8:8" ht="15.75" customHeight="1">
      <c r="H980" s="55"/>
    </row>
    <row r="981" spans="8:8" ht="15.75" customHeight="1">
      <c r="H981" s="55"/>
    </row>
    <row r="982" spans="8:8" ht="15.75" customHeight="1">
      <c r="H982" s="55"/>
    </row>
    <row r="983" spans="8:8" ht="15.75" customHeight="1">
      <c r="H983" s="55"/>
    </row>
    <row r="984" spans="8:8" ht="15.75" customHeight="1">
      <c r="H984" s="55"/>
    </row>
    <row r="985" spans="8:8" ht="15.75" customHeight="1">
      <c r="H985" s="55"/>
    </row>
    <row r="986" spans="8:8" ht="15.75" customHeight="1">
      <c r="H986" s="55"/>
    </row>
    <row r="987" spans="8:8" ht="15.75" customHeight="1">
      <c r="H987" s="55"/>
    </row>
    <row r="988" spans="8:8" ht="15.75" customHeight="1">
      <c r="H988" s="55"/>
    </row>
    <row r="989" spans="8:8" ht="15.75" customHeight="1">
      <c r="H989" s="55"/>
    </row>
    <row r="990" spans="8:8" ht="15.75" customHeight="1">
      <c r="H990" s="55"/>
    </row>
    <row r="991" spans="8:8" ht="15.75" customHeight="1">
      <c r="H991" s="55"/>
    </row>
    <row r="992" spans="8:8" ht="15.75" customHeight="1">
      <c r="H992" s="55"/>
    </row>
    <row r="993" spans="8:8" ht="15.75" customHeight="1">
      <c r="H993" s="55"/>
    </row>
    <row r="994" spans="8:8" ht="15.75" customHeight="1">
      <c r="H994" s="55"/>
    </row>
    <row r="995" spans="8:8" ht="15.75" customHeight="1">
      <c r="H995" s="55"/>
    </row>
    <row r="996" spans="8:8" ht="15.75" customHeight="1">
      <c r="H996" s="55"/>
    </row>
    <row r="997" spans="8:8" ht="15.75" customHeight="1">
      <c r="H997" s="55"/>
    </row>
    <row r="998" spans="8:8" ht="15.75" customHeight="1">
      <c r="H998" s="55"/>
    </row>
    <row r="999" spans="8:8" ht="15.75" customHeight="1">
      <c r="H999" s="55"/>
    </row>
    <row r="1000" spans="8:8" ht="15.75" customHeight="1">
      <c r="H1000" s="55"/>
    </row>
  </sheetData>
  <mergeCells count="4">
    <mergeCell ref="B2:E2"/>
    <mergeCell ref="B7:B9"/>
    <mergeCell ref="B10:B12"/>
    <mergeCell ref="B13:B14"/>
  </mergeCells>
  <conditionalFormatting sqref="E7:E14">
    <cfRule type="containsText" dxfId="34" priority="1" operator="containsText" text="0">
      <formula>NOT(ISERROR(SEARCH(("0"),(E7))))</formula>
    </cfRule>
  </conditionalFormatting>
  <conditionalFormatting sqref="F7:F14">
    <cfRule type="containsText" dxfId="33" priority="2" operator="containsText" text="Not ">
      <formula>NOT(ISERROR(SEARCH(("Not "),(F7))))</formula>
    </cfRule>
    <cfRule type="containsText" dxfId="32" priority="3" operator="containsText" text="Partially">
      <formula>NOT(ISERROR(SEARCH(("Partially"),(F7))))</formula>
    </cfRule>
    <cfRule type="containsText" dxfId="31" priority="4" operator="containsText" text="Largely">
      <formula>NOT(ISERROR(SEARCH(("Largely"),(F7))))</formula>
    </cfRule>
    <cfRule type="containsText" dxfId="30" priority="5" operator="containsText" text="Fully">
      <formula>NOT(ISERROR(SEARCH(("Fully"),(F7))))</formula>
    </cfRule>
  </conditionalFormatting>
  <dataValidations count="2">
    <dataValidation type="list" allowBlank="1" showErrorMessage="1" sqref="G3" xr:uid="{00000000-0002-0000-0700-000000000000}">
      <formula1>"Yes,No"</formula1>
    </dataValidation>
    <dataValidation type="list" allowBlank="1" showErrorMessage="1" sqref="D7:D14" xr:uid="{00000000-0002-0000-0700-000001000000}">
      <formula1>"0,1,2,3,N/A"</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1"/>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8" ht="22.5" customHeight="1">
      <c r="A1" s="2"/>
      <c r="B1" s="2"/>
      <c r="C1" s="2"/>
      <c r="D1" s="2"/>
      <c r="E1" s="2"/>
      <c r="F1" s="31"/>
      <c r="G1" s="54"/>
      <c r="H1" s="55"/>
    </row>
    <row r="2" spans="1:28" ht="37.5" customHeight="1">
      <c r="A2" s="2"/>
      <c r="B2" s="83" t="s">
        <v>0</v>
      </c>
      <c r="C2" s="78"/>
      <c r="D2" s="78"/>
      <c r="E2" s="78"/>
      <c r="F2" s="33" t="s">
        <v>44</v>
      </c>
      <c r="G2" s="66" t="s">
        <v>128</v>
      </c>
      <c r="H2" s="55"/>
    </row>
    <row r="3" spans="1:28" ht="37.5" customHeight="1">
      <c r="A3" s="67"/>
      <c r="B3" s="67"/>
      <c r="C3" s="6"/>
      <c r="F3" s="35" t="s">
        <v>45</v>
      </c>
      <c r="G3" s="36" t="s">
        <v>46</v>
      </c>
      <c r="H3" s="55"/>
    </row>
    <row r="4" spans="1:28" ht="30" customHeight="1">
      <c r="A4" s="60"/>
      <c r="B4" s="60" t="s">
        <v>156</v>
      </c>
      <c r="C4" s="68"/>
      <c r="D4" s="61"/>
      <c r="E4" s="61"/>
      <c r="F4" s="61"/>
      <c r="G4" s="61"/>
      <c r="H4" s="62"/>
      <c r="I4" s="61"/>
      <c r="J4" s="61"/>
      <c r="K4" s="61"/>
      <c r="L4" s="61"/>
      <c r="M4" s="61"/>
      <c r="N4" s="61"/>
      <c r="O4" s="61"/>
      <c r="P4" s="61"/>
      <c r="Q4" s="61"/>
      <c r="R4" s="61"/>
      <c r="S4" s="61"/>
      <c r="T4" s="61"/>
      <c r="U4" s="61"/>
      <c r="V4" s="61"/>
      <c r="W4" s="61"/>
      <c r="X4" s="61"/>
      <c r="Y4" s="61"/>
      <c r="Z4" s="61"/>
      <c r="AA4" s="61"/>
      <c r="AB4" s="61"/>
    </row>
    <row r="5" spans="1:28" ht="30" customHeight="1">
      <c r="A5" s="21"/>
      <c r="B5" s="21"/>
      <c r="C5" s="38"/>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c r="AA5" s="21"/>
      <c r="AB5" s="21"/>
    </row>
    <row r="6" spans="1:28" ht="30" customHeight="1">
      <c r="A6" s="42"/>
      <c r="B6" s="42" t="s">
        <v>157</v>
      </c>
      <c r="C6" s="38"/>
      <c r="D6" s="21"/>
      <c r="E6" s="20"/>
      <c r="F6" s="21"/>
      <c r="G6" s="21"/>
      <c r="H6" s="56"/>
      <c r="I6" s="21"/>
      <c r="J6" s="21"/>
      <c r="K6" s="21"/>
      <c r="L6" s="21"/>
      <c r="M6" s="21"/>
      <c r="N6" s="21"/>
      <c r="O6" s="21"/>
      <c r="P6" s="21"/>
      <c r="Q6" s="21"/>
      <c r="R6" s="21"/>
      <c r="S6" s="21"/>
      <c r="T6" s="21"/>
      <c r="U6" s="21"/>
      <c r="V6" s="21"/>
      <c r="W6" s="21"/>
      <c r="X6" s="21"/>
      <c r="Y6" s="21"/>
      <c r="Z6" s="21"/>
      <c r="AA6" s="21"/>
      <c r="AB6" s="21"/>
    </row>
    <row r="7" spans="1:28" ht="30" customHeight="1">
      <c r="A7" s="39"/>
      <c r="B7" s="84" t="s">
        <v>53</v>
      </c>
      <c r="C7" s="44" t="s">
        <v>158</v>
      </c>
      <c r="D7" s="45"/>
      <c r="E7" s="45">
        <f t="shared" ref="E7:E12" si="0">IF(D7="N/A","N/A",3)</f>
        <v>3</v>
      </c>
      <c r="F7" s="45" t="str">
        <f t="shared" ref="F7:F12" si="1">IF(D7=0, "Not Implemented",IF(D7=1,"Partially Implemented",IF(D7=2,"Largely Implemented",IF(D7=3,"Fully Implemented",IF(D7="N/A","N/A")))))</f>
        <v>Not Implemented</v>
      </c>
      <c r="G7" s="46"/>
      <c r="H7" s="57"/>
      <c r="I7" s="46"/>
      <c r="J7" s="21"/>
      <c r="K7" s="21"/>
      <c r="L7" s="21"/>
      <c r="M7" s="21"/>
      <c r="N7" s="21"/>
      <c r="O7" s="21"/>
      <c r="P7" s="21"/>
      <c r="Q7" s="21"/>
      <c r="R7" s="21"/>
      <c r="S7" s="21"/>
      <c r="T7" s="21"/>
      <c r="U7" s="21"/>
      <c r="V7" s="21"/>
      <c r="W7" s="21"/>
      <c r="X7" s="21"/>
      <c r="Y7" s="21"/>
      <c r="Z7" s="21"/>
      <c r="AA7" s="21"/>
      <c r="AB7" s="21"/>
    </row>
    <row r="8" spans="1:28" ht="30" customHeight="1">
      <c r="A8" s="39"/>
      <c r="B8" s="86"/>
      <c r="C8" s="44" t="s">
        <v>159</v>
      </c>
      <c r="D8" s="45"/>
      <c r="E8" s="45">
        <f t="shared" si="0"/>
        <v>3</v>
      </c>
      <c r="F8" s="45" t="str">
        <f t="shared" si="1"/>
        <v>Not Implemented</v>
      </c>
      <c r="G8" s="46"/>
      <c r="H8" s="57"/>
      <c r="I8" s="46"/>
      <c r="J8" s="21"/>
      <c r="K8" s="21"/>
      <c r="L8" s="21"/>
      <c r="M8" s="21"/>
      <c r="N8" s="21"/>
      <c r="O8" s="21"/>
      <c r="P8" s="21"/>
      <c r="Q8" s="21"/>
      <c r="R8" s="21"/>
      <c r="S8" s="21"/>
      <c r="T8" s="21"/>
      <c r="U8" s="21"/>
      <c r="V8" s="21"/>
      <c r="W8" s="21"/>
      <c r="X8" s="21"/>
      <c r="Y8" s="21"/>
      <c r="Z8" s="21"/>
      <c r="AA8" s="21"/>
      <c r="AB8" s="21"/>
    </row>
    <row r="9" spans="1:28" ht="30" customHeight="1">
      <c r="A9" s="39"/>
      <c r="B9" s="84" t="s">
        <v>55</v>
      </c>
      <c r="C9" s="44" t="s">
        <v>160</v>
      </c>
      <c r="D9" s="45"/>
      <c r="E9" s="45">
        <f t="shared" si="0"/>
        <v>3</v>
      </c>
      <c r="F9" s="45" t="str">
        <f t="shared" si="1"/>
        <v>Not Implemented</v>
      </c>
      <c r="G9" s="46"/>
      <c r="H9" s="57"/>
      <c r="I9" s="46"/>
      <c r="J9" s="21"/>
      <c r="K9" s="21"/>
      <c r="L9" s="21"/>
      <c r="M9" s="21"/>
      <c r="N9" s="21"/>
      <c r="O9" s="21"/>
      <c r="P9" s="21"/>
      <c r="Q9" s="21"/>
      <c r="R9" s="21"/>
      <c r="S9" s="21"/>
      <c r="T9" s="21"/>
      <c r="U9" s="21"/>
      <c r="V9" s="21"/>
      <c r="W9" s="21"/>
      <c r="X9" s="21"/>
      <c r="Y9" s="21"/>
      <c r="Z9" s="21"/>
      <c r="AA9" s="21"/>
      <c r="AB9" s="21"/>
    </row>
    <row r="10" spans="1:28" ht="30" customHeight="1">
      <c r="A10" s="39"/>
      <c r="B10" s="86"/>
      <c r="C10" s="44" t="s">
        <v>161</v>
      </c>
      <c r="D10" s="45"/>
      <c r="E10" s="45">
        <f t="shared" si="0"/>
        <v>3</v>
      </c>
      <c r="F10" s="45" t="str">
        <f t="shared" si="1"/>
        <v>Not Implemented</v>
      </c>
      <c r="G10" s="46"/>
      <c r="H10" s="57"/>
      <c r="I10" s="46"/>
      <c r="J10" s="21"/>
      <c r="K10" s="21"/>
      <c r="L10" s="21"/>
      <c r="M10" s="21"/>
      <c r="N10" s="21"/>
      <c r="O10" s="21"/>
      <c r="P10" s="21"/>
      <c r="Q10" s="21"/>
      <c r="R10" s="21"/>
      <c r="S10" s="21"/>
      <c r="T10" s="21"/>
      <c r="U10" s="21"/>
      <c r="V10" s="21"/>
      <c r="W10" s="21"/>
      <c r="X10" s="21"/>
      <c r="Y10" s="21"/>
      <c r="Z10" s="21"/>
      <c r="AA10" s="21"/>
      <c r="AB10" s="21"/>
    </row>
    <row r="11" spans="1:28" ht="30" customHeight="1">
      <c r="A11" s="39"/>
      <c r="B11" s="84" t="s">
        <v>59</v>
      </c>
      <c r="C11" s="44" t="s">
        <v>162</v>
      </c>
      <c r="D11" s="45"/>
      <c r="E11" s="45">
        <f t="shared" si="0"/>
        <v>3</v>
      </c>
      <c r="F11" s="45" t="str">
        <f t="shared" si="1"/>
        <v>Not Implemented</v>
      </c>
      <c r="G11" s="46"/>
      <c r="H11" s="57"/>
      <c r="I11" s="46"/>
      <c r="J11" s="21"/>
      <c r="K11" s="21"/>
      <c r="L11" s="21"/>
      <c r="M11" s="21"/>
      <c r="N11" s="21"/>
      <c r="O11" s="21"/>
      <c r="P11" s="21"/>
      <c r="Q11" s="21"/>
      <c r="R11" s="21"/>
      <c r="S11" s="21"/>
      <c r="T11" s="21"/>
      <c r="U11" s="21"/>
      <c r="V11" s="21"/>
      <c r="W11" s="21"/>
      <c r="X11" s="21"/>
      <c r="Y11" s="21"/>
      <c r="Z11" s="21"/>
      <c r="AA11" s="21"/>
      <c r="AB11" s="21"/>
    </row>
    <row r="12" spans="1:28" ht="30" customHeight="1">
      <c r="A12" s="39"/>
      <c r="B12" s="86"/>
      <c r="C12" s="44" t="s">
        <v>163</v>
      </c>
      <c r="D12" s="45"/>
      <c r="E12" s="45">
        <f t="shared" si="0"/>
        <v>3</v>
      </c>
      <c r="F12" s="45" t="str">
        <f t="shared" si="1"/>
        <v>Not Implemented</v>
      </c>
      <c r="G12" s="46"/>
      <c r="H12" s="57"/>
      <c r="I12" s="46"/>
      <c r="J12" s="21"/>
      <c r="K12" s="21"/>
      <c r="L12" s="21"/>
      <c r="M12" s="21"/>
      <c r="N12" s="21"/>
      <c r="O12" s="21"/>
      <c r="P12" s="21"/>
      <c r="Q12" s="21"/>
      <c r="R12" s="21"/>
      <c r="S12" s="21"/>
      <c r="T12" s="21"/>
      <c r="U12" s="21"/>
      <c r="V12" s="21"/>
      <c r="W12" s="21"/>
      <c r="X12" s="21"/>
      <c r="Y12" s="21"/>
      <c r="Z12" s="21"/>
      <c r="AA12" s="21"/>
      <c r="AB12" s="21"/>
    </row>
    <row r="13" spans="1:28" ht="30" customHeight="1">
      <c r="A13" s="21"/>
      <c r="B13" s="21"/>
      <c r="C13" s="52" t="s">
        <v>62</v>
      </c>
      <c r="D13" s="53">
        <f>SUM(D7:D12)</f>
        <v>0</v>
      </c>
      <c r="E13" s="53">
        <f>SUM(E7:E12)-((COUNTIF(D7:D12,"N/A")*3))</f>
        <v>18</v>
      </c>
      <c r="F13" s="50">
        <f>D13/E13</f>
        <v>0</v>
      </c>
      <c r="G13" s="21"/>
      <c r="H13" s="56"/>
      <c r="I13" s="21"/>
      <c r="J13" s="21"/>
      <c r="K13" s="21"/>
      <c r="L13" s="21"/>
      <c r="M13" s="21"/>
      <c r="N13" s="21"/>
      <c r="O13" s="21"/>
      <c r="P13" s="21"/>
      <c r="Q13" s="21"/>
      <c r="R13" s="21"/>
      <c r="S13" s="21"/>
      <c r="T13" s="21"/>
      <c r="U13" s="21"/>
      <c r="V13" s="21"/>
      <c r="W13" s="21"/>
      <c r="X13" s="21"/>
      <c r="Y13" s="21"/>
      <c r="Z13" s="21"/>
      <c r="AA13" s="21"/>
      <c r="AB13" s="21"/>
    </row>
    <row r="14" spans="1:28" ht="30" customHeight="1">
      <c r="A14" s="42"/>
      <c r="B14" s="42"/>
      <c r="C14" s="38"/>
      <c r="D14" s="20"/>
      <c r="E14" s="20"/>
      <c r="F14" s="21"/>
      <c r="G14" s="21"/>
      <c r="H14" s="56"/>
      <c r="I14" s="21"/>
      <c r="J14" s="21"/>
      <c r="K14" s="21"/>
      <c r="L14" s="21"/>
      <c r="M14" s="21"/>
      <c r="N14" s="21"/>
      <c r="O14" s="21"/>
      <c r="P14" s="21"/>
      <c r="Q14" s="21"/>
      <c r="R14" s="21"/>
      <c r="S14" s="21"/>
      <c r="T14" s="21"/>
      <c r="U14" s="21"/>
      <c r="V14" s="21"/>
      <c r="W14" s="21"/>
      <c r="X14" s="21"/>
      <c r="Y14" s="21"/>
      <c r="Z14" s="21"/>
      <c r="AA14" s="21"/>
      <c r="AB14" s="21"/>
    </row>
    <row r="15" spans="1:28" ht="30" customHeight="1">
      <c r="A15" s="42"/>
      <c r="B15" s="42" t="s">
        <v>164</v>
      </c>
      <c r="C15" s="38"/>
      <c r="D15" s="20"/>
      <c r="E15" s="20"/>
      <c r="F15" s="21"/>
      <c r="G15" s="21"/>
      <c r="H15" s="56"/>
      <c r="I15" s="21"/>
      <c r="J15" s="21"/>
      <c r="K15" s="21"/>
      <c r="L15" s="21"/>
      <c r="M15" s="21"/>
      <c r="N15" s="21"/>
      <c r="O15" s="21"/>
      <c r="P15" s="21"/>
      <c r="Q15" s="21"/>
      <c r="R15" s="21"/>
      <c r="S15" s="21"/>
      <c r="T15" s="21"/>
      <c r="U15" s="21"/>
      <c r="V15" s="21"/>
      <c r="W15" s="21"/>
      <c r="X15" s="21"/>
      <c r="Y15" s="21"/>
      <c r="Z15" s="21"/>
      <c r="AA15" s="21"/>
      <c r="AB15" s="21"/>
    </row>
    <row r="16" spans="1:28" ht="30" customHeight="1">
      <c r="A16" s="39"/>
      <c r="B16" s="87" t="s">
        <v>53</v>
      </c>
      <c r="C16" s="44" t="s">
        <v>165</v>
      </c>
      <c r="D16" s="45"/>
      <c r="E16" s="45">
        <f t="shared" ref="E16:E23" si="2">IF(D16="N/A","N/A",3)</f>
        <v>3</v>
      </c>
      <c r="F16" s="45" t="str">
        <f t="shared" ref="F16:F23" si="3">IF(D16=0, "Not Implemented",IF(D16=1,"Partially Implemented",IF(D16=2,"Largely Implemented",IF(D16=3,"Fully Implemented",IF(D16="N/A","N/A")))))</f>
        <v>Not Implemented</v>
      </c>
      <c r="G16" s="46"/>
      <c r="H16" s="57"/>
      <c r="I16" s="46"/>
      <c r="J16" s="21"/>
      <c r="K16" s="21"/>
      <c r="L16" s="21"/>
      <c r="M16" s="21"/>
      <c r="N16" s="21"/>
      <c r="O16" s="21"/>
      <c r="P16" s="21"/>
      <c r="Q16" s="21"/>
      <c r="R16" s="21"/>
      <c r="S16" s="21"/>
      <c r="T16" s="21"/>
      <c r="U16" s="21"/>
      <c r="V16" s="21"/>
      <c r="W16" s="21"/>
      <c r="X16" s="21"/>
      <c r="Y16" s="21"/>
      <c r="Z16" s="21"/>
      <c r="AA16" s="21"/>
      <c r="AB16" s="21"/>
    </row>
    <row r="17" spans="1:28" ht="30" customHeight="1">
      <c r="A17" s="39"/>
      <c r="B17" s="90"/>
      <c r="C17" s="44" t="s">
        <v>166</v>
      </c>
      <c r="D17" s="45"/>
      <c r="E17" s="45">
        <f t="shared" si="2"/>
        <v>3</v>
      </c>
      <c r="F17" s="45" t="str">
        <f t="shared" si="3"/>
        <v>Not Implemented</v>
      </c>
      <c r="G17" s="46"/>
      <c r="H17" s="57"/>
      <c r="I17" s="46"/>
      <c r="J17" s="21"/>
      <c r="K17" s="21"/>
      <c r="L17" s="21"/>
      <c r="M17" s="21"/>
      <c r="N17" s="21"/>
      <c r="O17" s="21"/>
      <c r="P17" s="21"/>
      <c r="Q17" s="21"/>
      <c r="R17" s="21"/>
      <c r="S17" s="21"/>
      <c r="T17" s="21"/>
      <c r="U17" s="21"/>
      <c r="V17" s="21"/>
      <c r="W17" s="21"/>
      <c r="X17" s="21"/>
      <c r="Y17" s="21"/>
      <c r="Z17" s="21"/>
      <c r="AA17" s="21"/>
      <c r="AB17" s="21"/>
    </row>
    <row r="18" spans="1:28" ht="30" customHeight="1">
      <c r="A18" s="39"/>
      <c r="B18" s="88"/>
      <c r="C18" s="44" t="s">
        <v>167</v>
      </c>
      <c r="D18" s="45"/>
      <c r="E18" s="45">
        <f t="shared" si="2"/>
        <v>3</v>
      </c>
      <c r="F18" s="45" t="str">
        <f t="shared" si="3"/>
        <v>Not Implemented</v>
      </c>
      <c r="G18" s="46"/>
      <c r="H18" s="57"/>
      <c r="I18" s="46"/>
      <c r="J18" s="21"/>
      <c r="K18" s="21"/>
      <c r="L18" s="21"/>
      <c r="M18" s="21"/>
      <c r="N18" s="21"/>
      <c r="O18" s="21"/>
      <c r="P18" s="21"/>
      <c r="Q18" s="21"/>
      <c r="R18" s="21"/>
      <c r="S18" s="21"/>
      <c r="T18" s="21"/>
      <c r="U18" s="21"/>
      <c r="V18" s="21"/>
      <c r="W18" s="21"/>
      <c r="X18" s="21"/>
      <c r="Y18" s="21"/>
      <c r="Z18" s="21"/>
      <c r="AA18" s="21"/>
      <c r="AB18" s="21"/>
    </row>
    <row r="19" spans="1:28" ht="30" customHeight="1">
      <c r="A19" s="39"/>
      <c r="B19" s="87" t="s">
        <v>55</v>
      </c>
      <c r="C19" s="44" t="s">
        <v>168</v>
      </c>
      <c r="D19" s="45"/>
      <c r="E19" s="45">
        <f t="shared" si="2"/>
        <v>3</v>
      </c>
      <c r="F19" s="45" t="str">
        <f t="shared" si="3"/>
        <v>Not Implemented</v>
      </c>
      <c r="G19" s="46"/>
      <c r="H19" s="57"/>
      <c r="I19" s="46"/>
      <c r="J19" s="21"/>
      <c r="K19" s="21"/>
      <c r="L19" s="21"/>
      <c r="M19" s="21"/>
      <c r="N19" s="21"/>
      <c r="O19" s="21"/>
      <c r="P19" s="21"/>
      <c r="Q19" s="21"/>
      <c r="R19" s="21"/>
      <c r="S19" s="21"/>
      <c r="T19" s="21"/>
      <c r="U19" s="21"/>
      <c r="V19" s="21"/>
      <c r="W19" s="21"/>
      <c r="X19" s="21"/>
      <c r="Y19" s="21"/>
      <c r="Z19" s="21"/>
      <c r="AA19" s="21"/>
      <c r="AB19" s="21"/>
    </row>
    <row r="20" spans="1:28" ht="30" customHeight="1">
      <c r="A20" s="39"/>
      <c r="B20" s="88"/>
      <c r="C20" s="44" t="s">
        <v>169</v>
      </c>
      <c r="D20" s="45"/>
      <c r="E20" s="45">
        <f t="shared" si="2"/>
        <v>3</v>
      </c>
      <c r="F20" s="45" t="str">
        <f t="shared" si="3"/>
        <v>Not Implemented</v>
      </c>
      <c r="G20" s="46"/>
      <c r="H20" s="57"/>
      <c r="I20" s="46"/>
      <c r="J20" s="21"/>
      <c r="K20" s="21"/>
      <c r="L20" s="21"/>
      <c r="M20" s="21"/>
      <c r="N20" s="21"/>
      <c r="O20" s="21"/>
      <c r="P20" s="21"/>
      <c r="Q20" s="21"/>
      <c r="R20" s="21"/>
      <c r="S20" s="21"/>
      <c r="T20" s="21"/>
      <c r="U20" s="21"/>
      <c r="V20" s="21"/>
      <c r="W20" s="21"/>
      <c r="X20" s="21"/>
      <c r="Y20" s="21"/>
      <c r="Z20" s="21"/>
      <c r="AA20" s="21"/>
      <c r="AB20" s="21"/>
    </row>
    <row r="21" spans="1:28" ht="56">
      <c r="A21" s="39"/>
      <c r="B21" s="84" t="s">
        <v>59</v>
      </c>
      <c r="C21" s="44" t="s">
        <v>170</v>
      </c>
      <c r="D21" s="45"/>
      <c r="E21" s="45">
        <f t="shared" si="2"/>
        <v>3</v>
      </c>
      <c r="F21" s="45" t="str">
        <f t="shared" si="3"/>
        <v>Not Implemented</v>
      </c>
      <c r="G21" s="46"/>
      <c r="H21" s="57"/>
      <c r="I21" s="46"/>
      <c r="J21" s="21"/>
      <c r="K21" s="21"/>
      <c r="L21" s="21"/>
      <c r="M21" s="21"/>
      <c r="N21" s="21"/>
      <c r="O21" s="21"/>
      <c r="P21" s="21"/>
      <c r="Q21" s="21"/>
      <c r="R21" s="21"/>
      <c r="S21" s="21"/>
      <c r="T21" s="21"/>
      <c r="U21" s="21"/>
      <c r="V21" s="21"/>
      <c r="W21" s="21"/>
      <c r="X21" s="21"/>
      <c r="Y21" s="21"/>
      <c r="Z21" s="21"/>
      <c r="AA21" s="21"/>
      <c r="AB21" s="21"/>
    </row>
    <row r="22" spans="1:28" ht="30" customHeight="1">
      <c r="A22" s="39"/>
      <c r="B22" s="85"/>
      <c r="C22" s="44" t="s">
        <v>171</v>
      </c>
      <c r="D22" s="45"/>
      <c r="E22" s="45">
        <f t="shared" si="2"/>
        <v>3</v>
      </c>
      <c r="F22" s="45" t="str">
        <f t="shared" si="3"/>
        <v>Not Implemented</v>
      </c>
      <c r="G22" s="46"/>
      <c r="H22" s="57"/>
      <c r="I22" s="46"/>
      <c r="J22" s="21"/>
      <c r="K22" s="21"/>
      <c r="L22" s="21"/>
      <c r="M22" s="21"/>
      <c r="N22" s="21"/>
      <c r="O22" s="21"/>
      <c r="P22" s="21"/>
      <c r="Q22" s="21"/>
      <c r="R22" s="21"/>
      <c r="S22" s="21"/>
      <c r="T22" s="21"/>
      <c r="U22" s="21"/>
      <c r="V22" s="21"/>
      <c r="W22" s="21"/>
      <c r="X22" s="21"/>
      <c r="Y22" s="21"/>
      <c r="Z22" s="21"/>
      <c r="AA22" s="21"/>
      <c r="AB22" s="21"/>
    </row>
    <row r="23" spans="1:28" ht="30" customHeight="1">
      <c r="A23" s="39"/>
      <c r="B23" s="86"/>
      <c r="C23" s="44" t="s">
        <v>172</v>
      </c>
      <c r="D23" s="45"/>
      <c r="E23" s="45">
        <f t="shared" si="2"/>
        <v>3</v>
      </c>
      <c r="F23" s="45" t="str">
        <f t="shared" si="3"/>
        <v>Not Implemented</v>
      </c>
      <c r="G23" s="46"/>
      <c r="H23" s="57"/>
      <c r="I23" s="46"/>
      <c r="J23" s="21"/>
      <c r="K23" s="21"/>
      <c r="L23" s="21"/>
      <c r="M23" s="21"/>
      <c r="N23" s="21"/>
      <c r="O23" s="21"/>
      <c r="P23" s="21"/>
      <c r="Q23" s="21"/>
      <c r="R23" s="21"/>
      <c r="S23" s="21"/>
      <c r="T23" s="21"/>
      <c r="U23" s="21"/>
      <c r="V23" s="21"/>
      <c r="W23" s="21"/>
      <c r="X23" s="21"/>
      <c r="Y23" s="21"/>
      <c r="Z23" s="21"/>
      <c r="AA23" s="21"/>
      <c r="AB23" s="21"/>
    </row>
    <row r="24" spans="1:28" ht="30" customHeight="1">
      <c r="A24" s="21"/>
      <c r="B24" s="21"/>
      <c r="C24" s="52" t="s">
        <v>62</v>
      </c>
      <c r="D24" s="53">
        <f>SUM(D16:D23)</f>
        <v>0</v>
      </c>
      <c r="E24" s="53">
        <f>SUM(E16:E23)-((COUNTIF(D16:D23,"N/A")*3))</f>
        <v>24</v>
      </c>
      <c r="F24" s="50">
        <f>D24/E24</f>
        <v>0</v>
      </c>
      <c r="G24" s="21"/>
      <c r="H24" s="56"/>
      <c r="I24" s="21"/>
      <c r="J24" s="21"/>
      <c r="K24" s="21"/>
      <c r="L24" s="21"/>
      <c r="M24" s="21"/>
      <c r="N24" s="21"/>
      <c r="O24" s="21"/>
      <c r="P24" s="21"/>
      <c r="Q24" s="21"/>
      <c r="R24" s="21"/>
      <c r="S24" s="21"/>
      <c r="T24" s="21"/>
      <c r="U24" s="21"/>
      <c r="V24" s="21"/>
      <c r="W24" s="21"/>
      <c r="X24" s="21"/>
      <c r="Y24" s="21"/>
      <c r="Z24" s="21"/>
      <c r="AA24" s="21"/>
      <c r="AB24" s="21"/>
    </row>
    <row r="25" spans="1:28" ht="30" customHeight="1">
      <c r="A25" s="21"/>
      <c r="B25" s="21"/>
      <c r="C25" s="38"/>
      <c r="D25" s="20"/>
      <c r="E25" s="20"/>
      <c r="F25" s="21"/>
      <c r="G25" s="21"/>
      <c r="H25" s="56"/>
      <c r="I25" s="21"/>
      <c r="J25" s="21"/>
      <c r="K25" s="21"/>
      <c r="L25" s="21"/>
      <c r="M25" s="21"/>
      <c r="N25" s="21"/>
      <c r="O25" s="21"/>
      <c r="P25" s="21"/>
      <c r="Q25" s="21"/>
      <c r="R25" s="21"/>
      <c r="S25" s="21"/>
      <c r="T25" s="21"/>
      <c r="U25" s="21"/>
      <c r="V25" s="21"/>
      <c r="W25" s="21"/>
      <c r="X25" s="21"/>
      <c r="Y25" s="21"/>
      <c r="Z25" s="21"/>
      <c r="AA25" s="21"/>
      <c r="AB25" s="21"/>
    </row>
    <row r="26" spans="1:28" ht="30" customHeight="1">
      <c r="A26" s="42"/>
      <c r="B26" s="42" t="s">
        <v>173</v>
      </c>
      <c r="C26" s="38"/>
      <c r="D26" s="20"/>
      <c r="E26" s="20"/>
      <c r="F26" s="21"/>
      <c r="G26" s="21"/>
      <c r="H26" s="56"/>
      <c r="I26" s="21"/>
      <c r="J26" s="21"/>
      <c r="K26" s="21"/>
      <c r="L26" s="21"/>
      <c r="M26" s="21"/>
      <c r="N26" s="21"/>
      <c r="O26" s="21"/>
      <c r="P26" s="21"/>
      <c r="Q26" s="21"/>
      <c r="R26" s="21"/>
      <c r="S26" s="21"/>
      <c r="T26" s="21"/>
      <c r="U26" s="21"/>
      <c r="V26" s="21"/>
      <c r="W26" s="21"/>
      <c r="X26" s="21"/>
      <c r="Y26" s="21"/>
      <c r="Z26" s="21"/>
      <c r="AA26" s="21"/>
      <c r="AB26" s="21"/>
    </row>
    <row r="27" spans="1:28" ht="30" customHeight="1">
      <c r="A27" s="39"/>
      <c r="B27" s="87" t="s">
        <v>53</v>
      </c>
      <c r="C27" s="44" t="s">
        <v>174</v>
      </c>
      <c r="D27" s="45"/>
      <c r="E27" s="45">
        <f t="shared" ref="E27:E36" si="4">IF(D27="N/A","N/A",3)</f>
        <v>3</v>
      </c>
      <c r="F27" s="45" t="str">
        <f t="shared" ref="F27:F36" si="5">IF(D27=0, "Not Implemented",IF(D27=1,"Partially Implemented",IF(D27=2,"Largely Implemented",IF(D27=3,"Fully Implemented",IF(D27="N/A","N/A")))))</f>
        <v>Not Implemented</v>
      </c>
      <c r="G27" s="46"/>
      <c r="H27" s="57"/>
      <c r="I27" s="46"/>
      <c r="J27" s="21"/>
      <c r="K27" s="21"/>
      <c r="L27" s="21"/>
      <c r="M27" s="21"/>
      <c r="N27" s="21"/>
      <c r="O27" s="21"/>
      <c r="P27" s="21"/>
      <c r="Q27" s="21"/>
      <c r="R27" s="21"/>
      <c r="S27" s="21"/>
      <c r="T27" s="21"/>
      <c r="U27" s="21"/>
      <c r="V27" s="21"/>
      <c r="W27" s="21"/>
      <c r="X27" s="21"/>
      <c r="Y27" s="21"/>
      <c r="Z27" s="21"/>
      <c r="AA27" s="21"/>
      <c r="AB27" s="21"/>
    </row>
    <row r="28" spans="1:28" ht="30" customHeight="1">
      <c r="A28" s="39"/>
      <c r="B28" s="90"/>
      <c r="C28" s="44" t="s">
        <v>175</v>
      </c>
      <c r="D28" s="45"/>
      <c r="E28" s="45">
        <f t="shared" si="4"/>
        <v>3</v>
      </c>
      <c r="F28" s="45" t="str">
        <f t="shared" si="5"/>
        <v>Not Implemented</v>
      </c>
      <c r="G28" s="46"/>
      <c r="H28" s="57"/>
      <c r="I28" s="46"/>
      <c r="J28" s="21"/>
      <c r="K28" s="21"/>
      <c r="L28" s="21"/>
      <c r="M28" s="21"/>
      <c r="N28" s="21"/>
      <c r="O28" s="21"/>
      <c r="P28" s="21"/>
      <c r="Q28" s="21"/>
      <c r="R28" s="21"/>
      <c r="S28" s="21"/>
      <c r="T28" s="21"/>
      <c r="U28" s="21"/>
      <c r="V28" s="21"/>
      <c r="W28" s="21"/>
      <c r="X28" s="21"/>
      <c r="Y28" s="21"/>
      <c r="Z28" s="21"/>
      <c r="AA28" s="21"/>
      <c r="AB28" s="21"/>
    </row>
    <row r="29" spans="1:28" ht="30" customHeight="1">
      <c r="A29" s="39"/>
      <c r="B29" s="88"/>
      <c r="C29" s="44" t="s">
        <v>176</v>
      </c>
      <c r="D29" s="45"/>
      <c r="E29" s="45">
        <f t="shared" si="4"/>
        <v>3</v>
      </c>
      <c r="F29" s="45" t="str">
        <f t="shared" si="5"/>
        <v>Not Implemented</v>
      </c>
      <c r="G29" s="46"/>
      <c r="H29" s="57"/>
      <c r="I29" s="46"/>
      <c r="J29" s="21"/>
      <c r="K29" s="21"/>
      <c r="L29" s="21"/>
      <c r="M29" s="21"/>
      <c r="N29" s="21"/>
      <c r="O29" s="21"/>
      <c r="P29" s="21"/>
      <c r="Q29" s="21"/>
      <c r="R29" s="21"/>
      <c r="S29" s="21"/>
      <c r="T29" s="21"/>
      <c r="U29" s="21"/>
      <c r="V29" s="21"/>
      <c r="W29" s="21"/>
      <c r="X29" s="21"/>
      <c r="Y29" s="21"/>
      <c r="Z29" s="21"/>
      <c r="AA29" s="21"/>
      <c r="AB29" s="21"/>
    </row>
    <row r="30" spans="1:28" ht="42">
      <c r="A30" s="39"/>
      <c r="B30" s="87" t="s">
        <v>55</v>
      </c>
      <c r="C30" s="44" t="s">
        <v>177</v>
      </c>
      <c r="D30" s="45"/>
      <c r="E30" s="45">
        <f t="shared" si="4"/>
        <v>3</v>
      </c>
      <c r="F30" s="45" t="str">
        <f t="shared" si="5"/>
        <v>Not Implemented</v>
      </c>
      <c r="G30" s="46"/>
      <c r="H30" s="57"/>
      <c r="I30" s="46"/>
      <c r="J30" s="21"/>
      <c r="K30" s="21"/>
      <c r="L30" s="21"/>
      <c r="M30" s="21"/>
      <c r="N30" s="21"/>
      <c r="O30" s="21"/>
      <c r="P30" s="21"/>
      <c r="Q30" s="21"/>
      <c r="R30" s="21"/>
      <c r="S30" s="21"/>
      <c r="T30" s="21"/>
      <c r="U30" s="21"/>
      <c r="V30" s="21"/>
      <c r="W30" s="21"/>
      <c r="X30" s="21"/>
      <c r="Y30" s="21"/>
      <c r="Z30" s="21"/>
      <c r="AA30" s="21"/>
      <c r="AB30" s="21"/>
    </row>
    <row r="31" spans="1:28" ht="30" customHeight="1">
      <c r="A31" s="39"/>
      <c r="B31" s="90"/>
      <c r="C31" s="44" t="s">
        <v>178</v>
      </c>
      <c r="D31" s="45"/>
      <c r="E31" s="45">
        <f t="shared" si="4"/>
        <v>3</v>
      </c>
      <c r="F31" s="45" t="str">
        <f t="shared" si="5"/>
        <v>Not Implemented</v>
      </c>
      <c r="G31" s="46"/>
      <c r="H31" s="57"/>
      <c r="I31" s="46"/>
      <c r="J31" s="21"/>
      <c r="K31" s="21"/>
      <c r="L31" s="21"/>
      <c r="M31" s="21"/>
      <c r="N31" s="21"/>
      <c r="O31" s="21"/>
      <c r="P31" s="21"/>
      <c r="Q31" s="21"/>
      <c r="R31" s="21"/>
      <c r="S31" s="21"/>
      <c r="T31" s="21"/>
      <c r="U31" s="21"/>
      <c r="V31" s="21"/>
      <c r="W31" s="21"/>
      <c r="X31" s="21"/>
      <c r="Y31" s="21"/>
      <c r="Z31" s="21"/>
      <c r="AA31" s="21"/>
      <c r="AB31" s="21"/>
    </row>
    <row r="32" spans="1:28" ht="56">
      <c r="A32" s="39"/>
      <c r="B32" s="88"/>
      <c r="C32" s="44" t="s">
        <v>179</v>
      </c>
      <c r="D32" s="45"/>
      <c r="E32" s="45">
        <f t="shared" si="4"/>
        <v>3</v>
      </c>
      <c r="F32" s="45" t="str">
        <f t="shared" si="5"/>
        <v>Not Implemented</v>
      </c>
      <c r="G32" s="46"/>
      <c r="H32" s="57"/>
      <c r="I32" s="46"/>
      <c r="J32" s="21"/>
      <c r="K32" s="21"/>
      <c r="L32" s="21"/>
      <c r="M32" s="21"/>
      <c r="N32" s="21"/>
      <c r="O32" s="21"/>
      <c r="P32" s="21"/>
      <c r="Q32" s="21"/>
      <c r="R32" s="21"/>
      <c r="S32" s="21"/>
      <c r="T32" s="21"/>
      <c r="U32" s="21"/>
      <c r="V32" s="21"/>
      <c r="W32" s="21"/>
      <c r="X32" s="21"/>
      <c r="Y32" s="21"/>
      <c r="Z32" s="21"/>
      <c r="AA32" s="21"/>
      <c r="AB32" s="21"/>
    </row>
    <row r="33" spans="1:28" ht="30" customHeight="1">
      <c r="A33" s="39"/>
      <c r="B33" s="91" t="s">
        <v>59</v>
      </c>
      <c r="C33" s="44" t="s">
        <v>180</v>
      </c>
      <c r="D33" s="45"/>
      <c r="E33" s="45">
        <f t="shared" si="4"/>
        <v>3</v>
      </c>
      <c r="F33" s="45" t="str">
        <f t="shared" si="5"/>
        <v>Not Implemented</v>
      </c>
      <c r="G33" s="46"/>
      <c r="H33" s="57"/>
      <c r="I33" s="46"/>
      <c r="J33" s="21"/>
      <c r="K33" s="21"/>
      <c r="L33" s="21"/>
      <c r="M33" s="21"/>
      <c r="N33" s="21"/>
      <c r="O33" s="21"/>
      <c r="P33" s="21"/>
      <c r="Q33" s="21"/>
      <c r="R33" s="21"/>
      <c r="S33" s="21"/>
      <c r="T33" s="21"/>
      <c r="U33" s="21"/>
      <c r="V33" s="21"/>
      <c r="W33" s="21"/>
      <c r="X33" s="21"/>
      <c r="Y33" s="21"/>
      <c r="Z33" s="21"/>
      <c r="AA33" s="21"/>
      <c r="AB33" s="21"/>
    </row>
    <row r="34" spans="1:28" ht="30" customHeight="1">
      <c r="A34" s="39"/>
      <c r="B34" s="90"/>
      <c r="C34" s="44" t="s">
        <v>181</v>
      </c>
      <c r="D34" s="45"/>
      <c r="E34" s="45">
        <f t="shared" si="4"/>
        <v>3</v>
      </c>
      <c r="F34" s="45" t="str">
        <f t="shared" si="5"/>
        <v>Not Implemented</v>
      </c>
      <c r="G34" s="46"/>
      <c r="H34" s="57"/>
      <c r="I34" s="46"/>
      <c r="J34" s="21"/>
      <c r="K34" s="21"/>
      <c r="L34" s="21"/>
      <c r="M34" s="21"/>
      <c r="N34" s="21"/>
      <c r="O34" s="21"/>
      <c r="P34" s="21"/>
      <c r="Q34" s="21"/>
      <c r="R34" s="21"/>
      <c r="S34" s="21"/>
      <c r="T34" s="21"/>
      <c r="U34" s="21"/>
      <c r="V34" s="21"/>
      <c r="W34" s="21"/>
      <c r="X34" s="21"/>
      <c r="Y34" s="21"/>
      <c r="Z34" s="21"/>
      <c r="AA34" s="21"/>
      <c r="AB34" s="21"/>
    </row>
    <row r="35" spans="1:28" ht="30" customHeight="1">
      <c r="A35" s="39"/>
      <c r="B35" s="90"/>
      <c r="C35" s="44" t="s">
        <v>182</v>
      </c>
      <c r="D35" s="45"/>
      <c r="E35" s="45">
        <f t="shared" si="4"/>
        <v>3</v>
      </c>
      <c r="F35" s="45" t="str">
        <f t="shared" si="5"/>
        <v>Not Implemented</v>
      </c>
      <c r="G35" s="46"/>
      <c r="H35" s="57"/>
      <c r="I35" s="46"/>
      <c r="J35" s="21"/>
      <c r="K35" s="21"/>
      <c r="L35" s="21"/>
      <c r="M35" s="21"/>
      <c r="N35" s="21"/>
      <c r="O35" s="21"/>
      <c r="P35" s="21"/>
      <c r="Q35" s="21"/>
      <c r="R35" s="21"/>
      <c r="S35" s="21"/>
      <c r="T35" s="21"/>
      <c r="U35" s="21"/>
      <c r="V35" s="21"/>
      <c r="W35" s="21"/>
      <c r="X35" s="21"/>
      <c r="Y35" s="21"/>
      <c r="Z35" s="21"/>
      <c r="AA35" s="21"/>
      <c r="AB35" s="21"/>
    </row>
    <row r="36" spans="1:28" ht="30" customHeight="1">
      <c r="A36" s="39"/>
      <c r="B36" s="88"/>
      <c r="C36" s="44" t="s">
        <v>183</v>
      </c>
      <c r="D36" s="45"/>
      <c r="E36" s="45">
        <f t="shared" si="4"/>
        <v>3</v>
      </c>
      <c r="F36" s="45" t="str">
        <f t="shared" si="5"/>
        <v>Not Implemented</v>
      </c>
      <c r="G36" s="46"/>
      <c r="H36" s="57"/>
      <c r="I36" s="46"/>
      <c r="J36" s="21"/>
      <c r="K36" s="21"/>
      <c r="L36" s="21"/>
      <c r="M36" s="21"/>
      <c r="N36" s="21"/>
      <c r="O36" s="21"/>
      <c r="P36" s="21"/>
      <c r="Q36" s="21"/>
      <c r="R36" s="21"/>
      <c r="S36" s="21"/>
      <c r="T36" s="21"/>
      <c r="U36" s="21"/>
      <c r="V36" s="21"/>
      <c r="W36" s="21"/>
      <c r="X36" s="21"/>
      <c r="Y36" s="21"/>
      <c r="Z36" s="21"/>
      <c r="AA36" s="21"/>
      <c r="AB36" s="21"/>
    </row>
    <row r="37" spans="1:28" ht="30" customHeight="1">
      <c r="A37" s="21"/>
      <c r="B37" s="21"/>
      <c r="C37" s="52" t="s">
        <v>62</v>
      </c>
      <c r="D37" s="53">
        <f>SUM(D27:D36)</f>
        <v>0</v>
      </c>
      <c r="E37" s="53">
        <f>SUM(E27:E36)-((COUNTIF(D27:D36,"N/A")*3))</f>
        <v>30</v>
      </c>
      <c r="F37" s="50">
        <f>D37/E37</f>
        <v>0</v>
      </c>
      <c r="G37" s="21"/>
      <c r="H37" s="56"/>
      <c r="I37" s="21"/>
      <c r="J37" s="21"/>
      <c r="K37" s="21"/>
      <c r="L37" s="21"/>
      <c r="M37" s="21"/>
      <c r="N37" s="21"/>
      <c r="O37" s="21"/>
      <c r="P37" s="21"/>
      <c r="Q37" s="21"/>
      <c r="R37" s="21"/>
      <c r="S37" s="21"/>
      <c r="T37" s="21"/>
      <c r="U37" s="21"/>
      <c r="V37" s="21"/>
      <c r="W37" s="21"/>
      <c r="X37" s="21"/>
      <c r="Y37" s="21"/>
      <c r="Z37" s="21"/>
      <c r="AA37" s="21"/>
      <c r="AB37" s="21"/>
    </row>
    <row r="38" spans="1:28" ht="30" customHeight="1">
      <c r="A38" s="21"/>
      <c r="B38" s="21"/>
      <c r="C38" s="69"/>
      <c r="D38" s="70"/>
      <c r="E38" s="70"/>
      <c r="F38" s="58"/>
      <c r="G38" s="21"/>
      <c r="H38" s="56"/>
      <c r="I38" s="21"/>
      <c r="J38" s="21"/>
      <c r="K38" s="21"/>
      <c r="L38" s="21"/>
      <c r="M38" s="21"/>
      <c r="N38" s="21"/>
      <c r="O38" s="21"/>
      <c r="P38" s="21"/>
      <c r="Q38" s="21"/>
      <c r="R38" s="21"/>
      <c r="S38" s="21"/>
      <c r="T38" s="21"/>
      <c r="U38" s="21"/>
      <c r="V38" s="21"/>
      <c r="W38" s="21"/>
      <c r="X38" s="21"/>
      <c r="Y38" s="21"/>
      <c r="Z38" s="21"/>
      <c r="AA38" s="21"/>
      <c r="AB38" s="21"/>
    </row>
    <row r="39" spans="1:28" ht="30" customHeight="1">
      <c r="A39" s="21"/>
      <c r="B39" s="21"/>
      <c r="C39" s="69" t="s">
        <v>71</v>
      </c>
      <c r="D39" s="70">
        <f t="shared" ref="D39:E39" si="6">D13+D24+D37</f>
        <v>0</v>
      </c>
      <c r="E39" s="70">
        <f t="shared" si="6"/>
        <v>72</v>
      </c>
      <c r="F39" s="58">
        <f>D39/E39</f>
        <v>0</v>
      </c>
      <c r="G39" s="21"/>
      <c r="H39" s="56"/>
      <c r="I39" s="21"/>
      <c r="J39" s="21"/>
      <c r="K39" s="21"/>
      <c r="L39" s="21"/>
      <c r="M39" s="21"/>
      <c r="N39" s="21"/>
      <c r="O39" s="21"/>
      <c r="P39" s="21"/>
      <c r="Q39" s="21"/>
      <c r="R39" s="21"/>
      <c r="S39" s="21"/>
      <c r="T39" s="21"/>
      <c r="U39" s="21"/>
      <c r="V39" s="21"/>
      <c r="W39" s="21"/>
      <c r="X39" s="21"/>
      <c r="Y39" s="21"/>
      <c r="Z39" s="21"/>
      <c r="AA39" s="21"/>
      <c r="AB39" s="21"/>
    </row>
    <row r="40" spans="1:28" ht="30" customHeight="1">
      <c r="A40" s="21"/>
      <c r="B40" s="21"/>
      <c r="C40" s="38"/>
      <c r="D40" s="21"/>
      <c r="E40" s="21"/>
      <c r="F40" s="21"/>
      <c r="G40" s="21"/>
      <c r="H40" s="56"/>
      <c r="I40" s="21"/>
      <c r="J40" s="21"/>
      <c r="K40" s="21"/>
      <c r="L40" s="21"/>
      <c r="M40" s="21"/>
      <c r="N40" s="21"/>
      <c r="O40" s="21"/>
      <c r="P40" s="21"/>
      <c r="Q40" s="21"/>
      <c r="R40" s="21"/>
      <c r="S40" s="21"/>
      <c r="T40" s="21"/>
      <c r="U40" s="21"/>
      <c r="V40" s="21"/>
      <c r="W40" s="21"/>
      <c r="X40" s="21"/>
      <c r="Y40" s="21"/>
      <c r="Z40" s="21"/>
      <c r="AA40" s="21"/>
      <c r="AB40" s="21"/>
    </row>
    <row r="41" spans="1:28" ht="15.75" customHeight="1">
      <c r="C41" s="6"/>
      <c r="H41" s="55"/>
    </row>
    <row r="42" spans="1:28" ht="15.75" customHeight="1">
      <c r="C42" s="6"/>
      <c r="H42" s="55"/>
    </row>
    <row r="43" spans="1:28" ht="15.75" customHeight="1">
      <c r="C43" s="6"/>
      <c r="H43" s="55"/>
    </row>
    <row r="44" spans="1:28" ht="15.75" customHeight="1">
      <c r="C44" s="6"/>
      <c r="H44" s="55"/>
    </row>
    <row r="45" spans="1:28" ht="15.75" customHeight="1">
      <c r="C45" s="6"/>
      <c r="H45" s="55"/>
    </row>
    <row r="46" spans="1:28" ht="15.75" customHeight="1">
      <c r="C46" s="6"/>
      <c r="H46" s="55"/>
    </row>
    <row r="47" spans="1:28" ht="15.75" customHeight="1">
      <c r="C47" s="6"/>
      <c r="H47" s="55"/>
    </row>
    <row r="48" spans="1:28" ht="15.75" customHeight="1">
      <c r="C48" s="6"/>
      <c r="H48" s="55"/>
    </row>
    <row r="49" spans="3:8" ht="15.75" customHeight="1">
      <c r="C49" s="6"/>
      <c r="H49" s="55"/>
    </row>
    <row r="50" spans="3:8" ht="15.75" customHeight="1">
      <c r="C50" s="6"/>
      <c r="H50" s="55"/>
    </row>
    <row r="51" spans="3:8" ht="15.75" customHeight="1">
      <c r="C51" s="6"/>
      <c r="H51" s="55"/>
    </row>
    <row r="52" spans="3:8" ht="15.75" customHeight="1">
      <c r="C52" s="6"/>
      <c r="H52" s="55"/>
    </row>
    <row r="53" spans="3:8" ht="15.75" customHeight="1">
      <c r="C53" s="6"/>
      <c r="H53" s="55"/>
    </row>
    <row r="54" spans="3:8" ht="15.75" customHeight="1">
      <c r="C54" s="6"/>
      <c r="H54" s="55"/>
    </row>
    <row r="55" spans="3:8" ht="15.75" customHeight="1">
      <c r="C55" s="6"/>
      <c r="H55" s="55"/>
    </row>
    <row r="56" spans="3:8" ht="15.75" customHeight="1">
      <c r="C56" s="6"/>
      <c r="H56" s="55"/>
    </row>
    <row r="57" spans="3:8" ht="15.75" customHeight="1">
      <c r="C57" s="6"/>
      <c r="H57" s="55"/>
    </row>
    <row r="58" spans="3:8" ht="15.75" customHeight="1">
      <c r="C58" s="6"/>
      <c r="H58" s="55"/>
    </row>
    <row r="59" spans="3:8" ht="15.75" customHeight="1">
      <c r="C59" s="6"/>
      <c r="H59" s="55"/>
    </row>
    <row r="60" spans="3:8" ht="15.75" customHeight="1">
      <c r="C60" s="6"/>
      <c r="H60" s="55"/>
    </row>
    <row r="61" spans="3:8" ht="15.75" customHeight="1">
      <c r="C61" s="6"/>
      <c r="H61" s="55"/>
    </row>
    <row r="62" spans="3:8" ht="15.75" customHeight="1">
      <c r="C62" s="6"/>
      <c r="H62" s="55"/>
    </row>
    <row r="63" spans="3:8" ht="15.75" customHeight="1">
      <c r="C63" s="6"/>
      <c r="H63" s="55"/>
    </row>
    <row r="64" spans="3:8" ht="15.75" customHeight="1">
      <c r="C64" s="6"/>
      <c r="H64" s="55"/>
    </row>
    <row r="65" spans="3:8" ht="15.75" customHeight="1">
      <c r="C65" s="6"/>
      <c r="H65" s="55"/>
    </row>
    <row r="66" spans="3:8" ht="15.75" customHeight="1">
      <c r="C66" s="6"/>
      <c r="H66" s="55"/>
    </row>
    <row r="67" spans="3:8" ht="15.75" customHeight="1">
      <c r="C67" s="6"/>
      <c r="H67" s="55"/>
    </row>
    <row r="68" spans="3:8" ht="15.75" customHeight="1">
      <c r="C68" s="6"/>
      <c r="H68" s="55"/>
    </row>
    <row r="69" spans="3:8" ht="15.75" customHeight="1">
      <c r="C69" s="6"/>
      <c r="H69" s="55"/>
    </row>
    <row r="70" spans="3:8" ht="15.75" customHeight="1">
      <c r="C70" s="6"/>
      <c r="H70" s="55"/>
    </row>
    <row r="71" spans="3:8" ht="15.75" customHeight="1">
      <c r="C71" s="6"/>
      <c r="H71" s="55"/>
    </row>
    <row r="72" spans="3:8" ht="15.75" customHeight="1">
      <c r="C72" s="6"/>
      <c r="H72" s="55"/>
    </row>
    <row r="73" spans="3:8" ht="15.75" customHeight="1">
      <c r="C73" s="6"/>
      <c r="H73" s="55"/>
    </row>
    <row r="74" spans="3:8" ht="15.75" customHeight="1">
      <c r="C74" s="6"/>
      <c r="H74" s="55"/>
    </row>
    <row r="75" spans="3:8" ht="15.75" customHeight="1">
      <c r="C75" s="6"/>
      <c r="H75" s="55"/>
    </row>
    <row r="76" spans="3:8" ht="15.75" customHeight="1">
      <c r="C76" s="6"/>
      <c r="H76" s="55"/>
    </row>
    <row r="77" spans="3:8" ht="15.75" customHeight="1">
      <c r="C77" s="6"/>
      <c r="H77" s="55"/>
    </row>
    <row r="78" spans="3:8" ht="15.75" customHeight="1">
      <c r="C78" s="6"/>
      <c r="H78" s="55"/>
    </row>
    <row r="79" spans="3:8" ht="15.75" customHeight="1">
      <c r="C79" s="6"/>
      <c r="H79" s="55"/>
    </row>
    <row r="80" spans="3:8" ht="15.75" customHeight="1">
      <c r="C80" s="6"/>
      <c r="H80" s="55"/>
    </row>
    <row r="81" spans="3:8" ht="15.75" customHeight="1">
      <c r="C81" s="6"/>
      <c r="H81" s="55"/>
    </row>
    <row r="82" spans="3:8" ht="15.75" customHeight="1">
      <c r="C82" s="6"/>
      <c r="H82" s="55"/>
    </row>
    <row r="83" spans="3:8" ht="15.75" customHeight="1">
      <c r="C83" s="6"/>
      <c r="H83" s="55"/>
    </row>
    <row r="84" spans="3:8" ht="15.75" customHeight="1">
      <c r="C84" s="6"/>
      <c r="H84" s="55"/>
    </row>
    <row r="85" spans="3:8" ht="15.75" customHeight="1">
      <c r="C85" s="6"/>
      <c r="H85" s="55"/>
    </row>
    <row r="86" spans="3:8" ht="15.75" customHeight="1">
      <c r="C86" s="6"/>
      <c r="H86" s="55"/>
    </row>
    <row r="87" spans="3:8" ht="15.75" customHeight="1">
      <c r="C87" s="6"/>
      <c r="H87" s="55"/>
    </row>
    <row r="88" spans="3:8" ht="15.75" customHeight="1">
      <c r="C88" s="6"/>
      <c r="H88" s="55"/>
    </row>
    <row r="89" spans="3:8" ht="15.75" customHeight="1">
      <c r="C89" s="6"/>
      <c r="H89" s="55"/>
    </row>
    <row r="90" spans="3:8" ht="15.75" customHeight="1">
      <c r="C90" s="6"/>
      <c r="H90" s="55"/>
    </row>
    <row r="91" spans="3:8" ht="15.75" customHeight="1">
      <c r="C91" s="6"/>
      <c r="H91" s="55"/>
    </row>
    <row r="92" spans="3:8" ht="15.75" customHeight="1">
      <c r="C92" s="6"/>
      <c r="H92" s="55"/>
    </row>
    <row r="93" spans="3:8" ht="15.75" customHeight="1">
      <c r="C93" s="6"/>
      <c r="H93" s="55"/>
    </row>
    <row r="94" spans="3:8" ht="15.75" customHeight="1">
      <c r="C94" s="6"/>
      <c r="H94" s="55"/>
    </row>
    <row r="95" spans="3:8" ht="15.75" customHeight="1">
      <c r="C95" s="6"/>
      <c r="H95" s="55"/>
    </row>
    <row r="96" spans="3:8" ht="15.75" customHeight="1">
      <c r="C96" s="6"/>
      <c r="H96" s="55"/>
    </row>
    <row r="97" spans="3:8" ht="15.75" customHeight="1">
      <c r="C97" s="6"/>
      <c r="H97" s="55"/>
    </row>
    <row r="98" spans="3:8" ht="15.75" customHeight="1">
      <c r="C98" s="6"/>
      <c r="H98" s="55"/>
    </row>
    <row r="99" spans="3:8" ht="15.75" customHeight="1">
      <c r="C99" s="6"/>
      <c r="H99" s="55"/>
    </row>
    <row r="100" spans="3:8" ht="15.75" customHeight="1">
      <c r="C100" s="6"/>
      <c r="H100" s="55"/>
    </row>
    <row r="101" spans="3:8" ht="15.75" customHeight="1">
      <c r="C101" s="6"/>
      <c r="H101" s="55"/>
    </row>
    <row r="102" spans="3:8" ht="15.75" customHeight="1">
      <c r="C102" s="6"/>
      <c r="H102" s="55"/>
    </row>
    <row r="103" spans="3:8" ht="15.75" customHeight="1">
      <c r="C103" s="6"/>
      <c r="H103" s="55"/>
    </row>
    <row r="104" spans="3:8" ht="15.75" customHeight="1">
      <c r="C104" s="6"/>
      <c r="H104" s="55"/>
    </row>
    <row r="105" spans="3:8" ht="15.75" customHeight="1">
      <c r="C105" s="6"/>
      <c r="H105" s="55"/>
    </row>
    <row r="106" spans="3:8" ht="15.75" customHeight="1">
      <c r="C106" s="6"/>
      <c r="H106" s="55"/>
    </row>
    <row r="107" spans="3:8" ht="15.75" customHeight="1">
      <c r="C107" s="6"/>
      <c r="H107" s="55"/>
    </row>
    <row r="108" spans="3:8" ht="15.75" customHeight="1">
      <c r="C108" s="6"/>
      <c r="H108" s="55"/>
    </row>
    <row r="109" spans="3:8" ht="15.75" customHeight="1">
      <c r="C109" s="6"/>
      <c r="H109" s="55"/>
    </row>
    <row r="110" spans="3:8" ht="15.75" customHeight="1">
      <c r="C110" s="6"/>
      <c r="H110" s="55"/>
    </row>
    <row r="111" spans="3:8" ht="15.75" customHeight="1">
      <c r="C111" s="6"/>
      <c r="H111" s="55"/>
    </row>
    <row r="112" spans="3:8" ht="15.75" customHeight="1">
      <c r="C112" s="6"/>
      <c r="H112" s="55"/>
    </row>
    <row r="113" spans="3:8" ht="15.75" customHeight="1">
      <c r="C113" s="6"/>
      <c r="H113" s="55"/>
    </row>
    <row r="114" spans="3:8" ht="15.75" customHeight="1">
      <c r="C114" s="6"/>
      <c r="H114" s="55"/>
    </row>
    <row r="115" spans="3:8" ht="15.75" customHeight="1">
      <c r="C115" s="6"/>
      <c r="H115" s="55"/>
    </row>
    <row r="116" spans="3:8" ht="15.75" customHeight="1">
      <c r="C116" s="6"/>
      <c r="H116" s="55"/>
    </row>
    <row r="117" spans="3:8" ht="15.75" customHeight="1">
      <c r="C117" s="6"/>
      <c r="H117" s="55"/>
    </row>
    <row r="118" spans="3:8" ht="15.75" customHeight="1">
      <c r="C118" s="6"/>
      <c r="H118" s="55"/>
    </row>
    <row r="119" spans="3:8" ht="15.75" customHeight="1">
      <c r="C119" s="6"/>
      <c r="H119" s="55"/>
    </row>
    <row r="120" spans="3:8" ht="15.75" customHeight="1">
      <c r="C120" s="6"/>
      <c r="H120" s="55"/>
    </row>
    <row r="121" spans="3:8" ht="15.75" customHeight="1">
      <c r="C121" s="6"/>
      <c r="H121" s="55"/>
    </row>
    <row r="122" spans="3:8" ht="15.75" customHeight="1">
      <c r="C122" s="6"/>
      <c r="H122" s="55"/>
    </row>
    <row r="123" spans="3:8" ht="15.75" customHeight="1">
      <c r="C123" s="6"/>
      <c r="H123" s="55"/>
    </row>
    <row r="124" spans="3:8" ht="15.75" customHeight="1">
      <c r="C124" s="6"/>
      <c r="H124" s="55"/>
    </row>
    <row r="125" spans="3:8" ht="15.75" customHeight="1">
      <c r="C125" s="6"/>
      <c r="H125" s="55"/>
    </row>
    <row r="126" spans="3:8" ht="15.75" customHeight="1">
      <c r="C126" s="6"/>
      <c r="H126" s="55"/>
    </row>
    <row r="127" spans="3:8" ht="15.75" customHeight="1">
      <c r="C127" s="6"/>
      <c r="H127" s="55"/>
    </row>
    <row r="128" spans="3:8" ht="15.75" customHeight="1">
      <c r="C128" s="6"/>
      <c r="H128" s="55"/>
    </row>
    <row r="129" spans="3:8" ht="15.75" customHeight="1">
      <c r="C129" s="6"/>
      <c r="H129" s="55"/>
    </row>
    <row r="130" spans="3:8" ht="15.75" customHeight="1">
      <c r="C130" s="6"/>
      <c r="H130" s="55"/>
    </row>
    <row r="131" spans="3:8" ht="15.75" customHeight="1">
      <c r="C131" s="6"/>
      <c r="H131" s="55"/>
    </row>
    <row r="132" spans="3:8" ht="15.75" customHeight="1">
      <c r="C132" s="6"/>
      <c r="H132" s="55"/>
    </row>
    <row r="133" spans="3:8" ht="15.75" customHeight="1">
      <c r="C133" s="6"/>
      <c r="H133" s="55"/>
    </row>
    <row r="134" spans="3:8" ht="15.75" customHeight="1">
      <c r="C134" s="6"/>
      <c r="H134" s="55"/>
    </row>
    <row r="135" spans="3:8" ht="15.75" customHeight="1">
      <c r="C135" s="6"/>
      <c r="H135" s="55"/>
    </row>
    <row r="136" spans="3:8" ht="15.75" customHeight="1">
      <c r="C136" s="6"/>
      <c r="H136" s="55"/>
    </row>
    <row r="137" spans="3:8" ht="15.75" customHeight="1">
      <c r="C137" s="6"/>
      <c r="H137" s="55"/>
    </row>
    <row r="138" spans="3:8" ht="15.75" customHeight="1">
      <c r="C138" s="6"/>
      <c r="H138" s="55"/>
    </row>
    <row r="139" spans="3:8" ht="15.75" customHeight="1">
      <c r="C139" s="6"/>
      <c r="H139" s="55"/>
    </row>
    <row r="140" spans="3:8" ht="15.75" customHeight="1">
      <c r="C140" s="6"/>
      <c r="H140" s="55"/>
    </row>
    <row r="141" spans="3:8" ht="15.75" customHeight="1">
      <c r="C141" s="6"/>
      <c r="H141" s="55"/>
    </row>
    <row r="142" spans="3:8" ht="15.75" customHeight="1">
      <c r="C142" s="6"/>
      <c r="H142" s="55"/>
    </row>
    <row r="143" spans="3:8" ht="15.75" customHeight="1">
      <c r="C143" s="6"/>
      <c r="H143" s="55"/>
    </row>
    <row r="144" spans="3:8" ht="15.75" customHeight="1">
      <c r="C144" s="6"/>
      <c r="H144" s="55"/>
    </row>
    <row r="145" spans="3:8" ht="15.75" customHeight="1">
      <c r="C145" s="6"/>
      <c r="H145" s="55"/>
    </row>
    <row r="146" spans="3:8" ht="15.75" customHeight="1">
      <c r="C146" s="6"/>
      <c r="H146" s="55"/>
    </row>
    <row r="147" spans="3:8" ht="15.75" customHeight="1">
      <c r="C147" s="6"/>
      <c r="H147" s="55"/>
    </row>
    <row r="148" spans="3:8" ht="15.75" customHeight="1">
      <c r="C148" s="6"/>
      <c r="H148" s="55"/>
    </row>
    <row r="149" spans="3:8" ht="15.75" customHeight="1">
      <c r="C149" s="6"/>
      <c r="H149" s="55"/>
    </row>
    <row r="150" spans="3:8" ht="15.75" customHeight="1">
      <c r="C150" s="6"/>
      <c r="H150" s="55"/>
    </row>
    <row r="151" spans="3:8" ht="15.75" customHeight="1">
      <c r="C151" s="6"/>
      <c r="H151" s="55"/>
    </row>
    <row r="152" spans="3:8" ht="15.75" customHeight="1">
      <c r="C152" s="6"/>
      <c r="H152" s="55"/>
    </row>
    <row r="153" spans="3:8" ht="15.75" customHeight="1">
      <c r="C153" s="6"/>
      <c r="H153" s="55"/>
    </row>
    <row r="154" spans="3:8" ht="15.75" customHeight="1">
      <c r="C154" s="6"/>
      <c r="H154" s="55"/>
    </row>
    <row r="155" spans="3:8" ht="15.75" customHeight="1">
      <c r="C155" s="6"/>
      <c r="H155" s="55"/>
    </row>
    <row r="156" spans="3:8" ht="15.75" customHeight="1">
      <c r="C156" s="6"/>
      <c r="H156" s="55"/>
    </row>
    <row r="157" spans="3:8" ht="15.75" customHeight="1">
      <c r="C157" s="6"/>
      <c r="H157" s="55"/>
    </row>
    <row r="158" spans="3:8" ht="15.75" customHeight="1">
      <c r="C158" s="6"/>
      <c r="H158" s="55"/>
    </row>
    <row r="159" spans="3:8" ht="15.75" customHeight="1">
      <c r="C159" s="6"/>
      <c r="H159" s="55"/>
    </row>
    <row r="160" spans="3:8" ht="15.75" customHeight="1">
      <c r="C160" s="6"/>
      <c r="H160" s="55"/>
    </row>
    <row r="161" spans="3:8" ht="15.75" customHeight="1">
      <c r="C161" s="6"/>
      <c r="H161" s="55"/>
    </row>
    <row r="162" spans="3:8" ht="15.75" customHeight="1">
      <c r="C162" s="6"/>
      <c r="H162" s="55"/>
    </row>
    <row r="163" spans="3:8" ht="15.75" customHeight="1">
      <c r="C163" s="6"/>
      <c r="H163" s="55"/>
    </row>
    <row r="164" spans="3:8" ht="15.75" customHeight="1">
      <c r="C164" s="6"/>
      <c r="H164" s="55"/>
    </row>
    <row r="165" spans="3:8" ht="15.75" customHeight="1">
      <c r="C165" s="6"/>
      <c r="H165" s="55"/>
    </row>
    <row r="166" spans="3:8" ht="15.75" customHeight="1">
      <c r="C166" s="6"/>
      <c r="H166" s="55"/>
    </row>
    <row r="167" spans="3:8" ht="15.75" customHeight="1">
      <c r="C167" s="6"/>
      <c r="H167" s="55"/>
    </row>
    <row r="168" spans="3:8" ht="15.75" customHeight="1">
      <c r="C168" s="6"/>
      <c r="H168" s="55"/>
    </row>
    <row r="169" spans="3:8" ht="15.75" customHeight="1">
      <c r="C169" s="6"/>
      <c r="H169" s="55"/>
    </row>
    <row r="170" spans="3:8" ht="15.75" customHeight="1">
      <c r="C170" s="6"/>
      <c r="H170" s="55"/>
    </row>
    <row r="171" spans="3:8" ht="15.75" customHeight="1">
      <c r="C171" s="6"/>
      <c r="H171" s="55"/>
    </row>
    <row r="172" spans="3:8" ht="15.75" customHeight="1">
      <c r="C172" s="6"/>
      <c r="H172" s="55"/>
    </row>
    <row r="173" spans="3:8" ht="15.75" customHeight="1">
      <c r="C173" s="6"/>
      <c r="H173" s="55"/>
    </row>
    <row r="174" spans="3:8" ht="15.75" customHeight="1">
      <c r="C174" s="6"/>
      <c r="H174" s="55"/>
    </row>
    <row r="175" spans="3:8" ht="15.75" customHeight="1">
      <c r="C175" s="6"/>
      <c r="H175" s="55"/>
    </row>
    <row r="176" spans="3:8" ht="15.75" customHeight="1">
      <c r="C176" s="6"/>
      <c r="H176" s="55"/>
    </row>
    <row r="177" spans="3:8" ht="15.75" customHeight="1">
      <c r="C177" s="6"/>
      <c r="H177" s="55"/>
    </row>
    <row r="178" spans="3:8" ht="15.75" customHeight="1">
      <c r="C178" s="6"/>
      <c r="H178" s="55"/>
    </row>
    <row r="179" spans="3:8" ht="15.75" customHeight="1">
      <c r="C179" s="6"/>
      <c r="H179" s="55"/>
    </row>
    <row r="180" spans="3:8" ht="15.75" customHeight="1">
      <c r="C180" s="6"/>
      <c r="H180" s="55"/>
    </row>
    <row r="181" spans="3:8" ht="15.75" customHeight="1">
      <c r="C181" s="6"/>
      <c r="H181" s="55"/>
    </row>
    <row r="182" spans="3:8" ht="15.75" customHeight="1">
      <c r="C182" s="6"/>
      <c r="H182" s="55"/>
    </row>
    <row r="183" spans="3:8" ht="15.75" customHeight="1">
      <c r="C183" s="6"/>
      <c r="H183" s="55"/>
    </row>
    <row r="184" spans="3:8" ht="15.75" customHeight="1">
      <c r="C184" s="6"/>
      <c r="H184" s="55"/>
    </row>
    <row r="185" spans="3:8" ht="15.75" customHeight="1">
      <c r="C185" s="6"/>
      <c r="H185" s="55"/>
    </row>
    <row r="186" spans="3:8" ht="15.75" customHeight="1">
      <c r="C186" s="6"/>
      <c r="H186" s="55"/>
    </row>
    <row r="187" spans="3:8" ht="15.75" customHeight="1">
      <c r="C187" s="6"/>
      <c r="H187" s="55"/>
    </row>
    <row r="188" spans="3:8" ht="15.75" customHeight="1">
      <c r="C188" s="6"/>
      <c r="H188" s="55"/>
    </row>
    <row r="189" spans="3:8" ht="15.75" customHeight="1">
      <c r="C189" s="6"/>
      <c r="H189" s="55"/>
    </row>
    <row r="190" spans="3:8" ht="15.75" customHeight="1">
      <c r="C190" s="6"/>
      <c r="H190" s="55"/>
    </row>
    <row r="191" spans="3:8" ht="15.75" customHeight="1">
      <c r="C191" s="6"/>
      <c r="H191" s="55"/>
    </row>
    <row r="192" spans="3:8" ht="15.75" customHeight="1">
      <c r="C192" s="6"/>
      <c r="H192" s="55"/>
    </row>
    <row r="193" spans="3:8" ht="15.75" customHeight="1">
      <c r="C193" s="6"/>
      <c r="H193" s="55"/>
    </row>
    <row r="194" spans="3:8" ht="15.75" customHeight="1">
      <c r="C194" s="6"/>
      <c r="H194" s="55"/>
    </row>
    <row r="195" spans="3:8" ht="15.75" customHeight="1">
      <c r="C195" s="6"/>
      <c r="H195" s="55"/>
    </row>
    <row r="196" spans="3:8" ht="15.75" customHeight="1">
      <c r="C196" s="6"/>
      <c r="H196" s="55"/>
    </row>
    <row r="197" spans="3:8" ht="15.75" customHeight="1">
      <c r="C197" s="6"/>
      <c r="H197" s="55"/>
    </row>
    <row r="198" spans="3:8" ht="15.75" customHeight="1">
      <c r="C198" s="6"/>
      <c r="H198" s="55"/>
    </row>
    <row r="199" spans="3:8" ht="15.75" customHeight="1">
      <c r="C199" s="6"/>
      <c r="H199" s="55"/>
    </row>
    <row r="200" spans="3:8" ht="15.75" customHeight="1">
      <c r="C200" s="6"/>
      <c r="H200" s="55"/>
    </row>
    <row r="201" spans="3:8" ht="15.75" customHeight="1">
      <c r="C201" s="6"/>
      <c r="H201" s="55"/>
    </row>
    <row r="202" spans="3:8" ht="15.75" customHeight="1">
      <c r="C202" s="6"/>
      <c r="H202" s="55"/>
    </row>
    <row r="203" spans="3:8" ht="15.75" customHeight="1">
      <c r="C203" s="6"/>
      <c r="H203" s="55"/>
    </row>
    <row r="204" spans="3:8" ht="15.75" customHeight="1">
      <c r="C204" s="6"/>
      <c r="H204" s="55"/>
    </row>
    <row r="205" spans="3:8" ht="15.75" customHeight="1">
      <c r="C205" s="6"/>
      <c r="H205" s="55"/>
    </row>
    <row r="206" spans="3:8" ht="15.75" customHeight="1">
      <c r="C206" s="6"/>
      <c r="H206" s="55"/>
    </row>
    <row r="207" spans="3:8" ht="15.75" customHeight="1">
      <c r="C207" s="6"/>
      <c r="H207" s="55"/>
    </row>
    <row r="208" spans="3:8" ht="15.75" customHeight="1">
      <c r="C208" s="6"/>
      <c r="H208" s="55"/>
    </row>
    <row r="209" spans="3:8" ht="15.75" customHeight="1">
      <c r="C209" s="6"/>
      <c r="H209" s="55"/>
    </row>
    <row r="210" spans="3:8" ht="15.75" customHeight="1">
      <c r="C210" s="6"/>
      <c r="H210" s="55"/>
    </row>
    <row r="211" spans="3:8" ht="15.75" customHeight="1">
      <c r="C211" s="6"/>
      <c r="H211" s="55"/>
    </row>
    <row r="212" spans="3:8" ht="15.75" customHeight="1">
      <c r="C212" s="6"/>
      <c r="H212" s="55"/>
    </row>
    <row r="213" spans="3:8" ht="15.75" customHeight="1">
      <c r="C213" s="6"/>
      <c r="H213" s="55"/>
    </row>
    <row r="214" spans="3:8" ht="15.75" customHeight="1">
      <c r="C214" s="6"/>
      <c r="H214" s="55"/>
    </row>
    <row r="215" spans="3:8" ht="15.75" customHeight="1">
      <c r="C215" s="6"/>
      <c r="H215" s="55"/>
    </row>
    <row r="216" spans="3:8" ht="15.75" customHeight="1">
      <c r="C216" s="6"/>
      <c r="H216" s="55"/>
    </row>
    <row r="217" spans="3:8" ht="15.75" customHeight="1">
      <c r="C217" s="6"/>
      <c r="H217" s="55"/>
    </row>
    <row r="218" spans="3:8" ht="15.75" customHeight="1">
      <c r="C218" s="6"/>
      <c r="H218" s="55"/>
    </row>
    <row r="219" spans="3:8" ht="15.75" customHeight="1">
      <c r="C219" s="6"/>
      <c r="H219" s="55"/>
    </row>
    <row r="220" spans="3:8" ht="15.75" customHeight="1">
      <c r="C220" s="6"/>
      <c r="H220" s="55"/>
    </row>
    <row r="221" spans="3:8" ht="15.75" customHeight="1">
      <c r="C221" s="6"/>
      <c r="H221" s="55"/>
    </row>
    <row r="222" spans="3:8" ht="15.75" customHeight="1">
      <c r="C222" s="6"/>
      <c r="H222" s="55"/>
    </row>
    <row r="223" spans="3:8" ht="15.75" customHeight="1">
      <c r="C223" s="6"/>
      <c r="H223" s="55"/>
    </row>
    <row r="224" spans="3:8" ht="15.75" customHeight="1">
      <c r="C224" s="6"/>
      <c r="H224" s="55"/>
    </row>
    <row r="225" spans="3:8" ht="15.75" customHeight="1">
      <c r="C225" s="6"/>
      <c r="H225" s="55"/>
    </row>
    <row r="226" spans="3:8" ht="15.75" customHeight="1">
      <c r="C226" s="6"/>
      <c r="H226" s="55"/>
    </row>
    <row r="227" spans="3:8" ht="15.75" customHeight="1">
      <c r="C227" s="6"/>
      <c r="H227" s="55"/>
    </row>
    <row r="228" spans="3:8" ht="15.75" customHeight="1">
      <c r="C228" s="6"/>
      <c r="H228" s="55"/>
    </row>
    <row r="229" spans="3:8" ht="15.75" customHeight="1">
      <c r="C229" s="6"/>
      <c r="H229" s="55"/>
    </row>
    <row r="230" spans="3:8" ht="15.75" customHeight="1">
      <c r="C230" s="6"/>
      <c r="H230" s="55"/>
    </row>
    <row r="231" spans="3:8" ht="15.75" customHeight="1">
      <c r="C231" s="6"/>
      <c r="H231" s="55"/>
    </row>
    <row r="232" spans="3:8" ht="15.75" customHeight="1">
      <c r="C232" s="6"/>
      <c r="H232" s="55"/>
    </row>
    <row r="233" spans="3:8" ht="15.75" customHeight="1">
      <c r="C233" s="6"/>
      <c r="H233" s="55"/>
    </row>
    <row r="234" spans="3:8" ht="15.75" customHeight="1">
      <c r="C234" s="6"/>
      <c r="H234" s="55"/>
    </row>
    <row r="235" spans="3:8" ht="15.75" customHeight="1">
      <c r="C235" s="6"/>
      <c r="H235" s="55"/>
    </row>
    <row r="236" spans="3:8" ht="15.75" customHeight="1">
      <c r="C236" s="6"/>
      <c r="H236" s="55"/>
    </row>
    <row r="237" spans="3:8" ht="15.75" customHeight="1">
      <c r="C237" s="6"/>
      <c r="H237" s="55"/>
    </row>
    <row r="238" spans="3:8" ht="15.75" customHeight="1">
      <c r="C238" s="6"/>
      <c r="H238" s="55"/>
    </row>
    <row r="239" spans="3:8" ht="15.75" customHeight="1">
      <c r="C239" s="6"/>
      <c r="H239" s="55"/>
    </row>
    <row r="240" spans="3:8" ht="15.75" customHeight="1">
      <c r="H240" s="55"/>
    </row>
    <row r="241" spans="8:8" ht="15.75" customHeight="1">
      <c r="H241" s="55"/>
    </row>
    <row r="242" spans="8:8" ht="15.75" customHeight="1">
      <c r="H242" s="55"/>
    </row>
    <row r="243" spans="8:8" ht="15.75" customHeight="1">
      <c r="H243" s="55"/>
    </row>
    <row r="244" spans="8:8" ht="15.75" customHeight="1">
      <c r="H244" s="55"/>
    </row>
    <row r="245" spans="8:8" ht="15.75" customHeight="1">
      <c r="H245" s="55"/>
    </row>
    <row r="246" spans="8:8" ht="15.75" customHeight="1">
      <c r="H246" s="55"/>
    </row>
    <row r="247" spans="8:8" ht="15.75" customHeight="1">
      <c r="H247" s="55"/>
    </row>
    <row r="248" spans="8:8" ht="15.75" customHeight="1">
      <c r="H248" s="55"/>
    </row>
    <row r="249" spans="8:8" ht="15.75" customHeight="1">
      <c r="H249" s="55"/>
    </row>
    <row r="250" spans="8:8" ht="15.75" customHeight="1">
      <c r="H250" s="55"/>
    </row>
    <row r="251" spans="8:8" ht="15.75" customHeight="1">
      <c r="H251" s="55"/>
    </row>
    <row r="252" spans="8:8" ht="15.75" customHeight="1">
      <c r="H252" s="55"/>
    </row>
    <row r="253" spans="8:8" ht="15.75" customHeight="1">
      <c r="H253" s="55"/>
    </row>
    <row r="254" spans="8:8" ht="15.75" customHeight="1">
      <c r="H254" s="55"/>
    </row>
    <row r="255" spans="8:8" ht="15.75" customHeight="1">
      <c r="H255" s="55"/>
    </row>
    <row r="256" spans="8:8" ht="15.75" customHeight="1">
      <c r="H256" s="55"/>
    </row>
    <row r="257" spans="8:8" ht="15.75" customHeight="1">
      <c r="H257" s="55"/>
    </row>
    <row r="258" spans="8:8" ht="15.75" customHeight="1">
      <c r="H258" s="55"/>
    </row>
    <row r="259" spans="8:8" ht="15.75" customHeight="1">
      <c r="H259" s="55"/>
    </row>
    <row r="260" spans="8:8" ht="15.75" customHeight="1">
      <c r="H260" s="55"/>
    </row>
    <row r="261" spans="8:8" ht="15.75" customHeight="1">
      <c r="H261" s="55"/>
    </row>
    <row r="262" spans="8:8" ht="15.75" customHeight="1">
      <c r="H262" s="55"/>
    </row>
    <row r="263" spans="8:8" ht="15.75" customHeight="1">
      <c r="H263" s="55"/>
    </row>
    <row r="264" spans="8:8" ht="15.75" customHeight="1">
      <c r="H264" s="55"/>
    </row>
    <row r="265" spans="8:8" ht="15.75" customHeight="1">
      <c r="H265" s="55"/>
    </row>
    <row r="266" spans="8:8" ht="15.75" customHeight="1">
      <c r="H266" s="55"/>
    </row>
    <row r="267" spans="8:8" ht="15.75" customHeight="1">
      <c r="H267" s="55"/>
    </row>
    <row r="268" spans="8:8" ht="15.75" customHeight="1">
      <c r="H268" s="55"/>
    </row>
    <row r="269" spans="8:8" ht="15.75" customHeight="1">
      <c r="H269" s="55"/>
    </row>
    <row r="270" spans="8:8" ht="15.75" customHeight="1">
      <c r="H270" s="55"/>
    </row>
    <row r="271" spans="8:8" ht="15.75" customHeight="1">
      <c r="H271" s="55"/>
    </row>
    <row r="272" spans="8:8" ht="15.75" customHeight="1">
      <c r="H272" s="55"/>
    </row>
    <row r="273" spans="8:8" ht="15.75" customHeight="1">
      <c r="H273" s="55"/>
    </row>
    <row r="274" spans="8:8" ht="15.75" customHeight="1">
      <c r="H274" s="55"/>
    </row>
    <row r="275" spans="8:8" ht="15.75" customHeight="1">
      <c r="H275" s="55"/>
    </row>
    <row r="276" spans="8:8" ht="15.75" customHeight="1">
      <c r="H276" s="55"/>
    </row>
    <row r="277" spans="8:8" ht="15.75" customHeight="1">
      <c r="H277" s="55"/>
    </row>
    <row r="278" spans="8:8" ht="15.75" customHeight="1">
      <c r="H278" s="55"/>
    </row>
    <row r="279" spans="8:8" ht="15.75" customHeight="1">
      <c r="H279" s="55"/>
    </row>
    <row r="280" spans="8:8" ht="15.75" customHeight="1">
      <c r="H280" s="55"/>
    </row>
    <row r="281" spans="8:8" ht="15.75" customHeight="1">
      <c r="H281" s="55"/>
    </row>
    <row r="282" spans="8:8" ht="15.75" customHeight="1">
      <c r="H282" s="55"/>
    </row>
    <row r="283" spans="8:8" ht="15.75" customHeight="1">
      <c r="H283" s="55"/>
    </row>
    <row r="284" spans="8:8" ht="15.75" customHeight="1">
      <c r="H284" s="55"/>
    </row>
    <row r="285" spans="8:8" ht="15.75" customHeight="1">
      <c r="H285" s="55"/>
    </row>
    <row r="286" spans="8:8" ht="15.75" customHeight="1">
      <c r="H286" s="55"/>
    </row>
    <row r="287" spans="8:8" ht="15.75" customHeight="1">
      <c r="H287" s="55"/>
    </row>
    <row r="288" spans="8:8" ht="15.75" customHeight="1">
      <c r="H288" s="55"/>
    </row>
    <row r="289" spans="8:8" ht="15.75" customHeight="1">
      <c r="H289" s="55"/>
    </row>
    <row r="290" spans="8:8" ht="15.75" customHeight="1">
      <c r="H290" s="55"/>
    </row>
    <row r="291" spans="8:8" ht="15.75" customHeight="1">
      <c r="H291" s="55"/>
    </row>
    <row r="292" spans="8:8" ht="15.75" customHeight="1">
      <c r="H292" s="55"/>
    </row>
    <row r="293" spans="8:8" ht="15.75" customHeight="1">
      <c r="H293" s="55"/>
    </row>
    <row r="294" spans="8:8" ht="15.75" customHeight="1">
      <c r="H294" s="55"/>
    </row>
    <row r="295" spans="8:8" ht="15.75" customHeight="1">
      <c r="H295" s="55"/>
    </row>
    <row r="296" spans="8:8" ht="15.75" customHeight="1">
      <c r="H296" s="55"/>
    </row>
    <row r="297" spans="8:8" ht="15.75" customHeight="1">
      <c r="H297" s="55"/>
    </row>
    <row r="298" spans="8:8" ht="15.75" customHeight="1">
      <c r="H298" s="55"/>
    </row>
    <row r="299" spans="8:8" ht="15.75" customHeight="1">
      <c r="H299" s="55"/>
    </row>
    <row r="300" spans="8:8" ht="15.75" customHeight="1">
      <c r="H300" s="55"/>
    </row>
    <row r="301" spans="8:8" ht="15.75" customHeight="1">
      <c r="H301" s="55"/>
    </row>
    <row r="302" spans="8:8" ht="15.75" customHeight="1">
      <c r="H302" s="55"/>
    </row>
    <row r="303" spans="8:8" ht="15.75" customHeight="1">
      <c r="H303" s="55"/>
    </row>
    <row r="304" spans="8:8" ht="15.75" customHeight="1">
      <c r="H304" s="55"/>
    </row>
    <row r="305" spans="8:8" ht="15.75" customHeight="1">
      <c r="H305" s="55"/>
    </row>
    <row r="306" spans="8:8" ht="15.75" customHeight="1">
      <c r="H306" s="55"/>
    </row>
    <row r="307" spans="8:8" ht="15.75" customHeight="1">
      <c r="H307" s="55"/>
    </row>
    <row r="308" spans="8:8" ht="15.75" customHeight="1">
      <c r="H308" s="55"/>
    </row>
    <row r="309" spans="8:8" ht="15.75" customHeight="1">
      <c r="H309" s="55"/>
    </row>
    <row r="310" spans="8:8" ht="15.75" customHeight="1">
      <c r="H310" s="55"/>
    </row>
    <row r="311" spans="8:8" ht="15.75" customHeight="1">
      <c r="H311" s="55"/>
    </row>
    <row r="312" spans="8:8" ht="15.75" customHeight="1">
      <c r="H312" s="55"/>
    </row>
    <row r="313" spans="8:8" ht="15.75" customHeight="1">
      <c r="H313" s="55"/>
    </row>
    <row r="314" spans="8:8" ht="15.75" customHeight="1">
      <c r="H314" s="55"/>
    </row>
    <row r="315" spans="8:8" ht="15.75" customHeight="1">
      <c r="H315" s="55"/>
    </row>
    <row r="316" spans="8:8" ht="15.75" customHeight="1">
      <c r="H316" s="55"/>
    </row>
    <row r="317" spans="8:8" ht="15.75" customHeight="1">
      <c r="H317" s="55"/>
    </row>
    <row r="318" spans="8:8" ht="15.75" customHeight="1">
      <c r="H318" s="55"/>
    </row>
    <row r="319" spans="8:8" ht="15.75" customHeight="1">
      <c r="H319" s="55"/>
    </row>
    <row r="320" spans="8:8" ht="15.75" customHeight="1">
      <c r="H320" s="55"/>
    </row>
    <row r="321" spans="8:8" ht="15.75" customHeight="1">
      <c r="H321" s="55"/>
    </row>
    <row r="322" spans="8:8" ht="15.75" customHeight="1">
      <c r="H322" s="55"/>
    </row>
    <row r="323" spans="8:8" ht="15.75" customHeight="1">
      <c r="H323" s="55"/>
    </row>
    <row r="324" spans="8:8" ht="15.75" customHeight="1">
      <c r="H324" s="55"/>
    </row>
    <row r="325" spans="8:8" ht="15.75" customHeight="1">
      <c r="H325" s="55"/>
    </row>
    <row r="326" spans="8:8" ht="15.75" customHeight="1">
      <c r="H326" s="55"/>
    </row>
    <row r="327" spans="8:8" ht="15.75" customHeight="1">
      <c r="H327" s="55"/>
    </row>
    <row r="328" spans="8:8" ht="15.75" customHeight="1">
      <c r="H328" s="55"/>
    </row>
    <row r="329" spans="8:8" ht="15.75" customHeight="1">
      <c r="H329" s="55"/>
    </row>
    <row r="330" spans="8:8" ht="15.75" customHeight="1">
      <c r="H330" s="55"/>
    </row>
    <row r="331" spans="8:8" ht="15.75" customHeight="1">
      <c r="H331" s="55"/>
    </row>
    <row r="332" spans="8:8" ht="15.75" customHeight="1">
      <c r="H332" s="55"/>
    </row>
    <row r="333" spans="8:8" ht="15.75" customHeight="1">
      <c r="H333" s="55"/>
    </row>
    <row r="334" spans="8:8" ht="15.75" customHeight="1">
      <c r="H334" s="55"/>
    </row>
    <row r="335" spans="8:8" ht="15.75" customHeight="1">
      <c r="H335" s="55"/>
    </row>
    <row r="336" spans="8:8" ht="15.75" customHeight="1">
      <c r="H336" s="55"/>
    </row>
    <row r="337" spans="8:8" ht="15.75" customHeight="1">
      <c r="H337" s="55"/>
    </row>
    <row r="338" spans="8:8" ht="15.75" customHeight="1">
      <c r="H338" s="55"/>
    </row>
    <row r="339" spans="8:8" ht="15.75" customHeight="1">
      <c r="H339" s="55"/>
    </row>
    <row r="340" spans="8:8" ht="15.75" customHeight="1">
      <c r="H340" s="55"/>
    </row>
    <row r="341" spans="8:8" ht="15.75" customHeight="1">
      <c r="H341" s="55"/>
    </row>
    <row r="342" spans="8:8" ht="15.75" customHeight="1">
      <c r="H342" s="55"/>
    </row>
    <row r="343" spans="8:8" ht="15.75" customHeight="1">
      <c r="H343" s="55"/>
    </row>
    <row r="344" spans="8:8" ht="15.75" customHeight="1">
      <c r="H344" s="55"/>
    </row>
    <row r="345" spans="8:8" ht="15.75" customHeight="1">
      <c r="H345" s="55"/>
    </row>
    <row r="346" spans="8:8" ht="15.75" customHeight="1">
      <c r="H346" s="55"/>
    </row>
    <row r="347" spans="8:8" ht="15.75" customHeight="1">
      <c r="H347" s="55"/>
    </row>
    <row r="348" spans="8:8" ht="15.75" customHeight="1">
      <c r="H348" s="55"/>
    </row>
    <row r="349" spans="8:8" ht="15.75" customHeight="1">
      <c r="H349" s="55"/>
    </row>
    <row r="350" spans="8:8" ht="15.75" customHeight="1">
      <c r="H350" s="55"/>
    </row>
    <row r="351" spans="8:8" ht="15.75" customHeight="1">
      <c r="H351" s="55"/>
    </row>
    <row r="352" spans="8:8" ht="15.75" customHeight="1">
      <c r="H352" s="55"/>
    </row>
    <row r="353" spans="8:8" ht="15.75" customHeight="1">
      <c r="H353" s="55"/>
    </row>
    <row r="354" spans="8:8" ht="15.75" customHeight="1">
      <c r="H354" s="55"/>
    </row>
    <row r="355" spans="8:8" ht="15.75" customHeight="1">
      <c r="H355" s="55"/>
    </row>
    <row r="356" spans="8:8" ht="15.75" customHeight="1">
      <c r="H356" s="55"/>
    </row>
    <row r="357" spans="8:8" ht="15.75" customHeight="1">
      <c r="H357" s="55"/>
    </row>
    <row r="358" spans="8:8" ht="15.75" customHeight="1">
      <c r="H358" s="55"/>
    </row>
    <row r="359" spans="8:8" ht="15.75" customHeight="1">
      <c r="H359" s="55"/>
    </row>
    <row r="360" spans="8:8" ht="15.75" customHeight="1">
      <c r="H360" s="55"/>
    </row>
    <row r="361" spans="8:8" ht="15.75" customHeight="1">
      <c r="H361" s="55"/>
    </row>
    <row r="362" spans="8:8" ht="15.75" customHeight="1">
      <c r="H362" s="55"/>
    </row>
    <row r="363" spans="8:8" ht="15.75" customHeight="1">
      <c r="H363" s="55"/>
    </row>
    <row r="364" spans="8:8" ht="15.75" customHeight="1">
      <c r="H364" s="55"/>
    </row>
    <row r="365" spans="8:8" ht="15.75" customHeight="1">
      <c r="H365" s="55"/>
    </row>
    <row r="366" spans="8:8" ht="15.75" customHeight="1">
      <c r="H366" s="55"/>
    </row>
    <row r="367" spans="8:8" ht="15.75" customHeight="1">
      <c r="H367" s="55"/>
    </row>
    <row r="368" spans="8:8" ht="15.75" customHeight="1">
      <c r="H368" s="55"/>
    </row>
    <row r="369" spans="8:8" ht="15.75" customHeight="1">
      <c r="H369" s="55"/>
    </row>
    <row r="370" spans="8:8" ht="15.75" customHeight="1">
      <c r="H370" s="55"/>
    </row>
    <row r="371" spans="8:8" ht="15.75" customHeight="1">
      <c r="H371" s="55"/>
    </row>
    <row r="372" spans="8:8" ht="15.75" customHeight="1">
      <c r="H372" s="55"/>
    </row>
    <row r="373" spans="8:8" ht="15.75" customHeight="1">
      <c r="H373" s="55"/>
    </row>
    <row r="374" spans="8:8" ht="15.75" customHeight="1">
      <c r="H374" s="55"/>
    </row>
    <row r="375" spans="8:8" ht="15.75" customHeight="1">
      <c r="H375" s="55"/>
    </row>
    <row r="376" spans="8:8" ht="15.75" customHeight="1">
      <c r="H376" s="55"/>
    </row>
    <row r="377" spans="8:8" ht="15.75" customHeight="1">
      <c r="H377" s="55"/>
    </row>
    <row r="378" spans="8:8" ht="15.75" customHeight="1">
      <c r="H378" s="55"/>
    </row>
    <row r="379" spans="8:8" ht="15.75" customHeight="1">
      <c r="H379" s="55"/>
    </row>
    <row r="380" spans="8:8" ht="15.75" customHeight="1">
      <c r="H380" s="55"/>
    </row>
    <row r="381" spans="8:8" ht="15.75" customHeight="1">
      <c r="H381" s="55"/>
    </row>
    <row r="382" spans="8:8" ht="15.75" customHeight="1">
      <c r="H382" s="55"/>
    </row>
    <row r="383" spans="8:8" ht="15.75" customHeight="1">
      <c r="H383" s="55"/>
    </row>
    <row r="384" spans="8:8" ht="15.75" customHeight="1">
      <c r="H384" s="55"/>
    </row>
    <row r="385" spans="8:8" ht="15.75" customHeight="1">
      <c r="H385" s="55"/>
    </row>
    <row r="386" spans="8:8" ht="15.75" customHeight="1">
      <c r="H386" s="55"/>
    </row>
    <row r="387" spans="8:8" ht="15.75" customHeight="1">
      <c r="H387" s="55"/>
    </row>
    <row r="388" spans="8:8" ht="15.75" customHeight="1">
      <c r="H388" s="55"/>
    </row>
    <row r="389" spans="8:8" ht="15.75" customHeight="1">
      <c r="H389" s="55"/>
    </row>
    <row r="390" spans="8:8" ht="15.75" customHeight="1">
      <c r="H390" s="55"/>
    </row>
    <row r="391" spans="8:8" ht="15.75" customHeight="1">
      <c r="H391" s="55"/>
    </row>
    <row r="392" spans="8:8" ht="15.75" customHeight="1">
      <c r="H392" s="55"/>
    </row>
    <row r="393" spans="8:8" ht="15.75" customHeight="1">
      <c r="H393" s="55"/>
    </row>
    <row r="394" spans="8:8" ht="15.75" customHeight="1">
      <c r="H394" s="55"/>
    </row>
    <row r="395" spans="8:8" ht="15.75" customHeight="1">
      <c r="H395" s="55"/>
    </row>
    <row r="396" spans="8:8" ht="15.75" customHeight="1">
      <c r="H396" s="55"/>
    </row>
    <row r="397" spans="8:8" ht="15.75" customHeight="1">
      <c r="H397" s="55"/>
    </row>
    <row r="398" spans="8:8" ht="15.75" customHeight="1">
      <c r="H398" s="55"/>
    </row>
    <row r="399" spans="8:8" ht="15.75" customHeight="1">
      <c r="H399" s="55"/>
    </row>
    <row r="400" spans="8:8" ht="15.75" customHeight="1">
      <c r="H400" s="55"/>
    </row>
    <row r="401" spans="8:8" ht="15.75" customHeight="1">
      <c r="H401" s="55"/>
    </row>
    <row r="402" spans="8:8" ht="15.75" customHeight="1">
      <c r="H402" s="55"/>
    </row>
    <row r="403" spans="8:8" ht="15.75" customHeight="1">
      <c r="H403" s="55"/>
    </row>
    <row r="404" spans="8:8" ht="15.75" customHeight="1">
      <c r="H404" s="55"/>
    </row>
    <row r="405" spans="8:8" ht="15.75" customHeight="1">
      <c r="H405" s="55"/>
    </row>
    <row r="406" spans="8:8" ht="15.75" customHeight="1">
      <c r="H406" s="55"/>
    </row>
    <row r="407" spans="8:8" ht="15.75" customHeight="1">
      <c r="H407" s="55"/>
    </row>
    <row r="408" spans="8:8" ht="15.75" customHeight="1">
      <c r="H408" s="55"/>
    </row>
    <row r="409" spans="8:8" ht="15.75" customHeight="1">
      <c r="H409" s="55"/>
    </row>
    <row r="410" spans="8:8" ht="15.75" customHeight="1">
      <c r="H410" s="55"/>
    </row>
    <row r="411" spans="8:8" ht="15.75" customHeight="1">
      <c r="H411" s="55"/>
    </row>
    <row r="412" spans="8:8" ht="15.75" customHeight="1">
      <c r="H412" s="55"/>
    </row>
    <row r="413" spans="8:8" ht="15.75" customHeight="1">
      <c r="H413" s="55"/>
    </row>
    <row r="414" spans="8:8" ht="15.75" customHeight="1">
      <c r="H414" s="55"/>
    </row>
    <row r="415" spans="8:8" ht="15.75" customHeight="1">
      <c r="H415" s="55"/>
    </row>
    <row r="416" spans="8:8" ht="15.75" customHeight="1">
      <c r="H416" s="55"/>
    </row>
    <row r="417" spans="8:8" ht="15.75" customHeight="1">
      <c r="H417" s="55"/>
    </row>
    <row r="418" spans="8:8" ht="15.75" customHeight="1">
      <c r="H418" s="55"/>
    </row>
    <row r="419" spans="8:8" ht="15.75" customHeight="1">
      <c r="H419" s="55"/>
    </row>
    <row r="420" spans="8:8" ht="15.75" customHeight="1">
      <c r="H420" s="55"/>
    </row>
    <row r="421" spans="8:8" ht="15.75" customHeight="1">
      <c r="H421" s="55"/>
    </row>
    <row r="422" spans="8:8" ht="15.75" customHeight="1">
      <c r="H422" s="55"/>
    </row>
    <row r="423" spans="8:8" ht="15.75" customHeight="1">
      <c r="H423" s="55"/>
    </row>
    <row r="424" spans="8:8" ht="15.75" customHeight="1">
      <c r="H424" s="55"/>
    </row>
    <row r="425" spans="8:8" ht="15.75" customHeight="1">
      <c r="H425" s="55"/>
    </row>
    <row r="426" spans="8:8" ht="15.75" customHeight="1">
      <c r="H426" s="55"/>
    </row>
    <row r="427" spans="8:8" ht="15.75" customHeight="1">
      <c r="H427" s="55"/>
    </row>
    <row r="428" spans="8:8" ht="15.75" customHeight="1">
      <c r="H428" s="55"/>
    </row>
    <row r="429" spans="8:8" ht="15.75" customHeight="1">
      <c r="H429" s="55"/>
    </row>
    <row r="430" spans="8:8" ht="15.75" customHeight="1">
      <c r="H430" s="55"/>
    </row>
    <row r="431" spans="8:8" ht="15.75" customHeight="1">
      <c r="H431" s="55"/>
    </row>
    <row r="432" spans="8:8" ht="15.75" customHeight="1">
      <c r="H432" s="55"/>
    </row>
    <row r="433" spans="8:8" ht="15.75" customHeight="1">
      <c r="H433" s="55"/>
    </row>
    <row r="434" spans="8:8" ht="15.75" customHeight="1">
      <c r="H434" s="55"/>
    </row>
    <row r="435" spans="8:8" ht="15.75" customHeight="1">
      <c r="H435" s="55"/>
    </row>
    <row r="436" spans="8:8" ht="15.75" customHeight="1">
      <c r="H436" s="55"/>
    </row>
    <row r="437" spans="8:8" ht="15.75" customHeight="1">
      <c r="H437" s="55"/>
    </row>
    <row r="438" spans="8:8" ht="15.75" customHeight="1">
      <c r="H438" s="55"/>
    </row>
    <row r="439" spans="8:8" ht="15.75" customHeight="1">
      <c r="H439" s="55"/>
    </row>
    <row r="440" spans="8:8" ht="15.75" customHeight="1">
      <c r="H440" s="55"/>
    </row>
    <row r="441" spans="8:8" ht="15.75" customHeight="1">
      <c r="H441" s="55"/>
    </row>
    <row r="442" spans="8:8" ht="15.75" customHeight="1">
      <c r="H442" s="55"/>
    </row>
    <row r="443" spans="8:8" ht="15.75" customHeight="1">
      <c r="H443" s="55"/>
    </row>
    <row r="444" spans="8:8" ht="15.75" customHeight="1">
      <c r="H444" s="55"/>
    </row>
    <row r="445" spans="8:8" ht="15.75" customHeight="1">
      <c r="H445" s="55"/>
    </row>
    <row r="446" spans="8:8" ht="15.75" customHeight="1">
      <c r="H446" s="55"/>
    </row>
    <row r="447" spans="8:8" ht="15.75" customHeight="1">
      <c r="H447" s="55"/>
    </row>
    <row r="448" spans="8:8" ht="15.75" customHeight="1">
      <c r="H448" s="55"/>
    </row>
    <row r="449" spans="8:8" ht="15.75" customHeight="1">
      <c r="H449" s="55"/>
    </row>
    <row r="450" spans="8:8" ht="15.75" customHeight="1">
      <c r="H450" s="55"/>
    </row>
    <row r="451" spans="8:8" ht="15.75" customHeight="1">
      <c r="H451" s="55"/>
    </row>
    <row r="452" spans="8:8" ht="15.75" customHeight="1">
      <c r="H452" s="55"/>
    </row>
    <row r="453" spans="8:8" ht="15.75" customHeight="1">
      <c r="H453" s="55"/>
    </row>
    <row r="454" spans="8:8" ht="15.75" customHeight="1">
      <c r="H454" s="55"/>
    </row>
    <row r="455" spans="8:8" ht="15.75" customHeight="1">
      <c r="H455" s="55"/>
    </row>
    <row r="456" spans="8:8" ht="15.75" customHeight="1">
      <c r="H456" s="55"/>
    </row>
    <row r="457" spans="8:8" ht="15.75" customHeight="1">
      <c r="H457" s="55"/>
    </row>
    <row r="458" spans="8:8" ht="15.75" customHeight="1">
      <c r="H458" s="55"/>
    </row>
    <row r="459" spans="8:8" ht="15.75" customHeight="1">
      <c r="H459" s="55"/>
    </row>
    <row r="460" spans="8:8" ht="15.75" customHeight="1">
      <c r="H460" s="55"/>
    </row>
    <row r="461" spans="8:8" ht="15.75" customHeight="1">
      <c r="H461" s="55"/>
    </row>
    <row r="462" spans="8:8" ht="15.75" customHeight="1">
      <c r="H462" s="55"/>
    </row>
    <row r="463" spans="8:8" ht="15.75" customHeight="1">
      <c r="H463" s="55"/>
    </row>
    <row r="464" spans="8:8" ht="15.75" customHeight="1">
      <c r="H464" s="55"/>
    </row>
    <row r="465" spans="8:8" ht="15.75" customHeight="1">
      <c r="H465" s="55"/>
    </row>
    <row r="466" spans="8:8" ht="15.75" customHeight="1">
      <c r="H466" s="55"/>
    </row>
    <row r="467" spans="8:8" ht="15.75" customHeight="1">
      <c r="H467" s="55"/>
    </row>
    <row r="468" spans="8:8" ht="15.75" customHeight="1">
      <c r="H468" s="55"/>
    </row>
    <row r="469" spans="8:8" ht="15.75" customHeight="1">
      <c r="H469" s="55"/>
    </row>
    <row r="470" spans="8:8" ht="15.75" customHeight="1">
      <c r="H470" s="55"/>
    </row>
    <row r="471" spans="8:8" ht="15.75" customHeight="1">
      <c r="H471" s="55"/>
    </row>
    <row r="472" spans="8:8" ht="15.75" customHeight="1">
      <c r="H472" s="55"/>
    </row>
    <row r="473" spans="8:8" ht="15.75" customHeight="1">
      <c r="H473" s="55"/>
    </row>
    <row r="474" spans="8:8" ht="15.75" customHeight="1">
      <c r="H474" s="55"/>
    </row>
    <row r="475" spans="8:8" ht="15.75" customHeight="1">
      <c r="H475" s="55"/>
    </row>
    <row r="476" spans="8:8" ht="15.75" customHeight="1">
      <c r="H476" s="55"/>
    </row>
    <row r="477" spans="8:8" ht="15.75" customHeight="1">
      <c r="H477" s="55"/>
    </row>
    <row r="478" spans="8:8" ht="15.75" customHeight="1">
      <c r="H478" s="55"/>
    </row>
    <row r="479" spans="8:8" ht="15.75" customHeight="1">
      <c r="H479" s="55"/>
    </row>
    <row r="480" spans="8:8" ht="15.75" customHeight="1">
      <c r="H480" s="55"/>
    </row>
    <row r="481" spans="8:8" ht="15.75" customHeight="1">
      <c r="H481" s="55"/>
    </row>
    <row r="482" spans="8:8" ht="15.75" customHeight="1">
      <c r="H482" s="55"/>
    </row>
    <row r="483" spans="8:8" ht="15.75" customHeight="1">
      <c r="H483" s="55"/>
    </row>
    <row r="484" spans="8:8" ht="15.75" customHeight="1">
      <c r="H484" s="55"/>
    </row>
    <row r="485" spans="8:8" ht="15.75" customHeight="1">
      <c r="H485" s="55"/>
    </row>
    <row r="486" spans="8:8" ht="15.75" customHeight="1">
      <c r="H486" s="55"/>
    </row>
    <row r="487" spans="8:8" ht="15.75" customHeight="1">
      <c r="H487" s="55"/>
    </row>
    <row r="488" spans="8:8" ht="15.75" customHeight="1">
      <c r="H488" s="55"/>
    </row>
    <row r="489" spans="8:8" ht="15.75" customHeight="1">
      <c r="H489" s="55"/>
    </row>
    <row r="490" spans="8:8" ht="15.75" customHeight="1">
      <c r="H490" s="55"/>
    </row>
    <row r="491" spans="8:8" ht="15.75" customHeight="1">
      <c r="H491" s="55"/>
    </row>
    <row r="492" spans="8:8" ht="15.75" customHeight="1">
      <c r="H492" s="55"/>
    </row>
    <row r="493" spans="8:8" ht="15.75" customHeight="1">
      <c r="H493" s="55"/>
    </row>
    <row r="494" spans="8:8" ht="15.75" customHeight="1">
      <c r="H494" s="55"/>
    </row>
    <row r="495" spans="8:8" ht="15.75" customHeight="1">
      <c r="H495" s="55"/>
    </row>
    <row r="496" spans="8:8" ht="15.75" customHeight="1">
      <c r="H496" s="55"/>
    </row>
    <row r="497" spans="8:8" ht="15.75" customHeight="1">
      <c r="H497" s="55"/>
    </row>
    <row r="498" spans="8:8" ht="15.75" customHeight="1">
      <c r="H498" s="55"/>
    </row>
    <row r="499" spans="8:8" ht="15.75" customHeight="1">
      <c r="H499" s="55"/>
    </row>
    <row r="500" spans="8:8" ht="15.75" customHeight="1">
      <c r="H500" s="55"/>
    </row>
    <row r="501" spans="8:8" ht="15.75" customHeight="1">
      <c r="H501" s="55"/>
    </row>
    <row r="502" spans="8:8" ht="15.75" customHeight="1">
      <c r="H502" s="55"/>
    </row>
    <row r="503" spans="8:8" ht="15.75" customHeight="1">
      <c r="H503" s="55"/>
    </row>
    <row r="504" spans="8:8" ht="15.75" customHeight="1">
      <c r="H504" s="55"/>
    </row>
    <row r="505" spans="8:8" ht="15.75" customHeight="1">
      <c r="H505" s="55"/>
    </row>
    <row r="506" spans="8:8" ht="15.75" customHeight="1">
      <c r="H506" s="55"/>
    </row>
    <row r="507" spans="8:8" ht="15.75" customHeight="1">
      <c r="H507" s="55"/>
    </row>
    <row r="508" spans="8:8" ht="15.75" customHeight="1">
      <c r="H508" s="55"/>
    </row>
    <row r="509" spans="8:8" ht="15.75" customHeight="1">
      <c r="H509" s="55"/>
    </row>
    <row r="510" spans="8:8" ht="15.75" customHeight="1">
      <c r="H510" s="55"/>
    </row>
    <row r="511" spans="8:8" ht="15.75" customHeight="1">
      <c r="H511" s="55"/>
    </row>
    <row r="512" spans="8:8" ht="15.75" customHeight="1">
      <c r="H512" s="55"/>
    </row>
    <row r="513" spans="8:8" ht="15.75" customHeight="1">
      <c r="H513" s="55"/>
    </row>
    <row r="514" spans="8:8" ht="15.75" customHeight="1">
      <c r="H514" s="55"/>
    </row>
    <row r="515" spans="8:8" ht="15.75" customHeight="1">
      <c r="H515" s="55"/>
    </row>
    <row r="516" spans="8:8" ht="15.75" customHeight="1">
      <c r="H516" s="55"/>
    </row>
    <row r="517" spans="8:8" ht="15.75" customHeight="1">
      <c r="H517" s="55"/>
    </row>
    <row r="518" spans="8:8" ht="15.75" customHeight="1">
      <c r="H518" s="55"/>
    </row>
    <row r="519" spans="8:8" ht="15.75" customHeight="1">
      <c r="H519" s="55"/>
    </row>
    <row r="520" spans="8:8" ht="15.75" customHeight="1">
      <c r="H520" s="55"/>
    </row>
    <row r="521" spans="8:8" ht="15.75" customHeight="1">
      <c r="H521" s="55"/>
    </row>
    <row r="522" spans="8:8" ht="15.75" customHeight="1">
      <c r="H522" s="55"/>
    </row>
    <row r="523" spans="8:8" ht="15.75" customHeight="1">
      <c r="H523" s="55"/>
    </row>
    <row r="524" spans="8:8" ht="15.75" customHeight="1">
      <c r="H524" s="55"/>
    </row>
    <row r="525" spans="8:8" ht="15.75" customHeight="1">
      <c r="H525" s="55"/>
    </row>
    <row r="526" spans="8:8" ht="15.75" customHeight="1">
      <c r="H526" s="55"/>
    </row>
    <row r="527" spans="8:8" ht="15.75" customHeight="1">
      <c r="H527" s="55"/>
    </row>
    <row r="528" spans="8:8" ht="15.75" customHeight="1">
      <c r="H528" s="55"/>
    </row>
    <row r="529" spans="8:8" ht="15.75" customHeight="1">
      <c r="H529" s="55"/>
    </row>
    <row r="530" spans="8:8" ht="15.75" customHeight="1">
      <c r="H530" s="55"/>
    </row>
    <row r="531" spans="8:8" ht="15.75" customHeight="1">
      <c r="H531" s="55"/>
    </row>
    <row r="532" spans="8:8" ht="15.75" customHeight="1">
      <c r="H532" s="55"/>
    </row>
    <row r="533" spans="8:8" ht="15.75" customHeight="1">
      <c r="H533" s="55"/>
    </row>
    <row r="534" spans="8:8" ht="15.75" customHeight="1">
      <c r="H534" s="55"/>
    </row>
    <row r="535" spans="8:8" ht="15.75" customHeight="1">
      <c r="H535" s="55"/>
    </row>
    <row r="536" spans="8:8" ht="15.75" customHeight="1">
      <c r="H536" s="55"/>
    </row>
    <row r="537" spans="8:8" ht="15.75" customHeight="1">
      <c r="H537" s="55"/>
    </row>
    <row r="538" spans="8:8" ht="15.75" customHeight="1">
      <c r="H538" s="55"/>
    </row>
    <row r="539" spans="8:8" ht="15.75" customHeight="1">
      <c r="H539" s="55"/>
    </row>
    <row r="540" spans="8:8" ht="15.75" customHeight="1">
      <c r="H540" s="55"/>
    </row>
    <row r="541" spans="8:8" ht="15.75" customHeight="1">
      <c r="H541" s="55"/>
    </row>
    <row r="542" spans="8:8" ht="15.75" customHeight="1">
      <c r="H542" s="55"/>
    </row>
    <row r="543" spans="8:8" ht="15.75" customHeight="1">
      <c r="H543" s="55"/>
    </row>
    <row r="544" spans="8:8" ht="15.75" customHeight="1">
      <c r="H544" s="55"/>
    </row>
    <row r="545" spans="8:8" ht="15.75" customHeight="1">
      <c r="H545" s="55"/>
    </row>
    <row r="546" spans="8:8" ht="15.75" customHeight="1">
      <c r="H546" s="55"/>
    </row>
    <row r="547" spans="8:8" ht="15.75" customHeight="1">
      <c r="H547" s="55"/>
    </row>
    <row r="548" spans="8:8" ht="15.75" customHeight="1">
      <c r="H548" s="55"/>
    </row>
    <row r="549" spans="8:8" ht="15.75" customHeight="1">
      <c r="H549" s="55"/>
    </row>
    <row r="550" spans="8:8" ht="15.75" customHeight="1">
      <c r="H550" s="55"/>
    </row>
    <row r="551" spans="8:8" ht="15.75" customHeight="1">
      <c r="H551" s="55"/>
    </row>
    <row r="552" spans="8:8" ht="15.75" customHeight="1">
      <c r="H552" s="55"/>
    </row>
    <row r="553" spans="8:8" ht="15.75" customHeight="1">
      <c r="H553" s="55"/>
    </row>
    <row r="554" spans="8:8" ht="15.75" customHeight="1">
      <c r="H554" s="55"/>
    </row>
    <row r="555" spans="8:8" ht="15.75" customHeight="1">
      <c r="H555" s="55"/>
    </row>
    <row r="556" spans="8:8" ht="15.75" customHeight="1">
      <c r="H556" s="55"/>
    </row>
    <row r="557" spans="8:8" ht="15.75" customHeight="1">
      <c r="H557" s="55"/>
    </row>
    <row r="558" spans="8:8" ht="15.75" customHeight="1">
      <c r="H558" s="55"/>
    </row>
    <row r="559" spans="8:8" ht="15.75" customHeight="1">
      <c r="H559" s="55"/>
    </row>
    <row r="560" spans="8:8" ht="15.75" customHeight="1">
      <c r="H560" s="55"/>
    </row>
    <row r="561" spans="8:8" ht="15.75" customHeight="1">
      <c r="H561" s="55"/>
    </row>
    <row r="562" spans="8:8" ht="15.75" customHeight="1">
      <c r="H562" s="55"/>
    </row>
    <row r="563" spans="8:8" ht="15.75" customHeight="1">
      <c r="H563" s="55"/>
    </row>
    <row r="564" spans="8:8" ht="15.75" customHeight="1">
      <c r="H564" s="55"/>
    </row>
    <row r="565" spans="8:8" ht="15.75" customHeight="1">
      <c r="H565" s="55"/>
    </row>
    <row r="566" spans="8:8" ht="15.75" customHeight="1">
      <c r="H566" s="55"/>
    </row>
    <row r="567" spans="8:8" ht="15.75" customHeight="1">
      <c r="H567" s="55"/>
    </row>
    <row r="568" spans="8:8" ht="15.75" customHeight="1">
      <c r="H568" s="55"/>
    </row>
    <row r="569" spans="8:8" ht="15.75" customHeight="1">
      <c r="H569" s="55"/>
    </row>
    <row r="570" spans="8:8" ht="15.75" customHeight="1">
      <c r="H570" s="55"/>
    </row>
    <row r="571" spans="8:8" ht="15.75" customHeight="1">
      <c r="H571" s="55"/>
    </row>
    <row r="572" spans="8:8" ht="15.75" customHeight="1">
      <c r="H572" s="55"/>
    </row>
    <row r="573" spans="8:8" ht="15.75" customHeight="1">
      <c r="H573" s="55"/>
    </row>
    <row r="574" spans="8:8" ht="15.75" customHeight="1">
      <c r="H574" s="55"/>
    </row>
    <row r="575" spans="8:8" ht="15.75" customHeight="1">
      <c r="H575" s="55"/>
    </row>
    <row r="576" spans="8:8" ht="15.75" customHeight="1">
      <c r="H576" s="55"/>
    </row>
    <row r="577" spans="8:8" ht="15.75" customHeight="1">
      <c r="H577" s="55"/>
    </row>
    <row r="578" spans="8:8" ht="15.75" customHeight="1">
      <c r="H578" s="55"/>
    </row>
    <row r="579" spans="8:8" ht="15.75" customHeight="1">
      <c r="H579" s="55"/>
    </row>
    <row r="580" spans="8:8" ht="15.75" customHeight="1">
      <c r="H580" s="55"/>
    </row>
    <row r="581" spans="8:8" ht="15.75" customHeight="1">
      <c r="H581" s="55"/>
    </row>
    <row r="582" spans="8:8" ht="15.75" customHeight="1">
      <c r="H582" s="55"/>
    </row>
    <row r="583" spans="8:8" ht="15.75" customHeight="1">
      <c r="H583" s="55"/>
    </row>
    <row r="584" spans="8:8" ht="15.75" customHeight="1">
      <c r="H584" s="55"/>
    </row>
    <row r="585" spans="8:8" ht="15.75" customHeight="1">
      <c r="H585" s="55"/>
    </row>
    <row r="586" spans="8:8" ht="15.75" customHeight="1">
      <c r="H586" s="55"/>
    </row>
    <row r="587" spans="8:8" ht="15.75" customHeight="1">
      <c r="H587" s="55"/>
    </row>
    <row r="588" spans="8:8" ht="15.75" customHeight="1">
      <c r="H588" s="55"/>
    </row>
    <row r="589" spans="8:8" ht="15.75" customHeight="1">
      <c r="H589" s="55"/>
    </row>
    <row r="590" spans="8:8" ht="15.75" customHeight="1">
      <c r="H590" s="55"/>
    </row>
    <row r="591" spans="8:8" ht="15.75" customHeight="1">
      <c r="H591" s="55"/>
    </row>
    <row r="592" spans="8:8" ht="15.75" customHeight="1">
      <c r="H592" s="55"/>
    </row>
    <row r="593" spans="8:8" ht="15.75" customHeight="1">
      <c r="H593" s="55"/>
    </row>
    <row r="594" spans="8:8" ht="15.75" customHeight="1">
      <c r="H594" s="55"/>
    </row>
    <row r="595" spans="8:8" ht="15.75" customHeight="1">
      <c r="H595" s="55"/>
    </row>
    <row r="596" spans="8:8" ht="15.75" customHeight="1">
      <c r="H596" s="55"/>
    </row>
    <row r="597" spans="8:8" ht="15.75" customHeight="1">
      <c r="H597" s="55"/>
    </row>
    <row r="598" spans="8:8" ht="15.75" customHeight="1">
      <c r="H598" s="55"/>
    </row>
    <row r="599" spans="8:8" ht="15.75" customHeight="1">
      <c r="H599" s="55"/>
    </row>
    <row r="600" spans="8:8" ht="15.75" customHeight="1">
      <c r="H600" s="55"/>
    </row>
    <row r="601" spans="8:8" ht="15.75" customHeight="1">
      <c r="H601" s="55"/>
    </row>
    <row r="602" spans="8:8" ht="15.75" customHeight="1">
      <c r="H602" s="55"/>
    </row>
    <row r="603" spans="8:8" ht="15.75" customHeight="1">
      <c r="H603" s="55"/>
    </row>
    <row r="604" spans="8:8" ht="15.75" customHeight="1">
      <c r="H604" s="55"/>
    </row>
    <row r="605" spans="8:8" ht="15.75" customHeight="1">
      <c r="H605" s="55"/>
    </row>
    <row r="606" spans="8:8" ht="15.75" customHeight="1">
      <c r="H606" s="55"/>
    </row>
    <row r="607" spans="8:8" ht="15.75" customHeight="1">
      <c r="H607" s="55"/>
    </row>
    <row r="608" spans="8:8" ht="15.75" customHeight="1">
      <c r="H608" s="55"/>
    </row>
    <row r="609" spans="8:8" ht="15.75" customHeight="1">
      <c r="H609" s="55"/>
    </row>
    <row r="610" spans="8:8" ht="15.75" customHeight="1">
      <c r="H610" s="55"/>
    </row>
    <row r="611" spans="8:8" ht="15.75" customHeight="1">
      <c r="H611" s="55"/>
    </row>
    <row r="612" spans="8:8" ht="15.75" customHeight="1">
      <c r="H612" s="55"/>
    </row>
    <row r="613" spans="8:8" ht="15.75" customHeight="1">
      <c r="H613" s="55"/>
    </row>
    <row r="614" spans="8:8" ht="15.75" customHeight="1">
      <c r="H614" s="55"/>
    </row>
    <row r="615" spans="8:8" ht="15.75" customHeight="1">
      <c r="H615" s="55"/>
    </row>
    <row r="616" spans="8:8" ht="15.75" customHeight="1">
      <c r="H616" s="55"/>
    </row>
    <row r="617" spans="8:8" ht="15.75" customHeight="1">
      <c r="H617" s="55"/>
    </row>
    <row r="618" spans="8:8" ht="15.75" customHeight="1">
      <c r="H618" s="55"/>
    </row>
    <row r="619" spans="8:8" ht="15.75" customHeight="1">
      <c r="H619" s="55"/>
    </row>
    <row r="620" spans="8:8" ht="15.75" customHeight="1">
      <c r="H620" s="55"/>
    </row>
    <row r="621" spans="8:8" ht="15.75" customHeight="1">
      <c r="H621" s="55"/>
    </row>
    <row r="622" spans="8:8" ht="15.75" customHeight="1">
      <c r="H622" s="55"/>
    </row>
    <row r="623" spans="8:8" ht="15.75" customHeight="1">
      <c r="H623" s="55"/>
    </row>
    <row r="624" spans="8:8" ht="15.75" customHeight="1">
      <c r="H624" s="55"/>
    </row>
    <row r="625" spans="8:8" ht="15.75" customHeight="1">
      <c r="H625" s="55"/>
    </row>
    <row r="626" spans="8:8" ht="15.75" customHeight="1">
      <c r="H626" s="55"/>
    </row>
    <row r="627" spans="8:8" ht="15.75" customHeight="1">
      <c r="H627" s="55"/>
    </row>
    <row r="628" spans="8:8" ht="15.75" customHeight="1">
      <c r="H628" s="55"/>
    </row>
    <row r="629" spans="8:8" ht="15.75" customHeight="1">
      <c r="H629" s="55"/>
    </row>
    <row r="630" spans="8:8" ht="15.75" customHeight="1">
      <c r="H630" s="55"/>
    </row>
    <row r="631" spans="8:8" ht="15.75" customHeight="1">
      <c r="H631" s="55"/>
    </row>
    <row r="632" spans="8:8" ht="15.75" customHeight="1">
      <c r="H632" s="55"/>
    </row>
    <row r="633" spans="8:8" ht="15.75" customHeight="1">
      <c r="H633" s="55"/>
    </row>
    <row r="634" spans="8:8" ht="15.75" customHeight="1">
      <c r="H634" s="55"/>
    </row>
    <row r="635" spans="8:8" ht="15.75" customHeight="1">
      <c r="H635" s="55"/>
    </row>
    <row r="636" spans="8:8" ht="15.75" customHeight="1">
      <c r="H636" s="55"/>
    </row>
    <row r="637" spans="8:8" ht="15.75" customHeight="1">
      <c r="H637" s="55"/>
    </row>
    <row r="638" spans="8:8" ht="15.75" customHeight="1">
      <c r="H638" s="55"/>
    </row>
    <row r="639" spans="8:8" ht="15.75" customHeight="1">
      <c r="H639" s="55"/>
    </row>
    <row r="640" spans="8:8" ht="15.75" customHeight="1">
      <c r="H640" s="55"/>
    </row>
    <row r="641" spans="8:8" ht="15.75" customHeight="1">
      <c r="H641" s="55"/>
    </row>
    <row r="642" spans="8:8" ht="15.75" customHeight="1">
      <c r="H642" s="55"/>
    </row>
    <row r="643" spans="8:8" ht="15.75" customHeight="1">
      <c r="H643" s="55"/>
    </row>
    <row r="644" spans="8:8" ht="15.75" customHeight="1">
      <c r="H644" s="55"/>
    </row>
    <row r="645" spans="8:8" ht="15.75" customHeight="1">
      <c r="H645" s="55"/>
    </row>
    <row r="646" spans="8:8" ht="15.75" customHeight="1">
      <c r="H646" s="55"/>
    </row>
    <row r="647" spans="8:8" ht="15.75" customHeight="1">
      <c r="H647" s="55"/>
    </row>
    <row r="648" spans="8:8" ht="15.75" customHeight="1">
      <c r="H648" s="55"/>
    </row>
    <row r="649" spans="8:8" ht="15.75" customHeight="1">
      <c r="H649" s="55"/>
    </row>
    <row r="650" spans="8:8" ht="15.75" customHeight="1">
      <c r="H650" s="55"/>
    </row>
    <row r="651" spans="8:8" ht="15.75" customHeight="1">
      <c r="H651" s="55"/>
    </row>
    <row r="652" spans="8:8" ht="15.75" customHeight="1">
      <c r="H652" s="55"/>
    </row>
    <row r="653" spans="8:8" ht="15.75" customHeight="1">
      <c r="H653" s="55"/>
    </row>
    <row r="654" spans="8:8" ht="15.75" customHeight="1">
      <c r="H654" s="55"/>
    </row>
    <row r="655" spans="8:8" ht="15.75" customHeight="1">
      <c r="H655" s="55"/>
    </row>
    <row r="656" spans="8:8" ht="15.75" customHeight="1">
      <c r="H656" s="55"/>
    </row>
    <row r="657" spans="8:8" ht="15.75" customHeight="1">
      <c r="H657" s="55"/>
    </row>
    <row r="658" spans="8:8" ht="15.75" customHeight="1">
      <c r="H658" s="55"/>
    </row>
    <row r="659" spans="8:8" ht="15.75" customHeight="1">
      <c r="H659" s="55"/>
    </row>
    <row r="660" spans="8:8" ht="15.75" customHeight="1">
      <c r="H660" s="55"/>
    </row>
    <row r="661" spans="8:8" ht="15.75" customHeight="1">
      <c r="H661" s="55"/>
    </row>
    <row r="662" spans="8:8" ht="15.75" customHeight="1">
      <c r="H662" s="55"/>
    </row>
    <row r="663" spans="8:8" ht="15.75" customHeight="1">
      <c r="H663" s="55"/>
    </row>
    <row r="664" spans="8:8" ht="15.75" customHeight="1">
      <c r="H664" s="55"/>
    </row>
    <row r="665" spans="8:8" ht="15.75" customHeight="1">
      <c r="H665" s="55"/>
    </row>
    <row r="666" spans="8:8" ht="15.75" customHeight="1">
      <c r="H666" s="55"/>
    </row>
    <row r="667" spans="8:8" ht="15.75" customHeight="1">
      <c r="H667" s="55"/>
    </row>
    <row r="668" spans="8:8" ht="15.75" customHeight="1">
      <c r="H668" s="55"/>
    </row>
    <row r="669" spans="8:8" ht="15.75" customHeight="1">
      <c r="H669" s="55"/>
    </row>
    <row r="670" spans="8:8" ht="15.75" customHeight="1">
      <c r="H670" s="55"/>
    </row>
    <row r="671" spans="8:8" ht="15.75" customHeight="1">
      <c r="H671" s="55"/>
    </row>
    <row r="672" spans="8:8" ht="15.75" customHeight="1">
      <c r="H672" s="55"/>
    </row>
    <row r="673" spans="8:8" ht="15.75" customHeight="1">
      <c r="H673" s="55"/>
    </row>
    <row r="674" spans="8:8" ht="15.75" customHeight="1">
      <c r="H674" s="55"/>
    </row>
    <row r="675" spans="8:8" ht="15.75" customHeight="1">
      <c r="H675" s="55"/>
    </row>
    <row r="676" spans="8:8" ht="15.75" customHeight="1">
      <c r="H676" s="55"/>
    </row>
    <row r="677" spans="8:8" ht="15.75" customHeight="1">
      <c r="H677" s="55"/>
    </row>
    <row r="678" spans="8:8" ht="15.75" customHeight="1">
      <c r="H678" s="55"/>
    </row>
    <row r="679" spans="8:8" ht="15.75" customHeight="1">
      <c r="H679" s="55"/>
    </row>
    <row r="680" spans="8:8" ht="15.75" customHeight="1">
      <c r="H680" s="55"/>
    </row>
    <row r="681" spans="8:8" ht="15.75" customHeight="1">
      <c r="H681" s="55"/>
    </row>
    <row r="682" spans="8:8" ht="15.75" customHeight="1">
      <c r="H682" s="55"/>
    </row>
    <row r="683" spans="8:8" ht="15.75" customHeight="1">
      <c r="H683" s="55"/>
    </row>
    <row r="684" spans="8:8" ht="15.75" customHeight="1">
      <c r="H684" s="55"/>
    </row>
    <row r="685" spans="8:8" ht="15.75" customHeight="1">
      <c r="H685" s="55"/>
    </row>
    <row r="686" spans="8:8" ht="15.75" customHeight="1">
      <c r="H686" s="55"/>
    </row>
    <row r="687" spans="8:8" ht="15.75" customHeight="1">
      <c r="H687" s="55"/>
    </row>
    <row r="688" spans="8:8" ht="15.75" customHeight="1">
      <c r="H688" s="55"/>
    </row>
    <row r="689" spans="8:8" ht="15.75" customHeight="1">
      <c r="H689" s="55"/>
    </row>
    <row r="690" spans="8:8" ht="15.75" customHeight="1">
      <c r="H690" s="55"/>
    </row>
    <row r="691" spans="8:8" ht="15.75" customHeight="1">
      <c r="H691" s="55"/>
    </row>
    <row r="692" spans="8:8" ht="15.75" customHeight="1">
      <c r="H692" s="55"/>
    </row>
    <row r="693" spans="8:8" ht="15.75" customHeight="1">
      <c r="H693" s="55"/>
    </row>
    <row r="694" spans="8:8" ht="15.75" customHeight="1">
      <c r="H694" s="55"/>
    </row>
    <row r="695" spans="8:8" ht="15.75" customHeight="1">
      <c r="H695" s="55"/>
    </row>
    <row r="696" spans="8:8" ht="15.75" customHeight="1">
      <c r="H696" s="55"/>
    </row>
    <row r="697" spans="8:8" ht="15.75" customHeight="1">
      <c r="H697" s="55"/>
    </row>
    <row r="698" spans="8:8" ht="15.75" customHeight="1">
      <c r="H698" s="55"/>
    </row>
    <row r="699" spans="8:8" ht="15.75" customHeight="1">
      <c r="H699" s="55"/>
    </row>
    <row r="700" spans="8:8" ht="15.75" customHeight="1">
      <c r="H700" s="55"/>
    </row>
    <row r="701" spans="8:8" ht="15.75" customHeight="1">
      <c r="H701" s="55"/>
    </row>
    <row r="702" spans="8:8" ht="15.75" customHeight="1">
      <c r="H702" s="55"/>
    </row>
    <row r="703" spans="8:8" ht="15.75" customHeight="1">
      <c r="H703" s="55"/>
    </row>
    <row r="704" spans="8:8" ht="15.75" customHeight="1">
      <c r="H704" s="55"/>
    </row>
    <row r="705" spans="8:8" ht="15.75" customHeight="1">
      <c r="H705" s="55"/>
    </row>
    <row r="706" spans="8:8" ht="15.75" customHeight="1">
      <c r="H706" s="55"/>
    </row>
    <row r="707" spans="8:8" ht="15.75" customHeight="1">
      <c r="H707" s="55"/>
    </row>
    <row r="708" spans="8:8" ht="15.75" customHeight="1">
      <c r="H708" s="55"/>
    </row>
    <row r="709" spans="8:8" ht="15.75" customHeight="1">
      <c r="H709" s="55"/>
    </row>
    <row r="710" spans="8:8" ht="15.75" customHeight="1">
      <c r="H710" s="55"/>
    </row>
    <row r="711" spans="8:8" ht="15.75" customHeight="1">
      <c r="H711" s="55"/>
    </row>
    <row r="712" spans="8:8" ht="15.75" customHeight="1">
      <c r="H712" s="55"/>
    </row>
    <row r="713" spans="8:8" ht="15.75" customHeight="1">
      <c r="H713" s="55"/>
    </row>
    <row r="714" spans="8:8" ht="15.75" customHeight="1">
      <c r="H714" s="55"/>
    </row>
    <row r="715" spans="8:8" ht="15.75" customHeight="1">
      <c r="H715" s="55"/>
    </row>
    <row r="716" spans="8:8" ht="15.75" customHeight="1">
      <c r="H716" s="55"/>
    </row>
    <row r="717" spans="8:8" ht="15.75" customHeight="1">
      <c r="H717" s="55"/>
    </row>
    <row r="718" spans="8:8" ht="15.75" customHeight="1">
      <c r="H718" s="55"/>
    </row>
    <row r="719" spans="8:8" ht="15.75" customHeight="1">
      <c r="H719" s="55"/>
    </row>
    <row r="720" spans="8:8" ht="15.75" customHeight="1">
      <c r="H720" s="55"/>
    </row>
    <row r="721" spans="8:8" ht="15.75" customHeight="1">
      <c r="H721" s="55"/>
    </row>
    <row r="722" spans="8:8" ht="15.75" customHeight="1">
      <c r="H722" s="55"/>
    </row>
    <row r="723" spans="8:8" ht="15.75" customHeight="1">
      <c r="H723" s="55"/>
    </row>
    <row r="724" spans="8:8" ht="15.75" customHeight="1">
      <c r="H724" s="55"/>
    </row>
    <row r="725" spans="8:8" ht="15.75" customHeight="1">
      <c r="H725" s="55"/>
    </row>
    <row r="726" spans="8:8" ht="15.75" customHeight="1">
      <c r="H726" s="55"/>
    </row>
    <row r="727" spans="8:8" ht="15.75" customHeight="1">
      <c r="H727" s="55"/>
    </row>
    <row r="728" spans="8:8" ht="15.75" customHeight="1">
      <c r="H728" s="55"/>
    </row>
    <row r="729" spans="8:8" ht="15.75" customHeight="1">
      <c r="H729" s="55"/>
    </row>
    <row r="730" spans="8:8" ht="15.75" customHeight="1">
      <c r="H730" s="55"/>
    </row>
    <row r="731" spans="8:8" ht="15.75" customHeight="1">
      <c r="H731" s="55"/>
    </row>
    <row r="732" spans="8:8" ht="15.75" customHeight="1">
      <c r="H732" s="55"/>
    </row>
    <row r="733" spans="8:8" ht="15.75" customHeight="1">
      <c r="H733" s="55"/>
    </row>
    <row r="734" spans="8:8" ht="15.75" customHeight="1">
      <c r="H734" s="55"/>
    </row>
    <row r="735" spans="8:8" ht="15.75" customHeight="1">
      <c r="H735" s="55"/>
    </row>
    <row r="736" spans="8:8" ht="15.75" customHeight="1">
      <c r="H736" s="55"/>
    </row>
    <row r="737" spans="8:8" ht="15.75" customHeight="1">
      <c r="H737" s="55"/>
    </row>
    <row r="738" spans="8:8" ht="15.75" customHeight="1">
      <c r="H738" s="55"/>
    </row>
    <row r="739" spans="8:8" ht="15.75" customHeight="1">
      <c r="H739" s="55"/>
    </row>
    <row r="740" spans="8:8" ht="15.75" customHeight="1">
      <c r="H740" s="55"/>
    </row>
    <row r="741" spans="8:8" ht="15.75" customHeight="1">
      <c r="H741" s="55"/>
    </row>
    <row r="742" spans="8:8" ht="15.75" customHeight="1">
      <c r="H742" s="55"/>
    </row>
    <row r="743" spans="8:8" ht="15.75" customHeight="1">
      <c r="H743" s="55"/>
    </row>
    <row r="744" spans="8:8" ht="15.75" customHeight="1">
      <c r="H744" s="55"/>
    </row>
    <row r="745" spans="8:8" ht="15.75" customHeight="1">
      <c r="H745" s="55"/>
    </row>
    <row r="746" spans="8:8" ht="15.75" customHeight="1">
      <c r="H746" s="55"/>
    </row>
    <row r="747" spans="8:8" ht="15.75" customHeight="1">
      <c r="H747" s="55"/>
    </row>
    <row r="748" spans="8:8" ht="15.75" customHeight="1">
      <c r="H748" s="55"/>
    </row>
    <row r="749" spans="8:8" ht="15.75" customHeight="1">
      <c r="H749" s="55"/>
    </row>
    <row r="750" spans="8:8" ht="15.75" customHeight="1">
      <c r="H750" s="55"/>
    </row>
    <row r="751" spans="8:8" ht="15.75" customHeight="1">
      <c r="H751" s="55"/>
    </row>
    <row r="752" spans="8:8" ht="15.75" customHeight="1">
      <c r="H752" s="55"/>
    </row>
    <row r="753" spans="8:8" ht="15.75" customHeight="1">
      <c r="H753" s="55"/>
    </row>
    <row r="754" spans="8:8" ht="15.75" customHeight="1">
      <c r="H754" s="55"/>
    </row>
    <row r="755" spans="8:8" ht="15.75" customHeight="1">
      <c r="H755" s="55"/>
    </row>
    <row r="756" spans="8:8" ht="15.75" customHeight="1">
      <c r="H756" s="55"/>
    </row>
    <row r="757" spans="8:8" ht="15.75" customHeight="1">
      <c r="H757" s="55"/>
    </row>
    <row r="758" spans="8:8" ht="15.75" customHeight="1">
      <c r="H758" s="55"/>
    </row>
    <row r="759" spans="8:8" ht="15.75" customHeight="1">
      <c r="H759" s="55"/>
    </row>
    <row r="760" spans="8:8" ht="15.75" customHeight="1">
      <c r="H760" s="55"/>
    </row>
    <row r="761" spans="8:8" ht="15.75" customHeight="1">
      <c r="H761" s="55"/>
    </row>
    <row r="762" spans="8:8" ht="15.75" customHeight="1">
      <c r="H762" s="55"/>
    </row>
    <row r="763" spans="8:8" ht="15.75" customHeight="1">
      <c r="H763" s="55"/>
    </row>
    <row r="764" spans="8:8" ht="15.75" customHeight="1">
      <c r="H764" s="55"/>
    </row>
    <row r="765" spans="8:8" ht="15.75" customHeight="1">
      <c r="H765" s="55"/>
    </row>
    <row r="766" spans="8:8" ht="15.75" customHeight="1">
      <c r="H766" s="55"/>
    </row>
    <row r="767" spans="8:8" ht="15.75" customHeight="1">
      <c r="H767" s="55"/>
    </row>
    <row r="768" spans="8:8" ht="15.75" customHeight="1">
      <c r="H768" s="55"/>
    </row>
    <row r="769" spans="8:8" ht="15.75" customHeight="1">
      <c r="H769" s="55"/>
    </row>
    <row r="770" spans="8:8" ht="15.75" customHeight="1">
      <c r="H770" s="55"/>
    </row>
    <row r="771" spans="8:8" ht="15.75" customHeight="1">
      <c r="H771" s="55"/>
    </row>
    <row r="772" spans="8:8" ht="15.75" customHeight="1">
      <c r="H772" s="55"/>
    </row>
    <row r="773" spans="8:8" ht="15.75" customHeight="1">
      <c r="H773" s="55"/>
    </row>
    <row r="774" spans="8:8" ht="15.75" customHeight="1">
      <c r="H774" s="55"/>
    </row>
    <row r="775" spans="8:8" ht="15.75" customHeight="1">
      <c r="H775" s="55"/>
    </row>
    <row r="776" spans="8:8" ht="15.75" customHeight="1">
      <c r="H776" s="55"/>
    </row>
    <row r="777" spans="8:8" ht="15.75" customHeight="1">
      <c r="H777" s="55"/>
    </row>
    <row r="778" spans="8:8" ht="15.75" customHeight="1">
      <c r="H778" s="55"/>
    </row>
    <row r="779" spans="8:8" ht="15.75" customHeight="1">
      <c r="H779" s="55"/>
    </row>
    <row r="780" spans="8:8" ht="15.75" customHeight="1">
      <c r="H780" s="55"/>
    </row>
    <row r="781" spans="8:8" ht="15.75" customHeight="1">
      <c r="H781" s="55"/>
    </row>
    <row r="782" spans="8:8" ht="15.75" customHeight="1">
      <c r="H782" s="55"/>
    </row>
    <row r="783" spans="8:8" ht="15.75" customHeight="1">
      <c r="H783" s="55"/>
    </row>
    <row r="784" spans="8:8" ht="15.75" customHeight="1">
      <c r="H784" s="55"/>
    </row>
    <row r="785" spans="8:8" ht="15.75" customHeight="1">
      <c r="H785" s="55"/>
    </row>
    <row r="786" spans="8:8" ht="15.75" customHeight="1">
      <c r="H786" s="55"/>
    </row>
    <row r="787" spans="8:8" ht="15.75" customHeight="1">
      <c r="H787" s="55"/>
    </row>
    <row r="788" spans="8:8" ht="15.75" customHeight="1">
      <c r="H788" s="55"/>
    </row>
    <row r="789" spans="8:8" ht="15.75" customHeight="1">
      <c r="H789" s="55"/>
    </row>
    <row r="790" spans="8:8" ht="15.75" customHeight="1">
      <c r="H790" s="55"/>
    </row>
    <row r="791" spans="8:8" ht="15.75" customHeight="1">
      <c r="H791" s="55"/>
    </row>
    <row r="792" spans="8:8" ht="15.75" customHeight="1">
      <c r="H792" s="55"/>
    </row>
    <row r="793" spans="8:8" ht="15.75" customHeight="1">
      <c r="H793" s="55"/>
    </row>
    <row r="794" spans="8:8" ht="15.75" customHeight="1">
      <c r="H794" s="55"/>
    </row>
    <row r="795" spans="8:8" ht="15.75" customHeight="1">
      <c r="H795" s="55"/>
    </row>
    <row r="796" spans="8:8" ht="15.75" customHeight="1">
      <c r="H796" s="55"/>
    </row>
    <row r="797" spans="8:8" ht="15.75" customHeight="1">
      <c r="H797" s="55"/>
    </row>
    <row r="798" spans="8:8" ht="15.75" customHeight="1">
      <c r="H798" s="55"/>
    </row>
    <row r="799" spans="8:8" ht="15.75" customHeight="1">
      <c r="H799" s="55"/>
    </row>
    <row r="800" spans="8:8" ht="15.75" customHeight="1">
      <c r="H800" s="55"/>
    </row>
    <row r="801" spans="8:8" ht="15.75" customHeight="1">
      <c r="H801" s="55"/>
    </row>
    <row r="802" spans="8:8" ht="15.75" customHeight="1">
      <c r="H802" s="55"/>
    </row>
    <row r="803" spans="8:8" ht="15.75" customHeight="1">
      <c r="H803" s="55"/>
    </row>
    <row r="804" spans="8:8" ht="15.75" customHeight="1">
      <c r="H804" s="55"/>
    </row>
    <row r="805" spans="8:8" ht="15.75" customHeight="1">
      <c r="H805" s="55"/>
    </row>
    <row r="806" spans="8:8" ht="15.75" customHeight="1">
      <c r="H806" s="55"/>
    </row>
    <row r="807" spans="8:8" ht="15.75" customHeight="1">
      <c r="H807" s="55"/>
    </row>
    <row r="808" spans="8:8" ht="15.75" customHeight="1">
      <c r="H808" s="55"/>
    </row>
    <row r="809" spans="8:8" ht="15.75" customHeight="1">
      <c r="H809" s="55"/>
    </row>
    <row r="810" spans="8:8" ht="15.75" customHeight="1">
      <c r="H810" s="55"/>
    </row>
    <row r="811" spans="8:8" ht="15.75" customHeight="1">
      <c r="H811" s="55"/>
    </row>
    <row r="812" spans="8:8" ht="15.75" customHeight="1">
      <c r="H812" s="55"/>
    </row>
    <row r="813" spans="8:8" ht="15.75" customHeight="1">
      <c r="H813" s="55"/>
    </row>
    <row r="814" spans="8:8" ht="15.75" customHeight="1">
      <c r="H814" s="55"/>
    </row>
    <row r="815" spans="8:8" ht="15.75" customHeight="1">
      <c r="H815" s="55"/>
    </row>
    <row r="816" spans="8:8" ht="15.75" customHeight="1">
      <c r="H816" s="55"/>
    </row>
    <row r="817" spans="8:8" ht="15.75" customHeight="1">
      <c r="H817" s="55"/>
    </row>
    <row r="818" spans="8:8" ht="15.75" customHeight="1">
      <c r="H818" s="55"/>
    </row>
    <row r="819" spans="8:8" ht="15.75" customHeight="1">
      <c r="H819" s="55"/>
    </row>
    <row r="820" spans="8:8" ht="15.75" customHeight="1">
      <c r="H820" s="55"/>
    </row>
    <row r="821" spans="8:8" ht="15.75" customHeight="1">
      <c r="H821" s="55"/>
    </row>
    <row r="822" spans="8:8" ht="15.75" customHeight="1">
      <c r="H822" s="55"/>
    </row>
    <row r="823" spans="8:8" ht="15.75" customHeight="1">
      <c r="H823" s="55"/>
    </row>
    <row r="824" spans="8:8" ht="15.75" customHeight="1">
      <c r="H824" s="55"/>
    </row>
    <row r="825" spans="8:8" ht="15.75" customHeight="1">
      <c r="H825" s="55"/>
    </row>
    <row r="826" spans="8:8" ht="15.75" customHeight="1">
      <c r="H826" s="55"/>
    </row>
    <row r="827" spans="8:8" ht="15.75" customHeight="1">
      <c r="H827" s="55"/>
    </row>
    <row r="828" spans="8:8" ht="15.75" customHeight="1">
      <c r="H828" s="55"/>
    </row>
    <row r="829" spans="8:8" ht="15.75" customHeight="1">
      <c r="H829" s="55"/>
    </row>
    <row r="830" spans="8:8" ht="15.75" customHeight="1">
      <c r="H830" s="55"/>
    </row>
    <row r="831" spans="8:8" ht="15.75" customHeight="1">
      <c r="H831" s="55"/>
    </row>
    <row r="832" spans="8:8" ht="15.75" customHeight="1">
      <c r="H832" s="55"/>
    </row>
    <row r="833" spans="8:8" ht="15.75" customHeight="1">
      <c r="H833" s="55"/>
    </row>
    <row r="834" spans="8:8" ht="15.75" customHeight="1">
      <c r="H834" s="55"/>
    </row>
    <row r="835" spans="8:8" ht="15.75" customHeight="1">
      <c r="H835" s="55"/>
    </row>
    <row r="836" spans="8:8" ht="15.75" customHeight="1">
      <c r="H836" s="55"/>
    </row>
    <row r="837" spans="8:8" ht="15.75" customHeight="1">
      <c r="H837" s="55"/>
    </row>
    <row r="838" spans="8:8" ht="15.75" customHeight="1">
      <c r="H838" s="55"/>
    </row>
    <row r="839" spans="8:8" ht="15.75" customHeight="1">
      <c r="H839" s="55"/>
    </row>
    <row r="840" spans="8:8" ht="15.75" customHeight="1">
      <c r="H840" s="55"/>
    </row>
    <row r="841" spans="8:8" ht="15.75" customHeight="1">
      <c r="H841" s="55"/>
    </row>
    <row r="842" spans="8:8" ht="15.75" customHeight="1">
      <c r="H842" s="55"/>
    </row>
    <row r="843" spans="8:8" ht="15.75" customHeight="1">
      <c r="H843" s="55"/>
    </row>
    <row r="844" spans="8:8" ht="15.75" customHeight="1">
      <c r="H844" s="55"/>
    </row>
    <row r="845" spans="8:8" ht="15.75" customHeight="1">
      <c r="H845" s="55"/>
    </row>
    <row r="846" spans="8:8" ht="15.75" customHeight="1">
      <c r="H846" s="55"/>
    </row>
    <row r="847" spans="8:8" ht="15.75" customHeight="1">
      <c r="H847" s="55"/>
    </row>
    <row r="848" spans="8:8" ht="15.75" customHeight="1">
      <c r="H848" s="55"/>
    </row>
    <row r="849" spans="8:8" ht="15.75" customHeight="1">
      <c r="H849" s="55"/>
    </row>
    <row r="850" spans="8:8" ht="15.75" customHeight="1">
      <c r="H850" s="55"/>
    </row>
    <row r="851" spans="8:8" ht="15.75" customHeight="1">
      <c r="H851" s="55"/>
    </row>
    <row r="852" spans="8:8" ht="15.75" customHeight="1">
      <c r="H852" s="55"/>
    </row>
    <row r="853" spans="8:8" ht="15.75" customHeight="1">
      <c r="H853" s="55"/>
    </row>
    <row r="854" spans="8:8" ht="15.75" customHeight="1">
      <c r="H854" s="55"/>
    </row>
    <row r="855" spans="8:8" ht="15.75" customHeight="1">
      <c r="H855" s="55"/>
    </row>
    <row r="856" spans="8:8" ht="15.75" customHeight="1">
      <c r="H856" s="55"/>
    </row>
    <row r="857" spans="8:8" ht="15.75" customHeight="1">
      <c r="H857" s="55"/>
    </row>
    <row r="858" spans="8:8" ht="15.75" customHeight="1">
      <c r="H858" s="55"/>
    </row>
    <row r="859" spans="8:8" ht="15.75" customHeight="1">
      <c r="H859" s="55"/>
    </row>
    <row r="860" spans="8:8" ht="15.75" customHeight="1">
      <c r="H860" s="55"/>
    </row>
    <row r="861" spans="8:8" ht="15.75" customHeight="1">
      <c r="H861" s="55"/>
    </row>
    <row r="862" spans="8:8" ht="15.75" customHeight="1">
      <c r="H862" s="55"/>
    </row>
    <row r="863" spans="8:8" ht="15.75" customHeight="1">
      <c r="H863" s="55"/>
    </row>
    <row r="864" spans="8:8" ht="15.75" customHeight="1">
      <c r="H864" s="55"/>
    </row>
    <row r="865" spans="8:8" ht="15.75" customHeight="1">
      <c r="H865" s="55"/>
    </row>
    <row r="866" spans="8:8" ht="15.75" customHeight="1">
      <c r="H866" s="55"/>
    </row>
    <row r="867" spans="8:8" ht="15.75" customHeight="1">
      <c r="H867" s="55"/>
    </row>
    <row r="868" spans="8:8" ht="15.75" customHeight="1">
      <c r="H868" s="55"/>
    </row>
    <row r="869" spans="8:8" ht="15.75" customHeight="1">
      <c r="H869" s="55"/>
    </row>
    <row r="870" spans="8:8" ht="15.75" customHeight="1">
      <c r="H870" s="55"/>
    </row>
    <row r="871" spans="8:8" ht="15.75" customHeight="1">
      <c r="H871" s="55"/>
    </row>
    <row r="872" spans="8:8" ht="15.75" customHeight="1">
      <c r="H872" s="55"/>
    </row>
    <row r="873" spans="8:8" ht="15.75" customHeight="1">
      <c r="H873" s="55"/>
    </row>
    <row r="874" spans="8:8" ht="15.75" customHeight="1">
      <c r="H874" s="55"/>
    </row>
    <row r="875" spans="8:8" ht="15.75" customHeight="1">
      <c r="H875" s="55"/>
    </row>
    <row r="876" spans="8:8" ht="15.75" customHeight="1">
      <c r="H876" s="55"/>
    </row>
    <row r="877" spans="8:8" ht="15.75" customHeight="1">
      <c r="H877" s="55"/>
    </row>
    <row r="878" spans="8:8" ht="15.75" customHeight="1">
      <c r="H878" s="55"/>
    </row>
    <row r="879" spans="8:8" ht="15.75" customHeight="1">
      <c r="H879" s="55"/>
    </row>
    <row r="880" spans="8:8" ht="15.75" customHeight="1">
      <c r="H880" s="55"/>
    </row>
    <row r="881" spans="8:8" ht="15.75" customHeight="1">
      <c r="H881" s="55"/>
    </row>
    <row r="882" spans="8:8" ht="15.75" customHeight="1">
      <c r="H882" s="55"/>
    </row>
    <row r="883" spans="8:8" ht="15.75" customHeight="1">
      <c r="H883" s="55"/>
    </row>
    <row r="884" spans="8:8" ht="15.75" customHeight="1">
      <c r="H884" s="55"/>
    </row>
    <row r="885" spans="8:8" ht="15.75" customHeight="1">
      <c r="H885" s="55"/>
    </row>
    <row r="886" spans="8:8" ht="15.75" customHeight="1">
      <c r="H886" s="55"/>
    </row>
    <row r="887" spans="8:8" ht="15.75" customHeight="1">
      <c r="H887" s="55"/>
    </row>
    <row r="888" spans="8:8" ht="15.75" customHeight="1">
      <c r="H888" s="55"/>
    </row>
    <row r="889" spans="8:8" ht="15.75" customHeight="1">
      <c r="H889" s="55"/>
    </row>
    <row r="890" spans="8:8" ht="15.75" customHeight="1">
      <c r="H890" s="55"/>
    </row>
    <row r="891" spans="8:8" ht="15.75" customHeight="1">
      <c r="H891" s="55"/>
    </row>
    <row r="892" spans="8:8" ht="15.75" customHeight="1">
      <c r="H892" s="55"/>
    </row>
    <row r="893" spans="8:8" ht="15.75" customHeight="1">
      <c r="H893" s="55"/>
    </row>
    <row r="894" spans="8:8" ht="15.75" customHeight="1">
      <c r="H894" s="55"/>
    </row>
    <row r="895" spans="8:8" ht="15.75" customHeight="1">
      <c r="H895" s="55"/>
    </row>
    <row r="896" spans="8:8" ht="15.75" customHeight="1">
      <c r="H896" s="55"/>
    </row>
    <row r="897" spans="8:8" ht="15.75" customHeight="1">
      <c r="H897" s="55"/>
    </row>
    <row r="898" spans="8:8" ht="15.75" customHeight="1">
      <c r="H898" s="55"/>
    </row>
    <row r="899" spans="8:8" ht="15.75" customHeight="1">
      <c r="H899" s="55"/>
    </row>
    <row r="900" spans="8:8" ht="15.75" customHeight="1">
      <c r="H900" s="55"/>
    </row>
    <row r="901" spans="8:8" ht="15.75" customHeight="1">
      <c r="H901" s="55"/>
    </row>
    <row r="902" spans="8:8" ht="15.75" customHeight="1">
      <c r="H902" s="55"/>
    </row>
    <row r="903" spans="8:8" ht="15.75" customHeight="1">
      <c r="H903" s="55"/>
    </row>
    <row r="904" spans="8:8" ht="15.75" customHeight="1">
      <c r="H904" s="55"/>
    </row>
    <row r="905" spans="8:8" ht="15.75" customHeight="1">
      <c r="H905" s="55"/>
    </row>
    <row r="906" spans="8:8" ht="15.75" customHeight="1">
      <c r="H906" s="55"/>
    </row>
    <row r="907" spans="8:8" ht="15.75" customHeight="1">
      <c r="H907" s="55"/>
    </row>
    <row r="908" spans="8:8" ht="15.75" customHeight="1">
      <c r="H908" s="55"/>
    </row>
    <row r="909" spans="8:8" ht="15.75" customHeight="1">
      <c r="H909" s="55"/>
    </row>
    <row r="910" spans="8:8" ht="15.75" customHeight="1">
      <c r="H910" s="55"/>
    </row>
    <row r="911" spans="8:8" ht="15.75" customHeight="1">
      <c r="H911" s="55"/>
    </row>
    <row r="912" spans="8:8" ht="15.75" customHeight="1">
      <c r="H912" s="55"/>
    </row>
    <row r="913" spans="8:8" ht="15.75" customHeight="1">
      <c r="H913" s="55"/>
    </row>
    <row r="914" spans="8:8" ht="15.75" customHeight="1">
      <c r="H914" s="55"/>
    </row>
    <row r="915" spans="8:8" ht="15.75" customHeight="1">
      <c r="H915" s="55"/>
    </row>
    <row r="916" spans="8:8" ht="15.75" customHeight="1">
      <c r="H916" s="55"/>
    </row>
    <row r="917" spans="8:8" ht="15.75" customHeight="1">
      <c r="H917" s="55"/>
    </row>
    <row r="918" spans="8:8" ht="15.75" customHeight="1">
      <c r="H918" s="55"/>
    </row>
    <row r="919" spans="8:8" ht="15.75" customHeight="1">
      <c r="H919" s="55"/>
    </row>
    <row r="920" spans="8:8" ht="15.75" customHeight="1">
      <c r="H920" s="55"/>
    </row>
    <row r="921" spans="8:8" ht="15.75" customHeight="1">
      <c r="H921" s="55"/>
    </row>
    <row r="922" spans="8:8" ht="15.75" customHeight="1">
      <c r="H922" s="55"/>
    </row>
    <row r="923" spans="8:8" ht="15.75" customHeight="1">
      <c r="H923" s="55"/>
    </row>
    <row r="924" spans="8:8" ht="15.75" customHeight="1">
      <c r="H924" s="55"/>
    </row>
    <row r="925" spans="8:8" ht="15.75" customHeight="1">
      <c r="H925" s="55"/>
    </row>
    <row r="926" spans="8:8" ht="15.75" customHeight="1">
      <c r="H926" s="55"/>
    </row>
    <row r="927" spans="8:8" ht="15.75" customHeight="1">
      <c r="H927" s="55"/>
    </row>
    <row r="928" spans="8:8" ht="15.75" customHeight="1">
      <c r="H928" s="55"/>
    </row>
    <row r="929" spans="8:8" ht="15.75" customHeight="1">
      <c r="H929" s="55"/>
    </row>
    <row r="930" spans="8:8" ht="15.75" customHeight="1">
      <c r="H930" s="55"/>
    </row>
    <row r="931" spans="8:8" ht="15.75" customHeight="1">
      <c r="H931" s="55"/>
    </row>
    <row r="932" spans="8:8" ht="15.75" customHeight="1">
      <c r="H932" s="55"/>
    </row>
    <row r="933" spans="8:8" ht="15.75" customHeight="1">
      <c r="H933" s="55"/>
    </row>
    <row r="934" spans="8:8" ht="15.75" customHeight="1">
      <c r="H934" s="55"/>
    </row>
    <row r="935" spans="8:8" ht="15.75" customHeight="1">
      <c r="H935" s="55"/>
    </row>
    <row r="936" spans="8:8" ht="15.75" customHeight="1">
      <c r="H936" s="55"/>
    </row>
    <row r="937" spans="8:8" ht="15.75" customHeight="1">
      <c r="H937" s="55"/>
    </row>
    <row r="938" spans="8:8" ht="15.75" customHeight="1">
      <c r="H938" s="55"/>
    </row>
    <row r="939" spans="8:8" ht="15.75" customHeight="1">
      <c r="H939" s="55"/>
    </row>
    <row r="940" spans="8:8" ht="15.75" customHeight="1">
      <c r="H940" s="55"/>
    </row>
    <row r="941" spans="8:8" ht="15.75" customHeight="1">
      <c r="H941" s="55"/>
    </row>
    <row r="942" spans="8:8" ht="15.75" customHeight="1">
      <c r="H942" s="55"/>
    </row>
    <row r="943" spans="8:8" ht="15.75" customHeight="1">
      <c r="H943" s="55"/>
    </row>
    <row r="944" spans="8:8" ht="15.75" customHeight="1">
      <c r="H944" s="55"/>
    </row>
    <row r="945" spans="8:8" ht="15.75" customHeight="1">
      <c r="H945" s="55"/>
    </row>
    <row r="946" spans="8:8" ht="15.75" customHeight="1">
      <c r="H946" s="55"/>
    </row>
    <row r="947" spans="8:8" ht="15.75" customHeight="1">
      <c r="H947" s="55"/>
    </row>
    <row r="948" spans="8:8" ht="15.75" customHeight="1">
      <c r="H948" s="55"/>
    </row>
    <row r="949" spans="8:8" ht="15.75" customHeight="1">
      <c r="H949" s="55"/>
    </row>
    <row r="950" spans="8:8" ht="15.75" customHeight="1">
      <c r="H950" s="55"/>
    </row>
    <row r="951" spans="8:8" ht="15.75" customHeight="1">
      <c r="H951" s="55"/>
    </row>
    <row r="952" spans="8:8" ht="15.75" customHeight="1">
      <c r="H952" s="55"/>
    </row>
    <row r="953" spans="8:8" ht="15.75" customHeight="1">
      <c r="H953" s="55"/>
    </row>
    <row r="954" spans="8:8" ht="15.75" customHeight="1">
      <c r="H954" s="55"/>
    </row>
    <row r="955" spans="8:8" ht="15.75" customHeight="1">
      <c r="H955" s="55"/>
    </row>
    <row r="956" spans="8:8" ht="15.75" customHeight="1">
      <c r="H956" s="55"/>
    </row>
    <row r="957" spans="8:8" ht="15.75" customHeight="1">
      <c r="H957" s="55"/>
    </row>
    <row r="958" spans="8:8" ht="15.75" customHeight="1">
      <c r="H958" s="55"/>
    </row>
    <row r="959" spans="8:8" ht="15.75" customHeight="1">
      <c r="H959" s="55"/>
    </row>
    <row r="960" spans="8:8" ht="15.75" customHeight="1">
      <c r="H960" s="55"/>
    </row>
    <row r="961" spans="8:8" ht="15.75" customHeight="1">
      <c r="H961" s="55"/>
    </row>
    <row r="962" spans="8:8" ht="15.75" customHeight="1">
      <c r="H962" s="55"/>
    </row>
    <row r="963" spans="8:8" ht="15.75" customHeight="1">
      <c r="H963" s="55"/>
    </row>
    <row r="964" spans="8:8" ht="15.75" customHeight="1">
      <c r="H964" s="55"/>
    </row>
    <row r="965" spans="8:8" ht="15.75" customHeight="1">
      <c r="H965" s="55"/>
    </row>
    <row r="966" spans="8:8" ht="15.75" customHeight="1">
      <c r="H966" s="55"/>
    </row>
    <row r="967" spans="8:8" ht="15.75" customHeight="1">
      <c r="H967" s="55"/>
    </row>
    <row r="968" spans="8:8" ht="15.75" customHeight="1">
      <c r="H968" s="55"/>
    </row>
    <row r="969" spans="8:8" ht="15.75" customHeight="1">
      <c r="H969" s="55"/>
    </row>
    <row r="970" spans="8:8" ht="15.75" customHeight="1">
      <c r="H970" s="55"/>
    </row>
    <row r="971" spans="8:8" ht="15.75" customHeight="1">
      <c r="H971" s="55"/>
    </row>
    <row r="972" spans="8:8" ht="15.75" customHeight="1">
      <c r="H972" s="55"/>
    </row>
    <row r="973" spans="8:8" ht="15.75" customHeight="1">
      <c r="H973" s="55"/>
    </row>
    <row r="974" spans="8:8" ht="15.75" customHeight="1">
      <c r="H974" s="55"/>
    </row>
    <row r="975" spans="8:8" ht="15.75" customHeight="1">
      <c r="H975" s="55"/>
    </row>
    <row r="976" spans="8:8" ht="15.75" customHeight="1">
      <c r="H976" s="55"/>
    </row>
    <row r="977" spans="8:8" ht="15.75" customHeight="1">
      <c r="H977" s="55"/>
    </row>
    <row r="978" spans="8:8" ht="15.75" customHeight="1">
      <c r="H978" s="55"/>
    </row>
    <row r="979" spans="8:8" ht="15.75" customHeight="1">
      <c r="H979" s="55"/>
    </row>
    <row r="980" spans="8:8" ht="15.75" customHeight="1">
      <c r="H980" s="55"/>
    </row>
    <row r="981" spans="8:8" ht="15.75" customHeight="1">
      <c r="H981" s="55"/>
    </row>
    <row r="982" spans="8:8" ht="15.75" customHeight="1">
      <c r="H982" s="55"/>
    </row>
    <row r="983" spans="8:8" ht="15.75" customHeight="1">
      <c r="H983" s="55"/>
    </row>
    <row r="984" spans="8:8" ht="15.75" customHeight="1">
      <c r="H984" s="55"/>
    </row>
    <row r="985" spans="8:8" ht="15.75" customHeight="1">
      <c r="H985" s="55"/>
    </row>
    <row r="986" spans="8:8" ht="15.75" customHeight="1">
      <c r="H986" s="55"/>
    </row>
    <row r="987" spans="8:8" ht="15.75" customHeight="1">
      <c r="H987" s="55"/>
    </row>
    <row r="988" spans="8:8" ht="15.75" customHeight="1">
      <c r="H988" s="55"/>
    </row>
    <row r="989" spans="8:8" ht="15.75" customHeight="1">
      <c r="H989" s="55"/>
    </row>
    <row r="990" spans="8:8" ht="15.75" customHeight="1">
      <c r="H990" s="55"/>
    </row>
    <row r="991" spans="8:8" ht="15.75" customHeight="1">
      <c r="H991" s="55"/>
    </row>
    <row r="992" spans="8:8" ht="15.75" customHeight="1">
      <c r="H992" s="55"/>
    </row>
    <row r="993" spans="8:8" ht="15.75" customHeight="1">
      <c r="H993" s="55"/>
    </row>
    <row r="994" spans="8:8" ht="15.75" customHeight="1">
      <c r="H994" s="55"/>
    </row>
    <row r="995" spans="8:8" ht="15.75" customHeight="1">
      <c r="H995" s="55"/>
    </row>
    <row r="996" spans="8:8" ht="15.75" customHeight="1">
      <c r="H996" s="55"/>
    </row>
    <row r="997" spans="8:8" ht="15.75" customHeight="1">
      <c r="H997" s="55"/>
    </row>
    <row r="998" spans="8:8" ht="15.75" customHeight="1">
      <c r="H998" s="55"/>
    </row>
    <row r="999" spans="8:8" ht="15.75" customHeight="1">
      <c r="H999" s="55"/>
    </row>
    <row r="1000" spans="8:8" ht="15.75" customHeight="1">
      <c r="H1000" s="55"/>
    </row>
    <row r="1001" spans="8:8" ht="15.75" customHeight="1">
      <c r="H1001" s="55"/>
    </row>
  </sheetData>
  <mergeCells count="10">
    <mergeCell ref="B27:B29"/>
    <mergeCell ref="B30:B32"/>
    <mergeCell ref="B33:B36"/>
    <mergeCell ref="B2:E2"/>
    <mergeCell ref="B7:B8"/>
    <mergeCell ref="B9:B10"/>
    <mergeCell ref="B11:B12"/>
    <mergeCell ref="B16:B18"/>
    <mergeCell ref="B19:B20"/>
    <mergeCell ref="B21:B23"/>
  </mergeCells>
  <conditionalFormatting sqref="E7:E12 E16:E23 E27:E36">
    <cfRule type="containsText" dxfId="29" priority="1" operator="containsText" text="0">
      <formula>NOT(ISERROR(SEARCH(("0"),(E7))))</formula>
    </cfRule>
  </conditionalFormatting>
  <conditionalFormatting sqref="F7:F12 F16:F23 F27:F36">
    <cfRule type="containsText" dxfId="28" priority="2" operator="containsText" text="Not ">
      <formula>NOT(ISERROR(SEARCH(("Not "),(F7))))</formula>
    </cfRule>
    <cfRule type="containsText" dxfId="27" priority="3" operator="containsText" text="Partially">
      <formula>NOT(ISERROR(SEARCH(("Partially"),(F7))))</formula>
    </cfRule>
    <cfRule type="containsText" dxfId="26" priority="4" operator="containsText" text="Largely">
      <formula>NOT(ISERROR(SEARCH(("Largely"),(F7))))</formula>
    </cfRule>
    <cfRule type="containsText" dxfId="25" priority="5" operator="containsText" text="Fully">
      <formula>NOT(ISERROR(SEARCH(("Fully"),(F7))))</formula>
    </cfRule>
  </conditionalFormatting>
  <dataValidations count="2">
    <dataValidation type="list" allowBlank="1" showErrorMessage="1" sqref="G3" xr:uid="{00000000-0002-0000-0800-000000000000}">
      <formula1>"Yes,No"</formula1>
    </dataValidation>
    <dataValidation type="list" allowBlank="1" showErrorMessage="1" sqref="D7:D12 D16:D23 D27:D36" xr:uid="{00000000-0002-0000-0800-000001000000}">
      <formula1>"0,1,2,3,N/A"</formula1>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1007"/>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8" ht="22.5" customHeight="1">
      <c r="A1" s="2"/>
      <c r="B1" s="2"/>
      <c r="C1" s="2"/>
      <c r="D1" s="2"/>
      <c r="E1" s="2"/>
      <c r="F1" s="31"/>
      <c r="G1" s="54"/>
      <c r="H1" s="55"/>
    </row>
    <row r="2" spans="1:28" ht="37.5" customHeight="1">
      <c r="A2" s="2"/>
      <c r="B2" s="83" t="s">
        <v>0</v>
      </c>
      <c r="C2" s="78"/>
      <c r="D2" s="78"/>
      <c r="E2" s="78"/>
      <c r="F2" s="33" t="s">
        <v>44</v>
      </c>
      <c r="G2" s="66" t="s">
        <v>128</v>
      </c>
      <c r="H2" s="55"/>
    </row>
    <row r="3" spans="1:28" ht="37.5" customHeight="1">
      <c r="A3" s="59"/>
      <c r="B3" s="59"/>
      <c r="C3" s="6"/>
      <c r="F3" s="35" t="s">
        <v>45</v>
      </c>
      <c r="G3" s="36" t="s">
        <v>46</v>
      </c>
      <c r="H3" s="55"/>
    </row>
    <row r="4" spans="1:28" ht="30" customHeight="1">
      <c r="A4" s="60"/>
      <c r="B4" s="60" t="s">
        <v>184</v>
      </c>
      <c r="C4" s="68"/>
      <c r="D4" s="61"/>
      <c r="E4" s="61"/>
      <c r="F4" s="61"/>
      <c r="G4" s="61"/>
      <c r="H4" s="62"/>
      <c r="I4" s="61"/>
      <c r="J4" s="61"/>
      <c r="K4" s="61"/>
      <c r="L4" s="61"/>
      <c r="M4" s="61"/>
      <c r="N4" s="61"/>
      <c r="O4" s="61"/>
      <c r="P4" s="61"/>
      <c r="Q4" s="61"/>
      <c r="R4" s="61"/>
      <c r="S4" s="61"/>
      <c r="T4" s="61"/>
      <c r="U4" s="61"/>
      <c r="V4" s="61"/>
      <c r="W4" s="61"/>
      <c r="X4" s="61"/>
      <c r="Y4" s="61"/>
      <c r="Z4" s="61"/>
      <c r="AA4" s="61"/>
      <c r="AB4" s="61"/>
    </row>
    <row r="5" spans="1:28" ht="30" customHeight="1">
      <c r="A5" s="21"/>
      <c r="B5" s="21"/>
      <c r="C5" s="38"/>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c r="AA5" s="21"/>
      <c r="AB5" s="21"/>
    </row>
    <row r="6" spans="1:28" ht="30" customHeight="1">
      <c r="A6" s="42"/>
      <c r="B6" s="42"/>
      <c r="C6" s="63"/>
      <c r="D6" s="20"/>
      <c r="E6" s="20"/>
      <c r="F6" s="21"/>
      <c r="G6" s="21"/>
      <c r="H6" s="56"/>
      <c r="I6" s="21"/>
      <c r="J6" s="21"/>
      <c r="K6" s="21"/>
      <c r="L6" s="21"/>
      <c r="M6" s="21"/>
      <c r="N6" s="21"/>
      <c r="O6" s="21"/>
      <c r="P6" s="21"/>
      <c r="Q6" s="21"/>
      <c r="R6" s="21"/>
      <c r="S6" s="21"/>
      <c r="T6" s="21"/>
      <c r="U6" s="21"/>
      <c r="V6" s="21"/>
      <c r="W6" s="21"/>
      <c r="X6" s="21"/>
      <c r="Y6" s="21"/>
      <c r="Z6" s="21"/>
      <c r="AA6" s="21"/>
      <c r="AB6" s="21"/>
    </row>
    <row r="7" spans="1:28" ht="30" customHeight="1">
      <c r="A7" s="42"/>
      <c r="B7" s="42" t="s">
        <v>185</v>
      </c>
      <c r="C7" s="63"/>
      <c r="D7" s="21"/>
      <c r="E7" s="20"/>
      <c r="F7" s="21"/>
      <c r="G7" s="21"/>
      <c r="H7" s="56"/>
      <c r="I7" s="21"/>
      <c r="J7" s="21"/>
      <c r="K7" s="21"/>
      <c r="L7" s="21"/>
      <c r="M7" s="21"/>
      <c r="N7" s="21"/>
      <c r="O7" s="21"/>
      <c r="P7" s="21"/>
      <c r="Q7" s="21"/>
      <c r="R7" s="21"/>
      <c r="S7" s="21"/>
      <c r="T7" s="21"/>
      <c r="U7" s="21"/>
      <c r="V7" s="21"/>
      <c r="W7" s="21"/>
      <c r="X7" s="21"/>
      <c r="Y7" s="21"/>
      <c r="Z7" s="21"/>
      <c r="AA7" s="21"/>
      <c r="AB7" s="21"/>
    </row>
    <row r="8" spans="1:28" ht="30" customHeight="1">
      <c r="A8" s="39"/>
      <c r="B8" s="84" t="s">
        <v>53</v>
      </c>
      <c r="C8" s="64" t="s">
        <v>186</v>
      </c>
      <c r="D8" s="45"/>
      <c r="E8" s="45">
        <f t="shared" ref="E8:E16" si="0">IF(D8="N/A","N/A",3)</f>
        <v>3</v>
      </c>
      <c r="F8" s="45" t="str">
        <f t="shared" ref="F8:F16" si="1">IF(D8=0, "Not Implemented",IF(D8=1,"Partially Implemented",IF(D8=2,"Largely Implemented",IF(D8=3,"Fully Implemented",IF(D8="N/A","N/A")))))</f>
        <v>Not Implemented</v>
      </c>
      <c r="G8" s="46"/>
      <c r="H8" s="57"/>
      <c r="I8" s="46"/>
      <c r="J8" s="21"/>
      <c r="K8" s="21"/>
      <c r="L8" s="21"/>
      <c r="M8" s="21"/>
      <c r="N8" s="21"/>
      <c r="O8" s="21"/>
      <c r="P8" s="21"/>
      <c r="Q8" s="21"/>
      <c r="R8" s="21"/>
      <c r="S8" s="21"/>
      <c r="T8" s="21"/>
      <c r="U8" s="21"/>
      <c r="V8" s="21"/>
      <c r="W8" s="21"/>
      <c r="X8" s="21"/>
      <c r="Y8" s="21"/>
      <c r="Z8" s="21"/>
      <c r="AA8" s="21"/>
      <c r="AB8" s="21"/>
    </row>
    <row r="9" spans="1:28" ht="30" customHeight="1">
      <c r="A9" s="39"/>
      <c r="B9" s="86"/>
      <c r="C9" s="64" t="s">
        <v>187</v>
      </c>
      <c r="D9" s="45"/>
      <c r="E9" s="45">
        <f t="shared" si="0"/>
        <v>3</v>
      </c>
      <c r="F9" s="45" t="str">
        <f t="shared" si="1"/>
        <v>Not Implemented</v>
      </c>
      <c r="G9" s="46"/>
      <c r="H9" s="57"/>
      <c r="I9" s="46"/>
      <c r="J9" s="21"/>
      <c r="K9" s="21"/>
      <c r="L9" s="21"/>
      <c r="M9" s="21"/>
      <c r="N9" s="21"/>
      <c r="O9" s="21"/>
      <c r="P9" s="21"/>
      <c r="Q9" s="21"/>
      <c r="R9" s="21"/>
      <c r="S9" s="21"/>
      <c r="T9" s="21"/>
      <c r="U9" s="21"/>
      <c r="V9" s="21"/>
      <c r="W9" s="21"/>
      <c r="X9" s="21"/>
      <c r="Y9" s="21"/>
      <c r="Z9" s="21"/>
      <c r="AA9" s="21"/>
      <c r="AB9" s="21"/>
    </row>
    <row r="10" spans="1:28" ht="30" customHeight="1">
      <c r="A10" s="39"/>
      <c r="B10" s="87" t="s">
        <v>55</v>
      </c>
      <c r="C10" s="64" t="s">
        <v>188</v>
      </c>
      <c r="D10" s="45"/>
      <c r="E10" s="45">
        <f t="shared" si="0"/>
        <v>3</v>
      </c>
      <c r="F10" s="45" t="str">
        <f t="shared" si="1"/>
        <v>Not Implemented</v>
      </c>
      <c r="G10" s="46"/>
      <c r="H10" s="57"/>
      <c r="I10" s="46"/>
      <c r="J10" s="21"/>
      <c r="K10" s="21"/>
      <c r="L10" s="21"/>
      <c r="M10" s="21"/>
      <c r="N10" s="21"/>
      <c r="O10" s="21"/>
      <c r="P10" s="21"/>
      <c r="Q10" s="21"/>
      <c r="R10" s="21"/>
      <c r="S10" s="21"/>
      <c r="T10" s="21"/>
      <c r="U10" s="21"/>
      <c r="V10" s="21"/>
      <c r="W10" s="21"/>
      <c r="X10" s="21"/>
      <c r="Y10" s="21"/>
      <c r="Z10" s="21"/>
      <c r="AA10" s="21"/>
      <c r="AB10" s="21"/>
    </row>
    <row r="11" spans="1:28" ht="30" customHeight="1">
      <c r="A11" s="39"/>
      <c r="B11" s="90"/>
      <c r="C11" s="64" t="s">
        <v>189</v>
      </c>
      <c r="D11" s="45"/>
      <c r="E11" s="45">
        <f t="shared" si="0"/>
        <v>3</v>
      </c>
      <c r="F11" s="45" t="str">
        <f t="shared" si="1"/>
        <v>Not Implemented</v>
      </c>
      <c r="G11" s="46"/>
      <c r="H11" s="57"/>
      <c r="I11" s="46"/>
      <c r="J11" s="21"/>
      <c r="K11" s="21"/>
      <c r="L11" s="21"/>
      <c r="M11" s="21"/>
      <c r="N11" s="21"/>
      <c r="O11" s="21"/>
      <c r="P11" s="21"/>
      <c r="Q11" s="21"/>
      <c r="R11" s="21"/>
      <c r="S11" s="21"/>
      <c r="T11" s="21"/>
      <c r="U11" s="21"/>
      <c r="V11" s="21"/>
      <c r="W11" s="21"/>
      <c r="X11" s="21"/>
      <c r="Y11" s="21"/>
      <c r="Z11" s="21"/>
      <c r="AA11" s="21"/>
      <c r="AB11" s="21"/>
    </row>
    <row r="12" spans="1:28" ht="30" customHeight="1">
      <c r="A12" s="39"/>
      <c r="B12" s="90"/>
      <c r="C12" s="64" t="s">
        <v>190</v>
      </c>
      <c r="D12" s="45"/>
      <c r="E12" s="45">
        <f t="shared" si="0"/>
        <v>3</v>
      </c>
      <c r="F12" s="45" t="str">
        <f t="shared" si="1"/>
        <v>Not Implemented</v>
      </c>
      <c r="G12" s="46"/>
      <c r="H12" s="57"/>
      <c r="I12" s="46"/>
      <c r="J12" s="21"/>
      <c r="K12" s="21"/>
      <c r="L12" s="21"/>
      <c r="M12" s="21"/>
      <c r="N12" s="21"/>
      <c r="O12" s="21"/>
      <c r="P12" s="21"/>
      <c r="Q12" s="21"/>
      <c r="R12" s="21"/>
      <c r="S12" s="21"/>
      <c r="T12" s="21"/>
      <c r="U12" s="21"/>
      <c r="V12" s="21"/>
      <c r="W12" s="21"/>
      <c r="X12" s="21"/>
      <c r="Y12" s="21"/>
      <c r="Z12" s="21"/>
      <c r="AA12" s="21"/>
      <c r="AB12" s="21"/>
    </row>
    <row r="13" spans="1:28" ht="30" customHeight="1">
      <c r="A13" s="39"/>
      <c r="B13" s="88"/>
      <c r="C13" s="64" t="s">
        <v>191</v>
      </c>
      <c r="D13" s="45"/>
      <c r="E13" s="45">
        <f t="shared" si="0"/>
        <v>3</v>
      </c>
      <c r="F13" s="45" t="str">
        <f t="shared" si="1"/>
        <v>Not Implemented</v>
      </c>
      <c r="G13" s="46"/>
      <c r="H13" s="57"/>
      <c r="I13" s="46"/>
      <c r="J13" s="21"/>
      <c r="K13" s="21"/>
      <c r="L13" s="21"/>
      <c r="M13" s="21"/>
      <c r="N13" s="21"/>
      <c r="O13" s="21"/>
      <c r="P13" s="21"/>
      <c r="Q13" s="21"/>
      <c r="R13" s="21"/>
      <c r="S13" s="21"/>
      <c r="T13" s="21"/>
      <c r="U13" s="21"/>
      <c r="V13" s="21"/>
      <c r="W13" s="21"/>
      <c r="X13" s="21"/>
      <c r="Y13" s="21"/>
      <c r="Z13" s="21"/>
      <c r="AA13" s="21"/>
      <c r="AB13" s="21"/>
    </row>
    <row r="14" spans="1:28" ht="30" customHeight="1">
      <c r="A14" s="39"/>
      <c r="B14" s="87" t="s">
        <v>59</v>
      </c>
      <c r="C14" s="64" t="s">
        <v>192</v>
      </c>
      <c r="D14" s="45"/>
      <c r="E14" s="45">
        <f t="shared" si="0"/>
        <v>3</v>
      </c>
      <c r="F14" s="45" t="str">
        <f t="shared" si="1"/>
        <v>Not Implemented</v>
      </c>
      <c r="G14" s="46"/>
      <c r="H14" s="57"/>
      <c r="I14" s="46"/>
      <c r="J14" s="21"/>
      <c r="K14" s="21"/>
      <c r="L14" s="21"/>
      <c r="M14" s="21"/>
      <c r="N14" s="21"/>
      <c r="O14" s="21"/>
      <c r="P14" s="21"/>
      <c r="Q14" s="21"/>
      <c r="R14" s="21"/>
      <c r="S14" s="21"/>
      <c r="T14" s="21"/>
      <c r="U14" s="21"/>
      <c r="V14" s="21"/>
      <c r="W14" s="21"/>
      <c r="X14" s="21"/>
      <c r="Y14" s="21"/>
      <c r="Z14" s="21"/>
      <c r="AA14" s="21"/>
      <c r="AB14" s="21"/>
    </row>
    <row r="15" spans="1:28" ht="30" customHeight="1">
      <c r="A15" s="39"/>
      <c r="B15" s="90"/>
      <c r="C15" s="64" t="s">
        <v>193</v>
      </c>
      <c r="D15" s="45"/>
      <c r="E15" s="45">
        <f t="shared" si="0"/>
        <v>3</v>
      </c>
      <c r="F15" s="45" t="str">
        <f t="shared" si="1"/>
        <v>Not Implemented</v>
      </c>
      <c r="G15" s="46"/>
      <c r="H15" s="57"/>
      <c r="I15" s="46"/>
      <c r="J15" s="21"/>
      <c r="K15" s="21"/>
      <c r="L15" s="21"/>
      <c r="M15" s="21"/>
      <c r="N15" s="21"/>
      <c r="O15" s="21"/>
      <c r="P15" s="21"/>
      <c r="Q15" s="21"/>
      <c r="R15" s="21"/>
      <c r="S15" s="21"/>
      <c r="T15" s="21"/>
      <c r="U15" s="21"/>
      <c r="V15" s="21"/>
      <c r="W15" s="21"/>
      <c r="X15" s="21"/>
      <c r="Y15" s="21"/>
      <c r="Z15" s="21"/>
      <c r="AA15" s="21"/>
      <c r="AB15" s="21"/>
    </row>
    <row r="16" spans="1:28" ht="30" customHeight="1">
      <c r="A16" s="39"/>
      <c r="B16" s="88"/>
      <c r="C16" s="64" t="s">
        <v>194</v>
      </c>
      <c r="D16" s="45"/>
      <c r="E16" s="45">
        <f t="shared" si="0"/>
        <v>3</v>
      </c>
      <c r="F16" s="45" t="str">
        <f t="shared" si="1"/>
        <v>Not Implemented</v>
      </c>
      <c r="G16" s="46"/>
      <c r="H16" s="57"/>
      <c r="I16" s="46"/>
      <c r="J16" s="21"/>
      <c r="K16" s="21"/>
      <c r="L16" s="21"/>
      <c r="M16" s="21"/>
      <c r="N16" s="21"/>
      <c r="O16" s="21"/>
      <c r="P16" s="21"/>
      <c r="Q16" s="21"/>
      <c r="R16" s="21"/>
      <c r="S16" s="21"/>
      <c r="T16" s="21"/>
      <c r="U16" s="21"/>
      <c r="V16" s="21"/>
      <c r="W16" s="21"/>
      <c r="X16" s="21"/>
      <c r="Y16" s="21"/>
      <c r="Z16" s="21"/>
      <c r="AA16" s="21"/>
      <c r="AB16" s="21"/>
    </row>
    <row r="17" spans="1:28" ht="30" customHeight="1">
      <c r="A17" s="21"/>
      <c r="B17" s="21"/>
      <c r="C17" s="52" t="s">
        <v>62</v>
      </c>
      <c r="D17" s="53">
        <f>SUM(D8:D16)</f>
        <v>0</v>
      </c>
      <c r="E17" s="53">
        <f>SUM(E8:E16)-((COUNTIF(D8:D16,"N/A")*3))</f>
        <v>27</v>
      </c>
      <c r="F17" s="50">
        <f>D17/E17</f>
        <v>0</v>
      </c>
      <c r="G17" s="21"/>
      <c r="H17" s="56"/>
      <c r="I17" s="21"/>
      <c r="J17" s="21"/>
      <c r="K17" s="21"/>
      <c r="L17" s="21"/>
      <c r="M17" s="21"/>
      <c r="N17" s="21"/>
      <c r="O17" s="21"/>
      <c r="P17" s="21"/>
      <c r="Q17" s="21"/>
      <c r="R17" s="21"/>
      <c r="S17" s="21"/>
      <c r="T17" s="21"/>
      <c r="U17" s="21"/>
      <c r="V17" s="21"/>
      <c r="W17" s="21"/>
      <c r="X17" s="21"/>
      <c r="Y17" s="21"/>
      <c r="Z17" s="21"/>
      <c r="AA17" s="21"/>
      <c r="AB17" s="21"/>
    </row>
    <row r="18" spans="1:28" ht="30" customHeight="1">
      <c r="A18" s="21"/>
      <c r="B18" s="21"/>
      <c r="C18" s="63"/>
      <c r="D18" s="20"/>
      <c r="E18" s="20"/>
      <c r="F18" s="21"/>
      <c r="G18" s="21"/>
      <c r="H18" s="56"/>
      <c r="I18" s="21"/>
      <c r="J18" s="21"/>
      <c r="K18" s="21"/>
      <c r="L18" s="21"/>
      <c r="M18" s="21"/>
      <c r="N18" s="21"/>
      <c r="O18" s="21"/>
      <c r="P18" s="21"/>
      <c r="Q18" s="21"/>
      <c r="R18" s="21"/>
      <c r="S18" s="21"/>
      <c r="T18" s="21"/>
      <c r="U18" s="21"/>
      <c r="V18" s="21"/>
      <c r="W18" s="21"/>
      <c r="X18" s="21"/>
      <c r="Y18" s="21"/>
      <c r="Z18" s="21"/>
      <c r="AA18" s="21"/>
      <c r="AB18" s="21"/>
    </row>
    <row r="19" spans="1:28" ht="30" customHeight="1">
      <c r="A19" s="42"/>
      <c r="B19" s="42" t="s">
        <v>195</v>
      </c>
      <c r="C19" s="63"/>
      <c r="D19" s="20"/>
      <c r="E19" s="20"/>
      <c r="F19" s="21"/>
      <c r="G19" s="21"/>
      <c r="H19" s="56"/>
      <c r="I19" s="21"/>
      <c r="J19" s="21"/>
      <c r="K19" s="21"/>
      <c r="L19" s="21"/>
      <c r="M19" s="21"/>
      <c r="N19" s="21"/>
      <c r="O19" s="21"/>
      <c r="P19" s="21"/>
      <c r="Q19" s="21"/>
      <c r="R19" s="21"/>
      <c r="S19" s="21"/>
      <c r="T19" s="21"/>
      <c r="U19" s="21"/>
      <c r="V19" s="21"/>
      <c r="W19" s="21"/>
      <c r="X19" s="21"/>
      <c r="Y19" s="21"/>
      <c r="Z19" s="21"/>
      <c r="AA19" s="21"/>
      <c r="AB19" s="21"/>
    </row>
    <row r="20" spans="1:28" ht="30" customHeight="1">
      <c r="A20" s="39"/>
      <c r="B20" s="84" t="s">
        <v>53</v>
      </c>
      <c r="C20" s="64" t="s">
        <v>196</v>
      </c>
      <c r="D20" s="45"/>
      <c r="E20" s="45">
        <f t="shared" ref="E20:E27" si="2">IF(D20="N/A","N/A",3)</f>
        <v>3</v>
      </c>
      <c r="F20" s="45" t="str">
        <f t="shared" ref="F20:F27" si="3">IF(D20=0, "Not Implemented",IF(D20=1,"Partially Implemented",IF(D20=2,"Largely Implemented",IF(D20=3,"Fully Implemented",IF(D20="N/A","N/A")))))</f>
        <v>Not Implemented</v>
      </c>
      <c r="G20" s="46"/>
      <c r="H20" s="57"/>
      <c r="I20" s="46"/>
      <c r="J20" s="21"/>
      <c r="K20" s="21"/>
      <c r="L20" s="21"/>
      <c r="M20" s="21"/>
      <c r="N20" s="21"/>
      <c r="O20" s="21"/>
      <c r="P20" s="21"/>
      <c r="Q20" s="21"/>
      <c r="R20" s="21"/>
      <c r="S20" s="21"/>
      <c r="T20" s="21"/>
      <c r="U20" s="21"/>
      <c r="V20" s="21"/>
      <c r="W20" s="21"/>
      <c r="X20" s="21"/>
      <c r="Y20" s="21"/>
      <c r="Z20" s="21"/>
      <c r="AA20" s="21"/>
      <c r="AB20" s="21"/>
    </row>
    <row r="21" spans="1:28" ht="30" customHeight="1">
      <c r="A21" s="39"/>
      <c r="B21" s="86"/>
      <c r="C21" s="64" t="s">
        <v>197</v>
      </c>
      <c r="D21" s="45"/>
      <c r="E21" s="45">
        <f t="shared" si="2"/>
        <v>3</v>
      </c>
      <c r="F21" s="45" t="str">
        <f t="shared" si="3"/>
        <v>Not Implemented</v>
      </c>
      <c r="G21" s="46"/>
      <c r="H21" s="57"/>
      <c r="I21" s="46"/>
      <c r="J21" s="21"/>
      <c r="K21" s="21"/>
      <c r="L21" s="21"/>
      <c r="M21" s="21"/>
      <c r="N21" s="21"/>
      <c r="O21" s="21"/>
      <c r="P21" s="21"/>
      <c r="Q21" s="21"/>
      <c r="R21" s="21"/>
      <c r="S21" s="21"/>
      <c r="T21" s="21"/>
      <c r="U21" s="21"/>
      <c r="V21" s="21"/>
      <c r="W21" s="21"/>
      <c r="X21" s="21"/>
      <c r="Y21" s="21"/>
      <c r="Z21" s="21"/>
      <c r="AA21" s="21"/>
      <c r="AB21" s="21"/>
    </row>
    <row r="22" spans="1:28" ht="30" customHeight="1">
      <c r="A22" s="39"/>
      <c r="B22" s="87" t="s">
        <v>55</v>
      </c>
      <c r="C22" s="64" t="s">
        <v>198</v>
      </c>
      <c r="D22" s="45"/>
      <c r="E22" s="45">
        <f t="shared" si="2"/>
        <v>3</v>
      </c>
      <c r="F22" s="45" t="str">
        <f t="shared" si="3"/>
        <v>Not Implemented</v>
      </c>
      <c r="G22" s="46"/>
      <c r="H22" s="57"/>
      <c r="I22" s="46"/>
      <c r="J22" s="21"/>
      <c r="K22" s="21"/>
      <c r="L22" s="21"/>
      <c r="M22" s="21"/>
      <c r="N22" s="21"/>
      <c r="O22" s="21"/>
      <c r="P22" s="21"/>
      <c r="Q22" s="21"/>
      <c r="R22" s="21"/>
      <c r="S22" s="21"/>
      <c r="T22" s="21"/>
      <c r="U22" s="21"/>
      <c r="V22" s="21"/>
      <c r="W22" s="21"/>
      <c r="X22" s="21"/>
      <c r="Y22" s="21"/>
      <c r="Z22" s="21"/>
      <c r="AA22" s="21"/>
      <c r="AB22" s="21"/>
    </row>
    <row r="23" spans="1:28" ht="30" customHeight="1">
      <c r="A23" s="39"/>
      <c r="B23" s="90"/>
      <c r="C23" s="64" t="s">
        <v>199</v>
      </c>
      <c r="D23" s="45"/>
      <c r="E23" s="45">
        <f t="shared" si="2"/>
        <v>3</v>
      </c>
      <c r="F23" s="45" t="str">
        <f t="shared" si="3"/>
        <v>Not Implemented</v>
      </c>
      <c r="G23" s="46"/>
      <c r="H23" s="57"/>
      <c r="I23" s="46"/>
      <c r="J23" s="21"/>
      <c r="K23" s="21"/>
      <c r="L23" s="21"/>
      <c r="M23" s="21"/>
      <c r="N23" s="21"/>
      <c r="O23" s="21"/>
      <c r="P23" s="21"/>
      <c r="Q23" s="21"/>
      <c r="R23" s="21"/>
      <c r="S23" s="21"/>
      <c r="T23" s="21"/>
      <c r="U23" s="21"/>
      <c r="V23" s="21"/>
      <c r="W23" s="21"/>
      <c r="X23" s="21"/>
      <c r="Y23" s="21"/>
      <c r="Z23" s="21"/>
      <c r="AA23" s="21"/>
      <c r="AB23" s="21"/>
    </row>
    <row r="24" spans="1:28" ht="30" customHeight="1">
      <c r="A24" s="39"/>
      <c r="B24" s="90"/>
      <c r="C24" s="64" t="s">
        <v>200</v>
      </c>
      <c r="D24" s="45"/>
      <c r="E24" s="45">
        <f t="shared" si="2"/>
        <v>3</v>
      </c>
      <c r="F24" s="45" t="str">
        <f t="shared" si="3"/>
        <v>Not Implemented</v>
      </c>
      <c r="G24" s="46"/>
      <c r="H24" s="57"/>
      <c r="I24" s="46"/>
      <c r="J24" s="21"/>
      <c r="K24" s="21"/>
      <c r="L24" s="21"/>
      <c r="M24" s="21"/>
      <c r="N24" s="21"/>
      <c r="O24" s="21"/>
      <c r="P24" s="21"/>
      <c r="Q24" s="21"/>
      <c r="R24" s="21"/>
      <c r="S24" s="21"/>
      <c r="T24" s="21"/>
      <c r="U24" s="21"/>
      <c r="V24" s="21"/>
      <c r="W24" s="21"/>
      <c r="X24" s="21"/>
      <c r="Y24" s="21"/>
      <c r="Z24" s="21"/>
      <c r="AA24" s="21"/>
      <c r="AB24" s="21"/>
    </row>
    <row r="25" spans="1:28" ht="30" customHeight="1">
      <c r="A25" s="39"/>
      <c r="B25" s="88"/>
      <c r="C25" s="64" t="s">
        <v>201</v>
      </c>
      <c r="D25" s="45"/>
      <c r="E25" s="45">
        <f t="shared" si="2"/>
        <v>3</v>
      </c>
      <c r="F25" s="45" t="str">
        <f t="shared" si="3"/>
        <v>Not Implemented</v>
      </c>
      <c r="G25" s="46"/>
      <c r="H25" s="57"/>
      <c r="I25" s="46"/>
      <c r="J25" s="21"/>
      <c r="K25" s="21"/>
      <c r="L25" s="21"/>
      <c r="M25" s="21"/>
      <c r="N25" s="21"/>
      <c r="O25" s="21"/>
      <c r="P25" s="21"/>
      <c r="Q25" s="21"/>
      <c r="R25" s="21"/>
      <c r="S25" s="21"/>
      <c r="T25" s="21"/>
      <c r="U25" s="21"/>
      <c r="V25" s="21"/>
      <c r="W25" s="21"/>
      <c r="X25" s="21"/>
      <c r="Y25" s="21"/>
      <c r="Z25" s="21"/>
      <c r="AA25" s="21"/>
      <c r="AB25" s="21"/>
    </row>
    <row r="26" spans="1:28" ht="30" customHeight="1">
      <c r="A26" s="39"/>
      <c r="B26" s="87" t="s">
        <v>59</v>
      </c>
      <c r="C26" s="64" t="s">
        <v>202</v>
      </c>
      <c r="D26" s="45"/>
      <c r="E26" s="45">
        <f t="shared" si="2"/>
        <v>3</v>
      </c>
      <c r="F26" s="45" t="str">
        <f t="shared" si="3"/>
        <v>Not Implemented</v>
      </c>
      <c r="G26" s="46"/>
      <c r="H26" s="57"/>
      <c r="I26" s="46"/>
      <c r="J26" s="21"/>
      <c r="K26" s="21"/>
      <c r="L26" s="21"/>
      <c r="M26" s="21"/>
      <c r="N26" s="21"/>
      <c r="O26" s="21"/>
      <c r="P26" s="21"/>
      <c r="Q26" s="21"/>
      <c r="R26" s="21"/>
      <c r="S26" s="21"/>
      <c r="T26" s="21"/>
      <c r="U26" s="21"/>
      <c r="V26" s="21"/>
      <c r="W26" s="21"/>
      <c r="X26" s="21"/>
      <c r="Y26" s="21"/>
      <c r="Z26" s="21"/>
      <c r="AA26" s="21"/>
      <c r="AB26" s="21"/>
    </row>
    <row r="27" spans="1:28" ht="30" customHeight="1">
      <c r="A27" s="39"/>
      <c r="B27" s="88"/>
      <c r="C27" s="64" t="s">
        <v>203</v>
      </c>
      <c r="D27" s="45"/>
      <c r="E27" s="45">
        <f t="shared" si="2"/>
        <v>3</v>
      </c>
      <c r="F27" s="45" t="str">
        <f t="shared" si="3"/>
        <v>Not Implemented</v>
      </c>
      <c r="G27" s="46"/>
      <c r="H27" s="57"/>
      <c r="I27" s="46"/>
      <c r="J27" s="21"/>
      <c r="K27" s="21"/>
      <c r="L27" s="21"/>
      <c r="M27" s="21"/>
      <c r="N27" s="21"/>
      <c r="O27" s="21"/>
      <c r="P27" s="21"/>
      <c r="Q27" s="21"/>
      <c r="R27" s="21"/>
      <c r="S27" s="21"/>
      <c r="T27" s="21"/>
      <c r="U27" s="21"/>
      <c r="V27" s="21"/>
      <c r="W27" s="21"/>
      <c r="X27" s="21"/>
      <c r="Y27" s="21"/>
      <c r="Z27" s="21"/>
      <c r="AA27" s="21"/>
      <c r="AB27" s="21"/>
    </row>
    <row r="28" spans="1:28" ht="30" customHeight="1">
      <c r="A28" s="21"/>
      <c r="B28" s="21"/>
      <c r="C28" s="52" t="s">
        <v>62</v>
      </c>
      <c r="D28" s="53">
        <f>SUM(D20:D25)</f>
        <v>0</v>
      </c>
      <c r="E28" s="53">
        <f>SUM(E20:E25)-((COUNTIF(D20:D25,"N/A")*3))</f>
        <v>18</v>
      </c>
      <c r="F28" s="50">
        <f>D28/E28</f>
        <v>0</v>
      </c>
      <c r="G28" s="21"/>
      <c r="H28" s="56"/>
      <c r="I28" s="21"/>
      <c r="J28" s="21"/>
      <c r="K28" s="21"/>
      <c r="L28" s="21"/>
      <c r="M28" s="21"/>
      <c r="N28" s="21"/>
      <c r="O28" s="21"/>
      <c r="P28" s="21"/>
      <c r="Q28" s="21"/>
      <c r="R28" s="21"/>
      <c r="S28" s="21"/>
      <c r="T28" s="21"/>
      <c r="U28" s="21"/>
      <c r="V28" s="21"/>
      <c r="W28" s="21"/>
      <c r="X28" s="21"/>
      <c r="Y28" s="21"/>
      <c r="Z28" s="21"/>
      <c r="AA28" s="21"/>
      <c r="AB28" s="21"/>
    </row>
    <row r="29" spans="1:28" ht="30" customHeight="1">
      <c r="A29" s="21"/>
      <c r="B29" s="21"/>
      <c r="C29" s="69"/>
      <c r="D29" s="70"/>
      <c r="E29" s="70"/>
      <c r="F29" s="58"/>
      <c r="G29" s="21"/>
      <c r="H29" s="56"/>
      <c r="I29" s="21"/>
      <c r="J29" s="21"/>
      <c r="K29" s="21"/>
      <c r="L29" s="21"/>
      <c r="M29" s="21"/>
      <c r="N29" s="21"/>
      <c r="O29" s="21"/>
      <c r="P29" s="21"/>
      <c r="Q29" s="21"/>
      <c r="R29" s="21"/>
      <c r="S29" s="21"/>
      <c r="T29" s="21"/>
      <c r="U29" s="21"/>
      <c r="V29" s="21"/>
      <c r="W29" s="21"/>
      <c r="X29" s="21"/>
      <c r="Y29" s="21"/>
      <c r="Z29" s="21"/>
      <c r="AA29" s="21"/>
      <c r="AB29" s="21"/>
    </row>
    <row r="30" spans="1:28" ht="30" customHeight="1">
      <c r="A30" s="21"/>
      <c r="B30" s="21"/>
      <c r="C30" s="69" t="s">
        <v>71</v>
      </c>
      <c r="D30" s="70">
        <f t="shared" ref="D30:E30" si="4">D17+D28</f>
        <v>0</v>
      </c>
      <c r="E30" s="70">
        <f t="shared" si="4"/>
        <v>45</v>
      </c>
      <c r="F30" s="58">
        <f>D30/E30</f>
        <v>0</v>
      </c>
      <c r="G30" s="21"/>
      <c r="H30" s="56"/>
      <c r="I30" s="21"/>
      <c r="J30" s="21"/>
      <c r="K30" s="21"/>
      <c r="L30" s="21"/>
      <c r="M30" s="21"/>
      <c r="N30" s="21"/>
      <c r="O30" s="21"/>
      <c r="P30" s="21"/>
      <c r="Q30" s="21"/>
      <c r="R30" s="21"/>
      <c r="S30" s="21"/>
      <c r="T30" s="21"/>
      <c r="U30" s="21"/>
      <c r="V30" s="21"/>
      <c r="W30" s="21"/>
      <c r="X30" s="21"/>
      <c r="Y30" s="21"/>
      <c r="Z30" s="21"/>
      <c r="AA30" s="21"/>
      <c r="AB30" s="21"/>
    </row>
    <row r="31" spans="1:28" ht="15.75" customHeight="1">
      <c r="C31" s="65"/>
      <c r="H31" s="55"/>
    </row>
    <row r="32" spans="1:28" ht="15.75" customHeight="1">
      <c r="C32" s="65"/>
      <c r="H32" s="55"/>
    </row>
    <row r="33" spans="3:8" ht="15.75" customHeight="1">
      <c r="C33" s="65"/>
      <c r="H33" s="55"/>
    </row>
    <row r="34" spans="3:8" ht="15.75" customHeight="1">
      <c r="C34" s="6"/>
      <c r="H34" s="55"/>
    </row>
    <row r="35" spans="3:8" ht="15.75" customHeight="1">
      <c r="C35" s="6"/>
      <c r="H35" s="55"/>
    </row>
    <row r="36" spans="3:8" ht="15.75" customHeight="1">
      <c r="C36" s="6"/>
      <c r="H36" s="55"/>
    </row>
    <row r="37" spans="3:8" ht="15.75" customHeight="1">
      <c r="C37" s="6"/>
      <c r="H37" s="55"/>
    </row>
    <row r="38" spans="3:8" ht="15.75" customHeight="1">
      <c r="C38" s="6"/>
      <c r="H38" s="55"/>
    </row>
    <row r="39" spans="3:8" ht="15.75" customHeight="1">
      <c r="C39" s="6"/>
      <c r="H39" s="55"/>
    </row>
    <row r="40" spans="3:8" ht="15.75" customHeight="1">
      <c r="C40" s="6"/>
      <c r="H40" s="55"/>
    </row>
    <row r="41" spans="3:8" ht="15.75" customHeight="1">
      <c r="C41" s="6"/>
      <c r="H41" s="55"/>
    </row>
    <row r="42" spans="3:8" ht="15.75" customHeight="1">
      <c r="C42" s="6"/>
      <c r="H42" s="55"/>
    </row>
    <row r="43" spans="3:8" ht="15.75" customHeight="1">
      <c r="C43" s="6"/>
      <c r="H43" s="55"/>
    </row>
    <row r="44" spans="3:8" ht="15.75" customHeight="1">
      <c r="C44" s="6"/>
      <c r="H44" s="55"/>
    </row>
    <row r="45" spans="3:8" ht="15.75" customHeight="1">
      <c r="C45" s="6"/>
      <c r="H45" s="55"/>
    </row>
    <row r="46" spans="3:8" ht="15.75" customHeight="1">
      <c r="C46" s="6"/>
      <c r="H46" s="55"/>
    </row>
    <row r="47" spans="3:8" ht="15.75" customHeight="1">
      <c r="C47" s="6"/>
      <c r="H47" s="55"/>
    </row>
    <row r="48" spans="3:8" ht="15.75" customHeight="1">
      <c r="C48" s="6"/>
      <c r="H48" s="55"/>
    </row>
    <row r="49" spans="3:8" ht="15.75" customHeight="1">
      <c r="C49" s="6"/>
      <c r="H49" s="55"/>
    </row>
    <row r="50" spans="3:8" ht="15.75" customHeight="1">
      <c r="C50" s="6"/>
      <c r="H50" s="55"/>
    </row>
    <row r="51" spans="3:8" ht="15.75" customHeight="1">
      <c r="C51" s="6"/>
      <c r="H51" s="55"/>
    </row>
    <row r="52" spans="3:8" ht="15.75" customHeight="1">
      <c r="C52" s="6"/>
      <c r="H52" s="55"/>
    </row>
    <row r="53" spans="3:8" ht="15.75" customHeight="1">
      <c r="C53" s="6"/>
      <c r="H53" s="55"/>
    </row>
    <row r="54" spans="3:8" ht="15.75" customHeight="1">
      <c r="C54" s="6"/>
      <c r="H54" s="55"/>
    </row>
    <row r="55" spans="3:8" ht="15.75" customHeight="1">
      <c r="C55" s="6"/>
      <c r="H55" s="55"/>
    </row>
    <row r="56" spans="3:8" ht="15.75" customHeight="1">
      <c r="C56" s="6"/>
      <c r="H56" s="55"/>
    </row>
    <row r="57" spans="3:8" ht="15.75" customHeight="1">
      <c r="C57" s="6"/>
      <c r="H57" s="55"/>
    </row>
    <row r="58" spans="3:8" ht="15.75" customHeight="1">
      <c r="C58" s="6"/>
      <c r="H58" s="55"/>
    </row>
    <row r="59" spans="3:8" ht="15.75" customHeight="1">
      <c r="C59" s="6"/>
      <c r="H59" s="55"/>
    </row>
    <row r="60" spans="3:8" ht="15.75" customHeight="1">
      <c r="C60" s="6"/>
      <c r="H60" s="55"/>
    </row>
    <row r="61" spans="3:8" ht="15.75" customHeight="1">
      <c r="C61" s="6"/>
      <c r="H61" s="55"/>
    </row>
    <row r="62" spans="3:8" ht="15.75" customHeight="1">
      <c r="C62" s="6"/>
      <c r="H62" s="55"/>
    </row>
    <row r="63" spans="3:8" ht="15.75" customHeight="1">
      <c r="C63" s="6"/>
      <c r="H63" s="55"/>
    </row>
    <row r="64" spans="3:8" ht="15.75" customHeight="1">
      <c r="C64" s="6"/>
      <c r="H64" s="55"/>
    </row>
    <row r="65" spans="3:8" ht="15.75" customHeight="1">
      <c r="C65" s="6"/>
      <c r="H65" s="55"/>
    </row>
    <row r="66" spans="3:8" ht="15.75" customHeight="1">
      <c r="C66" s="6"/>
      <c r="H66" s="55"/>
    </row>
    <row r="67" spans="3:8" ht="15.75" customHeight="1">
      <c r="C67" s="6"/>
      <c r="H67" s="55"/>
    </row>
    <row r="68" spans="3:8" ht="15.75" customHeight="1">
      <c r="C68" s="6"/>
      <c r="H68" s="55"/>
    </row>
    <row r="69" spans="3:8" ht="15.75" customHeight="1">
      <c r="C69" s="6"/>
      <c r="H69" s="55"/>
    </row>
    <row r="70" spans="3:8" ht="15.75" customHeight="1">
      <c r="C70" s="6"/>
      <c r="H70" s="55"/>
    </row>
    <row r="71" spans="3:8" ht="15.75" customHeight="1">
      <c r="C71" s="6"/>
      <c r="H71" s="55"/>
    </row>
    <row r="72" spans="3:8" ht="15.75" customHeight="1">
      <c r="C72" s="6"/>
      <c r="H72" s="55"/>
    </row>
    <row r="73" spans="3:8" ht="15.75" customHeight="1">
      <c r="C73" s="6"/>
      <c r="H73" s="55"/>
    </row>
    <row r="74" spans="3:8" ht="15.75" customHeight="1">
      <c r="C74" s="6"/>
      <c r="H74" s="55"/>
    </row>
    <row r="75" spans="3:8" ht="15.75" customHeight="1">
      <c r="C75" s="6"/>
      <c r="H75" s="55"/>
    </row>
    <row r="76" spans="3:8" ht="15.75" customHeight="1">
      <c r="C76" s="6"/>
      <c r="H76" s="55"/>
    </row>
    <row r="77" spans="3:8" ht="15.75" customHeight="1">
      <c r="C77" s="6"/>
      <c r="H77" s="55"/>
    </row>
    <row r="78" spans="3:8" ht="15.75" customHeight="1">
      <c r="C78" s="6"/>
      <c r="H78" s="55"/>
    </row>
    <row r="79" spans="3:8" ht="15.75" customHeight="1">
      <c r="C79" s="6"/>
      <c r="H79" s="55"/>
    </row>
    <row r="80" spans="3:8" ht="15.75" customHeight="1">
      <c r="C80" s="6"/>
      <c r="H80" s="55"/>
    </row>
    <row r="81" spans="3:8" ht="15.75" customHeight="1">
      <c r="C81" s="6"/>
      <c r="H81" s="55"/>
    </row>
    <row r="82" spans="3:8" ht="15.75" customHeight="1">
      <c r="C82" s="6"/>
      <c r="H82" s="55"/>
    </row>
    <row r="83" spans="3:8" ht="15.75" customHeight="1">
      <c r="C83" s="6"/>
      <c r="H83" s="55"/>
    </row>
    <row r="84" spans="3:8" ht="15.75" customHeight="1">
      <c r="C84" s="6"/>
      <c r="H84" s="55"/>
    </row>
    <row r="85" spans="3:8" ht="15.75" customHeight="1">
      <c r="C85" s="6"/>
      <c r="H85" s="55"/>
    </row>
    <row r="86" spans="3:8" ht="15.75" customHeight="1">
      <c r="C86" s="6"/>
      <c r="H86" s="55"/>
    </row>
    <row r="87" spans="3:8" ht="15.75" customHeight="1">
      <c r="C87" s="6"/>
      <c r="H87" s="55"/>
    </row>
    <row r="88" spans="3:8" ht="15.75" customHeight="1">
      <c r="C88" s="6"/>
      <c r="H88" s="55"/>
    </row>
    <row r="89" spans="3:8" ht="15.75" customHeight="1">
      <c r="C89" s="6"/>
      <c r="H89" s="55"/>
    </row>
    <row r="90" spans="3:8" ht="15.75" customHeight="1">
      <c r="C90" s="6"/>
      <c r="H90" s="55"/>
    </row>
    <row r="91" spans="3:8" ht="15.75" customHeight="1">
      <c r="C91" s="6"/>
      <c r="H91" s="55"/>
    </row>
    <row r="92" spans="3:8" ht="15.75" customHeight="1">
      <c r="C92" s="6"/>
      <c r="H92" s="55"/>
    </row>
    <row r="93" spans="3:8" ht="15.75" customHeight="1">
      <c r="C93" s="6"/>
      <c r="H93" s="55"/>
    </row>
    <row r="94" spans="3:8" ht="15.75" customHeight="1">
      <c r="C94" s="6"/>
      <c r="H94" s="55"/>
    </row>
    <row r="95" spans="3:8" ht="15.75" customHeight="1">
      <c r="C95" s="6"/>
      <c r="H95" s="55"/>
    </row>
    <row r="96" spans="3:8" ht="15.75" customHeight="1">
      <c r="C96" s="6"/>
      <c r="H96" s="55"/>
    </row>
    <row r="97" spans="3:8" ht="15.75" customHeight="1">
      <c r="C97" s="6"/>
      <c r="H97" s="55"/>
    </row>
    <row r="98" spans="3:8" ht="15.75" customHeight="1">
      <c r="C98" s="6"/>
      <c r="H98" s="55"/>
    </row>
    <row r="99" spans="3:8" ht="15.75" customHeight="1">
      <c r="C99" s="6"/>
      <c r="H99" s="55"/>
    </row>
    <row r="100" spans="3:8" ht="15.75" customHeight="1">
      <c r="C100" s="6"/>
      <c r="H100" s="55"/>
    </row>
    <row r="101" spans="3:8" ht="15.75" customHeight="1">
      <c r="C101" s="6"/>
      <c r="H101" s="55"/>
    </row>
    <row r="102" spans="3:8" ht="15.75" customHeight="1">
      <c r="C102" s="6"/>
      <c r="H102" s="55"/>
    </row>
    <row r="103" spans="3:8" ht="15.75" customHeight="1">
      <c r="C103" s="6"/>
      <c r="H103" s="55"/>
    </row>
    <row r="104" spans="3:8" ht="15.75" customHeight="1">
      <c r="C104" s="6"/>
      <c r="H104" s="55"/>
    </row>
    <row r="105" spans="3:8" ht="15.75" customHeight="1">
      <c r="C105" s="6"/>
      <c r="H105" s="55"/>
    </row>
    <row r="106" spans="3:8" ht="15.75" customHeight="1">
      <c r="C106" s="6"/>
      <c r="H106" s="55"/>
    </row>
    <row r="107" spans="3:8" ht="15.75" customHeight="1">
      <c r="C107" s="6"/>
      <c r="H107" s="55"/>
    </row>
    <row r="108" spans="3:8" ht="15.75" customHeight="1">
      <c r="C108" s="6"/>
      <c r="H108" s="55"/>
    </row>
    <row r="109" spans="3:8" ht="15.75" customHeight="1">
      <c r="C109" s="6"/>
      <c r="H109" s="55"/>
    </row>
    <row r="110" spans="3:8" ht="15.75" customHeight="1">
      <c r="C110" s="6"/>
      <c r="H110" s="55"/>
    </row>
    <row r="111" spans="3:8" ht="15.75" customHeight="1">
      <c r="C111" s="6"/>
      <c r="H111" s="55"/>
    </row>
    <row r="112" spans="3:8" ht="15.75" customHeight="1">
      <c r="C112" s="6"/>
      <c r="H112" s="55"/>
    </row>
    <row r="113" spans="3:8" ht="15.75" customHeight="1">
      <c r="C113" s="6"/>
      <c r="H113" s="55"/>
    </row>
    <row r="114" spans="3:8" ht="15.75" customHeight="1">
      <c r="C114" s="6"/>
      <c r="H114" s="55"/>
    </row>
    <row r="115" spans="3:8" ht="15.75" customHeight="1">
      <c r="C115" s="6"/>
      <c r="H115" s="55"/>
    </row>
    <row r="116" spans="3:8" ht="15.75" customHeight="1">
      <c r="C116" s="6"/>
      <c r="H116" s="55"/>
    </row>
    <row r="117" spans="3:8" ht="15.75" customHeight="1">
      <c r="C117" s="6"/>
      <c r="H117" s="55"/>
    </row>
    <row r="118" spans="3:8" ht="15.75" customHeight="1">
      <c r="C118" s="6"/>
      <c r="H118" s="55"/>
    </row>
    <row r="119" spans="3:8" ht="15.75" customHeight="1">
      <c r="C119" s="6"/>
      <c r="H119" s="55"/>
    </row>
    <row r="120" spans="3:8" ht="15.75" customHeight="1">
      <c r="C120" s="6"/>
      <c r="H120" s="55"/>
    </row>
    <row r="121" spans="3:8" ht="15.75" customHeight="1">
      <c r="C121" s="6"/>
      <c r="H121" s="55"/>
    </row>
    <row r="122" spans="3:8" ht="15.75" customHeight="1">
      <c r="C122" s="6"/>
      <c r="H122" s="55"/>
    </row>
    <row r="123" spans="3:8" ht="15.75" customHeight="1">
      <c r="C123" s="6"/>
      <c r="H123" s="55"/>
    </row>
    <row r="124" spans="3:8" ht="15.75" customHeight="1">
      <c r="C124" s="6"/>
      <c r="H124" s="55"/>
    </row>
    <row r="125" spans="3:8" ht="15.75" customHeight="1">
      <c r="C125" s="6"/>
      <c r="H125" s="55"/>
    </row>
    <row r="126" spans="3:8" ht="15.75" customHeight="1">
      <c r="C126" s="6"/>
      <c r="H126" s="55"/>
    </row>
    <row r="127" spans="3:8" ht="15.75" customHeight="1">
      <c r="C127" s="6"/>
      <c r="H127" s="55"/>
    </row>
    <row r="128" spans="3:8" ht="15.75" customHeight="1">
      <c r="C128" s="6"/>
      <c r="H128" s="55"/>
    </row>
    <row r="129" spans="3:8" ht="15.75" customHeight="1">
      <c r="C129" s="6"/>
      <c r="H129" s="55"/>
    </row>
    <row r="130" spans="3:8" ht="15.75" customHeight="1">
      <c r="C130" s="6"/>
      <c r="H130" s="55"/>
    </row>
    <row r="131" spans="3:8" ht="15.75" customHeight="1">
      <c r="C131" s="6"/>
      <c r="H131" s="55"/>
    </row>
    <row r="132" spans="3:8" ht="15.75" customHeight="1">
      <c r="C132" s="6"/>
      <c r="H132" s="55"/>
    </row>
    <row r="133" spans="3:8" ht="15.75" customHeight="1">
      <c r="C133" s="6"/>
      <c r="H133" s="55"/>
    </row>
    <row r="134" spans="3:8" ht="15.75" customHeight="1">
      <c r="C134" s="6"/>
      <c r="H134" s="55"/>
    </row>
    <row r="135" spans="3:8" ht="15.75" customHeight="1">
      <c r="C135" s="6"/>
      <c r="H135" s="55"/>
    </row>
    <row r="136" spans="3:8" ht="15.75" customHeight="1">
      <c r="C136" s="6"/>
      <c r="H136" s="55"/>
    </row>
    <row r="137" spans="3:8" ht="15.75" customHeight="1">
      <c r="C137" s="6"/>
      <c r="H137" s="55"/>
    </row>
    <row r="138" spans="3:8" ht="15.75" customHeight="1">
      <c r="C138" s="6"/>
      <c r="H138" s="55"/>
    </row>
    <row r="139" spans="3:8" ht="15.75" customHeight="1">
      <c r="C139" s="6"/>
      <c r="H139" s="55"/>
    </row>
    <row r="140" spans="3:8" ht="15.75" customHeight="1">
      <c r="C140" s="6"/>
      <c r="H140" s="55"/>
    </row>
    <row r="141" spans="3:8" ht="15.75" customHeight="1">
      <c r="C141" s="6"/>
      <c r="H141" s="55"/>
    </row>
    <row r="142" spans="3:8" ht="15.75" customHeight="1">
      <c r="C142" s="6"/>
      <c r="H142" s="55"/>
    </row>
    <row r="143" spans="3:8" ht="15.75" customHeight="1">
      <c r="C143" s="6"/>
      <c r="H143" s="55"/>
    </row>
    <row r="144" spans="3:8" ht="15.75" customHeight="1">
      <c r="C144" s="6"/>
      <c r="H144" s="55"/>
    </row>
    <row r="145" spans="3:8" ht="15.75" customHeight="1">
      <c r="C145" s="6"/>
      <c r="H145" s="55"/>
    </row>
    <row r="146" spans="3:8" ht="15.75" customHeight="1">
      <c r="C146" s="6"/>
      <c r="H146" s="55"/>
    </row>
    <row r="147" spans="3:8" ht="15.75" customHeight="1">
      <c r="C147" s="6"/>
      <c r="H147" s="55"/>
    </row>
    <row r="148" spans="3:8" ht="15.75" customHeight="1">
      <c r="C148" s="6"/>
      <c r="H148" s="55"/>
    </row>
    <row r="149" spans="3:8" ht="15.75" customHeight="1">
      <c r="C149" s="6"/>
      <c r="H149" s="55"/>
    </row>
    <row r="150" spans="3:8" ht="15.75" customHeight="1">
      <c r="C150" s="6"/>
      <c r="H150" s="55"/>
    </row>
    <row r="151" spans="3:8" ht="15.75" customHeight="1">
      <c r="C151" s="6"/>
      <c r="H151" s="55"/>
    </row>
    <row r="152" spans="3:8" ht="15.75" customHeight="1">
      <c r="C152" s="6"/>
      <c r="H152" s="55"/>
    </row>
    <row r="153" spans="3:8" ht="15.75" customHeight="1">
      <c r="C153" s="6"/>
      <c r="H153" s="55"/>
    </row>
    <row r="154" spans="3:8" ht="15.75" customHeight="1">
      <c r="C154" s="6"/>
      <c r="H154" s="55"/>
    </row>
    <row r="155" spans="3:8" ht="15.75" customHeight="1">
      <c r="C155" s="6"/>
      <c r="H155" s="55"/>
    </row>
    <row r="156" spans="3:8" ht="15.75" customHeight="1">
      <c r="C156" s="6"/>
      <c r="H156" s="55"/>
    </row>
    <row r="157" spans="3:8" ht="15.75" customHeight="1">
      <c r="C157" s="6"/>
      <c r="H157" s="55"/>
    </row>
    <row r="158" spans="3:8" ht="15.75" customHeight="1">
      <c r="C158" s="6"/>
      <c r="H158" s="55"/>
    </row>
    <row r="159" spans="3:8" ht="15.75" customHeight="1">
      <c r="C159" s="6"/>
      <c r="H159" s="55"/>
    </row>
    <row r="160" spans="3:8" ht="15.75" customHeight="1">
      <c r="C160" s="6"/>
      <c r="H160" s="55"/>
    </row>
    <row r="161" spans="3:8" ht="15.75" customHeight="1">
      <c r="C161" s="6"/>
      <c r="H161" s="55"/>
    </row>
    <row r="162" spans="3:8" ht="15.75" customHeight="1">
      <c r="C162" s="6"/>
      <c r="H162" s="55"/>
    </row>
    <row r="163" spans="3:8" ht="15.75" customHeight="1">
      <c r="C163" s="6"/>
      <c r="H163" s="55"/>
    </row>
    <row r="164" spans="3:8" ht="15.75" customHeight="1">
      <c r="C164" s="6"/>
      <c r="H164" s="55"/>
    </row>
    <row r="165" spans="3:8" ht="15.75" customHeight="1">
      <c r="C165" s="6"/>
      <c r="H165" s="55"/>
    </row>
    <row r="166" spans="3:8" ht="15.75" customHeight="1">
      <c r="C166" s="6"/>
      <c r="H166" s="55"/>
    </row>
    <row r="167" spans="3:8" ht="15.75" customHeight="1">
      <c r="C167" s="6"/>
      <c r="H167" s="55"/>
    </row>
    <row r="168" spans="3:8" ht="15.75" customHeight="1">
      <c r="C168" s="6"/>
      <c r="H168" s="55"/>
    </row>
    <row r="169" spans="3:8" ht="15.75" customHeight="1">
      <c r="C169" s="6"/>
      <c r="H169" s="55"/>
    </row>
    <row r="170" spans="3:8" ht="15.75" customHeight="1">
      <c r="C170" s="6"/>
      <c r="H170" s="55"/>
    </row>
    <row r="171" spans="3:8" ht="15.75" customHeight="1">
      <c r="C171" s="6"/>
      <c r="H171" s="55"/>
    </row>
    <row r="172" spans="3:8" ht="15.75" customHeight="1">
      <c r="C172" s="6"/>
      <c r="H172" s="55"/>
    </row>
    <row r="173" spans="3:8" ht="15.75" customHeight="1">
      <c r="C173" s="6"/>
      <c r="H173" s="55"/>
    </row>
    <row r="174" spans="3:8" ht="15.75" customHeight="1">
      <c r="C174" s="6"/>
      <c r="H174" s="55"/>
    </row>
    <row r="175" spans="3:8" ht="15.75" customHeight="1">
      <c r="C175" s="6"/>
      <c r="H175" s="55"/>
    </row>
    <row r="176" spans="3:8" ht="15.75" customHeight="1">
      <c r="C176" s="6"/>
      <c r="H176" s="55"/>
    </row>
    <row r="177" spans="3:8" ht="15.75" customHeight="1">
      <c r="C177" s="6"/>
      <c r="H177" s="55"/>
    </row>
    <row r="178" spans="3:8" ht="15.75" customHeight="1">
      <c r="C178" s="6"/>
      <c r="H178" s="55"/>
    </row>
    <row r="179" spans="3:8" ht="15.75" customHeight="1">
      <c r="C179" s="6"/>
      <c r="H179" s="55"/>
    </row>
    <row r="180" spans="3:8" ht="15.75" customHeight="1">
      <c r="C180" s="6"/>
      <c r="H180" s="55"/>
    </row>
    <row r="181" spans="3:8" ht="15.75" customHeight="1">
      <c r="C181" s="6"/>
      <c r="H181" s="55"/>
    </row>
    <row r="182" spans="3:8" ht="15.75" customHeight="1">
      <c r="C182" s="6"/>
      <c r="H182" s="55"/>
    </row>
    <row r="183" spans="3:8" ht="15.75" customHeight="1">
      <c r="C183" s="6"/>
      <c r="H183" s="55"/>
    </row>
    <row r="184" spans="3:8" ht="15.75" customHeight="1">
      <c r="C184" s="6"/>
      <c r="H184" s="55"/>
    </row>
    <row r="185" spans="3:8" ht="15.75" customHeight="1">
      <c r="C185" s="6"/>
      <c r="H185" s="55"/>
    </row>
    <row r="186" spans="3:8" ht="15.75" customHeight="1">
      <c r="C186" s="6"/>
      <c r="H186" s="55"/>
    </row>
    <row r="187" spans="3:8" ht="15.75" customHeight="1">
      <c r="C187" s="6"/>
      <c r="H187" s="55"/>
    </row>
    <row r="188" spans="3:8" ht="15.75" customHeight="1">
      <c r="C188" s="6"/>
      <c r="H188" s="55"/>
    </row>
    <row r="189" spans="3:8" ht="15.75" customHeight="1">
      <c r="C189" s="6"/>
      <c r="H189" s="55"/>
    </row>
    <row r="190" spans="3:8" ht="15.75" customHeight="1">
      <c r="C190" s="6"/>
      <c r="H190" s="55"/>
    </row>
    <row r="191" spans="3:8" ht="15.75" customHeight="1">
      <c r="C191" s="6"/>
      <c r="H191" s="55"/>
    </row>
    <row r="192" spans="3:8" ht="15.75" customHeight="1">
      <c r="C192" s="6"/>
      <c r="H192" s="55"/>
    </row>
    <row r="193" spans="3:8" ht="15.75" customHeight="1">
      <c r="C193" s="6"/>
      <c r="H193" s="55"/>
    </row>
    <row r="194" spans="3:8" ht="15.75" customHeight="1">
      <c r="C194" s="6"/>
      <c r="H194" s="55"/>
    </row>
    <row r="195" spans="3:8" ht="15.75" customHeight="1">
      <c r="C195" s="6"/>
      <c r="H195" s="55"/>
    </row>
    <row r="196" spans="3:8" ht="15.75" customHeight="1">
      <c r="C196" s="6"/>
      <c r="H196" s="55"/>
    </row>
    <row r="197" spans="3:8" ht="15.75" customHeight="1">
      <c r="C197" s="6"/>
      <c r="H197" s="55"/>
    </row>
    <row r="198" spans="3:8" ht="15.75" customHeight="1">
      <c r="C198" s="6"/>
      <c r="H198" s="55"/>
    </row>
    <row r="199" spans="3:8" ht="15.75" customHeight="1">
      <c r="C199" s="6"/>
      <c r="H199" s="55"/>
    </row>
    <row r="200" spans="3:8" ht="15.75" customHeight="1">
      <c r="C200" s="6"/>
      <c r="H200" s="55"/>
    </row>
    <row r="201" spans="3:8" ht="15.75" customHeight="1">
      <c r="C201" s="6"/>
      <c r="H201" s="55"/>
    </row>
    <row r="202" spans="3:8" ht="15.75" customHeight="1">
      <c r="C202" s="6"/>
      <c r="H202" s="55"/>
    </row>
    <row r="203" spans="3:8" ht="15.75" customHeight="1">
      <c r="C203" s="6"/>
      <c r="H203" s="55"/>
    </row>
    <row r="204" spans="3:8" ht="15.75" customHeight="1">
      <c r="C204" s="6"/>
      <c r="H204" s="55"/>
    </row>
    <row r="205" spans="3:8" ht="15.75" customHeight="1">
      <c r="C205" s="6"/>
      <c r="H205" s="55"/>
    </row>
    <row r="206" spans="3:8" ht="15.75" customHeight="1">
      <c r="C206" s="6"/>
      <c r="H206" s="55"/>
    </row>
    <row r="207" spans="3:8" ht="15.75" customHeight="1">
      <c r="C207" s="6"/>
      <c r="H207" s="55"/>
    </row>
    <row r="208" spans="3:8" ht="15.75" customHeight="1">
      <c r="C208" s="6"/>
      <c r="H208" s="55"/>
    </row>
    <row r="209" spans="3:8" ht="15.75" customHeight="1">
      <c r="C209" s="6"/>
      <c r="H209" s="55"/>
    </row>
    <row r="210" spans="3:8" ht="15.75" customHeight="1">
      <c r="C210" s="6"/>
      <c r="H210" s="55"/>
    </row>
    <row r="211" spans="3:8" ht="15.75" customHeight="1">
      <c r="C211" s="6"/>
      <c r="H211" s="55"/>
    </row>
    <row r="212" spans="3:8" ht="15.75" customHeight="1">
      <c r="C212" s="6"/>
      <c r="H212" s="55"/>
    </row>
    <row r="213" spans="3:8" ht="15.75" customHeight="1">
      <c r="C213" s="6"/>
      <c r="H213" s="55"/>
    </row>
    <row r="214" spans="3:8" ht="15.75" customHeight="1">
      <c r="C214" s="6"/>
      <c r="H214" s="55"/>
    </row>
    <row r="215" spans="3:8" ht="15.75" customHeight="1">
      <c r="C215" s="6"/>
      <c r="H215" s="55"/>
    </row>
    <row r="216" spans="3:8" ht="15.75" customHeight="1">
      <c r="C216" s="6"/>
      <c r="H216" s="55"/>
    </row>
    <row r="217" spans="3:8" ht="15.75" customHeight="1">
      <c r="C217" s="6"/>
      <c r="H217" s="55"/>
    </row>
    <row r="218" spans="3:8" ht="15.75" customHeight="1">
      <c r="C218" s="6"/>
      <c r="H218" s="55"/>
    </row>
    <row r="219" spans="3:8" ht="15.75" customHeight="1">
      <c r="C219" s="6"/>
      <c r="H219" s="55"/>
    </row>
    <row r="220" spans="3:8" ht="15.75" customHeight="1">
      <c r="C220" s="6"/>
      <c r="H220" s="55"/>
    </row>
    <row r="221" spans="3:8" ht="15.75" customHeight="1">
      <c r="C221" s="6"/>
      <c r="H221" s="55"/>
    </row>
    <row r="222" spans="3:8" ht="15.75" customHeight="1">
      <c r="C222" s="6"/>
      <c r="H222" s="55"/>
    </row>
    <row r="223" spans="3:8" ht="15.75" customHeight="1">
      <c r="C223" s="6"/>
      <c r="H223" s="55"/>
    </row>
    <row r="224" spans="3:8" ht="15.75" customHeight="1">
      <c r="C224" s="6"/>
      <c r="H224" s="55"/>
    </row>
    <row r="225" spans="3:8" ht="15.75" customHeight="1">
      <c r="C225" s="6"/>
      <c r="H225" s="55"/>
    </row>
    <row r="226" spans="3:8" ht="15.75" customHeight="1">
      <c r="C226" s="6"/>
      <c r="H226" s="55"/>
    </row>
    <row r="227" spans="3:8" ht="15.75" customHeight="1">
      <c r="C227" s="6"/>
      <c r="H227" s="55"/>
    </row>
    <row r="228" spans="3:8" ht="15.75" customHeight="1">
      <c r="C228" s="6"/>
      <c r="H228" s="55"/>
    </row>
    <row r="229" spans="3:8" ht="15.75" customHeight="1">
      <c r="C229" s="6"/>
      <c r="H229" s="55"/>
    </row>
    <row r="230" spans="3:8" ht="15.75" customHeight="1">
      <c r="C230" s="6"/>
      <c r="H230" s="55"/>
    </row>
    <row r="231" spans="3:8" ht="15.75" customHeight="1">
      <c r="H231" s="55"/>
    </row>
    <row r="232" spans="3:8" ht="15.75" customHeight="1">
      <c r="H232" s="55"/>
    </row>
    <row r="233" spans="3:8" ht="15.75" customHeight="1">
      <c r="H233" s="55"/>
    </row>
    <row r="234" spans="3:8" ht="15.75" customHeight="1">
      <c r="H234" s="55"/>
    </row>
    <row r="235" spans="3:8" ht="15.75" customHeight="1">
      <c r="H235" s="55"/>
    </row>
    <row r="236" spans="3:8" ht="15.75" customHeight="1">
      <c r="H236" s="55"/>
    </row>
    <row r="237" spans="3:8" ht="15.75" customHeight="1">
      <c r="H237" s="55"/>
    </row>
    <row r="238" spans="3:8" ht="15.75" customHeight="1">
      <c r="H238" s="55"/>
    </row>
    <row r="239" spans="3:8" ht="15.75" customHeight="1">
      <c r="H239" s="55"/>
    </row>
    <row r="240" spans="3:8" ht="15.75" customHeight="1">
      <c r="H240" s="55"/>
    </row>
    <row r="241" spans="8:8" ht="15.75" customHeight="1">
      <c r="H241" s="55"/>
    </row>
    <row r="242" spans="8:8" ht="15.75" customHeight="1">
      <c r="H242" s="55"/>
    </row>
    <row r="243" spans="8:8" ht="15.75" customHeight="1">
      <c r="H243" s="55"/>
    </row>
    <row r="244" spans="8:8" ht="15.75" customHeight="1">
      <c r="H244" s="55"/>
    </row>
    <row r="245" spans="8:8" ht="15.75" customHeight="1">
      <c r="H245" s="55"/>
    </row>
    <row r="246" spans="8:8" ht="15.75" customHeight="1">
      <c r="H246" s="55"/>
    </row>
    <row r="247" spans="8:8" ht="15.75" customHeight="1">
      <c r="H247" s="55"/>
    </row>
    <row r="248" spans="8:8" ht="15.75" customHeight="1">
      <c r="H248" s="55"/>
    </row>
    <row r="249" spans="8:8" ht="15.75" customHeight="1">
      <c r="H249" s="55"/>
    </row>
    <row r="250" spans="8:8" ht="15.75" customHeight="1">
      <c r="H250" s="55"/>
    </row>
    <row r="251" spans="8:8" ht="15.75" customHeight="1">
      <c r="H251" s="55"/>
    </row>
    <row r="252" spans="8:8" ht="15.75" customHeight="1">
      <c r="H252" s="55"/>
    </row>
    <row r="253" spans="8:8" ht="15.75" customHeight="1">
      <c r="H253" s="55"/>
    </row>
    <row r="254" spans="8:8" ht="15.75" customHeight="1">
      <c r="H254" s="55"/>
    </row>
    <row r="255" spans="8:8" ht="15.75" customHeight="1">
      <c r="H255" s="55"/>
    </row>
    <row r="256" spans="8:8" ht="15.75" customHeight="1">
      <c r="H256" s="55"/>
    </row>
    <row r="257" spans="8:8" ht="15.75" customHeight="1">
      <c r="H257" s="55"/>
    </row>
    <row r="258" spans="8:8" ht="15.75" customHeight="1">
      <c r="H258" s="55"/>
    </row>
    <row r="259" spans="8:8" ht="15.75" customHeight="1">
      <c r="H259" s="55"/>
    </row>
    <row r="260" spans="8:8" ht="15.75" customHeight="1">
      <c r="H260" s="55"/>
    </row>
    <row r="261" spans="8:8" ht="15.75" customHeight="1">
      <c r="H261" s="55"/>
    </row>
    <row r="262" spans="8:8" ht="15.75" customHeight="1">
      <c r="H262" s="55"/>
    </row>
    <row r="263" spans="8:8" ht="15.75" customHeight="1">
      <c r="H263" s="55"/>
    </row>
    <row r="264" spans="8:8" ht="15.75" customHeight="1">
      <c r="H264" s="55"/>
    </row>
    <row r="265" spans="8:8" ht="15.75" customHeight="1">
      <c r="H265" s="55"/>
    </row>
    <row r="266" spans="8:8" ht="15.75" customHeight="1">
      <c r="H266" s="55"/>
    </row>
    <row r="267" spans="8:8" ht="15.75" customHeight="1">
      <c r="H267" s="55"/>
    </row>
    <row r="268" spans="8:8" ht="15.75" customHeight="1">
      <c r="H268" s="55"/>
    </row>
    <row r="269" spans="8:8" ht="15.75" customHeight="1">
      <c r="H269" s="55"/>
    </row>
    <row r="270" spans="8:8" ht="15.75" customHeight="1">
      <c r="H270" s="55"/>
    </row>
    <row r="271" spans="8:8" ht="15.75" customHeight="1">
      <c r="H271" s="55"/>
    </row>
    <row r="272" spans="8:8" ht="15.75" customHeight="1">
      <c r="H272" s="55"/>
    </row>
    <row r="273" spans="8:8" ht="15.75" customHeight="1">
      <c r="H273" s="55"/>
    </row>
    <row r="274" spans="8:8" ht="15.75" customHeight="1">
      <c r="H274" s="55"/>
    </row>
    <row r="275" spans="8:8" ht="15.75" customHeight="1">
      <c r="H275" s="55"/>
    </row>
    <row r="276" spans="8:8" ht="15.75" customHeight="1">
      <c r="H276" s="55"/>
    </row>
    <row r="277" spans="8:8" ht="15.75" customHeight="1">
      <c r="H277" s="55"/>
    </row>
    <row r="278" spans="8:8" ht="15.75" customHeight="1">
      <c r="H278" s="55"/>
    </row>
    <row r="279" spans="8:8" ht="15.75" customHeight="1">
      <c r="H279" s="55"/>
    </row>
    <row r="280" spans="8:8" ht="15.75" customHeight="1">
      <c r="H280" s="55"/>
    </row>
    <row r="281" spans="8:8" ht="15.75" customHeight="1">
      <c r="H281" s="55"/>
    </row>
    <row r="282" spans="8:8" ht="15.75" customHeight="1">
      <c r="H282" s="55"/>
    </row>
    <row r="283" spans="8:8" ht="15.75" customHeight="1">
      <c r="H283" s="55"/>
    </row>
    <row r="284" spans="8:8" ht="15.75" customHeight="1">
      <c r="H284" s="55"/>
    </row>
    <row r="285" spans="8:8" ht="15.75" customHeight="1">
      <c r="H285" s="55"/>
    </row>
    <row r="286" spans="8:8" ht="15.75" customHeight="1">
      <c r="H286" s="55"/>
    </row>
    <row r="287" spans="8:8" ht="15.75" customHeight="1">
      <c r="H287" s="55"/>
    </row>
    <row r="288" spans="8:8" ht="15.75" customHeight="1">
      <c r="H288" s="55"/>
    </row>
    <row r="289" spans="8:8" ht="15.75" customHeight="1">
      <c r="H289" s="55"/>
    </row>
    <row r="290" spans="8:8" ht="15.75" customHeight="1">
      <c r="H290" s="55"/>
    </row>
    <row r="291" spans="8:8" ht="15.75" customHeight="1">
      <c r="H291" s="55"/>
    </row>
    <row r="292" spans="8:8" ht="15.75" customHeight="1">
      <c r="H292" s="55"/>
    </row>
    <row r="293" spans="8:8" ht="15.75" customHeight="1">
      <c r="H293" s="55"/>
    </row>
    <row r="294" spans="8:8" ht="15.75" customHeight="1">
      <c r="H294" s="55"/>
    </row>
    <row r="295" spans="8:8" ht="15.75" customHeight="1">
      <c r="H295" s="55"/>
    </row>
    <row r="296" spans="8:8" ht="15.75" customHeight="1">
      <c r="H296" s="55"/>
    </row>
    <row r="297" spans="8:8" ht="15.75" customHeight="1">
      <c r="H297" s="55"/>
    </row>
    <row r="298" spans="8:8" ht="15.75" customHeight="1">
      <c r="H298" s="55"/>
    </row>
    <row r="299" spans="8:8" ht="15.75" customHeight="1">
      <c r="H299" s="55"/>
    </row>
    <row r="300" spans="8:8" ht="15.75" customHeight="1">
      <c r="H300" s="55"/>
    </row>
    <row r="301" spans="8:8" ht="15.75" customHeight="1">
      <c r="H301" s="55"/>
    </row>
    <row r="302" spans="8:8" ht="15.75" customHeight="1">
      <c r="H302" s="55"/>
    </row>
    <row r="303" spans="8:8" ht="15.75" customHeight="1">
      <c r="H303" s="55"/>
    </row>
    <row r="304" spans="8:8" ht="15.75" customHeight="1">
      <c r="H304" s="55"/>
    </row>
    <row r="305" spans="8:8" ht="15.75" customHeight="1">
      <c r="H305" s="55"/>
    </row>
    <row r="306" spans="8:8" ht="15.75" customHeight="1">
      <c r="H306" s="55"/>
    </row>
    <row r="307" spans="8:8" ht="15.75" customHeight="1">
      <c r="H307" s="55"/>
    </row>
    <row r="308" spans="8:8" ht="15.75" customHeight="1">
      <c r="H308" s="55"/>
    </row>
    <row r="309" spans="8:8" ht="15.75" customHeight="1">
      <c r="H309" s="55"/>
    </row>
    <row r="310" spans="8:8" ht="15.75" customHeight="1">
      <c r="H310" s="55"/>
    </row>
    <row r="311" spans="8:8" ht="15.75" customHeight="1">
      <c r="H311" s="55"/>
    </row>
    <row r="312" spans="8:8" ht="15.75" customHeight="1">
      <c r="H312" s="55"/>
    </row>
    <row r="313" spans="8:8" ht="15.75" customHeight="1">
      <c r="H313" s="55"/>
    </row>
    <row r="314" spans="8:8" ht="15.75" customHeight="1">
      <c r="H314" s="55"/>
    </row>
    <row r="315" spans="8:8" ht="15.75" customHeight="1">
      <c r="H315" s="55"/>
    </row>
    <row r="316" spans="8:8" ht="15.75" customHeight="1">
      <c r="H316" s="55"/>
    </row>
    <row r="317" spans="8:8" ht="15.75" customHeight="1">
      <c r="H317" s="55"/>
    </row>
    <row r="318" spans="8:8" ht="15.75" customHeight="1">
      <c r="H318" s="55"/>
    </row>
    <row r="319" spans="8:8" ht="15.75" customHeight="1">
      <c r="H319" s="55"/>
    </row>
    <row r="320" spans="8:8" ht="15.75" customHeight="1">
      <c r="H320" s="55"/>
    </row>
    <row r="321" spans="8:8" ht="15.75" customHeight="1">
      <c r="H321" s="55"/>
    </row>
    <row r="322" spans="8:8" ht="15.75" customHeight="1">
      <c r="H322" s="55"/>
    </row>
    <row r="323" spans="8:8" ht="15.75" customHeight="1">
      <c r="H323" s="55"/>
    </row>
    <row r="324" spans="8:8" ht="15.75" customHeight="1">
      <c r="H324" s="55"/>
    </row>
    <row r="325" spans="8:8" ht="15.75" customHeight="1">
      <c r="H325" s="55"/>
    </row>
    <row r="326" spans="8:8" ht="15.75" customHeight="1">
      <c r="H326" s="55"/>
    </row>
    <row r="327" spans="8:8" ht="15.75" customHeight="1">
      <c r="H327" s="55"/>
    </row>
    <row r="328" spans="8:8" ht="15.75" customHeight="1">
      <c r="H328" s="55"/>
    </row>
    <row r="329" spans="8:8" ht="15.75" customHeight="1">
      <c r="H329" s="55"/>
    </row>
    <row r="330" spans="8:8" ht="15.75" customHeight="1">
      <c r="H330" s="55"/>
    </row>
    <row r="331" spans="8:8" ht="15.75" customHeight="1">
      <c r="H331" s="55"/>
    </row>
    <row r="332" spans="8:8" ht="15.75" customHeight="1">
      <c r="H332" s="55"/>
    </row>
    <row r="333" spans="8:8" ht="15.75" customHeight="1">
      <c r="H333" s="55"/>
    </row>
    <row r="334" spans="8:8" ht="15.75" customHeight="1">
      <c r="H334" s="55"/>
    </row>
    <row r="335" spans="8:8" ht="15.75" customHeight="1">
      <c r="H335" s="55"/>
    </row>
    <row r="336" spans="8:8" ht="15.75" customHeight="1">
      <c r="H336" s="55"/>
    </row>
    <row r="337" spans="8:8" ht="15.75" customHeight="1">
      <c r="H337" s="55"/>
    </row>
    <row r="338" spans="8:8" ht="15.75" customHeight="1">
      <c r="H338" s="55"/>
    </row>
    <row r="339" spans="8:8" ht="15.75" customHeight="1">
      <c r="H339" s="55"/>
    </row>
    <row r="340" spans="8:8" ht="15.75" customHeight="1">
      <c r="H340" s="55"/>
    </row>
    <row r="341" spans="8:8" ht="15.75" customHeight="1">
      <c r="H341" s="55"/>
    </row>
    <row r="342" spans="8:8" ht="15.75" customHeight="1">
      <c r="H342" s="55"/>
    </row>
    <row r="343" spans="8:8" ht="15.75" customHeight="1">
      <c r="H343" s="55"/>
    </row>
    <row r="344" spans="8:8" ht="15.75" customHeight="1">
      <c r="H344" s="55"/>
    </row>
    <row r="345" spans="8:8" ht="15.75" customHeight="1">
      <c r="H345" s="55"/>
    </row>
    <row r="346" spans="8:8" ht="15.75" customHeight="1">
      <c r="H346" s="55"/>
    </row>
    <row r="347" spans="8:8" ht="15.75" customHeight="1">
      <c r="H347" s="55"/>
    </row>
    <row r="348" spans="8:8" ht="15.75" customHeight="1">
      <c r="H348" s="55"/>
    </row>
    <row r="349" spans="8:8" ht="15.75" customHeight="1">
      <c r="H349" s="55"/>
    </row>
    <row r="350" spans="8:8" ht="15.75" customHeight="1">
      <c r="H350" s="55"/>
    </row>
    <row r="351" spans="8:8" ht="15.75" customHeight="1">
      <c r="H351" s="55"/>
    </row>
    <row r="352" spans="8:8" ht="15.75" customHeight="1">
      <c r="H352" s="55"/>
    </row>
    <row r="353" spans="8:8" ht="15.75" customHeight="1">
      <c r="H353" s="55"/>
    </row>
    <row r="354" spans="8:8" ht="15.75" customHeight="1">
      <c r="H354" s="55"/>
    </row>
    <row r="355" spans="8:8" ht="15.75" customHeight="1">
      <c r="H355" s="55"/>
    </row>
    <row r="356" spans="8:8" ht="15.75" customHeight="1">
      <c r="H356" s="55"/>
    </row>
    <row r="357" spans="8:8" ht="15.75" customHeight="1">
      <c r="H357" s="55"/>
    </row>
    <row r="358" spans="8:8" ht="15.75" customHeight="1">
      <c r="H358" s="55"/>
    </row>
    <row r="359" spans="8:8" ht="15.75" customHeight="1">
      <c r="H359" s="55"/>
    </row>
    <row r="360" spans="8:8" ht="15.75" customHeight="1">
      <c r="H360" s="55"/>
    </row>
    <row r="361" spans="8:8" ht="15.75" customHeight="1">
      <c r="H361" s="55"/>
    </row>
    <row r="362" spans="8:8" ht="15.75" customHeight="1">
      <c r="H362" s="55"/>
    </row>
    <row r="363" spans="8:8" ht="15.75" customHeight="1">
      <c r="H363" s="55"/>
    </row>
    <row r="364" spans="8:8" ht="15.75" customHeight="1">
      <c r="H364" s="55"/>
    </row>
    <row r="365" spans="8:8" ht="15.75" customHeight="1">
      <c r="H365" s="55"/>
    </row>
    <row r="366" spans="8:8" ht="15.75" customHeight="1">
      <c r="H366" s="55"/>
    </row>
    <row r="367" spans="8:8" ht="15.75" customHeight="1">
      <c r="H367" s="55"/>
    </row>
    <row r="368" spans="8:8" ht="15.75" customHeight="1">
      <c r="H368" s="55"/>
    </row>
    <row r="369" spans="8:8" ht="15.75" customHeight="1">
      <c r="H369" s="55"/>
    </row>
    <row r="370" spans="8:8" ht="15.75" customHeight="1">
      <c r="H370" s="55"/>
    </row>
    <row r="371" spans="8:8" ht="15.75" customHeight="1">
      <c r="H371" s="55"/>
    </row>
    <row r="372" spans="8:8" ht="15.75" customHeight="1">
      <c r="H372" s="55"/>
    </row>
    <row r="373" spans="8:8" ht="15.75" customHeight="1">
      <c r="H373" s="55"/>
    </row>
    <row r="374" spans="8:8" ht="15.75" customHeight="1">
      <c r="H374" s="55"/>
    </row>
    <row r="375" spans="8:8" ht="15.75" customHeight="1">
      <c r="H375" s="55"/>
    </row>
    <row r="376" spans="8:8" ht="15.75" customHeight="1">
      <c r="H376" s="55"/>
    </row>
    <row r="377" spans="8:8" ht="15.75" customHeight="1">
      <c r="H377" s="55"/>
    </row>
    <row r="378" spans="8:8" ht="15.75" customHeight="1">
      <c r="H378" s="55"/>
    </row>
    <row r="379" spans="8:8" ht="15.75" customHeight="1">
      <c r="H379" s="55"/>
    </row>
    <row r="380" spans="8:8" ht="15.75" customHeight="1">
      <c r="H380" s="55"/>
    </row>
    <row r="381" spans="8:8" ht="15.75" customHeight="1">
      <c r="H381" s="55"/>
    </row>
    <row r="382" spans="8:8" ht="15.75" customHeight="1">
      <c r="H382" s="55"/>
    </row>
    <row r="383" spans="8:8" ht="15.75" customHeight="1">
      <c r="H383" s="55"/>
    </row>
    <row r="384" spans="8:8" ht="15.75" customHeight="1">
      <c r="H384" s="55"/>
    </row>
    <row r="385" spans="8:8" ht="15.75" customHeight="1">
      <c r="H385" s="55"/>
    </row>
    <row r="386" spans="8:8" ht="15.75" customHeight="1">
      <c r="H386" s="55"/>
    </row>
    <row r="387" spans="8:8" ht="15.75" customHeight="1">
      <c r="H387" s="55"/>
    </row>
    <row r="388" spans="8:8" ht="15.75" customHeight="1">
      <c r="H388" s="55"/>
    </row>
    <row r="389" spans="8:8" ht="15.75" customHeight="1">
      <c r="H389" s="55"/>
    </row>
    <row r="390" spans="8:8" ht="15.75" customHeight="1">
      <c r="H390" s="55"/>
    </row>
    <row r="391" spans="8:8" ht="15.75" customHeight="1">
      <c r="H391" s="55"/>
    </row>
    <row r="392" spans="8:8" ht="15.75" customHeight="1">
      <c r="H392" s="55"/>
    </row>
    <row r="393" spans="8:8" ht="15.75" customHeight="1">
      <c r="H393" s="55"/>
    </row>
    <row r="394" spans="8:8" ht="15.75" customHeight="1">
      <c r="H394" s="55"/>
    </row>
    <row r="395" spans="8:8" ht="15.75" customHeight="1">
      <c r="H395" s="55"/>
    </row>
    <row r="396" spans="8:8" ht="15.75" customHeight="1">
      <c r="H396" s="55"/>
    </row>
    <row r="397" spans="8:8" ht="15.75" customHeight="1">
      <c r="H397" s="55"/>
    </row>
    <row r="398" spans="8:8" ht="15.75" customHeight="1">
      <c r="H398" s="55"/>
    </row>
    <row r="399" spans="8:8" ht="15.75" customHeight="1">
      <c r="H399" s="55"/>
    </row>
    <row r="400" spans="8:8" ht="15.75" customHeight="1">
      <c r="H400" s="55"/>
    </row>
    <row r="401" spans="8:8" ht="15.75" customHeight="1">
      <c r="H401" s="55"/>
    </row>
    <row r="402" spans="8:8" ht="15.75" customHeight="1">
      <c r="H402" s="55"/>
    </row>
    <row r="403" spans="8:8" ht="15.75" customHeight="1">
      <c r="H403" s="55"/>
    </row>
    <row r="404" spans="8:8" ht="15.75" customHeight="1">
      <c r="H404" s="55"/>
    </row>
    <row r="405" spans="8:8" ht="15.75" customHeight="1">
      <c r="H405" s="55"/>
    </row>
    <row r="406" spans="8:8" ht="15.75" customHeight="1">
      <c r="H406" s="55"/>
    </row>
    <row r="407" spans="8:8" ht="15.75" customHeight="1">
      <c r="H407" s="55"/>
    </row>
    <row r="408" spans="8:8" ht="15.75" customHeight="1">
      <c r="H408" s="55"/>
    </row>
    <row r="409" spans="8:8" ht="15.75" customHeight="1">
      <c r="H409" s="55"/>
    </row>
    <row r="410" spans="8:8" ht="15.75" customHeight="1">
      <c r="H410" s="55"/>
    </row>
    <row r="411" spans="8:8" ht="15.75" customHeight="1">
      <c r="H411" s="55"/>
    </row>
    <row r="412" spans="8:8" ht="15.75" customHeight="1">
      <c r="H412" s="55"/>
    </row>
    <row r="413" spans="8:8" ht="15.75" customHeight="1">
      <c r="H413" s="55"/>
    </row>
    <row r="414" spans="8:8" ht="15.75" customHeight="1">
      <c r="H414" s="55"/>
    </row>
    <row r="415" spans="8:8" ht="15.75" customHeight="1">
      <c r="H415" s="55"/>
    </row>
    <row r="416" spans="8:8" ht="15.75" customHeight="1">
      <c r="H416" s="55"/>
    </row>
    <row r="417" spans="8:8" ht="15.75" customHeight="1">
      <c r="H417" s="55"/>
    </row>
    <row r="418" spans="8:8" ht="15.75" customHeight="1">
      <c r="H418" s="55"/>
    </row>
    <row r="419" spans="8:8" ht="15.75" customHeight="1">
      <c r="H419" s="55"/>
    </row>
    <row r="420" spans="8:8" ht="15.75" customHeight="1">
      <c r="H420" s="55"/>
    </row>
    <row r="421" spans="8:8" ht="15.75" customHeight="1">
      <c r="H421" s="55"/>
    </row>
    <row r="422" spans="8:8" ht="15.75" customHeight="1">
      <c r="H422" s="55"/>
    </row>
    <row r="423" spans="8:8" ht="15.75" customHeight="1">
      <c r="H423" s="55"/>
    </row>
    <row r="424" spans="8:8" ht="15.75" customHeight="1">
      <c r="H424" s="55"/>
    </row>
    <row r="425" spans="8:8" ht="15.75" customHeight="1">
      <c r="H425" s="55"/>
    </row>
    <row r="426" spans="8:8" ht="15.75" customHeight="1">
      <c r="H426" s="55"/>
    </row>
    <row r="427" spans="8:8" ht="15.75" customHeight="1">
      <c r="H427" s="55"/>
    </row>
    <row r="428" spans="8:8" ht="15.75" customHeight="1">
      <c r="H428" s="55"/>
    </row>
    <row r="429" spans="8:8" ht="15.75" customHeight="1">
      <c r="H429" s="55"/>
    </row>
    <row r="430" spans="8:8" ht="15.75" customHeight="1">
      <c r="H430" s="55"/>
    </row>
    <row r="431" spans="8:8" ht="15.75" customHeight="1">
      <c r="H431" s="55"/>
    </row>
    <row r="432" spans="8:8" ht="15.75" customHeight="1">
      <c r="H432" s="55"/>
    </row>
    <row r="433" spans="8:8" ht="15.75" customHeight="1">
      <c r="H433" s="55"/>
    </row>
    <row r="434" spans="8:8" ht="15.75" customHeight="1">
      <c r="H434" s="55"/>
    </row>
    <row r="435" spans="8:8" ht="15.75" customHeight="1">
      <c r="H435" s="55"/>
    </row>
    <row r="436" spans="8:8" ht="15.75" customHeight="1">
      <c r="H436" s="55"/>
    </row>
    <row r="437" spans="8:8" ht="15.75" customHeight="1">
      <c r="H437" s="55"/>
    </row>
    <row r="438" spans="8:8" ht="15.75" customHeight="1">
      <c r="H438" s="55"/>
    </row>
    <row r="439" spans="8:8" ht="15.75" customHeight="1">
      <c r="H439" s="55"/>
    </row>
    <row r="440" spans="8:8" ht="15.75" customHeight="1">
      <c r="H440" s="55"/>
    </row>
    <row r="441" spans="8:8" ht="15.75" customHeight="1">
      <c r="H441" s="55"/>
    </row>
    <row r="442" spans="8:8" ht="15.75" customHeight="1">
      <c r="H442" s="55"/>
    </row>
    <row r="443" spans="8:8" ht="15.75" customHeight="1">
      <c r="H443" s="55"/>
    </row>
    <row r="444" spans="8:8" ht="15.75" customHeight="1">
      <c r="H444" s="55"/>
    </row>
    <row r="445" spans="8:8" ht="15.75" customHeight="1">
      <c r="H445" s="55"/>
    </row>
    <row r="446" spans="8:8" ht="15.75" customHeight="1">
      <c r="H446" s="55"/>
    </row>
    <row r="447" spans="8:8" ht="15.75" customHeight="1">
      <c r="H447" s="55"/>
    </row>
    <row r="448" spans="8:8" ht="15.75" customHeight="1">
      <c r="H448" s="55"/>
    </row>
    <row r="449" spans="8:8" ht="15.75" customHeight="1">
      <c r="H449" s="55"/>
    </row>
    <row r="450" spans="8:8" ht="15.75" customHeight="1">
      <c r="H450" s="55"/>
    </row>
    <row r="451" spans="8:8" ht="15.75" customHeight="1">
      <c r="H451" s="55"/>
    </row>
    <row r="452" spans="8:8" ht="15.75" customHeight="1">
      <c r="H452" s="55"/>
    </row>
    <row r="453" spans="8:8" ht="15.75" customHeight="1">
      <c r="H453" s="55"/>
    </row>
    <row r="454" spans="8:8" ht="15.75" customHeight="1">
      <c r="H454" s="55"/>
    </row>
    <row r="455" spans="8:8" ht="15.75" customHeight="1">
      <c r="H455" s="55"/>
    </row>
    <row r="456" spans="8:8" ht="15.75" customHeight="1">
      <c r="H456" s="55"/>
    </row>
    <row r="457" spans="8:8" ht="15.75" customHeight="1">
      <c r="H457" s="55"/>
    </row>
    <row r="458" spans="8:8" ht="15.75" customHeight="1">
      <c r="H458" s="55"/>
    </row>
    <row r="459" spans="8:8" ht="15.75" customHeight="1">
      <c r="H459" s="55"/>
    </row>
    <row r="460" spans="8:8" ht="15.75" customHeight="1">
      <c r="H460" s="55"/>
    </row>
    <row r="461" spans="8:8" ht="15.75" customHeight="1">
      <c r="H461" s="55"/>
    </row>
    <row r="462" spans="8:8" ht="15.75" customHeight="1">
      <c r="H462" s="55"/>
    </row>
    <row r="463" spans="8:8" ht="15.75" customHeight="1">
      <c r="H463" s="55"/>
    </row>
    <row r="464" spans="8:8" ht="15.75" customHeight="1">
      <c r="H464" s="55"/>
    </row>
    <row r="465" spans="8:8" ht="15.75" customHeight="1">
      <c r="H465" s="55"/>
    </row>
    <row r="466" spans="8:8" ht="15.75" customHeight="1">
      <c r="H466" s="55"/>
    </row>
    <row r="467" spans="8:8" ht="15.75" customHeight="1">
      <c r="H467" s="55"/>
    </row>
    <row r="468" spans="8:8" ht="15.75" customHeight="1">
      <c r="H468" s="55"/>
    </row>
    <row r="469" spans="8:8" ht="15.75" customHeight="1">
      <c r="H469" s="55"/>
    </row>
    <row r="470" spans="8:8" ht="15.75" customHeight="1">
      <c r="H470" s="55"/>
    </row>
    <row r="471" spans="8:8" ht="15.75" customHeight="1">
      <c r="H471" s="55"/>
    </row>
    <row r="472" spans="8:8" ht="15.75" customHeight="1">
      <c r="H472" s="55"/>
    </row>
    <row r="473" spans="8:8" ht="15.75" customHeight="1">
      <c r="H473" s="55"/>
    </row>
    <row r="474" spans="8:8" ht="15.75" customHeight="1">
      <c r="H474" s="55"/>
    </row>
    <row r="475" spans="8:8" ht="15.75" customHeight="1">
      <c r="H475" s="55"/>
    </row>
    <row r="476" spans="8:8" ht="15.75" customHeight="1">
      <c r="H476" s="55"/>
    </row>
    <row r="477" spans="8:8" ht="15.75" customHeight="1">
      <c r="H477" s="55"/>
    </row>
    <row r="478" spans="8:8" ht="15.75" customHeight="1">
      <c r="H478" s="55"/>
    </row>
    <row r="479" spans="8:8" ht="15.75" customHeight="1">
      <c r="H479" s="55"/>
    </row>
    <row r="480" spans="8:8" ht="15.75" customHeight="1">
      <c r="H480" s="55"/>
    </row>
    <row r="481" spans="8:8" ht="15.75" customHeight="1">
      <c r="H481" s="55"/>
    </row>
    <row r="482" spans="8:8" ht="15.75" customHeight="1">
      <c r="H482" s="55"/>
    </row>
    <row r="483" spans="8:8" ht="15.75" customHeight="1">
      <c r="H483" s="55"/>
    </row>
    <row r="484" spans="8:8" ht="15.75" customHeight="1">
      <c r="H484" s="55"/>
    </row>
    <row r="485" spans="8:8" ht="15.75" customHeight="1">
      <c r="H485" s="55"/>
    </row>
    <row r="486" spans="8:8" ht="15.75" customHeight="1">
      <c r="H486" s="55"/>
    </row>
    <row r="487" spans="8:8" ht="15.75" customHeight="1">
      <c r="H487" s="55"/>
    </row>
    <row r="488" spans="8:8" ht="15.75" customHeight="1">
      <c r="H488" s="55"/>
    </row>
    <row r="489" spans="8:8" ht="15.75" customHeight="1">
      <c r="H489" s="55"/>
    </row>
    <row r="490" spans="8:8" ht="15.75" customHeight="1">
      <c r="H490" s="55"/>
    </row>
    <row r="491" spans="8:8" ht="15.75" customHeight="1">
      <c r="H491" s="55"/>
    </row>
    <row r="492" spans="8:8" ht="15.75" customHeight="1">
      <c r="H492" s="55"/>
    </row>
    <row r="493" spans="8:8" ht="15.75" customHeight="1">
      <c r="H493" s="55"/>
    </row>
    <row r="494" spans="8:8" ht="15.75" customHeight="1">
      <c r="H494" s="55"/>
    </row>
    <row r="495" spans="8:8" ht="15.75" customHeight="1">
      <c r="H495" s="55"/>
    </row>
    <row r="496" spans="8:8" ht="15.75" customHeight="1">
      <c r="H496" s="55"/>
    </row>
    <row r="497" spans="8:8" ht="15.75" customHeight="1">
      <c r="H497" s="55"/>
    </row>
    <row r="498" spans="8:8" ht="15.75" customHeight="1">
      <c r="H498" s="55"/>
    </row>
    <row r="499" spans="8:8" ht="15.75" customHeight="1">
      <c r="H499" s="55"/>
    </row>
    <row r="500" spans="8:8" ht="15.75" customHeight="1">
      <c r="H500" s="55"/>
    </row>
    <row r="501" spans="8:8" ht="15.75" customHeight="1">
      <c r="H501" s="55"/>
    </row>
    <row r="502" spans="8:8" ht="15.75" customHeight="1">
      <c r="H502" s="55"/>
    </row>
    <row r="503" spans="8:8" ht="15.75" customHeight="1">
      <c r="H503" s="55"/>
    </row>
    <row r="504" spans="8:8" ht="15.75" customHeight="1">
      <c r="H504" s="55"/>
    </row>
    <row r="505" spans="8:8" ht="15.75" customHeight="1">
      <c r="H505" s="55"/>
    </row>
    <row r="506" spans="8:8" ht="15.75" customHeight="1">
      <c r="H506" s="55"/>
    </row>
    <row r="507" spans="8:8" ht="15.75" customHeight="1">
      <c r="H507" s="55"/>
    </row>
    <row r="508" spans="8:8" ht="15.75" customHeight="1">
      <c r="H508" s="55"/>
    </row>
    <row r="509" spans="8:8" ht="15.75" customHeight="1">
      <c r="H509" s="55"/>
    </row>
    <row r="510" spans="8:8" ht="15.75" customHeight="1">
      <c r="H510" s="55"/>
    </row>
    <row r="511" spans="8:8" ht="15.75" customHeight="1">
      <c r="H511" s="55"/>
    </row>
    <row r="512" spans="8:8" ht="15.75" customHeight="1">
      <c r="H512" s="55"/>
    </row>
    <row r="513" spans="8:8" ht="15.75" customHeight="1">
      <c r="H513" s="55"/>
    </row>
    <row r="514" spans="8:8" ht="15.75" customHeight="1">
      <c r="H514" s="55"/>
    </row>
    <row r="515" spans="8:8" ht="15.75" customHeight="1">
      <c r="H515" s="55"/>
    </row>
    <row r="516" spans="8:8" ht="15.75" customHeight="1">
      <c r="H516" s="55"/>
    </row>
    <row r="517" spans="8:8" ht="15.75" customHeight="1">
      <c r="H517" s="55"/>
    </row>
    <row r="518" spans="8:8" ht="15.75" customHeight="1">
      <c r="H518" s="55"/>
    </row>
    <row r="519" spans="8:8" ht="15.75" customHeight="1">
      <c r="H519" s="55"/>
    </row>
    <row r="520" spans="8:8" ht="15.75" customHeight="1">
      <c r="H520" s="55"/>
    </row>
    <row r="521" spans="8:8" ht="15.75" customHeight="1">
      <c r="H521" s="55"/>
    </row>
    <row r="522" spans="8:8" ht="15.75" customHeight="1">
      <c r="H522" s="55"/>
    </row>
    <row r="523" spans="8:8" ht="15.75" customHeight="1">
      <c r="H523" s="55"/>
    </row>
    <row r="524" spans="8:8" ht="15.75" customHeight="1">
      <c r="H524" s="55"/>
    </row>
    <row r="525" spans="8:8" ht="15.75" customHeight="1">
      <c r="H525" s="55"/>
    </row>
    <row r="526" spans="8:8" ht="15.75" customHeight="1">
      <c r="H526" s="55"/>
    </row>
    <row r="527" spans="8:8" ht="15.75" customHeight="1">
      <c r="H527" s="55"/>
    </row>
    <row r="528" spans="8:8" ht="15.75" customHeight="1">
      <c r="H528" s="55"/>
    </row>
    <row r="529" spans="8:8" ht="15.75" customHeight="1">
      <c r="H529" s="55"/>
    </row>
    <row r="530" spans="8:8" ht="15.75" customHeight="1">
      <c r="H530" s="55"/>
    </row>
    <row r="531" spans="8:8" ht="15.75" customHeight="1">
      <c r="H531" s="55"/>
    </row>
    <row r="532" spans="8:8" ht="15.75" customHeight="1">
      <c r="H532" s="55"/>
    </row>
    <row r="533" spans="8:8" ht="15.75" customHeight="1">
      <c r="H533" s="55"/>
    </row>
    <row r="534" spans="8:8" ht="15.75" customHeight="1">
      <c r="H534" s="55"/>
    </row>
    <row r="535" spans="8:8" ht="15.75" customHeight="1">
      <c r="H535" s="55"/>
    </row>
    <row r="536" spans="8:8" ht="15.75" customHeight="1">
      <c r="H536" s="55"/>
    </row>
    <row r="537" spans="8:8" ht="15.75" customHeight="1">
      <c r="H537" s="55"/>
    </row>
    <row r="538" spans="8:8" ht="15.75" customHeight="1">
      <c r="H538" s="55"/>
    </row>
    <row r="539" spans="8:8" ht="15.75" customHeight="1">
      <c r="H539" s="55"/>
    </row>
    <row r="540" spans="8:8" ht="15.75" customHeight="1">
      <c r="H540" s="55"/>
    </row>
    <row r="541" spans="8:8" ht="15.75" customHeight="1">
      <c r="H541" s="55"/>
    </row>
    <row r="542" spans="8:8" ht="15.75" customHeight="1">
      <c r="H542" s="55"/>
    </row>
    <row r="543" spans="8:8" ht="15.75" customHeight="1">
      <c r="H543" s="55"/>
    </row>
    <row r="544" spans="8:8" ht="15.75" customHeight="1">
      <c r="H544" s="55"/>
    </row>
    <row r="545" spans="8:8" ht="15.75" customHeight="1">
      <c r="H545" s="55"/>
    </row>
    <row r="546" spans="8:8" ht="15.75" customHeight="1">
      <c r="H546" s="55"/>
    </row>
    <row r="547" spans="8:8" ht="15.75" customHeight="1">
      <c r="H547" s="55"/>
    </row>
    <row r="548" spans="8:8" ht="15.75" customHeight="1">
      <c r="H548" s="55"/>
    </row>
    <row r="549" spans="8:8" ht="15.75" customHeight="1">
      <c r="H549" s="55"/>
    </row>
    <row r="550" spans="8:8" ht="15.75" customHeight="1">
      <c r="H550" s="55"/>
    </row>
    <row r="551" spans="8:8" ht="15.75" customHeight="1">
      <c r="H551" s="55"/>
    </row>
    <row r="552" spans="8:8" ht="15.75" customHeight="1">
      <c r="H552" s="55"/>
    </row>
    <row r="553" spans="8:8" ht="15.75" customHeight="1">
      <c r="H553" s="55"/>
    </row>
    <row r="554" spans="8:8" ht="15.75" customHeight="1">
      <c r="H554" s="55"/>
    </row>
    <row r="555" spans="8:8" ht="15.75" customHeight="1">
      <c r="H555" s="55"/>
    </row>
    <row r="556" spans="8:8" ht="15.75" customHeight="1">
      <c r="H556" s="55"/>
    </row>
    <row r="557" spans="8:8" ht="15.75" customHeight="1">
      <c r="H557" s="55"/>
    </row>
    <row r="558" spans="8:8" ht="15.75" customHeight="1">
      <c r="H558" s="55"/>
    </row>
    <row r="559" spans="8:8" ht="15.75" customHeight="1">
      <c r="H559" s="55"/>
    </row>
    <row r="560" spans="8:8" ht="15.75" customHeight="1">
      <c r="H560" s="55"/>
    </row>
    <row r="561" spans="8:8" ht="15.75" customHeight="1">
      <c r="H561" s="55"/>
    </row>
    <row r="562" spans="8:8" ht="15.75" customHeight="1">
      <c r="H562" s="55"/>
    </row>
    <row r="563" spans="8:8" ht="15.75" customHeight="1">
      <c r="H563" s="55"/>
    </row>
    <row r="564" spans="8:8" ht="15.75" customHeight="1">
      <c r="H564" s="55"/>
    </row>
    <row r="565" spans="8:8" ht="15.75" customHeight="1">
      <c r="H565" s="55"/>
    </row>
    <row r="566" spans="8:8" ht="15.75" customHeight="1">
      <c r="H566" s="55"/>
    </row>
    <row r="567" spans="8:8" ht="15.75" customHeight="1">
      <c r="H567" s="55"/>
    </row>
    <row r="568" spans="8:8" ht="15.75" customHeight="1">
      <c r="H568" s="55"/>
    </row>
    <row r="569" spans="8:8" ht="15.75" customHeight="1">
      <c r="H569" s="55"/>
    </row>
    <row r="570" spans="8:8" ht="15.75" customHeight="1">
      <c r="H570" s="55"/>
    </row>
    <row r="571" spans="8:8" ht="15.75" customHeight="1">
      <c r="H571" s="55"/>
    </row>
    <row r="572" spans="8:8" ht="15.75" customHeight="1">
      <c r="H572" s="55"/>
    </row>
    <row r="573" spans="8:8" ht="15.75" customHeight="1">
      <c r="H573" s="55"/>
    </row>
    <row r="574" spans="8:8" ht="15.75" customHeight="1">
      <c r="H574" s="55"/>
    </row>
    <row r="575" spans="8:8" ht="15.75" customHeight="1">
      <c r="H575" s="55"/>
    </row>
    <row r="576" spans="8:8" ht="15.75" customHeight="1">
      <c r="H576" s="55"/>
    </row>
    <row r="577" spans="8:8" ht="15.75" customHeight="1">
      <c r="H577" s="55"/>
    </row>
    <row r="578" spans="8:8" ht="15.75" customHeight="1">
      <c r="H578" s="55"/>
    </row>
    <row r="579" spans="8:8" ht="15.75" customHeight="1">
      <c r="H579" s="55"/>
    </row>
    <row r="580" spans="8:8" ht="15.75" customHeight="1">
      <c r="H580" s="55"/>
    </row>
    <row r="581" spans="8:8" ht="15.75" customHeight="1">
      <c r="H581" s="55"/>
    </row>
    <row r="582" spans="8:8" ht="15.75" customHeight="1">
      <c r="H582" s="55"/>
    </row>
    <row r="583" spans="8:8" ht="15.75" customHeight="1">
      <c r="H583" s="55"/>
    </row>
    <row r="584" spans="8:8" ht="15.75" customHeight="1">
      <c r="H584" s="55"/>
    </row>
    <row r="585" spans="8:8" ht="15.75" customHeight="1">
      <c r="H585" s="55"/>
    </row>
    <row r="586" spans="8:8" ht="15.75" customHeight="1">
      <c r="H586" s="55"/>
    </row>
    <row r="587" spans="8:8" ht="15.75" customHeight="1">
      <c r="H587" s="55"/>
    </row>
    <row r="588" spans="8:8" ht="15.75" customHeight="1">
      <c r="H588" s="55"/>
    </row>
    <row r="589" spans="8:8" ht="15.75" customHeight="1">
      <c r="H589" s="55"/>
    </row>
    <row r="590" spans="8:8" ht="15.75" customHeight="1">
      <c r="H590" s="55"/>
    </row>
    <row r="591" spans="8:8" ht="15.75" customHeight="1">
      <c r="H591" s="55"/>
    </row>
    <row r="592" spans="8:8" ht="15.75" customHeight="1">
      <c r="H592" s="55"/>
    </row>
    <row r="593" spans="8:8" ht="15.75" customHeight="1">
      <c r="H593" s="55"/>
    </row>
    <row r="594" spans="8:8" ht="15.75" customHeight="1">
      <c r="H594" s="55"/>
    </row>
    <row r="595" spans="8:8" ht="15.75" customHeight="1">
      <c r="H595" s="55"/>
    </row>
    <row r="596" spans="8:8" ht="15.75" customHeight="1">
      <c r="H596" s="55"/>
    </row>
    <row r="597" spans="8:8" ht="15.75" customHeight="1">
      <c r="H597" s="55"/>
    </row>
    <row r="598" spans="8:8" ht="15.75" customHeight="1">
      <c r="H598" s="55"/>
    </row>
    <row r="599" spans="8:8" ht="15.75" customHeight="1">
      <c r="H599" s="55"/>
    </row>
    <row r="600" spans="8:8" ht="15.75" customHeight="1">
      <c r="H600" s="55"/>
    </row>
    <row r="601" spans="8:8" ht="15.75" customHeight="1">
      <c r="H601" s="55"/>
    </row>
    <row r="602" spans="8:8" ht="15.75" customHeight="1">
      <c r="H602" s="55"/>
    </row>
    <row r="603" spans="8:8" ht="15.75" customHeight="1">
      <c r="H603" s="55"/>
    </row>
    <row r="604" spans="8:8" ht="15.75" customHeight="1">
      <c r="H604" s="55"/>
    </row>
    <row r="605" spans="8:8" ht="15.75" customHeight="1">
      <c r="H605" s="55"/>
    </row>
    <row r="606" spans="8:8" ht="15.75" customHeight="1">
      <c r="H606" s="55"/>
    </row>
    <row r="607" spans="8:8" ht="15.75" customHeight="1">
      <c r="H607" s="55"/>
    </row>
    <row r="608" spans="8:8" ht="15.75" customHeight="1">
      <c r="H608" s="55"/>
    </row>
    <row r="609" spans="8:8" ht="15.75" customHeight="1">
      <c r="H609" s="55"/>
    </row>
    <row r="610" spans="8:8" ht="15.75" customHeight="1">
      <c r="H610" s="55"/>
    </row>
    <row r="611" spans="8:8" ht="15.75" customHeight="1">
      <c r="H611" s="55"/>
    </row>
    <row r="612" spans="8:8" ht="15.75" customHeight="1">
      <c r="H612" s="55"/>
    </row>
    <row r="613" spans="8:8" ht="15.75" customHeight="1">
      <c r="H613" s="55"/>
    </row>
    <row r="614" spans="8:8" ht="15.75" customHeight="1">
      <c r="H614" s="55"/>
    </row>
    <row r="615" spans="8:8" ht="15.75" customHeight="1">
      <c r="H615" s="55"/>
    </row>
    <row r="616" spans="8:8" ht="15.75" customHeight="1">
      <c r="H616" s="55"/>
    </row>
    <row r="617" spans="8:8" ht="15.75" customHeight="1">
      <c r="H617" s="55"/>
    </row>
    <row r="618" spans="8:8" ht="15.75" customHeight="1">
      <c r="H618" s="55"/>
    </row>
    <row r="619" spans="8:8" ht="15.75" customHeight="1">
      <c r="H619" s="55"/>
    </row>
    <row r="620" spans="8:8" ht="15.75" customHeight="1">
      <c r="H620" s="55"/>
    </row>
    <row r="621" spans="8:8" ht="15.75" customHeight="1">
      <c r="H621" s="55"/>
    </row>
    <row r="622" spans="8:8" ht="15.75" customHeight="1">
      <c r="H622" s="55"/>
    </row>
    <row r="623" spans="8:8" ht="15.75" customHeight="1">
      <c r="H623" s="55"/>
    </row>
    <row r="624" spans="8:8" ht="15.75" customHeight="1">
      <c r="H624" s="55"/>
    </row>
    <row r="625" spans="8:8" ht="15.75" customHeight="1">
      <c r="H625" s="55"/>
    </row>
    <row r="626" spans="8:8" ht="15.75" customHeight="1">
      <c r="H626" s="55"/>
    </row>
    <row r="627" spans="8:8" ht="15.75" customHeight="1">
      <c r="H627" s="55"/>
    </row>
    <row r="628" spans="8:8" ht="15.75" customHeight="1">
      <c r="H628" s="55"/>
    </row>
    <row r="629" spans="8:8" ht="15.75" customHeight="1">
      <c r="H629" s="55"/>
    </row>
    <row r="630" spans="8:8" ht="15.75" customHeight="1">
      <c r="H630" s="55"/>
    </row>
    <row r="631" spans="8:8" ht="15.75" customHeight="1">
      <c r="H631" s="55"/>
    </row>
    <row r="632" spans="8:8" ht="15.75" customHeight="1">
      <c r="H632" s="55"/>
    </row>
    <row r="633" spans="8:8" ht="15.75" customHeight="1">
      <c r="H633" s="55"/>
    </row>
    <row r="634" spans="8:8" ht="15.75" customHeight="1">
      <c r="H634" s="55"/>
    </row>
    <row r="635" spans="8:8" ht="15.75" customHeight="1">
      <c r="H635" s="55"/>
    </row>
    <row r="636" spans="8:8" ht="15.75" customHeight="1">
      <c r="H636" s="55"/>
    </row>
    <row r="637" spans="8:8" ht="15.75" customHeight="1">
      <c r="H637" s="55"/>
    </row>
    <row r="638" spans="8:8" ht="15.75" customHeight="1">
      <c r="H638" s="55"/>
    </row>
    <row r="639" spans="8:8" ht="15.75" customHeight="1">
      <c r="H639" s="55"/>
    </row>
    <row r="640" spans="8:8" ht="15.75" customHeight="1">
      <c r="H640" s="55"/>
    </row>
    <row r="641" spans="8:8" ht="15.75" customHeight="1">
      <c r="H641" s="55"/>
    </row>
    <row r="642" spans="8:8" ht="15.75" customHeight="1">
      <c r="H642" s="55"/>
    </row>
    <row r="643" spans="8:8" ht="15.75" customHeight="1">
      <c r="H643" s="55"/>
    </row>
    <row r="644" spans="8:8" ht="15.75" customHeight="1">
      <c r="H644" s="55"/>
    </row>
    <row r="645" spans="8:8" ht="15.75" customHeight="1">
      <c r="H645" s="55"/>
    </row>
    <row r="646" spans="8:8" ht="15.75" customHeight="1">
      <c r="H646" s="55"/>
    </row>
    <row r="647" spans="8:8" ht="15.75" customHeight="1">
      <c r="H647" s="55"/>
    </row>
    <row r="648" spans="8:8" ht="15.75" customHeight="1">
      <c r="H648" s="55"/>
    </row>
    <row r="649" spans="8:8" ht="15.75" customHeight="1">
      <c r="H649" s="55"/>
    </row>
    <row r="650" spans="8:8" ht="15.75" customHeight="1">
      <c r="H650" s="55"/>
    </row>
    <row r="651" spans="8:8" ht="15.75" customHeight="1">
      <c r="H651" s="55"/>
    </row>
    <row r="652" spans="8:8" ht="15.75" customHeight="1">
      <c r="H652" s="55"/>
    </row>
    <row r="653" spans="8:8" ht="15.75" customHeight="1">
      <c r="H653" s="55"/>
    </row>
    <row r="654" spans="8:8" ht="15.75" customHeight="1">
      <c r="H654" s="55"/>
    </row>
    <row r="655" spans="8:8" ht="15.75" customHeight="1">
      <c r="H655" s="55"/>
    </row>
    <row r="656" spans="8:8" ht="15.75" customHeight="1">
      <c r="H656" s="55"/>
    </row>
    <row r="657" spans="8:8" ht="15.75" customHeight="1">
      <c r="H657" s="55"/>
    </row>
    <row r="658" spans="8:8" ht="15.75" customHeight="1">
      <c r="H658" s="55"/>
    </row>
    <row r="659" spans="8:8" ht="15.75" customHeight="1">
      <c r="H659" s="55"/>
    </row>
    <row r="660" spans="8:8" ht="15.75" customHeight="1">
      <c r="H660" s="55"/>
    </row>
    <row r="661" spans="8:8" ht="15.75" customHeight="1">
      <c r="H661" s="55"/>
    </row>
    <row r="662" spans="8:8" ht="15.75" customHeight="1">
      <c r="H662" s="55"/>
    </row>
    <row r="663" spans="8:8" ht="15.75" customHeight="1">
      <c r="H663" s="55"/>
    </row>
    <row r="664" spans="8:8" ht="15.75" customHeight="1">
      <c r="H664" s="55"/>
    </row>
    <row r="665" spans="8:8" ht="15.75" customHeight="1">
      <c r="H665" s="55"/>
    </row>
    <row r="666" spans="8:8" ht="15.75" customHeight="1">
      <c r="H666" s="55"/>
    </row>
    <row r="667" spans="8:8" ht="15.75" customHeight="1">
      <c r="H667" s="55"/>
    </row>
    <row r="668" spans="8:8" ht="15.75" customHeight="1">
      <c r="H668" s="55"/>
    </row>
    <row r="669" spans="8:8" ht="15.75" customHeight="1">
      <c r="H669" s="55"/>
    </row>
    <row r="670" spans="8:8" ht="15.75" customHeight="1">
      <c r="H670" s="55"/>
    </row>
    <row r="671" spans="8:8" ht="15.75" customHeight="1">
      <c r="H671" s="55"/>
    </row>
    <row r="672" spans="8:8" ht="15.75" customHeight="1">
      <c r="H672" s="55"/>
    </row>
    <row r="673" spans="8:8" ht="15.75" customHeight="1">
      <c r="H673" s="55"/>
    </row>
    <row r="674" spans="8:8" ht="15.75" customHeight="1">
      <c r="H674" s="55"/>
    </row>
    <row r="675" spans="8:8" ht="15.75" customHeight="1">
      <c r="H675" s="55"/>
    </row>
    <row r="676" spans="8:8" ht="15.75" customHeight="1">
      <c r="H676" s="55"/>
    </row>
    <row r="677" spans="8:8" ht="15.75" customHeight="1">
      <c r="H677" s="55"/>
    </row>
    <row r="678" spans="8:8" ht="15.75" customHeight="1">
      <c r="H678" s="55"/>
    </row>
    <row r="679" spans="8:8" ht="15.75" customHeight="1">
      <c r="H679" s="55"/>
    </row>
    <row r="680" spans="8:8" ht="15.75" customHeight="1">
      <c r="H680" s="55"/>
    </row>
    <row r="681" spans="8:8" ht="15.75" customHeight="1">
      <c r="H681" s="55"/>
    </row>
    <row r="682" spans="8:8" ht="15.75" customHeight="1">
      <c r="H682" s="55"/>
    </row>
    <row r="683" spans="8:8" ht="15.75" customHeight="1">
      <c r="H683" s="55"/>
    </row>
    <row r="684" spans="8:8" ht="15.75" customHeight="1">
      <c r="H684" s="55"/>
    </row>
    <row r="685" spans="8:8" ht="15.75" customHeight="1">
      <c r="H685" s="55"/>
    </row>
    <row r="686" spans="8:8" ht="15.75" customHeight="1">
      <c r="H686" s="55"/>
    </row>
    <row r="687" spans="8:8" ht="15.75" customHeight="1">
      <c r="H687" s="55"/>
    </row>
    <row r="688" spans="8:8" ht="15.75" customHeight="1">
      <c r="H688" s="55"/>
    </row>
    <row r="689" spans="8:8" ht="15.75" customHeight="1">
      <c r="H689" s="55"/>
    </row>
    <row r="690" spans="8:8" ht="15.75" customHeight="1">
      <c r="H690" s="55"/>
    </row>
    <row r="691" spans="8:8" ht="15.75" customHeight="1">
      <c r="H691" s="55"/>
    </row>
    <row r="692" spans="8:8" ht="15.75" customHeight="1">
      <c r="H692" s="55"/>
    </row>
    <row r="693" spans="8:8" ht="15.75" customHeight="1">
      <c r="H693" s="55"/>
    </row>
    <row r="694" spans="8:8" ht="15.75" customHeight="1">
      <c r="H694" s="55"/>
    </row>
    <row r="695" spans="8:8" ht="15.75" customHeight="1">
      <c r="H695" s="55"/>
    </row>
    <row r="696" spans="8:8" ht="15.75" customHeight="1">
      <c r="H696" s="55"/>
    </row>
    <row r="697" spans="8:8" ht="15.75" customHeight="1">
      <c r="H697" s="55"/>
    </row>
    <row r="698" spans="8:8" ht="15.75" customHeight="1">
      <c r="H698" s="55"/>
    </row>
    <row r="699" spans="8:8" ht="15.75" customHeight="1">
      <c r="H699" s="55"/>
    </row>
    <row r="700" spans="8:8" ht="15.75" customHeight="1">
      <c r="H700" s="55"/>
    </row>
    <row r="701" spans="8:8" ht="15.75" customHeight="1">
      <c r="H701" s="55"/>
    </row>
    <row r="702" spans="8:8" ht="15.75" customHeight="1">
      <c r="H702" s="55"/>
    </row>
    <row r="703" spans="8:8" ht="15.75" customHeight="1">
      <c r="H703" s="55"/>
    </row>
    <row r="704" spans="8:8" ht="15.75" customHeight="1">
      <c r="H704" s="55"/>
    </row>
    <row r="705" spans="8:8" ht="15.75" customHeight="1">
      <c r="H705" s="55"/>
    </row>
    <row r="706" spans="8:8" ht="15.75" customHeight="1">
      <c r="H706" s="55"/>
    </row>
    <row r="707" spans="8:8" ht="15.75" customHeight="1">
      <c r="H707" s="55"/>
    </row>
    <row r="708" spans="8:8" ht="15.75" customHeight="1">
      <c r="H708" s="55"/>
    </row>
    <row r="709" spans="8:8" ht="15.75" customHeight="1">
      <c r="H709" s="55"/>
    </row>
    <row r="710" spans="8:8" ht="15.75" customHeight="1">
      <c r="H710" s="55"/>
    </row>
    <row r="711" spans="8:8" ht="15.75" customHeight="1">
      <c r="H711" s="55"/>
    </row>
    <row r="712" spans="8:8" ht="15.75" customHeight="1">
      <c r="H712" s="55"/>
    </row>
    <row r="713" spans="8:8" ht="15.75" customHeight="1">
      <c r="H713" s="55"/>
    </row>
    <row r="714" spans="8:8" ht="15.75" customHeight="1">
      <c r="H714" s="55"/>
    </row>
    <row r="715" spans="8:8" ht="15.75" customHeight="1">
      <c r="H715" s="55"/>
    </row>
    <row r="716" spans="8:8" ht="15.75" customHeight="1">
      <c r="H716" s="55"/>
    </row>
    <row r="717" spans="8:8" ht="15.75" customHeight="1">
      <c r="H717" s="55"/>
    </row>
    <row r="718" spans="8:8" ht="15.75" customHeight="1">
      <c r="H718" s="55"/>
    </row>
    <row r="719" spans="8:8" ht="15.75" customHeight="1">
      <c r="H719" s="55"/>
    </row>
    <row r="720" spans="8:8" ht="15.75" customHeight="1">
      <c r="H720" s="55"/>
    </row>
    <row r="721" spans="8:8" ht="15.75" customHeight="1">
      <c r="H721" s="55"/>
    </row>
    <row r="722" spans="8:8" ht="15.75" customHeight="1">
      <c r="H722" s="55"/>
    </row>
    <row r="723" spans="8:8" ht="15.75" customHeight="1">
      <c r="H723" s="55"/>
    </row>
    <row r="724" spans="8:8" ht="15.75" customHeight="1">
      <c r="H724" s="55"/>
    </row>
    <row r="725" spans="8:8" ht="15.75" customHeight="1">
      <c r="H725" s="55"/>
    </row>
    <row r="726" spans="8:8" ht="15.75" customHeight="1">
      <c r="H726" s="55"/>
    </row>
    <row r="727" spans="8:8" ht="15.75" customHeight="1">
      <c r="H727" s="55"/>
    </row>
    <row r="728" spans="8:8" ht="15.75" customHeight="1">
      <c r="H728" s="55"/>
    </row>
    <row r="729" spans="8:8" ht="15.75" customHeight="1">
      <c r="H729" s="55"/>
    </row>
    <row r="730" spans="8:8" ht="15.75" customHeight="1">
      <c r="H730" s="55"/>
    </row>
    <row r="731" spans="8:8" ht="15.75" customHeight="1">
      <c r="H731" s="55"/>
    </row>
    <row r="732" spans="8:8" ht="15.75" customHeight="1">
      <c r="H732" s="55"/>
    </row>
    <row r="733" spans="8:8" ht="15.75" customHeight="1">
      <c r="H733" s="55"/>
    </row>
    <row r="734" spans="8:8" ht="15.75" customHeight="1">
      <c r="H734" s="55"/>
    </row>
    <row r="735" spans="8:8" ht="15.75" customHeight="1">
      <c r="H735" s="55"/>
    </row>
    <row r="736" spans="8:8" ht="15.75" customHeight="1">
      <c r="H736" s="55"/>
    </row>
    <row r="737" spans="8:8" ht="15.75" customHeight="1">
      <c r="H737" s="55"/>
    </row>
    <row r="738" spans="8:8" ht="15.75" customHeight="1">
      <c r="H738" s="55"/>
    </row>
    <row r="739" spans="8:8" ht="15.75" customHeight="1">
      <c r="H739" s="55"/>
    </row>
    <row r="740" spans="8:8" ht="15.75" customHeight="1">
      <c r="H740" s="55"/>
    </row>
    <row r="741" spans="8:8" ht="15.75" customHeight="1">
      <c r="H741" s="55"/>
    </row>
    <row r="742" spans="8:8" ht="15.75" customHeight="1">
      <c r="H742" s="55"/>
    </row>
    <row r="743" spans="8:8" ht="15.75" customHeight="1">
      <c r="H743" s="55"/>
    </row>
    <row r="744" spans="8:8" ht="15.75" customHeight="1">
      <c r="H744" s="55"/>
    </row>
    <row r="745" spans="8:8" ht="15.75" customHeight="1">
      <c r="H745" s="55"/>
    </row>
    <row r="746" spans="8:8" ht="15.75" customHeight="1">
      <c r="H746" s="55"/>
    </row>
    <row r="747" spans="8:8" ht="15.75" customHeight="1">
      <c r="H747" s="55"/>
    </row>
    <row r="748" spans="8:8" ht="15.75" customHeight="1">
      <c r="H748" s="55"/>
    </row>
    <row r="749" spans="8:8" ht="15.75" customHeight="1">
      <c r="H749" s="55"/>
    </row>
    <row r="750" spans="8:8" ht="15.75" customHeight="1">
      <c r="H750" s="55"/>
    </row>
    <row r="751" spans="8:8" ht="15.75" customHeight="1">
      <c r="H751" s="55"/>
    </row>
    <row r="752" spans="8:8" ht="15.75" customHeight="1">
      <c r="H752" s="55"/>
    </row>
    <row r="753" spans="8:8" ht="15.75" customHeight="1">
      <c r="H753" s="55"/>
    </row>
    <row r="754" spans="8:8" ht="15.75" customHeight="1">
      <c r="H754" s="55"/>
    </row>
    <row r="755" spans="8:8" ht="15.75" customHeight="1">
      <c r="H755" s="55"/>
    </row>
    <row r="756" spans="8:8" ht="15.75" customHeight="1">
      <c r="H756" s="55"/>
    </row>
    <row r="757" spans="8:8" ht="15.75" customHeight="1">
      <c r="H757" s="55"/>
    </row>
    <row r="758" spans="8:8" ht="15.75" customHeight="1">
      <c r="H758" s="55"/>
    </row>
    <row r="759" spans="8:8" ht="15.75" customHeight="1">
      <c r="H759" s="55"/>
    </row>
    <row r="760" spans="8:8" ht="15.75" customHeight="1">
      <c r="H760" s="55"/>
    </row>
    <row r="761" spans="8:8" ht="15.75" customHeight="1">
      <c r="H761" s="55"/>
    </row>
    <row r="762" spans="8:8" ht="15.75" customHeight="1">
      <c r="H762" s="55"/>
    </row>
    <row r="763" spans="8:8" ht="15.75" customHeight="1">
      <c r="H763" s="55"/>
    </row>
    <row r="764" spans="8:8" ht="15.75" customHeight="1">
      <c r="H764" s="55"/>
    </row>
    <row r="765" spans="8:8" ht="15.75" customHeight="1">
      <c r="H765" s="55"/>
    </row>
    <row r="766" spans="8:8" ht="15.75" customHeight="1">
      <c r="H766" s="55"/>
    </row>
    <row r="767" spans="8:8" ht="15.75" customHeight="1">
      <c r="H767" s="55"/>
    </row>
    <row r="768" spans="8:8" ht="15.75" customHeight="1">
      <c r="H768" s="55"/>
    </row>
    <row r="769" spans="8:8" ht="15.75" customHeight="1">
      <c r="H769" s="55"/>
    </row>
    <row r="770" spans="8:8" ht="15.75" customHeight="1">
      <c r="H770" s="55"/>
    </row>
    <row r="771" spans="8:8" ht="15.75" customHeight="1">
      <c r="H771" s="55"/>
    </row>
    <row r="772" spans="8:8" ht="15.75" customHeight="1">
      <c r="H772" s="55"/>
    </row>
    <row r="773" spans="8:8" ht="15.75" customHeight="1">
      <c r="H773" s="55"/>
    </row>
    <row r="774" spans="8:8" ht="15.75" customHeight="1">
      <c r="H774" s="55"/>
    </row>
    <row r="775" spans="8:8" ht="15.75" customHeight="1">
      <c r="H775" s="55"/>
    </row>
    <row r="776" spans="8:8" ht="15.75" customHeight="1">
      <c r="H776" s="55"/>
    </row>
    <row r="777" spans="8:8" ht="15.75" customHeight="1">
      <c r="H777" s="55"/>
    </row>
    <row r="778" spans="8:8" ht="15.75" customHeight="1">
      <c r="H778" s="55"/>
    </row>
    <row r="779" spans="8:8" ht="15.75" customHeight="1">
      <c r="H779" s="55"/>
    </row>
    <row r="780" spans="8:8" ht="15.75" customHeight="1">
      <c r="H780" s="55"/>
    </row>
    <row r="781" spans="8:8" ht="15.75" customHeight="1">
      <c r="H781" s="55"/>
    </row>
    <row r="782" spans="8:8" ht="15.75" customHeight="1">
      <c r="H782" s="55"/>
    </row>
    <row r="783" spans="8:8" ht="15.75" customHeight="1">
      <c r="H783" s="55"/>
    </row>
    <row r="784" spans="8:8" ht="15.75" customHeight="1">
      <c r="H784" s="55"/>
    </row>
    <row r="785" spans="8:8" ht="15.75" customHeight="1">
      <c r="H785" s="55"/>
    </row>
    <row r="786" spans="8:8" ht="15.75" customHeight="1">
      <c r="H786" s="55"/>
    </row>
    <row r="787" spans="8:8" ht="15.75" customHeight="1">
      <c r="H787" s="55"/>
    </row>
    <row r="788" spans="8:8" ht="15.75" customHeight="1">
      <c r="H788" s="55"/>
    </row>
    <row r="789" spans="8:8" ht="15.75" customHeight="1">
      <c r="H789" s="55"/>
    </row>
    <row r="790" spans="8:8" ht="15.75" customHeight="1">
      <c r="H790" s="55"/>
    </row>
    <row r="791" spans="8:8" ht="15.75" customHeight="1">
      <c r="H791" s="55"/>
    </row>
    <row r="792" spans="8:8" ht="15.75" customHeight="1">
      <c r="H792" s="55"/>
    </row>
    <row r="793" spans="8:8" ht="15.75" customHeight="1">
      <c r="H793" s="55"/>
    </row>
    <row r="794" spans="8:8" ht="15.75" customHeight="1">
      <c r="H794" s="55"/>
    </row>
    <row r="795" spans="8:8" ht="15.75" customHeight="1">
      <c r="H795" s="55"/>
    </row>
    <row r="796" spans="8:8" ht="15.75" customHeight="1">
      <c r="H796" s="55"/>
    </row>
    <row r="797" spans="8:8" ht="15.75" customHeight="1">
      <c r="H797" s="55"/>
    </row>
    <row r="798" spans="8:8" ht="15.75" customHeight="1">
      <c r="H798" s="55"/>
    </row>
    <row r="799" spans="8:8" ht="15.75" customHeight="1">
      <c r="H799" s="55"/>
    </row>
    <row r="800" spans="8:8" ht="15.75" customHeight="1">
      <c r="H800" s="55"/>
    </row>
    <row r="801" spans="8:8" ht="15.75" customHeight="1">
      <c r="H801" s="55"/>
    </row>
    <row r="802" spans="8:8" ht="15.75" customHeight="1">
      <c r="H802" s="55"/>
    </row>
    <row r="803" spans="8:8" ht="15.75" customHeight="1">
      <c r="H803" s="55"/>
    </row>
    <row r="804" spans="8:8" ht="15.75" customHeight="1">
      <c r="H804" s="55"/>
    </row>
    <row r="805" spans="8:8" ht="15.75" customHeight="1">
      <c r="H805" s="55"/>
    </row>
    <row r="806" spans="8:8" ht="15.75" customHeight="1">
      <c r="H806" s="55"/>
    </row>
    <row r="807" spans="8:8" ht="15.75" customHeight="1">
      <c r="H807" s="55"/>
    </row>
    <row r="808" spans="8:8" ht="15.75" customHeight="1">
      <c r="H808" s="55"/>
    </row>
    <row r="809" spans="8:8" ht="15.75" customHeight="1">
      <c r="H809" s="55"/>
    </row>
    <row r="810" spans="8:8" ht="15.75" customHeight="1">
      <c r="H810" s="55"/>
    </row>
    <row r="811" spans="8:8" ht="15.75" customHeight="1">
      <c r="H811" s="55"/>
    </row>
    <row r="812" spans="8:8" ht="15.75" customHeight="1">
      <c r="H812" s="55"/>
    </row>
    <row r="813" spans="8:8" ht="15.75" customHeight="1">
      <c r="H813" s="55"/>
    </row>
    <row r="814" spans="8:8" ht="15.75" customHeight="1">
      <c r="H814" s="55"/>
    </row>
    <row r="815" spans="8:8" ht="15.75" customHeight="1">
      <c r="H815" s="55"/>
    </row>
    <row r="816" spans="8:8" ht="15.75" customHeight="1">
      <c r="H816" s="55"/>
    </row>
    <row r="817" spans="8:8" ht="15.75" customHeight="1">
      <c r="H817" s="55"/>
    </row>
    <row r="818" spans="8:8" ht="15.75" customHeight="1">
      <c r="H818" s="55"/>
    </row>
    <row r="819" spans="8:8" ht="15.75" customHeight="1">
      <c r="H819" s="55"/>
    </row>
    <row r="820" spans="8:8" ht="15.75" customHeight="1">
      <c r="H820" s="55"/>
    </row>
    <row r="821" spans="8:8" ht="15.75" customHeight="1">
      <c r="H821" s="55"/>
    </row>
    <row r="822" spans="8:8" ht="15.75" customHeight="1">
      <c r="H822" s="55"/>
    </row>
    <row r="823" spans="8:8" ht="15.75" customHeight="1">
      <c r="H823" s="55"/>
    </row>
    <row r="824" spans="8:8" ht="15.75" customHeight="1">
      <c r="H824" s="55"/>
    </row>
    <row r="825" spans="8:8" ht="15.75" customHeight="1">
      <c r="H825" s="55"/>
    </row>
    <row r="826" spans="8:8" ht="15.75" customHeight="1">
      <c r="H826" s="55"/>
    </row>
    <row r="827" spans="8:8" ht="15.75" customHeight="1">
      <c r="H827" s="55"/>
    </row>
    <row r="828" spans="8:8" ht="15.75" customHeight="1">
      <c r="H828" s="55"/>
    </row>
    <row r="829" spans="8:8" ht="15.75" customHeight="1">
      <c r="H829" s="55"/>
    </row>
    <row r="830" spans="8:8" ht="15.75" customHeight="1">
      <c r="H830" s="55"/>
    </row>
    <row r="831" spans="8:8" ht="15.75" customHeight="1">
      <c r="H831" s="55"/>
    </row>
    <row r="832" spans="8:8" ht="15.75" customHeight="1">
      <c r="H832" s="55"/>
    </row>
    <row r="833" spans="8:8" ht="15.75" customHeight="1">
      <c r="H833" s="55"/>
    </row>
    <row r="834" spans="8:8" ht="15.75" customHeight="1">
      <c r="H834" s="55"/>
    </row>
    <row r="835" spans="8:8" ht="15.75" customHeight="1">
      <c r="H835" s="55"/>
    </row>
    <row r="836" spans="8:8" ht="15.75" customHeight="1">
      <c r="H836" s="55"/>
    </row>
    <row r="837" spans="8:8" ht="15.75" customHeight="1">
      <c r="H837" s="55"/>
    </row>
    <row r="838" spans="8:8" ht="15.75" customHeight="1">
      <c r="H838" s="55"/>
    </row>
    <row r="839" spans="8:8" ht="15.75" customHeight="1">
      <c r="H839" s="55"/>
    </row>
    <row r="840" spans="8:8" ht="15.75" customHeight="1">
      <c r="H840" s="55"/>
    </row>
    <row r="841" spans="8:8" ht="15.75" customHeight="1">
      <c r="H841" s="55"/>
    </row>
    <row r="842" spans="8:8" ht="15.75" customHeight="1">
      <c r="H842" s="55"/>
    </row>
    <row r="843" spans="8:8" ht="15.75" customHeight="1">
      <c r="H843" s="55"/>
    </row>
    <row r="844" spans="8:8" ht="15.75" customHeight="1">
      <c r="H844" s="55"/>
    </row>
    <row r="845" spans="8:8" ht="15.75" customHeight="1">
      <c r="H845" s="55"/>
    </row>
    <row r="846" spans="8:8" ht="15.75" customHeight="1">
      <c r="H846" s="55"/>
    </row>
    <row r="847" spans="8:8" ht="15.75" customHeight="1">
      <c r="H847" s="55"/>
    </row>
    <row r="848" spans="8:8" ht="15.75" customHeight="1">
      <c r="H848" s="55"/>
    </row>
    <row r="849" spans="8:8" ht="15.75" customHeight="1">
      <c r="H849" s="55"/>
    </row>
    <row r="850" spans="8:8" ht="15.75" customHeight="1">
      <c r="H850" s="55"/>
    </row>
    <row r="851" spans="8:8" ht="15.75" customHeight="1">
      <c r="H851" s="55"/>
    </row>
    <row r="852" spans="8:8" ht="15.75" customHeight="1">
      <c r="H852" s="55"/>
    </row>
    <row r="853" spans="8:8" ht="15.75" customHeight="1">
      <c r="H853" s="55"/>
    </row>
    <row r="854" spans="8:8" ht="15.75" customHeight="1">
      <c r="H854" s="55"/>
    </row>
    <row r="855" spans="8:8" ht="15.75" customHeight="1">
      <c r="H855" s="55"/>
    </row>
    <row r="856" spans="8:8" ht="15.75" customHeight="1">
      <c r="H856" s="55"/>
    </row>
    <row r="857" spans="8:8" ht="15.75" customHeight="1">
      <c r="H857" s="55"/>
    </row>
    <row r="858" spans="8:8" ht="15.75" customHeight="1">
      <c r="H858" s="55"/>
    </row>
    <row r="859" spans="8:8" ht="15.75" customHeight="1">
      <c r="H859" s="55"/>
    </row>
    <row r="860" spans="8:8" ht="15.75" customHeight="1">
      <c r="H860" s="55"/>
    </row>
    <row r="861" spans="8:8" ht="15.75" customHeight="1">
      <c r="H861" s="55"/>
    </row>
    <row r="862" spans="8:8" ht="15.75" customHeight="1">
      <c r="H862" s="55"/>
    </row>
    <row r="863" spans="8:8" ht="15.75" customHeight="1">
      <c r="H863" s="55"/>
    </row>
    <row r="864" spans="8:8" ht="15.75" customHeight="1">
      <c r="H864" s="55"/>
    </row>
    <row r="865" spans="8:8" ht="15.75" customHeight="1">
      <c r="H865" s="55"/>
    </row>
    <row r="866" spans="8:8" ht="15.75" customHeight="1">
      <c r="H866" s="55"/>
    </row>
    <row r="867" spans="8:8" ht="15.75" customHeight="1">
      <c r="H867" s="55"/>
    </row>
    <row r="868" spans="8:8" ht="15.75" customHeight="1">
      <c r="H868" s="55"/>
    </row>
    <row r="869" spans="8:8" ht="15.75" customHeight="1">
      <c r="H869" s="55"/>
    </row>
    <row r="870" spans="8:8" ht="15.75" customHeight="1">
      <c r="H870" s="55"/>
    </row>
    <row r="871" spans="8:8" ht="15.75" customHeight="1">
      <c r="H871" s="55"/>
    </row>
    <row r="872" spans="8:8" ht="15.75" customHeight="1">
      <c r="H872" s="55"/>
    </row>
    <row r="873" spans="8:8" ht="15.75" customHeight="1">
      <c r="H873" s="55"/>
    </row>
    <row r="874" spans="8:8" ht="15.75" customHeight="1">
      <c r="H874" s="55"/>
    </row>
    <row r="875" spans="8:8" ht="15.75" customHeight="1">
      <c r="H875" s="55"/>
    </row>
    <row r="876" spans="8:8" ht="15.75" customHeight="1">
      <c r="H876" s="55"/>
    </row>
    <row r="877" spans="8:8" ht="15.75" customHeight="1">
      <c r="H877" s="55"/>
    </row>
    <row r="878" spans="8:8" ht="15.75" customHeight="1">
      <c r="H878" s="55"/>
    </row>
    <row r="879" spans="8:8" ht="15.75" customHeight="1">
      <c r="H879" s="55"/>
    </row>
    <row r="880" spans="8:8" ht="15.75" customHeight="1">
      <c r="H880" s="55"/>
    </row>
    <row r="881" spans="8:8" ht="15.75" customHeight="1">
      <c r="H881" s="55"/>
    </row>
    <row r="882" spans="8:8" ht="15.75" customHeight="1">
      <c r="H882" s="55"/>
    </row>
    <row r="883" spans="8:8" ht="15.75" customHeight="1">
      <c r="H883" s="55"/>
    </row>
    <row r="884" spans="8:8" ht="15.75" customHeight="1">
      <c r="H884" s="55"/>
    </row>
    <row r="885" spans="8:8" ht="15.75" customHeight="1">
      <c r="H885" s="55"/>
    </row>
    <row r="886" spans="8:8" ht="15.75" customHeight="1">
      <c r="H886" s="55"/>
    </row>
    <row r="887" spans="8:8" ht="15.75" customHeight="1">
      <c r="H887" s="55"/>
    </row>
    <row r="888" spans="8:8" ht="15.75" customHeight="1">
      <c r="H888" s="55"/>
    </row>
    <row r="889" spans="8:8" ht="15.75" customHeight="1">
      <c r="H889" s="55"/>
    </row>
    <row r="890" spans="8:8" ht="15.75" customHeight="1">
      <c r="H890" s="55"/>
    </row>
    <row r="891" spans="8:8" ht="15.75" customHeight="1">
      <c r="H891" s="55"/>
    </row>
    <row r="892" spans="8:8" ht="15.75" customHeight="1">
      <c r="H892" s="55"/>
    </row>
    <row r="893" spans="8:8" ht="15.75" customHeight="1">
      <c r="H893" s="55"/>
    </row>
    <row r="894" spans="8:8" ht="15.75" customHeight="1">
      <c r="H894" s="55"/>
    </row>
    <row r="895" spans="8:8" ht="15.75" customHeight="1">
      <c r="H895" s="55"/>
    </row>
    <row r="896" spans="8:8" ht="15.75" customHeight="1">
      <c r="H896" s="55"/>
    </row>
    <row r="897" spans="8:8" ht="15.75" customHeight="1">
      <c r="H897" s="55"/>
    </row>
    <row r="898" spans="8:8" ht="15.75" customHeight="1">
      <c r="H898" s="55"/>
    </row>
    <row r="899" spans="8:8" ht="15.75" customHeight="1">
      <c r="H899" s="55"/>
    </row>
    <row r="900" spans="8:8" ht="15.75" customHeight="1">
      <c r="H900" s="55"/>
    </row>
    <row r="901" spans="8:8" ht="15.75" customHeight="1">
      <c r="H901" s="55"/>
    </row>
    <row r="902" spans="8:8" ht="15.75" customHeight="1">
      <c r="H902" s="55"/>
    </row>
    <row r="903" spans="8:8" ht="15.75" customHeight="1">
      <c r="H903" s="55"/>
    </row>
    <row r="904" spans="8:8" ht="15.75" customHeight="1">
      <c r="H904" s="55"/>
    </row>
    <row r="905" spans="8:8" ht="15.75" customHeight="1">
      <c r="H905" s="55"/>
    </row>
    <row r="906" spans="8:8" ht="15.75" customHeight="1">
      <c r="H906" s="55"/>
    </row>
    <row r="907" spans="8:8" ht="15.75" customHeight="1">
      <c r="H907" s="55"/>
    </row>
    <row r="908" spans="8:8" ht="15.75" customHeight="1">
      <c r="H908" s="55"/>
    </row>
    <row r="909" spans="8:8" ht="15.75" customHeight="1">
      <c r="H909" s="55"/>
    </row>
    <row r="910" spans="8:8" ht="15.75" customHeight="1">
      <c r="H910" s="55"/>
    </row>
    <row r="911" spans="8:8" ht="15.75" customHeight="1">
      <c r="H911" s="55"/>
    </row>
    <row r="912" spans="8:8" ht="15.75" customHeight="1">
      <c r="H912" s="55"/>
    </row>
    <row r="913" spans="8:8" ht="15.75" customHeight="1">
      <c r="H913" s="55"/>
    </row>
    <row r="914" spans="8:8" ht="15.75" customHeight="1">
      <c r="H914" s="55"/>
    </row>
    <row r="915" spans="8:8" ht="15.75" customHeight="1">
      <c r="H915" s="55"/>
    </row>
    <row r="916" spans="8:8" ht="15.75" customHeight="1">
      <c r="H916" s="55"/>
    </row>
    <row r="917" spans="8:8" ht="15.75" customHeight="1">
      <c r="H917" s="55"/>
    </row>
    <row r="918" spans="8:8" ht="15.75" customHeight="1">
      <c r="H918" s="55"/>
    </row>
    <row r="919" spans="8:8" ht="15.75" customHeight="1">
      <c r="H919" s="55"/>
    </row>
    <row r="920" spans="8:8" ht="15.75" customHeight="1">
      <c r="H920" s="55"/>
    </row>
    <row r="921" spans="8:8" ht="15.75" customHeight="1">
      <c r="H921" s="55"/>
    </row>
    <row r="922" spans="8:8" ht="15.75" customHeight="1">
      <c r="H922" s="55"/>
    </row>
    <row r="923" spans="8:8" ht="15.75" customHeight="1">
      <c r="H923" s="55"/>
    </row>
    <row r="924" spans="8:8" ht="15.75" customHeight="1">
      <c r="H924" s="55"/>
    </row>
    <row r="925" spans="8:8" ht="15.75" customHeight="1">
      <c r="H925" s="55"/>
    </row>
    <row r="926" spans="8:8" ht="15.75" customHeight="1">
      <c r="H926" s="55"/>
    </row>
    <row r="927" spans="8:8" ht="15.75" customHeight="1">
      <c r="H927" s="55"/>
    </row>
    <row r="928" spans="8:8" ht="15.75" customHeight="1">
      <c r="H928" s="55"/>
    </row>
    <row r="929" spans="8:8" ht="15.75" customHeight="1">
      <c r="H929" s="55"/>
    </row>
    <row r="930" spans="8:8" ht="15.75" customHeight="1">
      <c r="H930" s="55"/>
    </row>
    <row r="931" spans="8:8" ht="15.75" customHeight="1">
      <c r="H931" s="55"/>
    </row>
    <row r="932" spans="8:8" ht="15.75" customHeight="1">
      <c r="H932" s="55"/>
    </row>
    <row r="933" spans="8:8" ht="15.75" customHeight="1">
      <c r="H933" s="55"/>
    </row>
    <row r="934" spans="8:8" ht="15.75" customHeight="1">
      <c r="H934" s="55"/>
    </row>
    <row r="935" spans="8:8" ht="15.75" customHeight="1">
      <c r="H935" s="55"/>
    </row>
    <row r="936" spans="8:8" ht="15.75" customHeight="1">
      <c r="H936" s="55"/>
    </row>
    <row r="937" spans="8:8" ht="15.75" customHeight="1">
      <c r="H937" s="55"/>
    </row>
    <row r="938" spans="8:8" ht="15.75" customHeight="1">
      <c r="H938" s="55"/>
    </row>
    <row r="939" spans="8:8" ht="15.75" customHeight="1">
      <c r="H939" s="55"/>
    </row>
    <row r="940" spans="8:8" ht="15.75" customHeight="1">
      <c r="H940" s="55"/>
    </row>
    <row r="941" spans="8:8" ht="15.75" customHeight="1">
      <c r="H941" s="55"/>
    </row>
    <row r="942" spans="8:8" ht="15.75" customHeight="1">
      <c r="H942" s="55"/>
    </row>
    <row r="943" spans="8:8" ht="15.75" customHeight="1">
      <c r="H943" s="55"/>
    </row>
    <row r="944" spans="8:8" ht="15.75" customHeight="1">
      <c r="H944" s="55"/>
    </row>
    <row r="945" spans="8:8" ht="15.75" customHeight="1">
      <c r="H945" s="55"/>
    </row>
    <row r="946" spans="8:8" ht="15.75" customHeight="1">
      <c r="H946" s="55"/>
    </row>
    <row r="947" spans="8:8" ht="15.75" customHeight="1">
      <c r="H947" s="55"/>
    </row>
    <row r="948" spans="8:8" ht="15.75" customHeight="1">
      <c r="H948" s="55"/>
    </row>
    <row r="949" spans="8:8" ht="15.75" customHeight="1">
      <c r="H949" s="55"/>
    </row>
    <row r="950" spans="8:8" ht="15.75" customHeight="1">
      <c r="H950" s="55"/>
    </row>
    <row r="951" spans="8:8" ht="15.75" customHeight="1">
      <c r="H951" s="55"/>
    </row>
    <row r="952" spans="8:8" ht="15.75" customHeight="1">
      <c r="H952" s="55"/>
    </row>
    <row r="953" spans="8:8" ht="15.75" customHeight="1">
      <c r="H953" s="55"/>
    </row>
    <row r="954" spans="8:8" ht="15.75" customHeight="1">
      <c r="H954" s="55"/>
    </row>
    <row r="955" spans="8:8" ht="15.75" customHeight="1">
      <c r="H955" s="55"/>
    </row>
    <row r="956" spans="8:8" ht="15.75" customHeight="1">
      <c r="H956" s="55"/>
    </row>
    <row r="957" spans="8:8" ht="15.75" customHeight="1">
      <c r="H957" s="55"/>
    </row>
    <row r="958" spans="8:8" ht="15.75" customHeight="1">
      <c r="H958" s="55"/>
    </row>
    <row r="959" spans="8:8" ht="15.75" customHeight="1">
      <c r="H959" s="55"/>
    </row>
    <row r="960" spans="8:8" ht="15.75" customHeight="1">
      <c r="H960" s="55"/>
    </row>
    <row r="961" spans="8:8" ht="15.75" customHeight="1">
      <c r="H961" s="55"/>
    </row>
    <row r="962" spans="8:8" ht="15.75" customHeight="1">
      <c r="H962" s="55"/>
    </row>
    <row r="963" spans="8:8" ht="15.75" customHeight="1">
      <c r="H963" s="55"/>
    </row>
    <row r="964" spans="8:8" ht="15.75" customHeight="1">
      <c r="H964" s="55"/>
    </row>
    <row r="965" spans="8:8" ht="15.75" customHeight="1">
      <c r="H965" s="55"/>
    </row>
    <row r="966" spans="8:8" ht="15.75" customHeight="1">
      <c r="H966" s="55"/>
    </row>
    <row r="967" spans="8:8" ht="15.75" customHeight="1">
      <c r="H967" s="55"/>
    </row>
    <row r="968" spans="8:8" ht="15.75" customHeight="1">
      <c r="H968" s="55"/>
    </row>
    <row r="969" spans="8:8" ht="15.75" customHeight="1">
      <c r="H969" s="55"/>
    </row>
    <row r="970" spans="8:8" ht="15.75" customHeight="1">
      <c r="H970" s="55"/>
    </row>
    <row r="971" spans="8:8" ht="15.75" customHeight="1">
      <c r="H971" s="55"/>
    </row>
    <row r="972" spans="8:8" ht="15.75" customHeight="1">
      <c r="H972" s="55"/>
    </row>
    <row r="973" spans="8:8" ht="15.75" customHeight="1">
      <c r="H973" s="55"/>
    </row>
    <row r="974" spans="8:8" ht="15.75" customHeight="1">
      <c r="H974" s="55"/>
    </row>
    <row r="975" spans="8:8" ht="15.75" customHeight="1">
      <c r="H975" s="55"/>
    </row>
    <row r="976" spans="8:8" ht="15.75" customHeight="1">
      <c r="H976" s="55"/>
    </row>
    <row r="977" spans="8:8" ht="15.75" customHeight="1">
      <c r="H977" s="55"/>
    </row>
    <row r="978" spans="8:8" ht="15.75" customHeight="1">
      <c r="H978" s="55"/>
    </row>
    <row r="979" spans="8:8" ht="15.75" customHeight="1">
      <c r="H979" s="55"/>
    </row>
    <row r="980" spans="8:8" ht="15.75" customHeight="1">
      <c r="H980" s="55"/>
    </row>
    <row r="981" spans="8:8" ht="15.75" customHeight="1">
      <c r="H981" s="55"/>
    </row>
    <row r="982" spans="8:8" ht="15.75" customHeight="1">
      <c r="H982" s="55"/>
    </row>
    <row r="983" spans="8:8" ht="15.75" customHeight="1">
      <c r="H983" s="55"/>
    </row>
    <row r="984" spans="8:8" ht="15.75" customHeight="1">
      <c r="H984" s="55"/>
    </row>
    <row r="985" spans="8:8" ht="15.75" customHeight="1">
      <c r="H985" s="55"/>
    </row>
    <row r="986" spans="8:8" ht="15.75" customHeight="1">
      <c r="H986" s="55"/>
    </row>
    <row r="987" spans="8:8" ht="15.75" customHeight="1">
      <c r="H987" s="55"/>
    </row>
    <row r="988" spans="8:8" ht="15.75" customHeight="1">
      <c r="H988" s="55"/>
    </row>
    <row r="989" spans="8:8" ht="15.75" customHeight="1">
      <c r="H989" s="55"/>
    </row>
    <row r="990" spans="8:8" ht="15.75" customHeight="1">
      <c r="H990" s="55"/>
    </row>
    <row r="991" spans="8:8" ht="15.75" customHeight="1">
      <c r="H991" s="55"/>
    </row>
    <row r="992" spans="8:8" ht="15.75" customHeight="1">
      <c r="H992" s="55"/>
    </row>
    <row r="993" spans="8:8" ht="15.75" customHeight="1">
      <c r="H993" s="55"/>
    </row>
    <row r="994" spans="8:8" ht="15.75" customHeight="1">
      <c r="H994" s="55"/>
    </row>
    <row r="995" spans="8:8" ht="15.75" customHeight="1">
      <c r="H995" s="55"/>
    </row>
    <row r="996" spans="8:8" ht="15.75" customHeight="1">
      <c r="H996" s="55"/>
    </row>
    <row r="997" spans="8:8" ht="15.75" customHeight="1">
      <c r="H997" s="55"/>
    </row>
    <row r="998" spans="8:8" ht="15.75" customHeight="1">
      <c r="H998" s="55"/>
    </row>
    <row r="999" spans="8:8" ht="15.75" customHeight="1">
      <c r="H999" s="55"/>
    </row>
    <row r="1000" spans="8:8" ht="15.75" customHeight="1">
      <c r="H1000" s="55"/>
    </row>
    <row r="1001" spans="8:8" ht="15.75" customHeight="1">
      <c r="H1001" s="55"/>
    </row>
    <row r="1002" spans="8:8" ht="15.75" customHeight="1">
      <c r="H1002" s="55"/>
    </row>
    <row r="1003" spans="8:8" ht="15.75" customHeight="1">
      <c r="H1003" s="55"/>
    </row>
    <row r="1004" spans="8:8" ht="15.75" customHeight="1">
      <c r="H1004" s="55"/>
    </row>
    <row r="1005" spans="8:8" ht="15.75" customHeight="1">
      <c r="H1005" s="55"/>
    </row>
    <row r="1006" spans="8:8" ht="15.75" customHeight="1">
      <c r="H1006" s="55"/>
    </row>
    <row r="1007" spans="8:8" ht="15.75" customHeight="1">
      <c r="H1007" s="55"/>
    </row>
  </sheetData>
  <mergeCells count="7">
    <mergeCell ref="B22:B25"/>
    <mergeCell ref="B26:B27"/>
    <mergeCell ref="B2:E2"/>
    <mergeCell ref="B8:B9"/>
    <mergeCell ref="B10:B13"/>
    <mergeCell ref="B14:B16"/>
    <mergeCell ref="B20:B21"/>
  </mergeCells>
  <conditionalFormatting sqref="E8:E16 E20:E27">
    <cfRule type="containsText" dxfId="24" priority="1" operator="containsText" text="0">
      <formula>NOT(ISERROR(SEARCH(("0"),(E8))))</formula>
    </cfRule>
  </conditionalFormatting>
  <conditionalFormatting sqref="F8:F16 F20:F27">
    <cfRule type="containsText" dxfId="23" priority="2" operator="containsText" text="Not ">
      <formula>NOT(ISERROR(SEARCH(("Not "),(F8))))</formula>
    </cfRule>
    <cfRule type="containsText" dxfId="22" priority="3" operator="containsText" text="Partially">
      <formula>NOT(ISERROR(SEARCH(("Partially"),(F8))))</formula>
    </cfRule>
    <cfRule type="containsText" dxfId="21" priority="4" operator="containsText" text="Largely">
      <formula>NOT(ISERROR(SEARCH(("Largely"),(F8))))</formula>
    </cfRule>
    <cfRule type="containsText" dxfId="20" priority="5" operator="containsText" text="Fully">
      <formula>NOT(ISERROR(SEARCH(("Fully"),(F8))))</formula>
    </cfRule>
  </conditionalFormatting>
  <dataValidations count="2">
    <dataValidation type="list" allowBlank="1" showErrorMessage="1" sqref="G3" xr:uid="{00000000-0002-0000-0900-000000000000}">
      <formula1>"Yes,No"</formula1>
    </dataValidation>
    <dataValidation type="list" allowBlank="1" showErrorMessage="1" sqref="D8:D16 D20:D27" xr:uid="{00000000-0002-0000-0900-000001000000}">
      <formula1>"0,1,2,3,N/A"</formula1>
    </dataValidation>
  </dataValidation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1"/>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6" ht="22.5" customHeight="1">
      <c r="A1" s="2"/>
      <c r="B1" s="2"/>
      <c r="C1" s="2"/>
      <c r="D1" s="2"/>
      <c r="E1" s="2"/>
      <c r="F1" s="31"/>
      <c r="G1" s="54"/>
      <c r="H1" s="55"/>
    </row>
    <row r="2" spans="1:26" ht="37.5" customHeight="1">
      <c r="A2" s="2"/>
      <c r="B2" s="83" t="s">
        <v>0</v>
      </c>
      <c r="C2" s="78"/>
      <c r="D2" s="78"/>
      <c r="E2" s="78"/>
      <c r="F2" s="33" t="s">
        <v>44</v>
      </c>
      <c r="G2" s="66" t="s">
        <v>128</v>
      </c>
      <c r="H2" s="55"/>
    </row>
    <row r="3" spans="1:26" ht="37.5" customHeight="1">
      <c r="A3" s="37"/>
      <c r="B3" s="37"/>
      <c r="C3" s="6"/>
      <c r="F3" s="35" t="s">
        <v>45</v>
      </c>
      <c r="G3" s="36" t="s">
        <v>46</v>
      </c>
      <c r="H3" s="55"/>
    </row>
    <row r="4" spans="1:26" ht="30" customHeight="1">
      <c r="A4" s="37"/>
      <c r="B4" s="37" t="s">
        <v>204</v>
      </c>
      <c r="C4" s="38"/>
      <c r="D4" s="21"/>
      <c r="E4" s="21"/>
      <c r="F4" s="21"/>
      <c r="G4" s="21"/>
      <c r="H4" s="56"/>
      <c r="I4" s="21"/>
      <c r="J4" s="21"/>
      <c r="K4" s="21"/>
      <c r="L4" s="21"/>
      <c r="M4" s="21"/>
      <c r="N4" s="21"/>
      <c r="O4" s="21"/>
      <c r="P4" s="21"/>
      <c r="Q4" s="21"/>
      <c r="R4" s="21"/>
      <c r="S4" s="21"/>
      <c r="T4" s="21"/>
      <c r="U4" s="21"/>
      <c r="V4" s="21"/>
      <c r="W4" s="21"/>
      <c r="X4" s="21"/>
      <c r="Y4" s="21"/>
      <c r="Z4" s="21"/>
    </row>
    <row r="5" spans="1:26" ht="30" customHeight="1">
      <c r="A5" s="21"/>
      <c r="B5" s="21"/>
      <c r="C5" s="38"/>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row>
    <row r="6" spans="1:26" ht="30" customHeight="1">
      <c r="A6" s="42"/>
      <c r="B6" s="42" t="s">
        <v>205</v>
      </c>
      <c r="C6" s="38"/>
      <c r="D6" s="21"/>
      <c r="E6" s="20"/>
      <c r="F6" s="21"/>
      <c r="G6" s="21"/>
      <c r="H6" s="56"/>
      <c r="I6" s="21"/>
      <c r="J6" s="21"/>
      <c r="K6" s="21"/>
      <c r="L6" s="21"/>
      <c r="M6" s="21"/>
      <c r="N6" s="21"/>
      <c r="O6" s="21"/>
      <c r="P6" s="21"/>
      <c r="Q6" s="21"/>
      <c r="R6" s="21"/>
      <c r="S6" s="21"/>
      <c r="T6" s="21"/>
      <c r="U6" s="21"/>
      <c r="V6" s="21"/>
      <c r="W6" s="21"/>
      <c r="X6" s="21"/>
      <c r="Y6" s="21"/>
      <c r="Z6" s="21"/>
    </row>
    <row r="7" spans="1:26" ht="41.25" customHeight="1">
      <c r="A7" s="39"/>
      <c r="B7" s="87" t="s">
        <v>53</v>
      </c>
      <c r="C7" s="71" t="s">
        <v>206</v>
      </c>
      <c r="D7" s="45"/>
      <c r="E7" s="45">
        <v>3</v>
      </c>
      <c r="F7" s="45" t="str">
        <f t="shared" ref="F7:F18" si="0">IF(D7=0, "Not Implemented",IF(D7=1,"Partially Implemented",IF(D7=2,"Largely Implemented",IF(D7=3,"Fully Implemented",IF(D7="N/A","N/A")))))</f>
        <v>Not Implemented</v>
      </c>
      <c r="G7" s="46"/>
      <c r="H7" s="57"/>
      <c r="I7" s="46"/>
      <c r="J7" s="21"/>
      <c r="K7" s="21"/>
      <c r="L7" s="21"/>
      <c r="M7" s="21"/>
      <c r="N7" s="21"/>
      <c r="O7" s="21"/>
      <c r="P7" s="21"/>
      <c r="Q7" s="21"/>
      <c r="R7" s="21"/>
      <c r="S7" s="21"/>
      <c r="T7" s="21"/>
      <c r="U7" s="21"/>
      <c r="V7" s="21"/>
      <c r="W7" s="21"/>
      <c r="X7" s="21"/>
      <c r="Y7" s="21"/>
      <c r="Z7" s="21"/>
    </row>
    <row r="8" spans="1:26" ht="30" customHeight="1">
      <c r="A8" s="39"/>
      <c r="B8" s="90"/>
      <c r="C8" s="64" t="s">
        <v>207</v>
      </c>
      <c r="D8" s="45"/>
      <c r="E8" s="45">
        <v>3</v>
      </c>
      <c r="F8" s="45" t="str">
        <f t="shared" si="0"/>
        <v>Not Implemented</v>
      </c>
      <c r="G8" s="46"/>
      <c r="H8" s="57"/>
      <c r="I8" s="46"/>
      <c r="J8" s="21"/>
      <c r="K8" s="21"/>
      <c r="L8" s="21"/>
      <c r="M8" s="21"/>
      <c r="N8" s="21"/>
      <c r="O8" s="21"/>
      <c r="P8" s="21"/>
      <c r="Q8" s="21"/>
      <c r="R8" s="21"/>
      <c r="S8" s="21"/>
      <c r="T8" s="21"/>
      <c r="U8" s="21"/>
      <c r="V8" s="21"/>
      <c r="W8" s="21"/>
      <c r="X8" s="21"/>
      <c r="Y8" s="21"/>
      <c r="Z8" s="21"/>
    </row>
    <row r="9" spans="1:26" ht="30" customHeight="1">
      <c r="A9" s="39"/>
      <c r="B9" s="90"/>
      <c r="C9" s="64" t="s">
        <v>208</v>
      </c>
      <c r="D9" s="45"/>
      <c r="E9" s="45">
        <v>3</v>
      </c>
      <c r="F9" s="45" t="str">
        <f t="shared" si="0"/>
        <v>Not Implemented</v>
      </c>
      <c r="G9" s="46"/>
      <c r="H9" s="57"/>
      <c r="I9" s="46"/>
      <c r="J9" s="21"/>
      <c r="K9" s="21"/>
      <c r="L9" s="21"/>
      <c r="M9" s="21"/>
      <c r="N9" s="21"/>
      <c r="O9" s="21"/>
      <c r="P9" s="21"/>
      <c r="Q9" s="21"/>
      <c r="R9" s="21"/>
      <c r="S9" s="21"/>
      <c r="T9" s="21"/>
      <c r="U9" s="21"/>
      <c r="V9" s="21"/>
      <c r="W9" s="21"/>
      <c r="X9" s="21"/>
      <c r="Y9" s="21"/>
      <c r="Z9" s="21"/>
    </row>
    <row r="10" spans="1:26" ht="30" customHeight="1">
      <c r="A10" s="39"/>
      <c r="B10" s="90"/>
      <c r="C10" s="64" t="s">
        <v>209</v>
      </c>
      <c r="D10" s="45"/>
      <c r="E10" s="45">
        <v>3</v>
      </c>
      <c r="F10" s="45" t="str">
        <f t="shared" si="0"/>
        <v>Not Implemented</v>
      </c>
      <c r="G10" s="46"/>
      <c r="H10" s="57"/>
      <c r="I10" s="46"/>
      <c r="J10" s="21"/>
      <c r="K10" s="21"/>
      <c r="L10" s="21"/>
      <c r="M10" s="21"/>
      <c r="N10" s="21"/>
      <c r="O10" s="21"/>
      <c r="P10" s="21"/>
      <c r="Q10" s="21"/>
      <c r="R10" s="21"/>
      <c r="S10" s="21"/>
      <c r="T10" s="21"/>
      <c r="U10" s="21"/>
      <c r="V10" s="21"/>
      <c r="W10" s="21"/>
      <c r="X10" s="21"/>
      <c r="Y10" s="21"/>
      <c r="Z10" s="21"/>
    </row>
    <row r="11" spans="1:26" ht="30" customHeight="1">
      <c r="A11" s="39"/>
      <c r="B11" s="88"/>
      <c r="C11" s="64" t="s">
        <v>210</v>
      </c>
      <c r="D11" s="45"/>
      <c r="E11" s="45">
        <v>3</v>
      </c>
      <c r="F11" s="45" t="str">
        <f t="shared" si="0"/>
        <v>Not Implemented</v>
      </c>
      <c r="G11" s="46"/>
      <c r="H11" s="57"/>
      <c r="I11" s="46"/>
      <c r="J11" s="21"/>
      <c r="K11" s="21"/>
      <c r="L11" s="21"/>
      <c r="M11" s="21"/>
      <c r="N11" s="21"/>
      <c r="O11" s="21"/>
      <c r="P11" s="21"/>
      <c r="Q11" s="21"/>
      <c r="R11" s="21"/>
      <c r="S11" s="21"/>
      <c r="T11" s="21"/>
      <c r="U11" s="21"/>
      <c r="V11" s="21"/>
      <c r="W11" s="21"/>
      <c r="X11" s="21"/>
      <c r="Y11" s="21"/>
      <c r="Z11" s="21"/>
    </row>
    <row r="12" spans="1:26" ht="30" customHeight="1">
      <c r="A12" s="39"/>
      <c r="B12" s="87" t="s">
        <v>55</v>
      </c>
      <c r="C12" s="64" t="s">
        <v>211</v>
      </c>
      <c r="D12" s="45"/>
      <c r="E12" s="45">
        <v>3</v>
      </c>
      <c r="F12" s="45" t="str">
        <f t="shared" si="0"/>
        <v>Not Implemented</v>
      </c>
      <c r="G12" s="46"/>
      <c r="H12" s="57"/>
      <c r="I12" s="46"/>
      <c r="J12" s="21"/>
      <c r="K12" s="21"/>
      <c r="L12" s="21"/>
      <c r="M12" s="21"/>
      <c r="N12" s="21"/>
      <c r="O12" s="21"/>
      <c r="P12" s="21"/>
      <c r="Q12" s="21"/>
      <c r="R12" s="21"/>
      <c r="S12" s="21"/>
      <c r="T12" s="21"/>
      <c r="U12" s="21"/>
      <c r="V12" s="21"/>
      <c r="W12" s="21"/>
      <c r="X12" s="21"/>
      <c r="Y12" s="21"/>
      <c r="Z12" s="21"/>
    </row>
    <row r="13" spans="1:26" ht="42">
      <c r="A13" s="39"/>
      <c r="B13" s="90"/>
      <c r="C13" s="64" t="s">
        <v>212</v>
      </c>
      <c r="D13" s="45"/>
      <c r="E13" s="45">
        <v>3</v>
      </c>
      <c r="F13" s="45" t="str">
        <f t="shared" si="0"/>
        <v>Not Implemented</v>
      </c>
      <c r="G13" s="46"/>
      <c r="H13" s="57"/>
      <c r="I13" s="46"/>
      <c r="J13" s="21"/>
      <c r="K13" s="21"/>
      <c r="L13" s="21"/>
      <c r="M13" s="21"/>
      <c r="N13" s="21"/>
      <c r="O13" s="21"/>
      <c r="P13" s="21"/>
      <c r="Q13" s="21"/>
      <c r="R13" s="21"/>
      <c r="S13" s="21"/>
      <c r="T13" s="21"/>
      <c r="U13" s="21"/>
      <c r="V13" s="21"/>
      <c r="W13" s="21"/>
      <c r="X13" s="21"/>
      <c r="Y13" s="21"/>
      <c r="Z13" s="21"/>
    </row>
    <row r="14" spans="1:26" ht="30" customHeight="1">
      <c r="A14" s="39"/>
      <c r="B14" s="90"/>
      <c r="C14" s="64" t="s">
        <v>213</v>
      </c>
      <c r="D14" s="45"/>
      <c r="E14" s="45">
        <v>3</v>
      </c>
      <c r="F14" s="45" t="str">
        <f t="shared" si="0"/>
        <v>Not Implemented</v>
      </c>
      <c r="G14" s="46"/>
      <c r="H14" s="57"/>
      <c r="I14" s="46"/>
      <c r="J14" s="21"/>
      <c r="K14" s="21"/>
      <c r="L14" s="21"/>
      <c r="M14" s="21"/>
      <c r="N14" s="21"/>
      <c r="O14" s="21"/>
      <c r="P14" s="21"/>
      <c r="Q14" s="21"/>
      <c r="R14" s="21"/>
      <c r="S14" s="21"/>
      <c r="T14" s="21"/>
      <c r="U14" s="21"/>
      <c r="V14" s="21"/>
      <c r="W14" s="21"/>
      <c r="X14" s="21"/>
      <c r="Y14" s="21"/>
      <c r="Z14" s="21"/>
    </row>
    <row r="15" spans="1:26" ht="30" customHeight="1">
      <c r="A15" s="39"/>
      <c r="B15" s="88"/>
      <c r="C15" s="64" t="s">
        <v>214</v>
      </c>
      <c r="D15" s="45"/>
      <c r="E15" s="45">
        <v>3</v>
      </c>
      <c r="F15" s="45" t="str">
        <f t="shared" si="0"/>
        <v>Not Implemented</v>
      </c>
      <c r="G15" s="46"/>
      <c r="H15" s="57"/>
      <c r="I15" s="46"/>
      <c r="J15" s="21"/>
      <c r="K15" s="21"/>
      <c r="L15" s="21"/>
      <c r="M15" s="21"/>
      <c r="N15" s="21"/>
      <c r="O15" s="21"/>
      <c r="P15" s="21"/>
      <c r="Q15" s="21"/>
      <c r="R15" s="21"/>
      <c r="S15" s="21"/>
      <c r="T15" s="21"/>
      <c r="U15" s="21"/>
      <c r="V15" s="21"/>
      <c r="W15" s="21"/>
      <c r="X15" s="21"/>
      <c r="Y15" s="21"/>
      <c r="Z15" s="21"/>
    </row>
    <row r="16" spans="1:26" ht="30" customHeight="1">
      <c r="A16" s="39"/>
      <c r="B16" s="87" t="s">
        <v>59</v>
      </c>
      <c r="C16" s="64" t="s">
        <v>215</v>
      </c>
      <c r="D16" s="45"/>
      <c r="E16" s="45">
        <v>3</v>
      </c>
      <c r="F16" s="45" t="str">
        <f t="shared" si="0"/>
        <v>Not Implemented</v>
      </c>
      <c r="G16" s="46"/>
      <c r="H16" s="57"/>
      <c r="I16" s="46"/>
      <c r="J16" s="21"/>
      <c r="K16" s="21"/>
      <c r="L16" s="21"/>
      <c r="M16" s="21"/>
      <c r="N16" s="21"/>
      <c r="O16" s="21"/>
      <c r="P16" s="21"/>
      <c r="Q16" s="21"/>
      <c r="R16" s="21"/>
      <c r="S16" s="21"/>
      <c r="T16" s="21"/>
      <c r="U16" s="21"/>
      <c r="V16" s="21"/>
      <c r="W16" s="21"/>
      <c r="X16" s="21"/>
      <c r="Y16" s="21"/>
      <c r="Z16" s="21"/>
    </row>
    <row r="17" spans="1:26" ht="30" customHeight="1">
      <c r="A17" s="39"/>
      <c r="B17" s="90"/>
      <c r="C17" s="64" t="s">
        <v>216</v>
      </c>
      <c r="D17" s="45"/>
      <c r="E17" s="45">
        <v>3</v>
      </c>
      <c r="F17" s="45" t="str">
        <f t="shared" si="0"/>
        <v>Not Implemented</v>
      </c>
      <c r="G17" s="46"/>
      <c r="H17" s="57"/>
      <c r="I17" s="46"/>
      <c r="J17" s="21"/>
      <c r="K17" s="21"/>
      <c r="L17" s="21"/>
      <c r="M17" s="21"/>
      <c r="N17" s="21"/>
      <c r="O17" s="21"/>
      <c r="P17" s="21"/>
      <c r="Q17" s="21"/>
      <c r="R17" s="21"/>
      <c r="S17" s="21"/>
      <c r="T17" s="21"/>
      <c r="U17" s="21"/>
      <c r="V17" s="21"/>
      <c r="W17" s="21"/>
      <c r="X17" s="21"/>
      <c r="Y17" s="21"/>
      <c r="Z17" s="21"/>
    </row>
    <row r="18" spans="1:26" ht="30" customHeight="1">
      <c r="A18" s="39"/>
      <c r="B18" s="88"/>
      <c r="C18" s="64" t="s">
        <v>217</v>
      </c>
      <c r="D18" s="45"/>
      <c r="E18" s="45">
        <v>3</v>
      </c>
      <c r="F18" s="45" t="str">
        <f t="shared" si="0"/>
        <v>Not Implemented</v>
      </c>
      <c r="G18" s="46"/>
      <c r="H18" s="57"/>
      <c r="I18" s="46"/>
      <c r="J18" s="21"/>
      <c r="K18" s="21"/>
      <c r="L18" s="21"/>
      <c r="M18" s="21"/>
      <c r="N18" s="21"/>
      <c r="O18" s="21"/>
      <c r="P18" s="21"/>
      <c r="Q18" s="21"/>
      <c r="R18" s="21"/>
      <c r="S18" s="21"/>
      <c r="T18" s="21"/>
      <c r="U18" s="21"/>
      <c r="V18" s="21"/>
      <c r="W18" s="21"/>
      <c r="X18" s="21"/>
      <c r="Y18" s="21"/>
      <c r="Z18" s="21"/>
    </row>
    <row r="19" spans="1:26" ht="30" customHeight="1">
      <c r="A19" s="21"/>
      <c r="B19" s="21"/>
      <c r="C19" s="52" t="s">
        <v>62</v>
      </c>
      <c r="D19" s="53">
        <f>SUM(D7:D18)</f>
        <v>0</v>
      </c>
      <c r="E19" s="53">
        <f>SUM(E7:E18)-((COUNTIF(D7:D18,"N/A")*3))</f>
        <v>36</v>
      </c>
      <c r="F19" s="50">
        <f>D19/E19</f>
        <v>0</v>
      </c>
      <c r="G19" s="21"/>
      <c r="H19" s="56"/>
      <c r="I19" s="21"/>
      <c r="J19" s="21"/>
      <c r="K19" s="21"/>
      <c r="L19" s="21"/>
      <c r="M19" s="21"/>
      <c r="N19" s="21"/>
      <c r="O19" s="21"/>
      <c r="P19" s="21"/>
      <c r="Q19" s="21"/>
      <c r="R19" s="21"/>
      <c r="S19" s="21"/>
      <c r="T19" s="21"/>
      <c r="U19" s="21"/>
      <c r="V19" s="21"/>
      <c r="W19" s="21"/>
      <c r="X19" s="21"/>
      <c r="Y19" s="21"/>
      <c r="Z19" s="21"/>
    </row>
    <row r="20" spans="1:26" ht="30" customHeight="1">
      <c r="A20" s="21"/>
      <c r="B20" s="21"/>
      <c r="C20" s="38"/>
      <c r="D20" s="21"/>
      <c r="E20" s="21"/>
      <c r="F20" s="21"/>
      <c r="G20" s="21"/>
      <c r="H20" s="56"/>
      <c r="I20" s="21"/>
      <c r="J20" s="21"/>
      <c r="K20" s="21"/>
      <c r="L20" s="21"/>
      <c r="M20" s="21"/>
      <c r="N20" s="21"/>
      <c r="O20" s="21"/>
      <c r="P20" s="21"/>
      <c r="Q20" s="21"/>
      <c r="R20" s="21"/>
      <c r="S20" s="21"/>
      <c r="T20" s="21"/>
      <c r="U20" s="21"/>
      <c r="V20" s="21"/>
      <c r="W20" s="21"/>
      <c r="X20" s="21"/>
      <c r="Y20" s="21"/>
      <c r="Z20" s="21"/>
    </row>
    <row r="21" spans="1:26" ht="30" customHeight="1">
      <c r="A21" s="42"/>
      <c r="B21" s="42" t="s">
        <v>218</v>
      </c>
      <c r="C21" s="38"/>
      <c r="D21" s="21"/>
      <c r="E21" s="21"/>
      <c r="F21" s="21"/>
      <c r="G21" s="21"/>
      <c r="H21" s="56"/>
      <c r="I21" s="21"/>
      <c r="J21" s="21"/>
      <c r="K21" s="21"/>
      <c r="L21" s="21"/>
      <c r="M21" s="21"/>
      <c r="N21" s="21"/>
      <c r="O21" s="21"/>
      <c r="P21" s="21"/>
      <c r="Q21" s="21"/>
      <c r="R21" s="21"/>
      <c r="S21" s="21"/>
      <c r="T21" s="21"/>
      <c r="U21" s="21"/>
      <c r="V21" s="21"/>
      <c r="W21" s="21"/>
      <c r="X21" s="21"/>
      <c r="Y21" s="21"/>
      <c r="Z21" s="21"/>
    </row>
    <row r="22" spans="1:26" ht="42">
      <c r="A22" s="39"/>
      <c r="B22" s="84" t="s">
        <v>53</v>
      </c>
      <c r="C22" s="64" t="s">
        <v>219</v>
      </c>
      <c r="D22" s="45"/>
      <c r="E22" s="45">
        <v>3</v>
      </c>
      <c r="F22" s="45" t="str">
        <f t="shared" ref="F22:F30" si="1">IF(D22=0, "Not Implemented",IF(D22=1,"Partially Implemented",IF(D22=2,"Largely Implemented",IF(D22=3,"Fully Implemented",IF(D22="N/A","N/A")))))</f>
        <v>Not Implemented</v>
      </c>
      <c r="G22" s="46"/>
      <c r="H22" s="57"/>
      <c r="I22" s="46"/>
      <c r="J22" s="21"/>
      <c r="K22" s="21"/>
      <c r="L22" s="21"/>
      <c r="M22" s="21"/>
      <c r="N22" s="21"/>
      <c r="O22" s="21"/>
      <c r="P22" s="21"/>
      <c r="Q22" s="21"/>
      <c r="R22" s="21"/>
      <c r="S22" s="21"/>
      <c r="T22" s="21"/>
      <c r="U22" s="21"/>
      <c r="V22" s="21"/>
      <c r="W22" s="21"/>
      <c r="X22" s="21"/>
      <c r="Y22" s="21"/>
      <c r="Z22" s="21"/>
    </row>
    <row r="23" spans="1:26" ht="42">
      <c r="A23" s="39"/>
      <c r="B23" s="85"/>
      <c r="C23" s="64" t="s">
        <v>220</v>
      </c>
      <c r="D23" s="45"/>
      <c r="E23" s="45">
        <v>3</v>
      </c>
      <c r="F23" s="45" t="str">
        <f t="shared" si="1"/>
        <v>Not Implemented</v>
      </c>
      <c r="G23" s="46"/>
      <c r="H23" s="57"/>
      <c r="I23" s="46"/>
      <c r="J23" s="21"/>
      <c r="K23" s="21"/>
      <c r="L23" s="21"/>
      <c r="M23" s="21"/>
      <c r="N23" s="21"/>
      <c r="O23" s="21"/>
      <c r="P23" s="21"/>
      <c r="Q23" s="21"/>
      <c r="R23" s="21"/>
      <c r="S23" s="21"/>
      <c r="T23" s="21"/>
      <c r="U23" s="21"/>
      <c r="V23" s="21"/>
      <c r="W23" s="21"/>
      <c r="X23" s="21"/>
      <c r="Y23" s="21"/>
      <c r="Z23" s="21"/>
    </row>
    <row r="24" spans="1:26" ht="30" customHeight="1">
      <c r="A24" s="39"/>
      <c r="B24" s="85"/>
      <c r="C24" s="64" t="s">
        <v>221</v>
      </c>
      <c r="D24" s="45"/>
      <c r="E24" s="45">
        <v>3</v>
      </c>
      <c r="F24" s="45" t="str">
        <f t="shared" si="1"/>
        <v>Not Implemented</v>
      </c>
      <c r="G24" s="46"/>
      <c r="H24" s="57"/>
      <c r="I24" s="46"/>
      <c r="J24" s="21"/>
      <c r="K24" s="21"/>
      <c r="L24" s="21"/>
      <c r="M24" s="21"/>
      <c r="N24" s="21"/>
      <c r="O24" s="21"/>
      <c r="P24" s="21"/>
      <c r="Q24" s="21"/>
      <c r="R24" s="21"/>
      <c r="S24" s="21"/>
      <c r="T24" s="21"/>
      <c r="U24" s="21"/>
      <c r="V24" s="21"/>
      <c r="W24" s="21"/>
      <c r="X24" s="21"/>
      <c r="Y24" s="21"/>
      <c r="Z24" s="21"/>
    </row>
    <row r="25" spans="1:26" ht="30" customHeight="1">
      <c r="A25" s="39"/>
      <c r="B25" s="86"/>
      <c r="C25" s="64" t="s">
        <v>222</v>
      </c>
      <c r="D25" s="45"/>
      <c r="E25" s="45">
        <v>3</v>
      </c>
      <c r="F25" s="45" t="str">
        <f t="shared" si="1"/>
        <v>Not Implemented</v>
      </c>
      <c r="G25" s="46"/>
      <c r="H25" s="57"/>
      <c r="I25" s="46"/>
      <c r="J25" s="21"/>
      <c r="K25" s="21"/>
      <c r="L25" s="21"/>
      <c r="M25" s="21"/>
      <c r="N25" s="21"/>
      <c r="O25" s="21"/>
      <c r="P25" s="21"/>
      <c r="Q25" s="21"/>
      <c r="R25" s="21"/>
      <c r="S25" s="21"/>
      <c r="T25" s="21"/>
      <c r="U25" s="21"/>
      <c r="V25" s="21"/>
      <c r="W25" s="21"/>
      <c r="X25" s="21"/>
      <c r="Y25" s="21"/>
      <c r="Z25" s="21"/>
    </row>
    <row r="26" spans="1:26" ht="30" customHeight="1">
      <c r="A26" s="39"/>
      <c r="B26" s="87" t="s">
        <v>55</v>
      </c>
      <c r="C26" s="64" t="s">
        <v>223</v>
      </c>
      <c r="D26" s="45"/>
      <c r="E26" s="45">
        <v>3</v>
      </c>
      <c r="F26" s="45" t="str">
        <f t="shared" si="1"/>
        <v>Not Implemented</v>
      </c>
      <c r="G26" s="46"/>
      <c r="H26" s="57"/>
      <c r="I26" s="46"/>
      <c r="J26" s="21"/>
      <c r="K26" s="21"/>
      <c r="L26" s="21"/>
      <c r="M26" s="21"/>
      <c r="N26" s="21"/>
      <c r="O26" s="21"/>
      <c r="P26" s="21"/>
      <c r="Q26" s="21"/>
      <c r="R26" s="21"/>
      <c r="S26" s="21"/>
      <c r="T26" s="21"/>
      <c r="U26" s="21"/>
      <c r="V26" s="21"/>
      <c r="W26" s="21"/>
      <c r="X26" s="21"/>
      <c r="Y26" s="21"/>
      <c r="Z26" s="21"/>
    </row>
    <row r="27" spans="1:26" ht="30" customHeight="1">
      <c r="A27" s="39"/>
      <c r="B27" s="90"/>
      <c r="C27" s="64" t="s">
        <v>224</v>
      </c>
      <c r="D27" s="45"/>
      <c r="E27" s="45">
        <v>3</v>
      </c>
      <c r="F27" s="45" t="str">
        <f t="shared" si="1"/>
        <v>Not Implemented</v>
      </c>
      <c r="G27" s="46"/>
      <c r="H27" s="57"/>
      <c r="I27" s="46"/>
      <c r="J27" s="21"/>
      <c r="K27" s="21"/>
      <c r="L27" s="21"/>
      <c r="M27" s="21"/>
      <c r="N27" s="21"/>
      <c r="O27" s="21"/>
      <c r="P27" s="21"/>
      <c r="Q27" s="21"/>
      <c r="R27" s="21"/>
      <c r="S27" s="21"/>
      <c r="T27" s="21"/>
      <c r="U27" s="21"/>
      <c r="V27" s="21"/>
      <c r="W27" s="21"/>
      <c r="X27" s="21"/>
      <c r="Y27" s="21"/>
      <c r="Z27" s="21"/>
    </row>
    <row r="28" spans="1:26" ht="30" customHeight="1">
      <c r="A28" s="39"/>
      <c r="B28" s="90"/>
      <c r="C28" s="64" t="s">
        <v>225</v>
      </c>
      <c r="D28" s="45"/>
      <c r="E28" s="45">
        <v>3</v>
      </c>
      <c r="F28" s="45" t="str">
        <f t="shared" si="1"/>
        <v>Not Implemented</v>
      </c>
      <c r="G28" s="46"/>
      <c r="H28" s="57"/>
      <c r="I28" s="46"/>
      <c r="J28" s="21"/>
      <c r="K28" s="21"/>
      <c r="L28" s="21"/>
      <c r="M28" s="21"/>
      <c r="N28" s="21"/>
      <c r="O28" s="21"/>
      <c r="P28" s="21"/>
      <c r="Q28" s="21"/>
      <c r="R28" s="21"/>
      <c r="S28" s="21"/>
      <c r="T28" s="21"/>
      <c r="U28" s="21"/>
      <c r="V28" s="21"/>
      <c r="W28" s="21"/>
      <c r="X28" s="21"/>
      <c r="Y28" s="21"/>
      <c r="Z28" s="21"/>
    </row>
    <row r="29" spans="1:26" ht="30" customHeight="1">
      <c r="A29" s="39"/>
      <c r="B29" s="91" t="s">
        <v>59</v>
      </c>
      <c r="C29" s="64" t="s">
        <v>226</v>
      </c>
      <c r="D29" s="45"/>
      <c r="E29" s="45">
        <v>3</v>
      </c>
      <c r="F29" s="45" t="str">
        <f t="shared" si="1"/>
        <v>Not Implemented</v>
      </c>
      <c r="G29" s="46"/>
      <c r="H29" s="57"/>
      <c r="I29" s="46"/>
      <c r="J29" s="21"/>
      <c r="K29" s="21"/>
      <c r="L29" s="21"/>
      <c r="M29" s="21"/>
      <c r="N29" s="21"/>
      <c r="O29" s="21"/>
      <c r="P29" s="21"/>
      <c r="Q29" s="21"/>
      <c r="R29" s="21"/>
      <c r="S29" s="21"/>
      <c r="T29" s="21"/>
      <c r="U29" s="21"/>
      <c r="V29" s="21"/>
      <c r="W29" s="21"/>
      <c r="X29" s="21"/>
      <c r="Y29" s="21"/>
      <c r="Z29" s="21"/>
    </row>
    <row r="30" spans="1:26" ht="42">
      <c r="A30" s="39"/>
      <c r="B30" s="88"/>
      <c r="C30" s="64" t="s">
        <v>227</v>
      </c>
      <c r="D30" s="45"/>
      <c r="E30" s="45">
        <v>3</v>
      </c>
      <c r="F30" s="45" t="str">
        <f t="shared" si="1"/>
        <v>Not Implemented</v>
      </c>
      <c r="G30" s="46"/>
      <c r="H30" s="57"/>
      <c r="I30" s="46"/>
      <c r="J30" s="21"/>
      <c r="K30" s="21"/>
      <c r="L30" s="21"/>
      <c r="M30" s="21"/>
      <c r="N30" s="21"/>
      <c r="O30" s="21"/>
      <c r="P30" s="21"/>
      <c r="Q30" s="21"/>
      <c r="R30" s="21"/>
      <c r="S30" s="21"/>
      <c r="T30" s="21"/>
      <c r="U30" s="21"/>
      <c r="V30" s="21"/>
      <c r="W30" s="21"/>
      <c r="X30" s="21"/>
      <c r="Y30" s="21"/>
      <c r="Z30" s="21"/>
    </row>
    <row r="31" spans="1:26" ht="30" customHeight="1">
      <c r="A31" s="21"/>
      <c r="B31" s="21"/>
      <c r="C31" s="52" t="s">
        <v>62</v>
      </c>
      <c r="D31" s="53">
        <f>SUM(D22:D30)</f>
        <v>0</v>
      </c>
      <c r="E31" s="53">
        <f>SUM(E22:E30)-((COUNTIF(D22:D30,"N/A")*3))</f>
        <v>27</v>
      </c>
      <c r="F31" s="50">
        <f>D31/E31</f>
        <v>0</v>
      </c>
      <c r="G31" s="21"/>
      <c r="H31" s="56"/>
      <c r="I31" s="21"/>
      <c r="J31" s="21"/>
      <c r="K31" s="21"/>
      <c r="L31" s="21"/>
      <c r="M31" s="21"/>
      <c r="N31" s="21"/>
      <c r="O31" s="21"/>
      <c r="P31" s="21"/>
      <c r="Q31" s="21"/>
      <c r="R31" s="21"/>
      <c r="S31" s="21"/>
      <c r="T31" s="21"/>
      <c r="U31" s="21"/>
      <c r="V31" s="21"/>
      <c r="W31" s="21"/>
      <c r="X31" s="21"/>
      <c r="Y31" s="21"/>
      <c r="Z31" s="21"/>
    </row>
    <row r="32" spans="1:26" ht="30" customHeight="1">
      <c r="A32" s="21"/>
      <c r="B32" s="21"/>
      <c r="C32" s="38"/>
      <c r="D32" s="21"/>
      <c r="E32" s="21"/>
      <c r="F32" s="21"/>
      <c r="G32" s="21"/>
      <c r="H32" s="56"/>
      <c r="I32" s="21"/>
      <c r="J32" s="21"/>
      <c r="K32" s="21"/>
      <c r="L32" s="21"/>
      <c r="M32" s="21"/>
      <c r="N32" s="21"/>
      <c r="O32" s="21"/>
      <c r="P32" s="21"/>
      <c r="Q32" s="21"/>
      <c r="R32" s="21"/>
      <c r="S32" s="21"/>
      <c r="T32" s="21"/>
      <c r="U32" s="21"/>
      <c r="V32" s="21"/>
      <c r="W32" s="21"/>
      <c r="X32" s="21"/>
      <c r="Y32" s="21"/>
      <c r="Z32" s="21"/>
    </row>
    <row r="33" spans="1:26" ht="30" customHeight="1">
      <c r="A33" s="42"/>
      <c r="B33" s="42" t="s">
        <v>228</v>
      </c>
      <c r="C33" s="38"/>
      <c r="D33" s="21"/>
      <c r="E33" s="21"/>
      <c r="F33" s="21"/>
      <c r="G33" s="21"/>
      <c r="H33" s="56"/>
      <c r="I33" s="21"/>
      <c r="J33" s="21"/>
      <c r="K33" s="21"/>
      <c r="L33" s="21"/>
      <c r="M33" s="21"/>
      <c r="N33" s="21"/>
      <c r="O33" s="21"/>
      <c r="P33" s="21"/>
      <c r="Q33" s="21"/>
      <c r="R33" s="21"/>
      <c r="S33" s="21"/>
      <c r="T33" s="21"/>
      <c r="U33" s="21"/>
      <c r="V33" s="21"/>
      <c r="W33" s="21"/>
      <c r="X33" s="21"/>
      <c r="Y33" s="21"/>
      <c r="Z33" s="21"/>
    </row>
    <row r="34" spans="1:26" ht="30" customHeight="1">
      <c r="A34" s="39"/>
      <c r="B34" s="84" t="s">
        <v>53</v>
      </c>
      <c r="C34" s="64" t="s">
        <v>229</v>
      </c>
      <c r="D34" s="45"/>
      <c r="E34" s="45">
        <v>3</v>
      </c>
      <c r="F34" s="45" t="str">
        <f t="shared" ref="F34:F39" si="2">IF(D34=0, "Not Implemented",IF(D34=1,"Partially Implemented",IF(D34=2,"Largely Implemented",IF(D34=3,"Fully Implemented",IF(D34="N/A","N/A")))))</f>
        <v>Not Implemented</v>
      </c>
      <c r="G34" s="46"/>
      <c r="H34" s="57"/>
      <c r="I34" s="46"/>
      <c r="J34" s="21"/>
      <c r="K34" s="21"/>
      <c r="L34" s="21"/>
      <c r="M34" s="21"/>
      <c r="N34" s="21"/>
      <c r="O34" s="21"/>
      <c r="P34" s="21"/>
      <c r="Q34" s="21"/>
      <c r="R34" s="21"/>
      <c r="S34" s="21"/>
      <c r="T34" s="21"/>
      <c r="U34" s="21"/>
      <c r="V34" s="21"/>
      <c r="W34" s="21"/>
      <c r="X34" s="21"/>
      <c r="Y34" s="21"/>
      <c r="Z34" s="21"/>
    </row>
    <row r="35" spans="1:26" ht="30" customHeight="1">
      <c r="A35" s="39"/>
      <c r="B35" s="86"/>
      <c r="C35" s="64" t="s">
        <v>230</v>
      </c>
      <c r="D35" s="45"/>
      <c r="E35" s="45">
        <v>3</v>
      </c>
      <c r="F35" s="45" t="str">
        <f t="shared" si="2"/>
        <v>Not Implemented</v>
      </c>
      <c r="G35" s="46"/>
      <c r="H35" s="57"/>
      <c r="I35" s="46"/>
      <c r="J35" s="21"/>
      <c r="K35" s="21"/>
      <c r="L35" s="21"/>
      <c r="M35" s="21"/>
      <c r="N35" s="21"/>
      <c r="O35" s="21"/>
      <c r="P35" s="21"/>
      <c r="Q35" s="21"/>
      <c r="R35" s="21"/>
      <c r="S35" s="21"/>
      <c r="T35" s="21"/>
      <c r="U35" s="21"/>
      <c r="V35" s="21"/>
      <c r="W35" s="21"/>
      <c r="X35" s="21"/>
      <c r="Y35" s="21"/>
      <c r="Z35" s="21"/>
    </row>
    <row r="36" spans="1:26" ht="30" customHeight="1">
      <c r="A36" s="39"/>
      <c r="B36" s="84" t="s">
        <v>55</v>
      </c>
      <c r="C36" s="64" t="s">
        <v>231</v>
      </c>
      <c r="D36" s="45"/>
      <c r="E36" s="45">
        <v>3</v>
      </c>
      <c r="F36" s="45" t="str">
        <f t="shared" si="2"/>
        <v>Not Implemented</v>
      </c>
      <c r="G36" s="46"/>
      <c r="H36" s="57"/>
      <c r="I36" s="46"/>
      <c r="J36" s="21"/>
      <c r="K36" s="21"/>
      <c r="L36" s="21"/>
      <c r="M36" s="21"/>
      <c r="N36" s="21"/>
      <c r="O36" s="21"/>
      <c r="P36" s="21"/>
      <c r="Q36" s="21"/>
      <c r="R36" s="21"/>
      <c r="S36" s="21"/>
      <c r="T36" s="21"/>
      <c r="U36" s="21"/>
      <c r="V36" s="21"/>
      <c r="W36" s="21"/>
      <c r="X36" s="21"/>
      <c r="Y36" s="21"/>
      <c r="Z36" s="21"/>
    </row>
    <row r="37" spans="1:26" ht="30" customHeight="1">
      <c r="A37" s="39"/>
      <c r="B37" s="86"/>
      <c r="C37" s="64" t="s">
        <v>232</v>
      </c>
      <c r="D37" s="45"/>
      <c r="E37" s="45">
        <v>3</v>
      </c>
      <c r="F37" s="45" t="str">
        <f t="shared" si="2"/>
        <v>Not Implemented</v>
      </c>
      <c r="G37" s="46"/>
      <c r="H37" s="57"/>
      <c r="I37" s="46"/>
      <c r="J37" s="21"/>
      <c r="K37" s="21"/>
      <c r="L37" s="21"/>
      <c r="M37" s="21"/>
      <c r="N37" s="21"/>
      <c r="O37" s="21"/>
      <c r="P37" s="21"/>
      <c r="Q37" s="21"/>
      <c r="R37" s="21"/>
      <c r="S37" s="21"/>
      <c r="T37" s="21"/>
      <c r="U37" s="21"/>
      <c r="V37" s="21"/>
      <c r="W37" s="21"/>
      <c r="X37" s="21"/>
      <c r="Y37" s="21"/>
      <c r="Z37" s="21"/>
    </row>
    <row r="38" spans="1:26" ht="42">
      <c r="A38" s="39"/>
      <c r="B38" s="84" t="s">
        <v>59</v>
      </c>
      <c r="C38" s="64" t="s">
        <v>233</v>
      </c>
      <c r="D38" s="45"/>
      <c r="E38" s="45">
        <v>3</v>
      </c>
      <c r="F38" s="45" t="str">
        <f t="shared" si="2"/>
        <v>Not Implemented</v>
      </c>
      <c r="G38" s="46"/>
      <c r="H38" s="57"/>
      <c r="I38" s="46"/>
      <c r="J38" s="21"/>
      <c r="K38" s="21"/>
      <c r="L38" s="21"/>
      <c r="M38" s="21"/>
      <c r="N38" s="21"/>
      <c r="O38" s="21"/>
      <c r="P38" s="21"/>
      <c r="Q38" s="21"/>
      <c r="R38" s="21"/>
      <c r="S38" s="21"/>
      <c r="T38" s="21"/>
      <c r="U38" s="21"/>
      <c r="V38" s="21"/>
      <c r="W38" s="21"/>
      <c r="X38" s="21"/>
      <c r="Y38" s="21"/>
      <c r="Z38" s="21"/>
    </row>
    <row r="39" spans="1:26" ht="30" customHeight="1">
      <c r="A39" s="39"/>
      <c r="B39" s="86"/>
      <c r="C39" s="64" t="s">
        <v>234</v>
      </c>
      <c r="D39" s="45"/>
      <c r="E39" s="45">
        <v>3</v>
      </c>
      <c r="F39" s="45" t="str">
        <f t="shared" si="2"/>
        <v>Not Implemented</v>
      </c>
      <c r="G39" s="46"/>
      <c r="H39" s="57"/>
      <c r="I39" s="46"/>
      <c r="J39" s="21"/>
      <c r="K39" s="21"/>
      <c r="L39" s="21"/>
      <c r="M39" s="21"/>
      <c r="N39" s="21"/>
      <c r="O39" s="21"/>
      <c r="P39" s="21"/>
      <c r="Q39" s="21"/>
      <c r="R39" s="21"/>
      <c r="S39" s="21"/>
      <c r="T39" s="21"/>
      <c r="U39" s="21"/>
      <c r="V39" s="21"/>
      <c r="W39" s="21"/>
      <c r="X39" s="21"/>
      <c r="Y39" s="21"/>
      <c r="Z39" s="21"/>
    </row>
    <row r="40" spans="1:26" ht="30" customHeight="1">
      <c r="A40" s="21"/>
      <c r="B40" s="21"/>
      <c r="C40" s="52" t="s">
        <v>62</v>
      </c>
      <c r="D40" s="53">
        <f>SUM(D34:D39)</f>
        <v>0</v>
      </c>
      <c r="E40" s="53">
        <f>SUM(E34:E39)-((COUNTIF(D34:D39,"N/A")*3))</f>
        <v>18</v>
      </c>
      <c r="F40" s="50">
        <f>D40/E40</f>
        <v>0</v>
      </c>
      <c r="G40" s="21"/>
      <c r="H40" s="56"/>
      <c r="I40" s="21"/>
      <c r="J40" s="21"/>
      <c r="K40" s="21"/>
      <c r="L40" s="21"/>
      <c r="M40" s="21"/>
      <c r="N40" s="21"/>
      <c r="O40" s="21"/>
      <c r="P40" s="21"/>
      <c r="Q40" s="21"/>
      <c r="R40" s="21"/>
      <c r="S40" s="21"/>
      <c r="T40" s="21"/>
      <c r="U40" s="21"/>
      <c r="V40" s="21"/>
      <c r="W40" s="21"/>
      <c r="X40" s="21"/>
      <c r="Y40" s="21"/>
      <c r="Z40" s="21"/>
    </row>
    <row r="41" spans="1:26" ht="30" customHeight="1">
      <c r="A41" s="21"/>
      <c r="B41" s="21"/>
      <c r="C41" s="69"/>
      <c r="D41" s="70"/>
      <c r="E41" s="70"/>
      <c r="F41" s="58"/>
      <c r="G41" s="21"/>
      <c r="H41" s="56"/>
      <c r="I41" s="21"/>
      <c r="J41" s="21"/>
      <c r="K41" s="21"/>
      <c r="L41" s="21"/>
      <c r="M41" s="21"/>
      <c r="N41" s="21"/>
      <c r="O41" s="21"/>
      <c r="P41" s="21"/>
      <c r="Q41" s="21"/>
      <c r="R41" s="21"/>
      <c r="S41" s="21"/>
      <c r="T41" s="21"/>
      <c r="U41" s="21"/>
      <c r="V41" s="21"/>
      <c r="W41" s="21"/>
      <c r="X41" s="21"/>
      <c r="Y41" s="21"/>
      <c r="Z41" s="21"/>
    </row>
    <row r="42" spans="1:26" ht="30" customHeight="1">
      <c r="A42" s="21"/>
      <c r="B42" s="21"/>
      <c r="C42" s="69" t="s">
        <v>71</v>
      </c>
      <c r="D42" s="70">
        <f t="shared" ref="D42:E42" si="3">D19+D31+D40</f>
        <v>0</v>
      </c>
      <c r="E42" s="70">
        <f t="shared" si="3"/>
        <v>81</v>
      </c>
      <c r="F42" s="58">
        <f>D42/E42</f>
        <v>0</v>
      </c>
      <c r="G42" s="21"/>
      <c r="H42" s="56"/>
      <c r="I42" s="21"/>
      <c r="J42" s="21"/>
      <c r="K42" s="21"/>
      <c r="L42" s="21"/>
      <c r="M42" s="21"/>
      <c r="N42" s="21"/>
      <c r="O42" s="21"/>
      <c r="P42" s="21"/>
      <c r="Q42" s="21"/>
      <c r="R42" s="21"/>
      <c r="S42" s="21"/>
      <c r="T42" s="21"/>
      <c r="U42" s="21"/>
      <c r="V42" s="21"/>
      <c r="W42" s="21"/>
      <c r="X42" s="21"/>
      <c r="Y42" s="21"/>
      <c r="Z42" s="21"/>
    </row>
    <row r="43" spans="1:26" ht="13">
      <c r="C43" s="6"/>
      <c r="H43" s="55"/>
    </row>
    <row r="44" spans="1:26" ht="13">
      <c r="C44" s="6"/>
      <c r="H44" s="55"/>
    </row>
    <row r="45" spans="1:26" ht="13">
      <c r="C45" s="6"/>
      <c r="H45" s="55"/>
    </row>
    <row r="46" spans="1:26" ht="13">
      <c r="C46" s="6"/>
    </row>
    <row r="47" spans="1:26" ht="13">
      <c r="C47" s="6"/>
    </row>
    <row r="48" spans="1:26" ht="13">
      <c r="C48" s="6"/>
    </row>
    <row r="49" spans="3:3" ht="13">
      <c r="C49" s="6"/>
    </row>
    <row r="50" spans="3:3" ht="13">
      <c r="C50" s="6"/>
    </row>
    <row r="51" spans="3:3" ht="13">
      <c r="C51" s="6"/>
    </row>
    <row r="52" spans="3:3" ht="13">
      <c r="C52" s="6"/>
    </row>
    <row r="53" spans="3:3" ht="13">
      <c r="C53" s="6"/>
    </row>
    <row r="54" spans="3:3" ht="13">
      <c r="C54" s="6"/>
    </row>
    <row r="55" spans="3:3" ht="13">
      <c r="C55" s="6"/>
    </row>
    <row r="56" spans="3:3" ht="13">
      <c r="C56" s="6"/>
    </row>
    <row r="57" spans="3:3" ht="13">
      <c r="C57" s="6"/>
    </row>
    <row r="58" spans="3:3" ht="13">
      <c r="C58" s="6"/>
    </row>
    <row r="59" spans="3:3" ht="13">
      <c r="C59" s="6"/>
    </row>
    <row r="60" spans="3:3" ht="13">
      <c r="C60" s="6"/>
    </row>
    <row r="61" spans="3:3" ht="13">
      <c r="C61" s="6"/>
    </row>
    <row r="62" spans="3:3" ht="13">
      <c r="C62" s="6"/>
    </row>
    <row r="63" spans="3:3" ht="13">
      <c r="C63" s="6"/>
    </row>
    <row r="64" spans="3:3" ht="13">
      <c r="C64" s="6"/>
    </row>
    <row r="65" spans="3:3" ht="13">
      <c r="C65" s="6"/>
    </row>
    <row r="66" spans="3:3" ht="13">
      <c r="C66" s="6"/>
    </row>
    <row r="67" spans="3:3" ht="13">
      <c r="C67" s="6"/>
    </row>
    <row r="68" spans="3:3" ht="13">
      <c r="C68" s="6"/>
    </row>
    <row r="69" spans="3:3" ht="13">
      <c r="C69" s="6"/>
    </row>
    <row r="70" spans="3:3" ht="13">
      <c r="C70" s="6"/>
    </row>
    <row r="71" spans="3:3" ht="13">
      <c r="C71" s="6"/>
    </row>
    <row r="72" spans="3:3" ht="13">
      <c r="C72" s="6"/>
    </row>
    <row r="73" spans="3:3" ht="13">
      <c r="C73" s="6"/>
    </row>
    <row r="74" spans="3:3" ht="13">
      <c r="C74" s="6"/>
    </row>
    <row r="75" spans="3:3" ht="13">
      <c r="C75" s="6"/>
    </row>
    <row r="76" spans="3:3" ht="13">
      <c r="C76" s="6"/>
    </row>
    <row r="77" spans="3:3" ht="13">
      <c r="C77" s="6"/>
    </row>
    <row r="78" spans="3:3" ht="13">
      <c r="C78" s="6"/>
    </row>
    <row r="79" spans="3:3" ht="13">
      <c r="C79" s="6"/>
    </row>
    <row r="80" spans="3:3" ht="13">
      <c r="C80" s="6"/>
    </row>
    <row r="81" spans="3:3" ht="13">
      <c r="C81" s="6"/>
    </row>
    <row r="82" spans="3:3" ht="13">
      <c r="C82" s="6"/>
    </row>
    <row r="83" spans="3:3" ht="13">
      <c r="C83" s="6"/>
    </row>
    <row r="84" spans="3:3" ht="13">
      <c r="C84" s="6"/>
    </row>
    <row r="85" spans="3:3" ht="13">
      <c r="C85" s="6"/>
    </row>
    <row r="86" spans="3:3" ht="13">
      <c r="C86" s="6"/>
    </row>
    <row r="87" spans="3:3" ht="13">
      <c r="C87" s="6"/>
    </row>
    <row r="88" spans="3:3" ht="13">
      <c r="C88" s="6"/>
    </row>
    <row r="89" spans="3:3" ht="13">
      <c r="C89" s="6"/>
    </row>
    <row r="90" spans="3:3" ht="13">
      <c r="C90" s="6"/>
    </row>
    <row r="91" spans="3:3" ht="13">
      <c r="C91" s="6"/>
    </row>
    <row r="92" spans="3:3" ht="13">
      <c r="C92" s="6"/>
    </row>
    <row r="93" spans="3:3" ht="13">
      <c r="C93" s="6"/>
    </row>
    <row r="94" spans="3:3" ht="13">
      <c r="C94" s="6"/>
    </row>
    <row r="95" spans="3:3" ht="13">
      <c r="C95" s="6"/>
    </row>
    <row r="96" spans="3:3" ht="13">
      <c r="C96" s="6"/>
    </row>
    <row r="97" spans="3:3" ht="13">
      <c r="C97" s="6"/>
    </row>
    <row r="98" spans="3:3" ht="13">
      <c r="C98" s="6"/>
    </row>
    <row r="99" spans="3:3" ht="13">
      <c r="C99" s="6"/>
    </row>
    <row r="100" spans="3:3" ht="13">
      <c r="C100" s="6"/>
    </row>
    <row r="101" spans="3:3" ht="13">
      <c r="C101" s="6"/>
    </row>
    <row r="102" spans="3:3" ht="13">
      <c r="C102" s="6"/>
    </row>
    <row r="103" spans="3:3" ht="13">
      <c r="C103" s="6"/>
    </row>
    <row r="104" spans="3:3" ht="13">
      <c r="C104" s="6"/>
    </row>
    <row r="105" spans="3:3" ht="13">
      <c r="C105" s="6"/>
    </row>
    <row r="106" spans="3:3" ht="13">
      <c r="C106" s="6"/>
    </row>
    <row r="107" spans="3:3" ht="13">
      <c r="C107" s="6"/>
    </row>
    <row r="108" spans="3:3" ht="13">
      <c r="C108" s="6"/>
    </row>
    <row r="109" spans="3:3" ht="13">
      <c r="C109" s="6"/>
    </row>
    <row r="110" spans="3:3" ht="13">
      <c r="C110" s="6"/>
    </row>
    <row r="111" spans="3:3" ht="13">
      <c r="C111" s="6"/>
    </row>
    <row r="112" spans="3:3" ht="13">
      <c r="C112" s="6"/>
    </row>
    <row r="113" spans="3:3" ht="13">
      <c r="C113" s="6"/>
    </row>
    <row r="114" spans="3:3" ht="13">
      <c r="C114" s="6"/>
    </row>
    <row r="115" spans="3:3" ht="13">
      <c r="C115" s="6"/>
    </row>
    <row r="116" spans="3:3" ht="13">
      <c r="C116" s="6"/>
    </row>
    <row r="117" spans="3:3" ht="13">
      <c r="C117" s="6"/>
    </row>
    <row r="118" spans="3:3" ht="13">
      <c r="C118" s="6"/>
    </row>
    <row r="119" spans="3:3" ht="13">
      <c r="C119" s="6"/>
    </row>
    <row r="120" spans="3:3" ht="13">
      <c r="C120" s="6"/>
    </row>
    <row r="121" spans="3:3" ht="13">
      <c r="C121" s="6"/>
    </row>
    <row r="122" spans="3:3" ht="13">
      <c r="C122" s="6"/>
    </row>
    <row r="123" spans="3:3" ht="13">
      <c r="C123" s="6"/>
    </row>
    <row r="124" spans="3:3" ht="13">
      <c r="C124" s="6"/>
    </row>
    <row r="125" spans="3:3" ht="13">
      <c r="C125" s="6"/>
    </row>
    <row r="126" spans="3:3" ht="13">
      <c r="C126" s="6"/>
    </row>
    <row r="127" spans="3:3" ht="13">
      <c r="C127" s="6"/>
    </row>
    <row r="128" spans="3:3" ht="13">
      <c r="C128" s="6"/>
    </row>
    <row r="129" spans="3:3" ht="13">
      <c r="C129" s="6"/>
    </row>
    <row r="130" spans="3:3" ht="13">
      <c r="C130" s="6"/>
    </row>
    <row r="131" spans="3:3" ht="13">
      <c r="C131" s="6"/>
    </row>
    <row r="132" spans="3:3" ht="13">
      <c r="C132" s="6"/>
    </row>
    <row r="133" spans="3:3" ht="13">
      <c r="C133" s="6"/>
    </row>
    <row r="134" spans="3:3" ht="13">
      <c r="C134" s="6"/>
    </row>
    <row r="135" spans="3:3" ht="13">
      <c r="C135" s="6"/>
    </row>
    <row r="136" spans="3:3" ht="13">
      <c r="C136" s="6"/>
    </row>
    <row r="137" spans="3:3" ht="13">
      <c r="C137" s="6"/>
    </row>
    <row r="138" spans="3:3" ht="13">
      <c r="C138" s="6"/>
    </row>
    <row r="139" spans="3:3" ht="13">
      <c r="C139" s="6"/>
    </row>
    <row r="140" spans="3:3" ht="13">
      <c r="C140" s="6"/>
    </row>
    <row r="141" spans="3:3" ht="13">
      <c r="C141" s="6"/>
    </row>
    <row r="142" spans="3:3" ht="13">
      <c r="C142" s="6"/>
    </row>
    <row r="143" spans="3:3" ht="13">
      <c r="C143" s="6"/>
    </row>
    <row r="144" spans="3:3" ht="13">
      <c r="C144" s="6"/>
    </row>
    <row r="145" spans="3:3" ht="13">
      <c r="C145" s="6"/>
    </row>
    <row r="146" spans="3:3" ht="13">
      <c r="C146" s="6"/>
    </row>
    <row r="147" spans="3:3" ht="13">
      <c r="C147" s="6"/>
    </row>
    <row r="148" spans="3:3" ht="13">
      <c r="C148" s="6"/>
    </row>
    <row r="149" spans="3:3" ht="13">
      <c r="C149" s="6"/>
    </row>
    <row r="150" spans="3:3" ht="13">
      <c r="C150" s="6"/>
    </row>
    <row r="151" spans="3:3" ht="13">
      <c r="C151" s="6"/>
    </row>
    <row r="152" spans="3:3" ht="13">
      <c r="C152" s="6"/>
    </row>
    <row r="153" spans="3:3" ht="13">
      <c r="C153" s="6"/>
    </row>
    <row r="154" spans="3:3" ht="13">
      <c r="C154" s="6"/>
    </row>
    <row r="155" spans="3:3" ht="13">
      <c r="C155" s="6"/>
    </row>
    <row r="156" spans="3:3" ht="13">
      <c r="C156" s="6"/>
    </row>
    <row r="157" spans="3:3" ht="13">
      <c r="C157" s="6"/>
    </row>
    <row r="158" spans="3:3" ht="13">
      <c r="C158" s="6"/>
    </row>
    <row r="159" spans="3:3" ht="13">
      <c r="C159" s="6"/>
    </row>
    <row r="160" spans="3:3" ht="13">
      <c r="C160" s="6"/>
    </row>
    <row r="161" spans="3:3" ht="13">
      <c r="C161" s="6"/>
    </row>
    <row r="162" spans="3:3" ht="13">
      <c r="C162" s="6"/>
    </row>
    <row r="163" spans="3:3" ht="13">
      <c r="C163" s="6"/>
    </row>
    <row r="164" spans="3:3" ht="13">
      <c r="C164" s="6"/>
    </row>
    <row r="165" spans="3:3" ht="13">
      <c r="C165" s="6"/>
    </row>
    <row r="166" spans="3:3" ht="13">
      <c r="C166" s="6"/>
    </row>
    <row r="167" spans="3:3" ht="13">
      <c r="C167" s="6"/>
    </row>
    <row r="168" spans="3:3" ht="13">
      <c r="C168" s="6"/>
    </row>
    <row r="169" spans="3:3" ht="13">
      <c r="C169" s="6"/>
    </row>
    <row r="170" spans="3:3" ht="13">
      <c r="C170" s="6"/>
    </row>
    <row r="171" spans="3:3" ht="13">
      <c r="C171" s="6"/>
    </row>
    <row r="172" spans="3:3" ht="13">
      <c r="C172" s="6"/>
    </row>
    <row r="173" spans="3:3" ht="13">
      <c r="C173" s="6"/>
    </row>
    <row r="174" spans="3:3" ht="13">
      <c r="C174" s="6"/>
    </row>
    <row r="175" spans="3:3" ht="13">
      <c r="C175" s="6"/>
    </row>
    <row r="176" spans="3:3" ht="13">
      <c r="C176" s="6"/>
    </row>
    <row r="177" spans="3:3" ht="13">
      <c r="C177" s="6"/>
    </row>
    <row r="178" spans="3:3" ht="13">
      <c r="C178" s="6"/>
    </row>
    <row r="179" spans="3:3" ht="13">
      <c r="C179" s="6"/>
    </row>
    <row r="180" spans="3:3" ht="13">
      <c r="C180" s="6"/>
    </row>
    <row r="181" spans="3:3" ht="13">
      <c r="C181" s="6"/>
    </row>
    <row r="182" spans="3:3" ht="13">
      <c r="C182" s="6"/>
    </row>
    <row r="183" spans="3:3" ht="13">
      <c r="C183" s="6"/>
    </row>
    <row r="184" spans="3:3" ht="13">
      <c r="C184" s="6"/>
    </row>
    <row r="185" spans="3:3" ht="13">
      <c r="C185" s="6"/>
    </row>
    <row r="186" spans="3:3" ht="13">
      <c r="C186" s="6"/>
    </row>
    <row r="187" spans="3:3" ht="13">
      <c r="C187" s="6"/>
    </row>
    <row r="188" spans="3:3" ht="13">
      <c r="C188" s="6"/>
    </row>
    <row r="189" spans="3:3" ht="13">
      <c r="C189" s="6"/>
    </row>
    <row r="190" spans="3:3" ht="13">
      <c r="C190" s="6"/>
    </row>
    <row r="191" spans="3:3" ht="13">
      <c r="C191" s="6"/>
    </row>
    <row r="192" spans="3:3" ht="13">
      <c r="C192" s="6"/>
    </row>
    <row r="193" spans="3:3" ht="13">
      <c r="C193" s="6"/>
    </row>
    <row r="194" spans="3:3" ht="13">
      <c r="C194" s="6"/>
    </row>
    <row r="195" spans="3:3" ht="13">
      <c r="C195" s="6"/>
    </row>
    <row r="196" spans="3:3" ht="13">
      <c r="C196" s="6"/>
    </row>
    <row r="197" spans="3:3" ht="13">
      <c r="C197" s="6"/>
    </row>
    <row r="198" spans="3:3" ht="13">
      <c r="C198" s="6"/>
    </row>
    <row r="199" spans="3:3" ht="13">
      <c r="C199" s="6"/>
    </row>
    <row r="200" spans="3:3" ht="13">
      <c r="C200" s="6"/>
    </row>
    <row r="201" spans="3:3" ht="13">
      <c r="C201" s="6"/>
    </row>
    <row r="202" spans="3:3" ht="13">
      <c r="C202" s="6"/>
    </row>
    <row r="203" spans="3:3" ht="13">
      <c r="C203" s="6"/>
    </row>
    <row r="204" spans="3:3" ht="13">
      <c r="C204" s="6"/>
    </row>
    <row r="205" spans="3:3" ht="13">
      <c r="C205" s="6"/>
    </row>
    <row r="206" spans="3:3" ht="13">
      <c r="C206" s="6"/>
    </row>
    <row r="207" spans="3:3" ht="13">
      <c r="C207" s="6"/>
    </row>
    <row r="208" spans="3:3" ht="13">
      <c r="C208" s="6"/>
    </row>
    <row r="209" spans="3:3" ht="13">
      <c r="C209" s="6"/>
    </row>
    <row r="210" spans="3:3" ht="13">
      <c r="C210" s="6"/>
    </row>
    <row r="211" spans="3:3" ht="13">
      <c r="C211" s="6"/>
    </row>
    <row r="212" spans="3:3" ht="13">
      <c r="C212" s="6"/>
    </row>
    <row r="213" spans="3:3" ht="13">
      <c r="C213" s="6"/>
    </row>
    <row r="214" spans="3:3" ht="13">
      <c r="C214" s="6"/>
    </row>
    <row r="215" spans="3:3" ht="13">
      <c r="C215" s="6"/>
    </row>
    <row r="216" spans="3:3" ht="13">
      <c r="C216" s="6"/>
    </row>
    <row r="217" spans="3:3" ht="13">
      <c r="C217" s="6"/>
    </row>
    <row r="218" spans="3:3" ht="13">
      <c r="C218" s="6"/>
    </row>
    <row r="219" spans="3:3" ht="13">
      <c r="C219" s="6"/>
    </row>
    <row r="220" spans="3:3" ht="13">
      <c r="C220" s="6"/>
    </row>
    <row r="221" spans="3:3" ht="13">
      <c r="C221" s="6"/>
    </row>
    <row r="222" spans="3:3" ht="13">
      <c r="C222" s="6"/>
    </row>
    <row r="223" spans="3:3" ht="13">
      <c r="C223" s="6"/>
    </row>
    <row r="224" spans="3:3" ht="13">
      <c r="C224" s="6"/>
    </row>
    <row r="225" spans="3:3" ht="13">
      <c r="C225" s="6"/>
    </row>
    <row r="226" spans="3:3" ht="13">
      <c r="C226" s="6"/>
    </row>
    <row r="227" spans="3:3" ht="13">
      <c r="C227" s="6"/>
    </row>
    <row r="228" spans="3:3" ht="13">
      <c r="C228" s="6"/>
    </row>
    <row r="229" spans="3:3" ht="13">
      <c r="C229" s="6"/>
    </row>
    <row r="230" spans="3:3" ht="13">
      <c r="C230" s="6"/>
    </row>
    <row r="231" spans="3:3" ht="13">
      <c r="C231" s="6"/>
    </row>
    <row r="232" spans="3:3" ht="13">
      <c r="C232" s="6"/>
    </row>
    <row r="233" spans="3:3" ht="13">
      <c r="C233" s="6"/>
    </row>
    <row r="234" spans="3:3" ht="13">
      <c r="C234" s="6"/>
    </row>
    <row r="235" spans="3:3" ht="13">
      <c r="C235" s="6"/>
    </row>
    <row r="236" spans="3:3" ht="13">
      <c r="C236" s="6"/>
    </row>
    <row r="237" spans="3:3" ht="13">
      <c r="C237" s="6"/>
    </row>
    <row r="238" spans="3:3" ht="13">
      <c r="C238" s="6"/>
    </row>
    <row r="239" spans="3:3" ht="13">
      <c r="C239" s="6"/>
    </row>
    <row r="240" spans="3:3" ht="13">
      <c r="C240" s="6"/>
    </row>
    <row r="241" spans="3:3" ht="13">
      <c r="C241" s="6"/>
    </row>
    <row r="242" spans="3:3" ht="13">
      <c r="C242" s="6"/>
    </row>
    <row r="243" spans="3:3" ht="13">
      <c r="C243" s="6"/>
    </row>
    <row r="244" spans="3:3" ht="13">
      <c r="C244" s="6"/>
    </row>
    <row r="245" spans="3:3" ht="13">
      <c r="C245" s="6"/>
    </row>
    <row r="246" spans="3:3" ht="13">
      <c r="C246" s="6"/>
    </row>
    <row r="247" spans="3:3" ht="13">
      <c r="C247" s="6"/>
    </row>
    <row r="248" spans="3:3" ht="13">
      <c r="C248" s="6"/>
    </row>
    <row r="249" spans="3:3" ht="13">
      <c r="C249" s="6"/>
    </row>
    <row r="250" spans="3:3" ht="13">
      <c r="C250" s="6"/>
    </row>
    <row r="251" spans="3:3" ht="13">
      <c r="C251" s="6"/>
    </row>
    <row r="252" spans="3:3" ht="13">
      <c r="C252" s="6"/>
    </row>
    <row r="253" spans="3:3" ht="13">
      <c r="C253" s="6"/>
    </row>
    <row r="254" spans="3:3" ht="13">
      <c r="C254" s="6"/>
    </row>
    <row r="255" spans="3:3" ht="13">
      <c r="C255" s="6"/>
    </row>
    <row r="256" spans="3:3" ht="13">
      <c r="C256" s="6"/>
    </row>
    <row r="257" spans="3:3" ht="13">
      <c r="C257" s="6"/>
    </row>
    <row r="258" spans="3:3" ht="13">
      <c r="C258" s="6"/>
    </row>
    <row r="259" spans="3:3" ht="13">
      <c r="C259" s="6"/>
    </row>
    <row r="260" spans="3:3" ht="13">
      <c r="C260" s="6"/>
    </row>
    <row r="261" spans="3:3" ht="13">
      <c r="C261" s="6"/>
    </row>
    <row r="262" spans="3:3" ht="13">
      <c r="C262" s="6"/>
    </row>
    <row r="263" spans="3:3" ht="13">
      <c r="C263" s="6"/>
    </row>
    <row r="264" spans="3:3" ht="13">
      <c r="C264" s="6"/>
    </row>
    <row r="265" spans="3:3" ht="13">
      <c r="C265" s="6"/>
    </row>
    <row r="266" spans="3:3" ht="13">
      <c r="C266" s="6"/>
    </row>
    <row r="267" spans="3:3" ht="13">
      <c r="C267" s="6"/>
    </row>
    <row r="268" spans="3:3" ht="13">
      <c r="C268" s="6"/>
    </row>
    <row r="269" spans="3:3" ht="13">
      <c r="C269" s="6"/>
    </row>
    <row r="270" spans="3:3" ht="13">
      <c r="C270" s="6"/>
    </row>
    <row r="271" spans="3:3" ht="13">
      <c r="C271" s="6"/>
    </row>
    <row r="272" spans="3:3" ht="13">
      <c r="C272" s="6"/>
    </row>
    <row r="273" spans="3:3" ht="13">
      <c r="C273" s="6"/>
    </row>
    <row r="274" spans="3:3" ht="13">
      <c r="C274" s="6"/>
    </row>
    <row r="275" spans="3:3" ht="13">
      <c r="C275" s="6"/>
    </row>
    <row r="276" spans="3:3" ht="13">
      <c r="C276" s="6"/>
    </row>
    <row r="277" spans="3:3" ht="13">
      <c r="C277" s="6"/>
    </row>
    <row r="278" spans="3:3" ht="13">
      <c r="C278" s="6"/>
    </row>
    <row r="279" spans="3:3" ht="13">
      <c r="C279" s="6"/>
    </row>
    <row r="280" spans="3:3" ht="13">
      <c r="C280" s="6"/>
    </row>
    <row r="281" spans="3:3" ht="13">
      <c r="C281" s="6"/>
    </row>
    <row r="282" spans="3:3" ht="13">
      <c r="C282" s="6"/>
    </row>
    <row r="283" spans="3:3" ht="13">
      <c r="C283" s="6"/>
    </row>
    <row r="284" spans="3:3" ht="13">
      <c r="C284" s="6"/>
    </row>
    <row r="285" spans="3:3" ht="13">
      <c r="C285" s="6"/>
    </row>
    <row r="286" spans="3:3" ht="13">
      <c r="C286" s="6"/>
    </row>
    <row r="287" spans="3:3" ht="13">
      <c r="C287" s="6"/>
    </row>
    <row r="288" spans="3:3" ht="13">
      <c r="C288" s="6"/>
    </row>
    <row r="289" spans="3:3" ht="13">
      <c r="C289" s="6"/>
    </row>
    <row r="290" spans="3:3" ht="13">
      <c r="C290" s="6"/>
    </row>
    <row r="291" spans="3:3" ht="13">
      <c r="C291" s="6"/>
    </row>
    <row r="292" spans="3:3" ht="13">
      <c r="C292" s="6"/>
    </row>
    <row r="293" spans="3:3" ht="13">
      <c r="C293" s="6"/>
    </row>
    <row r="294" spans="3:3" ht="13">
      <c r="C294" s="6"/>
    </row>
    <row r="295" spans="3:3" ht="13">
      <c r="C295" s="6"/>
    </row>
    <row r="296" spans="3:3" ht="13">
      <c r="C296" s="6"/>
    </row>
    <row r="297" spans="3:3" ht="13">
      <c r="C297" s="6"/>
    </row>
    <row r="298" spans="3:3" ht="13">
      <c r="C298" s="6"/>
    </row>
    <row r="299" spans="3:3" ht="13">
      <c r="C299" s="6"/>
    </row>
    <row r="300" spans="3:3" ht="13">
      <c r="C300" s="6"/>
    </row>
    <row r="301" spans="3:3" ht="13">
      <c r="C301" s="6"/>
    </row>
    <row r="302" spans="3:3" ht="13">
      <c r="C302" s="6"/>
    </row>
    <row r="303" spans="3:3" ht="13">
      <c r="C303" s="6"/>
    </row>
    <row r="304" spans="3:3" ht="13">
      <c r="C304" s="6"/>
    </row>
    <row r="305" spans="3:3" ht="13">
      <c r="C305" s="6"/>
    </row>
    <row r="306" spans="3:3" ht="13">
      <c r="C306" s="6"/>
    </row>
    <row r="307" spans="3:3" ht="13">
      <c r="C307" s="6"/>
    </row>
    <row r="308" spans="3:3" ht="13">
      <c r="C308" s="6"/>
    </row>
    <row r="309" spans="3:3" ht="13">
      <c r="C309" s="6"/>
    </row>
    <row r="310" spans="3:3" ht="13">
      <c r="C310" s="6"/>
    </row>
    <row r="311" spans="3:3" ht="13">
      <c r="C311" s="6"/>
    </row>
    <row r="312" spans="3:3" ht="13">
      <c r="C312" s="6"/>
    </row>
    <row r="313" spans="3:3" ht="13">
      <c r="C313" s="6"/>
    </row>
    <row r="314" spans="3:3" ht="13">
      <c r="C314" s="6"/>
    </row>
    <row r="315" spans="3:3" ht="13">
      <c r="C315" s="6"/>
    </row>
    <row r="316" spans="3:3" ht="13">
      <c r="C316" s="6"/>
    </row>
    <row r="317" spans="3:3" ht="13">
      <c r="C317" s="6"/>
    </row>
    <row r="318" spans="3:3" ht="13">
      <c r="C318" s="6"/>
    </row>
    <row r="319" spans="3:3" ht="13">
      <c r="C319" s="6"/>
    </row>
    <row r="320" spans="3:3" ht="13">
      <c r="C320" s="6"/>
    </row>
    <row r="321" spans="3:3" ht="13">
      <c r="C321" s="6"/>
    </row>
    <row r="322" spans="3:3" ht="13">
      <c r="C322" s="6"/>
    </row>
    <row r="323" spans="3:3" ht="13">
      <c r="C323" s="6"/>
    </row>
    <row r="324" spans="3:3" ht="13">
      <c r="C324" s="6"/>
    </row>
    <row r="325" spans="3:3" ht="13">
      <c r="C325" s="6"/>
    </row>
    <row r="326" spans="3:3" ht="13">
      <c r="C326" s="6"/>
    </row>
    <row r="327" spans="3:3" ht="13">
      <c r="C327" s="6"/>
    </row>
    <row r="328" spans="3:3" ht="13">
      <c r="C328" s="6"/>
    </row>
    <row r="329" spans="3:3" ht="13">
      <c r="C329" s="6"/>
    </row>
    <row r="330" spans="3:3" ht="13">
      <c r="C330" s="6"/>
    </row>
    <row r="331" spans="3:3" ht="13">
      <c r="C331" s="6"/>
    </row>
    <row r="332" spans="3:3" ht="13">
      <c r="C332" s="6"/>
    </row>
    <row r="333" spans="3:3" ht="13">
      <c r="C333" s="6"/>
    </row>
    <row r="334" spans="3:3" ht="13">
      <c r="C334" s="6"/>
    </row>
    <row r="335" spans="3:3" ht="13">
      <c r="C335" s="6"/>
    </row>
    <row r="336" spans="3:3" ht="13">
      <c r="C336" s="6"/>
    </row>
    <row r="337" spans="3:3" ht="13">
      <c r="C337" s="6"/>
    </row>
    <row r="338" spans="3:3" ht="13">
      <c r="C338" s="6"/>
    </row>
    <row r="339" spans="3:3" ht="13">
      <c r="C339" s="6"/>
    </row>
    <row r="340" spans="3:3" ht="13">
      <c r="C340" s="6"/>
    </row>
    <row r="341" spans="3:3" ht="13">
      <c r="C341" s="6"/>
    </row>
    <row r="342" spans="3:3" ht="13">
      <c r="C342" s="6"/>
    </row>
    <row r="343" spans="3:3" ht="13">
      <c r="C343" s="6"/>
    </row>
    <row r="344" spans="3:3" ht="13">
      <c r="C344" s="6"/>
    </row>
    <row r="345" spans="3:3" ht="13">
      <c r="C345" s="6"/>
    </row>
    <row r="346" spans="3:3" ht="13">
      <c r="C346" s="6"/>
    </row>
    <row r="347" spans="3:3" ht="13">
      <c r="C347" s="6"/>
    </row>
    <row r="348" spans="3:3" ht="13">
      <c r="C348" s="6"/>
    </row>
    <row r="349" spans="3:3" ht="13">
      <c r="C349" s="6"/>
    </row>
    <row r="350" spans="3:3" ht="13">
      <c r="C350" s="6"/>
    </row>
    <row r="351" spans="3:3" ht="13">
      <c r="C351" s="6"/>
    </row>
    <row r="352" spans="3:3" ht="13">
      <c r="C352" s="6"/>
    </row>
    <row r="353" spans="3:3" ht="13">
      <c r="C353" s="6"/>
    </row>
    <row r="354" spans="3:3" ht="13">
      <c r="C354" s="6"/>
    </row>
    <row r="355" spans="3:3" ht="13">
      <c r="C355" s="6"/>
    </row>
    <row r="356" spans="3:3" ht="13">
      <c r="C356" s="6"/>
    </row>
    <row r="357" spans="3:3" ht="13">
      <c r="C357" s="6"/>
    </row>
    <row r="358" spans="3:3" ht="13">
      <c r="C358" s="6"/>
    </row>
    <row r="359" spans="3:3" ht="13">
      <c r="C359" s="6"/>
    </row>
    <row r="360" spans="3:3" ht="13">
      <c r="C360" s="6"/>
    </row>
    <row r="361" spans="3:3" ht="13">
      <c r="C361" s="6"/>
    </row>
    <row r="362" spans="3:3" ht="13">
      <c r="C362" s="6"/>
    </row>
    <row r="363" spans="3:3" ht="13">
      <c r="C363" s="6"/>
    </row>
    <row r="364" spans="3:3" ht="13">
      <c r="C364" s="6"/>
    </row>
    <row r="365" spans="3:3" ht="13">
      <c r="C365" s="6"/>
    </row>
    <row r="366" spans="3:3" ht="13">
      <c r="C366" s="6"/>
    </row>
    <row r="367" spans="3:3" ht="13">
      <c r="C367" s="6"/>
    </row>
    <row r="368" spans="3:3" ht="13">
      <c r="C368" s="6"/>
    </row>
    <row r="369" spans="3:3" ht="13">
      <c r="C369" s="6"/>
    </row>
    <row r="370" spans="3:3" ht="13">
      <c r="C370" s="6"/>
    </row>
    <row r="371" spans="3:3" ht="13">
      <c r="C371" s="6"/>
    </row>
    <row r="372" spans="3:3" ht="13">
      <c r="C372" s="6"/>
    </row>
    <row r="373" spans="3:3" ht="13">
      <c r="C373" s="6"/>
    </row>
    <row r="374" spans="3:3" ht="13">
      <c r="C374" s="6"/>
    </row>
    <row r="375" spans="3:3" ht="13">
      <c r="C375" s="6"/>
    </row>
    <row r="376" spans="3:3" ht="13">
      <c r="C376" s="6"/>
    </row>
    <row r="377" spans="3:3" ht="13">
      <c r="C377" s="6"/>
    </row>
    <row r="378" spans="3:3" ht="13">
      <c r="C378" s="6"/>
    </row>
    <row r="379" spans="3:3" ht="13">
      <c r="C379" s="6"/>
    </row>
    <row r="380" spans="3:3" ht="13">
      <c r="C380" s="6"/>
    </row>
    <row r="381" spans="3:3" ht="13">
      <c r="C381" s="6"/>
    </row>
    <row r="382" spans="3:3" ht="13">
      <c r="C382" s="6"/>
    </row>
    <row r="383" spans="3:3" ht="13">
      <c r="C383" s="6"/>
    </row>
    <row r="384" spans="3:3" ht="13">
      <c r="C384" s="6"/>
    </row>
    <row r="385" spans="3:3" ht="13">
      <c r="C385" s="6"/>
    </row>
    <row r="386" spans="3:3" ht="13">
      <c r="C386" s="6"/>
    </row>
    <row r="387" spans="3:3" ht="13">
      <c r="C387" s="6"/>
    </row>
    <row r="388" spans="3:3" ht="13">
      <c r="C388" s="6"/>
    </row>
    <row r="389" spans="3:3" ht="13">
      <c r="C389" s="6"/>
    </row>
    <row r="390" spans="3:3" ht="13">
      <c r="C390" s="6"/>
    </row>
    <row r="391" spans="3:3" ht="13">
      <c r="C391" s="6"/>
    </row>
    <row r="392" spans="3:3" ht="13">
      <c r="C392" s="6"/>
    </row>
    <row r="393" spans="3:3" ht="13">
      <c r="C393" s="6"/>
    </row>
    <row r="394" spans="3:3" ht="13">
      <c r="C394" s="6"/>
    </row>
    <row r="395" spans="3:3" ht="13">
      <c r="C395" s="6"/>
    </row>
    <row r="396" spans="3:3" ht="13">
      <c r="C396" s="6"/>
    </row>
    <row r="397" spans="3:3" ht="13">
      <c r="C397" s="6"/>
    </row>
    <row r="398" spans="3:3" ht="13">
      <c r="C398" s="6"/>
    </row>
    <row r="399" spans="3:3" ht="13">
      <c r="C399" s="6"/>
    </row>
    <row r="400" spans="3:3" ht="13">
      <c r="C400" s="6"/>
    </row>
    <row r="401" spans="3:3" ht="13">
      <c r="C401" s="6"/>
    </row>
    <row r="402" spans="3:3" ht="13">
      <c r="C402" s="6"/>
    </row>
    <row r="403" spans="3:3" ht="13">
      <c r="C403" s="6"/>
    </row>
    <row r="404" spans="3:3" ht="13">
      <c r="C404" s="6"/>
    </row>
    <row r="405" spans="3:3" ht="13">
      <c r="C405" s="6"/>
    </row>
    <row r="406" spans="3:3" ht="13">
      <c r="C406" s="6"/>
    </row>
    <row r="407" spans="3:3" ht="13">
      <c r="C407" s="6"/>
    </row>
    <row r="408" spans="3:3" ht="13">
      <c r="C408" s="6"/>
    </row>
    <row r="409" spans="3:3" ht="13">
      <c r="C409" s="6"/>
    </row>
    <row r="410" spans="3:3" ht="13">
      <c r="C410" s="6"/>
    </row>
    <row r="411" spans="3:3" ht="13">
      <c r="C411" s="6"/>
    </row>
    <row r="412" spans="3:3" ht="13">
      <c r="C412" s="6"/>
    </row>
    <row r="413" spans="3:3" ht="13">
      <c r="C413" s="6"/>
    </row>
    <row r="414" spans="3:3" ht="13">
      <c r="C414" s="6"/>
    </row>
    <row r="415" spans="3:3" ht="13">
      <c r="C415" s="6"/>
    </row>
    <row r="416" spans="3:3" ht="13">
      <c r="C416" s="6"/>
    </row>
    <row r="417" spans="3:3" ht="13">
      <c r="C417" s="6"/>
    </row>
    <row r="418" spans="3:3" ht="13">
      <c r="C418" s="6"/>
    </row>
    <row r="419" spans="3:3" ht="13">
      <c r="C419" s="6"/>
    </row>
    <row r="420" spans="3:3" ht="13">
      <c r="C420" s="6"/>
    </row>
    <row r="421" spans="3:3" ht="13">
      <c r="C421" s="6"/>
    </row>
    <row r="422" spans="3:3" ht="13">
      <c r="C422" s="6"/>
    </row>
    <row r="423" spans="3:3" ht="13">
      <c r="C423" s="6"/>
    </row>
    <row r="424" spans="3:3" ht="13">
      <c r="C424" s="6"/>
    </row>
    <row r="425" spans="3:3" ht="13">
      <c r="C425" s="6"/>
    </row>
    <row r="426" spans="3:3" ht="13">
      <c r="C426" s="6"/>
    </row>
    <row r="427" spans="3:3" ht="13">
      <c r="C427" s="6"/>
    </row>
    <row r="428" spans="3:3" ht="13">
      <c r="C428" s="6"/>
    </row>
    <row r="429" spans="3:3" ht="13">
      <c r="C429" s="6"/>
    </row>
    <row r="430" spans="3:3" ht="13">
      <c r="C430" s="6"/>
    </row>
    <row r="431" spans="3:3" ht="13">
      <c r="C431" s="6"/>
    </row>
    <row r="432" spans="3:3" ht="13">
      <c r="C432" s="6"/>
    </row>
    <row r="433" spans="3:3" ht="13">
      <c r="C433" s="6"/>
    </row>
    <row r="434" spans="3:3" ht="13">
      <c r="C434" s="6"/>
    </row>
    <row r="435" spans="3:3" ht="13">
      <c r="C435" s="6"/>
    </row>
    <row r="436" spans="3:3" ht="13">
      <c r="C436" s="6"/>
    </row>
    <row r="437" spans="3:3" ht="13">
      <c r="C437" s="6"/>
    </row>
    <row r="438" spans="3:3" ht="13">
      <c r="C438" s="6"/>
    </row>
    <row r="439" spans="3:3" ht="13">
      <c r="C439" s="6"/>
    </row>
    <row r="440" spans="3:3" ht="13">
      <c r="C440" s="6"/>
    </row>
    <row r="441" spans="3:3" ht="13">
      <c r="C441" s="6"/>
    </row>
    <row r="442" spans="3:3" ht="13">
      <c r="C442" s="6"/>
    </row>
    <row r="443" spans="3:3" ht="13">
      <c r="C443" s="6"/>
    </row>
    <row r="444" spans="3:3" ht="13">
      <c r="C444" s="6"/>
    </row>
    <row r="445" spans="3:3" ht="13">
      <c r="C445" s="6"/>
    </row>
    <row r="446" spans="3:3" ht="13">
      <c r="C446" s="6"/>
    </row>
    <row r="447" spans="3:3" ht="13">
      <c r="C447" s="6"/>
    </row>
    <row r="448" spans="3:3" ht="13">
      <c r="C448" s="6"/>
    </row>
    <row r="449" spans="3:3" ht="13">
      <c r="C449" s="6"/>
    </row>
    <row r="450" spans="3:3" ht="13">
      <c r="C450" s="6"/>
    </row>
    <row r="451" spans="3:3" ht="13">
      <c r="C451" s="6"/>
    </row>
    <row r="452" spans="3:3" ht="13">
      <c r="C452" s="6"/>
    </row>
    <row r="453" spans="3:3" ht="13">
      <c r="C453" s="6"/>
    </row>
    <row r="454" spans="3:3" ht="13">
      <c r="C454" s="6"/>
    </row>
    <row r="455" spans="3:3" ht="13">
      <c r="C455" s="6"/>
    </row>
    <row r="456" spans="3:3" ht="13">
      <c r="C456" s="6"/>
    </row>
    <row r="457" spans="3:3" ht="13">
      <c r="C457" s="6"/>
    </row>
    <row r="458" spans="3:3" ht="13">
      <c r="C458" s="6"/>
    </row>
    <row r="459" spans="3:3" ht="13">
      <c r="C459" s="6"/>
    </row>
    <row r="460" spans="3:3" ht="13">
      <c r="C460" s="6"/>
    </row>
    <row r="461" spans="3:3" ht="13">
      <c r="C461" s="6"/>
    </row>
    <row r="462" spans="3:3" ht="13">
      <c r="C462" s="6"/>
    </row>
    <row r="463" spans="3:3" ht="13">
      <c r="C463" s="6"/>
    </row>
    <row r="464" spans="3:3" ht="13">
      <c r="C464" s="6"/>
    </row>
    <row r="465" spans="3:3" ht="13">
      <c r="C465" s="6"/>
    </row>
    <row r="466" spans="3:3" ht="13">
      <c r="C466" s="6"/>
    </row>
    <row r="467" spans="3:3" ht="13">
      <c r="C467" s="6"/>
    </row>
    <row r="468" spans="3:3" ht="13">
      <c r="C468" s="6"/>
    </row>
    <row r="469" spans="3:3" ht="13">
      <c r="C469" s="6"/>
    </row>
    <row r="470" spans="3:3" ht="13">
      <c r="C470" s="6"/>
    </row>
    <row r="471" spans="3:3" ht="13">
      <c r="C471" s="6"/>
    </row>
    <row r="472" spans="3:3" ht="13">
      <c r="C472" s="6"/>
    </row>
    <row r="473" spans="3:3" ht="13">
      <c r="C473" s="6"/>
    </row>
    <row r="474" spans="3:3" ht="13">
      <c r="C474" s="6"/>
    </row>
    <row r="475" spans="3:3" ht="13">
      <c r="C475" s="6"/>
    </row>
    <row r="476" spans="3:3" ht="13">
      <c r="C476" s="6"/>
    </row>
    <row r="477" spans="3:3" ht="13">
      <c r="C477" s="6"/>
    </row>
    <row r="478" spans="3:3" ht="13">
      <c r="C478" s="6"/>
    </row>
    <row r="479" spans="3:3" ht="13">
      <c r="C479" s="6"/>
    </row>
    <row r="480" spans="3:3" ht="13">
      <c r="C480" s="6"/>
    </row>
    <row r="481" spans="3:3" ht="13">
      <c r="C481" s="6"/>
    </row>
    <row r="482" spans="3:3" ht="13">
      <c r="C482" s="6"/>
    </row>
    <row r="483" spans="3:3" ht="13">
      <c r="C483" s="6"/>
    </row>
    <row r="484" spans="3:3" ht="13">
      <c r="C484" s="6"/>
    </row>
    <row r="485" spans="3:3" ht="13">
      <c r="C485" s="6"/>
    </row>
    <row r="486" spans="3:3" ht="13">
      <c r="C486" s="6"/>
    </row>
    <row r="487" spans="3:3" ht="13">
      <c r="C487" s="6"/>
    </row>
    <row r="488" spans="3:3" ht="13">
      <c r="C488" s="6"/>
    </row>
    <row r="489" spans="3:3" ht="13">
      <c r="C489" s="6"/>
    </row>
    <row r="490" spans="3:3" ht="13">
      <c r="C490" s="6"/>
    </row>
    <row r="491" spans="3:3" ht="13">
      <c r="C491" s="6"/>
    </row>
    <row r="492" spans="3:3" ht="13">
      <c r="C492" s="6"/>
    </row>
    <row r="493" spans="3:3" ht="13">
      <c r="C493" s="6"/>
    </row>
    <row r="494" spans="3:3" ht="13">
      <c r="C494" s="6"/>
    </row>
    <row r="495" spans="3:3" ht="13">
      <c r="C495" s="6"/>
    </row>
    <row r="496" spans="3:3" ht="13">
      <c r="C496" s="6"/>
    </row>
    <row r="497" spans="3:3" ht="13">
      <c r="C497" s="6"/>
    </row>
    <row r="498" spans="3:3" ht="13">
      <c r="C498" s="6"/>
    </row>
    <row r="499" spans="3:3" ht="13">
      <c r="C499" s="6"/>
    </row>
    <row r="500" spans="3:3" ht="13">
      <c r="C500" s="6"/>
    </row>
    <row r="501" spans="3:3" ht="13">
      <c r="C501" s="6"/>
    </row>
    <row r="502" spans="3:3" ht="13">
      <c r="C502" s="6"/>
    </row>
    <row r="503" spans="3:3" ht="13">
      <c r="C503" s="6"/>
    </row>
    <row r="504" spans="3:3" ht="13">
      <c r="C504" s="6"/>
    </row>
    <row r="505" spans="3:3" ht="13">
      <c r="C505" s="6"/>
    </row>
    <row r="506" spans="3:3" ht="13">
      <c r="C506" s="6"/>
    </row>
    <row r="507" spans="3:3" ht="13">
      <c r="C507" s="6"/>
    </row>
    <row r="508" spans="3:3" ht="13">
      <c r="C508" s="6"/>
    </row>
    <row r="509" spans="3:3" ht="13">
      <c r="C509" s="6"/>
    </row>
    <row r="510" spans="3:3" ht="13">
      <c r="C510" s="6"/>
    </row>
    <row r="511" spans="3:3" ht="13">
      <c r="C511" s="6"/>
    </row>
    <row r="512" spans="3:3" ht="13">
      <c r="C512" s="6"/>
    </row>
    <row r="513" spans="3:3" ht="13">
      <c r="C513" s="6"/>
    </row>
    <row r="514" spans="3:3" ht="13">
      <c r="C514" s="6"/>
    </row>
    <row r="515" spans="3:3" ht="13">
      <c r="C515" s="6"/>
    </row>
    <row r="516" spans="3:3" ht="13">
      <c r="C516" s="6"/>
    </row>
    <row r="517" spans="3:3" ht="13">
      <c r="C517" s="6"/>
    </row>
    <row r="518" spans="3:3" ht="13">
      <c r="C518" s="6"/>
    </row>
    <row r="519" spans="3:3" ht="13">
      <c r="C519" s="6"/>
    </row>
    <row r="520" spans="3:3" ht="13">
      <c r="C520" s="6"/>
    </row>
    <row r="521" spans="3:3" ht="13">
      <c r="C521" s="6"/>
    </row>
    <row r="522" spans="3:3" ht="13">
      <c r="C522" s="6"/>
    </row>
    <row r="523" spans="3:3" ht="13">
      <c r="C523" s="6"/>
    </row>
    <row r="524" spans="3:3" ht="13">
      <c r="C524" s="6"/>
    </row>
    <row r="525" spans="3:3" ht="13">
      <c r="C525" s="6"/>
    </row>
    <row r="526" spans="3:3" ht="13">
      <c r="C526" s="6"/>
    </row>
    <row r="527" spans="3:3" ht="13">
      <c r="C527" s="6"/>
    </row>
    <row r="528" spans="3:3" ht="13">
      <c r="C528" s="6"/>
    </row>
    <row r="529" spans="3:3" ht="13">
      <c r="C529" s="6"/>
    </row>
    <row r="530" spans="3:3" ht="13">
      <c r="C530" s="6"/>
    </row>
    <row r="531" spans="3:3" ht="13">
      <c r="C531" s="6"/>
    </row>
    <row r="532" spans="3:3" ht="13">
      <c r="C532" s="6"/>
    </row>
    <row r="533" spans="3:3" ht="13">
      <c r="C533" s="6"/>
    </row>
    <row r="534" spans="3:3" ht="13">
      <c r="C534" s="6"/>
    </row>
    <row r="535" spans="3:3" ht="13">
      <c r="C535" s="6"/>
    </row>
    <row r="536" spans="3:3" ht="13">
      <c r="C536" s="6"/>
    </row>
    <row r="537" spans="3:3" ht="13">
      <c r="C537" s="6"/>
    </row>
    <row r="538" spans="3:3" ht="13">
      <c r="C538" s="6"/>
    </row>
    <row r="539" spans="3:3" ht="13">
      <c r="C539" s="6"/>
    </row>
    <row r="540" spans="3:3" ht="13">
      <c r="C540" s="6"/>
    </row>
    <row r="541" spans="3:3" ht="13">
      <c r="C541" s="6"/>
    </row>
    <row r="542" spans="3:3" ht="13">
      <c r="C542" s="6"/>
    </row>
    <row r="543" spans="3:3" ht="13">
      <c r="C543" s="6"/>
    </row>
    <row r="544" spans="3:3" ht="13">
      <c r="C544" s="6"/>
    </row>
    <row r="545" spans="3:3" ht="13">
      <c r="C545" s="6"/>
    </row>
    <row r="546" spans="3:3" ht="13">
      <c r="C546" s="6"/>
    </row>
    <row r="547" spans="3:3" ht="13">
      <c r="C547" s="6"/>
    </row>
    <row r="548" spans="3:3" ht="13">
      <c r="C548" s="6"/>
    </row>
    <row r="549" spans="3:3" ht="13">
      <c r="C549" s="6"/>
    </row>
    <row r="550" spans="3:3" ht="13">
      <c r="C550" s="6"/>
    </row>
    <row r="551" spans="3:3" ht="13">
      <c r="C551" s="6"/>
    </row>
    <row r="552" spans="3:3" ht="13">
      <c r="C552" s="6"/>
    </row>
    <row r="553" spans="3:3" ht="13">
      <c r="C553" s="6"/>
    </row>
    <row r="554" spans="3:3" ht="13">
      <c r="C554" s="6"/>
    </row>
    <row r="555" spans="3:3" ht="13">
      <c r="C555" s="6"/>
    </row>
    <row r="556" spans="3:3" ht="13">
      <c r="C556" s="6"/>
    </row>
    <row r="557" spans="3:3" ht="13">
      <c r="C557" s="6"/>
    </row>
    <row r="558" spans="3:3" ht="13">
      <c r="C558" s="6"/>
    </row>
    <row r="559" spans="3:3" ht="13">
      <c r="C559" s="6"/>
    </row>
    <row r="560" spans="3:3" ht="13">
      <c r="C560" s="6"/>
    </row>
    <row r="561" spans="3:3" ht="13">
      <c r="C561" s="6"/>
    </row>
    <row r="562" spans="3:3" ht="13">
      <c r="C562" s="6"/>
    </row>
    <row r="563" spans="3:3" ht="13">
      <c r="C563" s="6"/>
    </row>
    <row r="564" spans="3:3" ht="13">
      <c r="C564" s="6"/>
    </row>
    <row r="565" spans="3:3" ht="13">
      <c r="C565" s="6"/>
    </row>
    <row r="566" spans="3:3" ht="13">
      <c r="C566" s="6"/>
    </row>
    <row r="567" spans="3:3" ht="13">
      <c r="C567" s="6"/>
    </row>
    <row r="568" spans="3:3" ht="13">
      <c r="C568" s="6"/>
    </row>
    <row r="569" spans="3:3" ht="13">
      <c r="C569" s="6"/>
    </row>
    <row r="570" spans="3:3" ht="13">
      <c r="C570" s="6"/>
    </row>
    <row r="571" spans="3:3" ht="13">
      <c r="C571" s="6"/>
    </row>
    <row r="572" spans="3:3" ht="13">
      <c r="C572" s="6"/>
    </row>
    <row r="573" spans="3:3" ht="13">
      <c r="C573" s="6"/>
    </row>
    <row r="574" spans="3:3" ht="13">
      <c r="C574" s="6"/>
    </row>
    <row r="575" spans="3:3" ht="13">
      <c r="C575" s="6"/>
    </row>
    <row r="576" spans="3:3" ht="13">
      <c r="C576" s="6"/>
    </row>
    <row r="577" spans="3:3" ht="13">
      <c r="C577" s="6"/>
    </row>
    <row r="578" spans="3:3" ht="13">
      <c r="C578" s="6"/>
    </row>
    <row r="579" spans="3:3" ht="13">
      <c r="C579" s="6"/>
    </row>
    <row r="580" spans="3:3" ht="13">
      <c r="C580" s="6"/>
    </row>
    <row r="581" spans="3:3" ht="13">
      <c r="C581" s="6"/>
    </row>
    <row r="582" spans="3:3" ht="13">
      <c r="C582" s="6"/>
    </row>
    <row r="583" spans="3:3" ht="13">
      <c r="C583" s="6"/>
    </row>
    <row r="584" spans="3:3" ht="13">
      <c r="C584" s="6"/>
    </row>
    <row r="585" spans="3:3" ht="13">
      <c r="C585" s="6"/>
    </row>
    <row r="586" spans="3:3" ht="13">
      <c r="C586" s="6"/>
    </row>
    <row r="587" spans="3:3" ht="13">
      <c r="C587" s="6"/>
    </row>
    <row r="588" spans="3:3" ht="13">
      <c r="C588" s="6"/>
    </row>
    <row r="589" spans="3:3" ht="13">
      <c r="C589" s="6"/>
    </row>
    <row r="590" spans="3:3" ht="13">
      <c r="C590" s="6"/>
    </row>
    <row r="591" spans="3:3" ht="13">
      <c r="C591" s="6"/>
    </row>
    <row r="592" spans="3:3" ht="13">
      <c r="C592" s="6"/>
    </row>
    <row r="593" spans="3:3" ht="13">
      <c r="C593" s="6"/>
    </row>
    <row r="594" spans="3:3" ht="13">
      <c r="C594" s="6"/>
    </row>
    <row r="595" spans="3:3" ht="13">
      <c r="C595" s="6"/>
    </row>
    <row r="596" spans="3:3" ht="13">
      <c r="C596" s="6"/>
    </row>
    <row r="597" spans="3:3" ht="13">
      <c r="C597" s="6"/>
    </row>
    <row r="598" spans="3:3" ht="13">
      <c r="C598" s="6"/>
    </row>
    <row r="599" spans="3:3" ht="13">
      <c r="C599" s="6"/>
    </row>
    <row r="600" spans="3:3" ht="13">
      <c r="C600" s="6"/>
    </row>
    <row r="601" spans="3:3" ht="13">
      <c r="C601" s="6"/>
    </row>
    <row r="602" spans="3:3" ht="13">
      <c r="C602" s="6"/>
    </row>
    <row r="603" spans="3:3" ht="13">
      <c r="C603" s="6"/>
    </row>
    <row r="604" spans="3:3" ht="13">
      <c r="C604" s="6"/>
    </row>
    <row r="605" spans="3:3" ht="13">
      <c r="C605" s="6"/>
    </row>
    <row r="606" spans="3:3" ht="13">
      <c r="C606" s="6"/>
    </row>
    <row r="607" spans="3:3" ht="13">
      <c r="C607" s="6"/>
    </row>
    <row r="608" spans="3:3" ht="13">
      <c r="C608" s="6"/>
    </row>
    <row r="609" spans="3:3" ht="13">
      <c r="C609" s="6"/>
    </row>
    <row r="610" spans="3:3" ht="13">
      <c r="C610" s="6"/>
    </row>
    <row r="611" spans="3:3" ht="13">
      <c r="C611" s="6"/>
    </row>
    <row r="612" spans="3:3" ht="13">
      <c r="C612" s="6"/>
    </row>
    <row r="613" spans="3:3" ht="13">
      <c r="C613" s="6"/>
    </row>
    <row r="614" spans="3:3" ht="13">
      <c r="C614" s="6"/>
    </row>
    <row r="615" spans="3:3" ht="13">
      <c r="C615" s="6"/>
    </row>
    <row r="616" spans="3:3" ht="13">
      <c r="C616" s="6"/>
    </row>
    <row r="617" spans="3:3" ht="13">
      <c r="C617" s="6"/>
    </row>
    <row r="618" spans="3:3" ht="13">
      <c r="C618" s="6"/>
    </row>
    <row r="619" spans="3:3" ht="13">
      <c r="C619" s="6"/>
    </row>
    <row r="620" spans="3:3" ht="13">
      <c r="C620" s="6"/>
    </row>
    <row r="621" spans="3:3" ht="13">
      <c r="C621" s="6"/>
    </row>
    <row r="622" spans="3:3" ht="13">
      <c r="C622" s="6"/>
    </row>
    <row r="623" spans="3:3" ht="13">
      <c r="C623" s="6"/>
    </row>
    <row r="624" spans="3:3" ht="13">
      <c r="C624" s="6"/>
    </row>
    <row r="625" spans="3:3" ht="13">
      <c r="C625" s="6"/>
    </row>
    <row r="626" spans="3:3" ht="13">
      <c r="C626" s="6"/>
    </row>
    <row r="627" spans="3:3" ht="13">
      <c r="C627" s="6"/>
    </row>
    <row r="628" spans="3:3" ht="13">
      <c r="C628" s="6"/>
    </row>
    <row r="629" spans="3:3" ht="13">
      <c r="C629" s="6"/>
    </row>
    <row r="630" spans="3:3" ht="13">
      <c r="C630" s="6"/>
    </row>
    <row r="631" spans="3:3" ht="13">
      <c r="C631" s="6"/>
    </row>
    <row r="632" spans="3:3" ht="13">
      <c r="C632" s="6"/>
    </row>
    <row r="633" spans="3:3" ht="13">
      <c r="C633" s="6"/>
    </row>
    <row r="634" spans="3:3" ht="13">
      <c r="C634" s="6"/>
    </row>
    <row r="635" spans="3:3" ht="13">
      <c r="C635" s="6"/>
    </row>
    <row r="636" spans="3:3" ht="13">
      <c r="C636" s="6"/>
    </row>
    <row r="637" spans="3:3" ht="13">
      <c r="C637" s="6"/>
    </row>
    <row r="638" spans="3:3" ht="13">
      <c r="C638" s="6"/>
    </row>
    <row r="639" spans="3:3" ht="13">
      <c r="C639" s="6"/>
    </row>
    <row r="640" spans="3:3" ht="13">
      <c r="C640" s="6"/>
    </row>
    <row r="641" spans="3:3" ht="13">
      <c r="C641" s="6"/>
    </row>
    <row r="642" spans="3:3" ht="13">
      <c r="C642" s="6"/>
    </row>
    <row r="643" spans="3:3" ht="13">
      <c r="C643" s="6"/>
    </row>
    <row r="644" spans="3:3" ht="13">
      <c r="C644" s="6"/>
    </row>
    <row r="645" spans="3:3" ht="13">
      <c r="C645" s="6"/>
    </row>
    <row r="646" spans="3:3" ht="13">
      <c r="C646" s="6"/>
    </row>
    <row r="647" spans="3:3" ht="13">
      <c r="C647" s="6"/>
    </row>
    <row r="648" spans="3:3" ht="13">
      <c r="C648" s="6"/>
    </row>
    <row r="649" spans="3:3" ht="13">
      <c r="C649" s="6"/>
    </row>
    <row r="650" spans="3:3" ht="13">
      <c r="C650" s="6"/>
    </row>
    <row r="651" spans="3:3" ht="13">
      <c r="C651" s="6"/>
    </row>
    <row r="652" spans="3:3" ht="13">
      <c r="C652" s="6"/>
    </row>
    <row r="653" spans="3:3" ht="13">
      <c r="C653" s="6"/>
    </row>
    <row r="654" spans="3:3" ht="13">
      <c r="C654" s="6"/>
    </row>
    <row r="655" spans="3:3" ht="13">
      <c r="C655" s="6"/>
    </row>
    <row r="656" spans="3:3" ht="13">
      <c r="C656" s="6"/>
    </row>
    <row r="657" spans="3:3" ht="13">
      <c r="C657" s="6"/>
    </row>
    <row r="658" spans="3:3" ht="13">
      <c r="C658" s="6"/>
    </row>
    <row r="659" spans="3:3" ht="13">
      <c r="C659" s="6"/>
    </row>
    <row r="660" spans="3:3" ht="13">
      <c r="C660" s="6"/>
    </row>
    <row r="661" spans="3:3" ht="13">
      <c r="C661" s="6"/>
    </row>
    <row r="662" spans="3:3" ht="13">
      <c r="C662" s="6"/>
    </row>
    <row r="663" spans="3:3" ht="13">
      <c r="C663" s="6"/>
    </row>
    <row r="664" spans="3:3" ht="13">
      <c r="C664" s="6"/>
    </row>
    <row r="665" spans="3:3" ht="13">
      <c r="C665" s="6"/>
    </row>
    <row r="666" spans="3:3" ht="13">
      <c r="C666" s="6"/>
    </row>
    <row r="667" spans="3:3" ht="13">
      <c r="C667" s="6"/>
    </row>
    <row r="668" spans="3:3" ht="13">
      <c r="C668" s="6"/>
    </row>
    <row r="669" spans="3:3" ht="13">
      <c r="C669" s="6"/>
    </row>
    <row r="670" spans="3:3" ht="13">
      <c r="C670" s="6"/>
    </row>
    <row r="671" spans="3:3" ht="13">
      <c r="C671" s="6"/>
    </row>
    <row r="672" spans="3:3" ht="13">
      <c r="C672" s="6"/>
    </row>
    <row r="673" spans="3:3" ht="13">
      <c r="C673" s="6"/>
    </row>
    <row r="674" spans="3:3" ht="13">
      <c r="C674" s="6"/>
    </row>
    <row r="675" spans="3:3" ht="13">
      <c r="C675" s="6"/>
    </row>
    <row r="676" spans="3:3" ht="13">
      <c r="C676" s="6"/>
    </row>
    <row r="677" spans="3:3" ht="13">
      <c r="C677" s="6"/>
    </row>
    <row r="678" spans="3:3" ht="13">
      <c r="C678" s="6"/>
    </row>
    <row r="679" spans="3:3" ht="13">
      <c r="C679" s="6"/>
    </row>
    <row r="680" spans="3:3" ht="13">
      <c r="C680" s="6"/>
    </row>
    <row r="681" spans="3:3" ht="13">
      <c r="C681" s="6"/>
    </row>
    <row r="682" spans="3:3" ht="13">
      <c r="C682" s="6"/>
    </row>
    <row r="683" spans="3:3" ht="13">
      <c r="C683" s="6"/>
    </row>
    <row r="684" spans="3:3" ht="13">
      <c r="C684" s="6"/>
    </row>
    <row r="685" spans="3:3" ht="13">
      <c r="C685" s="6"/>
    </row>
    <row r="686" spans="3:3" ht="13">
      <c r="C686" s="6"/>
    </row>
    <row r="687" spans="3:3" ht="13">
      <c r="C687" s="6"/>
    </row>
    <row r="688" spans="3:3" ht="13">
      <c r="C688" s="6"/>
    </row>
    <row r="689" spans="3:3" ht="13">
      <c r="C689" s="6"/>
    </row>
    <row r="690" spans="3:3" ht="13">
      <c r="C690" s="6"/>
    </row>
    <row r="691" spans="3:3" ht="13">
      <c r="C691" s="6"/>
    </row>
    <row r="692" spans="3:3" ht="13">
      <c r="C692" s="6"/>
    </row>
    <row r="693" spans="3:3" ht="13">
      <c r="C693" s="6"/>
    </row>
    <row r="694" spans="3:3" ht="13">
      <c r="C694" s="6"/>
    </row>
    <row r="695" spans="3:3" ht="13">
      <c r="C695" s="6"/>
    </row>
    <row r="696" spans="3:3" ht="13">
      <c r="C696" s="6"/>
    </row>
    <row r="697" spans="3:3" ht="13">
      <c r="C697" s="6"/>
    </row>
    <row r="698" spans="3:3" ht="13">
      <c r="C698" s="6"/>
    </row>
    <row r="699" spans="3:3" ht="13">
      <c r="C699" s="6"/>
    </row>
    <row r="700" spans="3:3" ht="13">
      <c r="C700" s="6"/>
    </row>
    <row r="701" spans="3:3" ht="13">
      <c r="C701" s="6"/>
    </row>
    <row r="702" spans="3:3" ht="13">
      <c r="C702" s="6"/>
    </row>
    <row r="703" spans="3:3" ht="13">
      <c r="C703" s="6"/>
    </row>
    <row r="704" spans="3:3" ht="13">
      <c r="C704" s="6"/>
    </row>
    <row r="705" spans="3:3" ht="13">
      <c r="C705" s="6"/>
    </row>
    <row r="706" spans="3:3" ht="13">
      <c r="C706" s="6"/>
    </row>
    <row r="707" spans="3:3" ht="13">
      <c r="C707" s="6"/>
    </row>
    <row r="708" spans="3:3" ht="13">
      <c r="C708" s="6"/>
    </row>
    <row r="709" spans="3:3" ht="13">
      <c r="C709" s="6"/>
    </row>
    <row r="710" spans="3:3" ht="13">
      <c r="C710" s="6"/>
    </row>
    <row r="711" spans="3:3" ht="13">
      <c r="C711" s="6"/>
    </row>
    <row r="712" spans="3:3" ht="13">
      <c r="C712" s="6"/>
    </row>
    <row r="713" spans="3:3" ht="13">
      <c r="C713" s="6"/>
    </row>
    <row r="714" spans="3:3" ht="13">
      <c r="C714" s="6"/>
    </row>
    <row r="715" spans="3:3" ht="13">
      <c r="C715" s="6"/>
    </row>
    <row r="716" spans="3:3" ht="13">
      <c r="C716" s="6"/>
    </row>
    <row r="717" spans="3:3" ht="13">
      <c r="C717" s="6"/>
    </row>
    <row r="718" spans="3:3" ht="13">
      <c r="C718" s="6"/>
    </row>
    <row r="719" spans="3:3" ht="13">
      <c r="C719" s="6"/>
    </row>
    <row r="720" spans="3:3" ht="13">
      <c r="C720" s="6"/>
    </row>
    <row r="721" spans="3:3" ht="13">
      <c r="C721" s="6"/>
    </row>
    <row r="722" spans="3:3" ht="13">
      <c r="C722" s="6"/>
    </row>
    <row r="723" spans="3:3" ht="13">
      <c r="C723" s="6"/>
    </row>
    <row r="724" spans="3:3" ht="13">
      <c r="C724" s="6"/>
    </row>
    <row r="725" spans="3:3" ht="13">
      <c r="C725" s="6"/>
    </row>
    <row r="726" spans="3:3" ht="13">
      <c r="C726" s="6"/>
    </row>
    <row r="727" spans="3:3" ht="13">
      <c r="C727" s="6"/>
    </row>
    <row r="728" spans="3:3" ht="13">
      <c r="C728" s="6"/>
    </row>
    <row r="729" spans="3:3" ht="13">
      <c r="C729" s="6"/>
    </row>
    <row r="730" spans="3:3" ht="13">
      <c r="C730" s="6"/>
    </row>
    <row r="731" spans="3:3" ht="13">
      <c r="C731" s="6"/>
    </row>
    <row r="732" spans="3:3" ht="13">
      <c r="C732" s="6"/>
    </row>
    <row r="733" spans="3:3" ht="13">
      <c r="C733" s="6"/>
    </row>
    <row r="734" spans="3:3" ht="13">
      <c r="C734" s="6"/>
    </row>
    <row r="735" spans="3:3" ht="13">
      <c r="C735" s="6"/>
    </row>
    <row r="736" spans="3:3" ht="13">
      <c r="C736" s="6"/>
    </row>
    <row r="737" spans="3:3" ht="13">
      <c r="C737" s="6"/>
    </row>
    <row r="738" spans="3:3" ht="13">
      <c r="C738" s="6"/>
    </row>
    <row r="739" spans="3:3" ht="13">
      <c r="C739" s="6"/>
    </row>
    <row r="740" spans="3:3" ht="13">
      <c r="C740" s="6"/>
    </row>
    <row r="741" spans="3:3" ht="13">
      <c r="C741" s="6"/>
    </row>
    <row r="742" spans="3:3" ht="13">
      <c r="C742" s="6"/>
    </row>
    <row r="743" spans="3:3" ht="13">
      <c r="C743" s="6"/>
    </row>
    <row r="744" spans="3:3" ht="13">
      <c r="C744" s="6"/>
    </row>
    <row r="745" spans="3:3" ht="13">
      <c r="C745" s="6"/>
    </row>
    <row r="746" spans="3:3" ht="13">
      <c r="C746" s="6"/>
    </row>
    <row r="747" spans="3:3" ht="13">
      <c r="C747" s="6"/>
    </row>
    <row r="748" spans="3:3" ht="13">
      <c r="C748" s="6"/>
    </row>
    <row r="749" spans="3:3" ht="13">
      <c r="C749" s="6"/>
    </row>
    <row r="750" spans="3:3" ht="13">
      <c r="C750" s="6"/>
    </row>
    <row r="751" spans="3:3" ht="13">
      <c r="C751" s="6"/>
    </row>
    <row r="752" spans="3:3" ht="13">
      <c r="C752" s="6"/>
    </row>
    <row r="753" spans="3:3" ht="13">
      <c r="C753" s="6"/>
    </row>
    <row r="754" spans="3:3" ht="13">
      <c r="C754" s="6"/>
    </row>
    <row r="755" spans="3:3" ht="13">
      <c r="C755" s="6"/>
    </row>
    <row r="756" spans="3:3" ht="13">
      <c r="C756" s="6"/>
    </row>
    <row r="757" spans="3:3" ht="13">
      <c r="C757" s="6"/>
    </row>
    <row r="758" spans="3:3" ht="13">
      <c r="C758" s="6"/>
    </row>
    <row r="759" spans="3:3" ht="13">
      <c r="C759" s="6"/>
    </row>
    <row r="760" spans="3:3" ht="13">
      <c r="C760" s="6"/>
    </row>
    <row r="761" spans="3:3" ht="13">
      <c r="C761" s="6"/>
    </row>
    <row r="762" spans="3:3" ht="13">
      <c r="C762" s="6"/>
    </row>
    <row r="763" spans="3:3" ht="13">
      <c r="C763" s="6"/>
    </row>
    <row r="764" spans="3:3" ht="13">
      <c r="C764" s="6"/>
    </row>
    <row r="765" spans="3:3" ht="13">
      <c r="C765" s="6"/>
    </row>
    <row r="766" spans="3:3" ht="13">
      <c r="C766" s="6"/>
    </row>
    <row r="767" spans="3:3" ht="13">
      <c r="C767" s="6"/>
    </row>
    <row r="768" spans="3:3" ht="13">
      <c r="C768" s="6"/>
    </row>
    <row r="769" spans="3:3" ht="13">
      <c r="C769" s="6"/>
    </row>
    <row r="770" spans="3:3" ht="13">
      <c r="C770" s="6"/>
    </row>
    <row r="771" spans="3:3" ht="13">
      <c r="C771" s="6"/>
    </row>
    <row r="772" spans="3:3" ht="13">
      <c r="C772" s="6"/>
    </row>
    <row r="773" spans="3:3" ht="13">
      <c r="C773" s="6"/>
    </row>
    <row r="774" spans="3:3" ht="13">
      <c r="C774" s="6"/>
    </row>
    <row r="775" spans="3:3" ht="13">
      <c r="C775" s="6"/>
    </row>
    <row r="776" spans="3:3" ht="13">
      <c r="C776" s="6"/>
    </row>
    <row r="777" spans="3:3" ht="13">
      <c r="C777" s="6"/>
    </row>
    <row r="778" spans="3:3" ht="13">
      <c r="C778" s="6"/>
    </row>
    <row r="779" spans="3:3" ht="13">
      <c r="C779" s="6"/>
    </row>
    <row r="780" spans="3:3" ht="13">
      <c r="C780" s="6"/>
    </row>
    <row r="781" spans="3:3" ht="13">
      <c r="C781" s="6"/>
    </row>
    <row r="782" spans="3:3" ht="13">
      <c r="C782" s="6"/>
    </row>
    <row r="783" spans="3:3" ht="13">
      <c r="C783" s="6"/>
    </row>
    <row r="784" spans="3:3" ht="13">
      <c r="C784" s="6"/>
    </row>
    <row r="785" spans="3:3" ht="13">
      <c r="C785" s="6"/>
    </row>
    <row r="786" spans="3:3" ht="13">
      <c r="C786" s="6"/>
    </row>
    <row r="787" spans="3:3" ht="13">
      <c r="C787" s="6"/>
    </row>
    <row r="788" spans="3:3" ht="13">
      <c r="C788" s="6"/>
    </row>
    <row r="789" spans="3:3" ht="13">
      <c r="C789" s="6"/>
    </row>
    <row r="790" spans="3:3" ht="13">
      <c r="C790" s="6"/>
    </row>
    <row r="791" spans="3:3" ht="13">
      <c r="C791" s="6"/>
    </row>
    <row r="792" spans="3:3" ht="13">
      <c r="C792" s="6"/>
    </row>
    <row r="793" spans="3:3" ht="13">
      <c r="C793" s="6"/>
    </row>
    <row r="794" spans="3:3" ht="13">
      <c r="C794" s="6"/>
    </row>
    <row r="795" spans="3:3" ht="13">
      <c r="C795" s="6"/>
    </row>
    <row r="796" spans="3:3" ht="13">
      <c r="C796" s="6"/>
    </row>
    <row r="797" spans="3:3" ht="13">
      <c r="C797" s="6"/>
    </row>
    <row r="798" spans="3:3" ht="13">
      <c r="C798" s="6"/>
    </row>
    <row r="799" spans="3:3" ht="13">
      <c r="C799" s="6"/>
    </row>
    <row r="800" spans="3:3" ht="13">
      <c r="C800" s="6"/>
    </row>
    <row r="801" spans="3:3" ht="13">
      <c r="C801" s="6"/>
    </row>
    <row r="802" spans="3:3" ht="13">
      <c r="C802" s="6"/>
    </row>
    <row r="803" spans="3:3" ht="13">
      <c r="C803" s="6"/>
    </row>
    <row r="804" spans="3:3" ht="13">
      <c r="C804" s="6"/>
    </row>
    <row r="805" spans="3:3" ht="13">
      <c r="C805" s="6"/>
    </row>
    <row r="806" spans="3:3" ht="13">
      <c r="C806" s="6"/>
    </row>
    <row r="807" spans="3:3" ht="13">
      <c r="C807" s="6"/>
    </row>
    <row r="808" spans="3:3" ht="13">
      <c r="C808" s="6"/>
    </row>
    <row r="809" spans="3:3" ht="13">
      <c r="C809" s="6"/>
    </row>
    <row r="810" spans="3:3" ht="13">
      <c r="C810" s="6"/>
    </row>
    <row r="811" spans="3:3" ht="13">
      <c r="C811" s="6"/>
    </row>
    <row r="812" spans="3:3" ht="13">
      <c r="C812" s="6"/>
    </row>
    <row r="813" spans="3:3" ht="13">
      <c r="C813" s="6"/>
    </row>
    <row r="814" spans="3:3" ht="13">
      <c r="C814" s="6"/>
    </row>
    <row r="815" spans="3:3" ht="13">
      <c r="C815" s="6"/>
    </row>
    <row r="816" spans="3:3" ht="13">
      <c r="C816" s="6"/>
    </row>
    <row r="817" spans="3:3" ht="13">
      <c r="C817" s="6"/>
    </row>
    <row r="818" spans="3:3" ht="13">
      <c r="C818" s="6"/>
    </row>
    <row r="819" spans="3:3" ht="13">
      <c r="C819" s="6"/>
    </row>
    <row r="820" spans="3:3" ht="13">
      <c r="C820" s="6"/>
    </row>
    <row r="821" spans="3:3" ht="13">
      <c r="C821" s="6"/>
    </row>
    <row r="822" spans="3:3" ht="13">
      <c r="C822" s="6"/>
    </row>
    <row r="823" spans="3:3" ht="13">
      <c r="C823" s="6"/>
    </row>
    <row r="824" spans="3:3" ht="13">
      <c r="C824" s="6"/>
    </row>
    <row r="825" spans="3:3" ht="13">
      <c r="C825" s="6"/>
    </row>
    <row r="826" spans="3:3" ht="13">
      <c r="C826" s="6"/>
    </row>
    <row r="827" spans="3:3" ht="13">
      <c r="C827" s="6"/>
    </row>
    <row r="828" spans="3:3" ht="13">
      <c r="C828" s="6"/>
    </row>
    <row r="829" spans="3:3" ht="13">
      <c r="C829" s="6"/>
    </row>
    <row r="830" spans="3:3" ht="13">
      <c r="C830" s="6"/>
    </row>
    <row r="831" spans="3:3" ht="13">
      <c r="C831" s="6"/>
    </row>
    <row r="832" spans="3:3" ht="13">
      <c r="C832" s="6"/>
    </row>
    <row r="833" spans="3:3" ht="13">
      <c r="C833" s="6"/>
    </row>
    <row r="834" spans="3:3" ht="13">
      <c r="C834" s="6"/>
    </row>
    <row r="835" spans="3:3" ht="13">
      <c r="C835" s="6"/>
    </row>
    <row r="836" spans="3:3" ht="13">
      <c r="C836" s="6"/>
    </row>
    <row r="837" spans="3:3" ht="13">
      <c r="C837" s="6"/>
    </row>
    <row r="838" spans="3:3" ht="13">
      <c r="C838" s="6"/>
    </row>
    <row r="839" spans="3:3" ht="13">
      <c r="C839" s="6"/>
    </row>
    <row r="840" spans="3:3" ht="13">
      <c r="C840" s="6"/>
    </row>
    <row r="841" spans="3:3" ht="13">
      <c r="C841" s="6"/>
    </row>
    <row r="842" spans="3:3" ht="13">
      <c r="C842" s="6"/>
    </row>
    <row r="843" spans="3:3" ht="13">
      <c r="C843" s="6"/>
    </row>
    <row r="844" spans="3:3" ht="13">
      <c r="C844" s="6"/>
    </row>
    <row r="845" spans="3:3" ht="13">
      <c r="C845" s="6"/>
    </row>
    <row r="846" spans="3:3" ht="13">
      <c r="C846" s="6"/>
    </row>
    <row r="847" spans="3:3" ht="13">
      <c r="C847" s="6"/>
    </row>
    <row r="848" spans="3:3" ht="13">
      <c r="C848" s="6"/>
    </row>
    <row r="849" spans="3:3" ht="13">
      <c r="C849" s="6"/>
    </row>
    <row r="850" spans="3:3" ht="13">
      <c r="C850" s="6"/>
    </row>
    <row r="851" spans="3:3" ht="13">
      <c r="C851" s="6"/>
    </row>
    <row r="852" spans="3:3" ht="13">
      <c r="C852" s="6"/>
    </row>
    <row r="853" spans="3:3" ht="13">
      <c r="C853" s="6"/>
    </row>
    <row r="854" spans="3:3" ht="13">
      <c r="C854" s="6"/>
    </row>
    <row r="855" spans="3:3" ht="13">
      <c r="C855" s="6"/>
    </row>
    <row r="856" spans="3:3" ht="13">
      <c r="C856" s="6"/>
    </row>
    <row r="857" spans="3:3" ht="13">
      <c r="C857" s="6"/>
    </row>
    <row r="858" spans="3:3" ht="13">
      <c r="C858" s="6"/>
    </row>
    <row r="859" spans="3:3" ht="13">
      <c r="C859" s="6"/>
    </row>
    <row r="860" spans="3:3" ht="13">
      <c r="C860" s="6"/>
    </row>
    <row r="861" spans="3:3" ht="13">
      <c r="C861" s="6"/>
    </row>
    <row r="862" spans="3:3" ht="13">
      <c r="C862" s="6"/>
    </row>
    <row r="863" spans="3:3" ht="13">
      <c r="C863" s="6"/>
    </row>
    <row r="864" spans="3:3" ht="13">
      <c r="C864" s="6"/>
    </row>
    <row r="865" spans="3:3" ht="13">
      <c r="C865" s="6"/>
    </row>
    <row r="866" spans="3:3" ht="13">
      <c r="C866" s="6"/>
    </row>
    <row r="867" spans="3:3" ht="13">
      <c r="C867" s="6"/>
    </row>
    <row r="868" spans="3:3" ht="13">
      <c r="C868" s="6"/>
    </row>
    <row r="869" spans="3:3" ht="13">
      <c r="C869" s="6"/>
    </row>
    <row r="870" spans="3:3" ht="13">
      <c r="C870" s="6"/>
    </row>
    <row r="871" spans="3:3" ht="13">
      <c r="C871" s="6"/>
    </row>
    <row r="872" spans="3:3" ht="13">
      <c r="C872" s="6"/>
    </row>
    <row r="873" spans="3:3" ht="13">
      <c r="C873" s="6"/>
    </row>
    <row r="874" spans="3:3" ht="13">
      <c r="C874" s="6"/>
    </row>
    <row r="875" spans="3:3" ht="13">
      <c r="C875" s="6"/>
    </row>
    <row r="876" spans="3:3" ht="13">
      <c r="C876" s="6"/>
    </row>
    <row r="877" spans="3:3" ht="13">
      <c r="C877" s="6"/>
    </row>
    <row r="878" spans="3:3" ht="13">
      <c r="C878" s="6"/>
    </row>
    <row r="879" spans="3:3" ht="13">
      <c r="C879" s="6"/>
    </row>
    <row r="880" spans="3:3" ht="13">
      <c r="C880" s="6"/>
    </row>
    <row r="881" spans="3:3" ht="13">
      <c r="C881" s="6"/>
    </row>
    <row r="882" spans="3:3" ht="13">
      <c r="C882" s="6"/>
    </row>
    <row r="883" spans="3:3" ht="13">
      <c r="C883" s="6"/>
    </row>
    <row r="884" spans="3:3" ht="13">
      <c r="C884" s="6"/>
    </row>
    <row r="885" spans="3:3" ht="13">
      <c r="C885" s="6"/>
    </row>
    <row r="886" spans="3:3" ht="13">
      <c r="C886" s="6"/>
    </row>
    <row r="887" spans="3:3" ht="13">
      <c r="C887" s="6"/>
    </row>
    <row r="888" spans="3:3" ht="13">
      <c r="C888" s="6"/>
    </row>
    <row r="889" spans="3:3" ht="13">
      <c r="C889" s="6"/>
    </row>
    <row r="890" spans="3:3" ht="13">
      <c r="C890" s="6"/>
    </row>
    <row r="891" spans="3:3" ht="13">
      <c r="C891" s="6"/>
    </row>
    <row r="892" spans="3:3" ht="13">
      <c r="C892" s="6"/>
    </row>
    <row r="893" spans="3:3" ht="13">
      <c r="C893" s="6"/>
    </row>
    <row r="894" spans="3:3" ht="13">
      <c r="C894" s="6"/>
    </row>
    <row r="895" spans="3:3" ht="13">
      <c r="C895" s="6"/>
    </row>
    <row r="896" spans="3:3" ht="13">
      <c r="C896" s="6"/>
    </row>
    <row r="897" spans="3:3" ht="13">
      <c r="C897" s="6"/>
    </row>
    <row r="898" spans="3:3" ht="13">
      <c r="C898" s="6"/>
    </row>
    <row r="899" spans="3:3" ht="13">
      <c r="C899" s="6"/>
    </row>
    <row r="900" spans="3:3" ht="13">
      <c r="C900" s="6"/>
    </row>
    <row r="901" spans="3:3" ht="13">
      <c r="C901" s="6"/>
    </row>
    <row r="902" spans="3:3" ht="13">
      <c r="C902" s="6"/>
    </row>
    <row r="903" spans="3:3" ht="13">
      <c r="C903" s="6"/>
    </row>
    <row r="904" spans="3:3" ht="13">
      <c r="C904" s="6"/>
    </row>
    <row r="905" spans="3:3" ht="13">
      <c r="C905" s="6"/>
    </row>
    <row r="906" spans="3:3" ht="13">
      <c r="C906" s="6"/>
    </row>
    <row r="907" spans="3:3" ht="13">
      <c r="C907" s="6"/>
    </row>
    <row r="908" spans="3:3" ht="13">
      <c r="C908" s="6"/>
    </row>
    <row r="909" spans="3:3" ht="13">
      <c r="C909" s="6"/>
    </row>
    <row r="910" spans="3:3" ht="13">
      <c r="C910" s="6"/>
    </row>
    <row r="911" spans="3:3" ht="13">
      <c r="C911" s="6"/>
    </row>
    <row r="912" spans="3:3" ht="13">
      <c r="C912" s="6"/>
    </row>
    <row r="913" spans="3:3" ht="13">
      <c r="C913" s="6"/>
    </row>
    <row r="914" spans="3:3" ht="13">
      <c r="C914" s="6"/>
    </row>
    <row r="915" spans="3:3" ht="13">
      <c r="C915" s="6"/>
    </row>
    <row r="916" spans="3:3" ht="13">
      <c r="C916" s="6"/>
    </row>
    <row r="917" spans="3:3" ht="13">
      <c r="C917" s="6"/>
    </row>
    <row r="918" spans="3:3" ht="13">
      <c r="C918" s="6"/>
    </row>
    <row r="919" spans="3:3" ht="13">
      <c r="C919" s="6"/>
    </row>
    <row r="920" spans="3:3" ht="13">
      <c r="C920" s="6"/>
    </row>
    <row r="921" spans="3:3" ht="13">
      <c r="C921" s="6"/>
    </row>
    <row r="922" spans="3:3" ht="13">
      <c r="C922" s="6"/>
    </row>
    <row r="923" spans="3:3" ht="13">
      <c r="C923" s="6"/>
    </row>
    <row r="924" spans="3:3" ht="13">
      <c r="C924" s="6"/>
    </row>
    <row r="925" spans="3:3" ht="13">
      <c r="C925" s="6"/>
    </row>
    <row r="926" spans="3:3" ht="13">
      <c r="C926" s="6"/>
    </row>
    <row r="927" spans="3:3" ht="13">
      <c r="C927" s="6"/>
    </row>
    <row r="928" spans="3:3" ht="13">
      <c r="C928" s="6"/>
    </row>
    <row r="929" spans="3:3" ht="13">
      <c r="C929" s="6"/>
    </row>
    <row r="930" spans="3:3" ht="13">
      <c r="C930" s="6"/>
    </row>
    <row r="931" spans="3:3" ht="13">
      <c r="C931" s="6"/>
    </row>
    <row r="932" spans="3:3" ht="13">
      <c r="C932" s="6"/>
    </row>
    <row r="933" spans="3:3" ht="13">
      <c r="C933" s="6"/>
    </row>
    <row r="934" spans="3:3" ht="13">
      <c r="C934" s="6"/>
    </row>
    <row r="935" spans="3:3" ht="13">
      <c r="C935" s="6"/>
    </row>
    <row r="936" spans="3:3" ht="13">
      <c r="C936" s="6"/>
    </row>
    <row r="937" spans="3:3" ht="13">
      <c r="C937" s="6"/>
    </row>
    <row r="938" spans="3:3" ht="13">
      <c r="C938" s="6"/>
    </row>
    <row r="939" spans="3:3" ht="13">
      <c r="C939" s="6"/>
    </row>
    <row r="940" spans="3:3" ht="13">
      <c r="C940" s="6"/>
    </row>
    <row r="941" spans="3:3" ht="13">
      <c r="C941" s="6"/>
    </row>
    <row r="942" spans="3:3" ht="13">
      <c r="C942" s="6"/>
    </row>
    <row r="943" spans="3:3" ht="13">
      <c r="C943" s="6"/>
    </row>
    <row r="944" spans="3:3" ht="13">
      <c r="C944" s="6"/>
    </row>
    <row r="945" spans="3:3" ht="13">
      <c r="C945" s="6"/>
    </row>
    <row r="946" spans="3:3" ht="13">
      <c r="C946" s="6"/>
    </row>
    <row r="947" spans="3:3" ht="13">
      <c r="C947" s="6"/>
    </row>
    <row r="948" spans="3:3" ht="13">
      <c r="C948" s="6"/>
    </row>
    <row r="949" spans="3:3" ht="13">
      <c r="C949" s="6"/>
    </row>
    <row r="950" spans="3:3" ht="13">
      <c r="C950" s="6"/>
    </row>
    <row r="951" spans="3:3" ht="13">
      <c r="C951" s="6"/>
    </row>
    <row r="952" spans="3:3" ht="13">
      <c r="C952" s="6"/>
    </row>
    <row r="953" spans="3:3" ht="13">
      <c r="C953" s="6"/>
    </row>
    <row r="954" spans="3:3" ht="13">
      <c r="C954" s="6"/>
    </row>
    <row r="955" spans="3:3" ht="13">
      <c r="C955" s="6"/>
    </row>
    <row r="956" spans="3:3" ht="13">
      <c r="C956" s="6"/>
    </row>
    <row r="957" spans="3:3" ht="13">
      <c r="C957" s="6"/>
    </row>
    <row r="958" spans="3:3" ht="13">
      <c r="C958" s="6"/>
    </row>
    <row r="959" spans="3:3" ht="13">
      <c r="C959" s="6"/>
    </row>
    <row r="960" spans="3:3" ht="13">
      <c r="C960" s="6"/>
    </row>
    <row r="961" spans="3:3" ht="13">
      <c r="C961" s="6"/>
    </row>
    <row r="962" spans="3:3" ht="13">
      <c r="C962" s="6"/>
    </row>
    <row r="963" spans="3:3" ht="13">
      <c r="C963" s="6"/>
    </row>
    <row r="964" spans="3:3" ht="13">
      <c r="C964" s="6"/>
    </row>
    <row r="965" spans="3:3" ht="13">
      <c r="C965" s="6"/>
    </row>
    <row r="966" spans="3:3" ht="13">
      <c r="C966" s="6"/>
    </row>
    <row r="967" spans="3:3" ht="13">
      <c r="C967" s="6"/>
    </row>
    <row r="968" spans="3:3" ht="13">
      <c r="C968" s="6"/>
    </row>
    <row r="969" spans="3:3" ht="13">
      <c r="C969" s="6"/>
    </row>
    <row r="970" spans="3:3" ht="13">
      <c r="C970" s="6"/>
    </row>
    <row r="971" spans="3:3" ht="13">
      <c r="C971" s="6"/>
    </row>
    <row r="972" spans="3:3" ht="13">
      <c r="C972" s="6"/>
    </row>
    <row r="973" spans="3:3" ht="13">
      <c r="C973" s="6"/>
    </row>
    <row r="974" spans="3:3" ht="13">
      <c r="C974" s="6"/>
    </row>
    <row r="975" spans="3:3" ht="13">
      <c r="C975" s="6"/>
    </row>
    <row r="976" spans="3:3" ht="13">
      <c r="C976" s="6"/>
    </row>
    <row r="977" spans="3:3" ht="13">
      <c r="C977" s="6"/>
    </row>
    <row r="978" spans="3:3" ht="13">
      <c r="C978" s="6"/>
    </row>
    <row r="979" spans="3:3" ht="13">
      <c r="C979" s="6"/>
    </row>
    <row r="980" spans="3:3" ht="13">
      <c r="C980" s="6"/>
    </row>
    <row r="981" spans="3:3" ht="13">
      <c r="C981" s="6"/>
    </row>
    <row r="982" spans="3:3" ht="13">
      <c r="C982" s="6"/>
    </row>
    <row r="983" spans="3:3" ht="13">
      <c r="C983" s="6"/>
    </row>
    <row r="984" spans="3:3" ht="13">
      <c r="C984" s="6"/>
    </row>
    <row r="985" spans="3:3" ht="13">
      <c r="C985" s="6"/>
    </row>
    <row r="986" spans="3:3" ht="13">
      <c r="C986" s="6"/>
    </row>
    <row r="987" spans="3:3" ht="13">
      <c r="C987" s="6"/>
    </row>
    <row r="988" spans="3:3" ht="13">
      <c r="C988" s="6"/>
    </row>
    <row r="989" spans="3:3" ht="13">
      <c r="C989" s="6"/>
    </row>
    <row r="990" spans="3:3" ht="13">
      <c r="C990" s="6"/>
    </row>
    <row r="991" spans="3:3" ht="13">
      <c r="C991" s="6"/>
    </row>
    <row r="992" spans="3:3" ht="13">
      <c r="C992" s="6"/>
    </row>
    <row r="993" spans="3:3" ht="13">
      <c r="C993" s="6"/>
    </row>
    <row r="994" spans="3:3" ht="13">
      <c r="C994" s="6"/>
    </row>
    <row r="995" spans="3:3" ht="13">
      <c r="C995" s="6"/>
    </row>
    <row r="996" spans="3:3" ht="13">
      <c r="C996" s="6"/>
    </row>
    <row r="997" spans="3:3" ht="13">
      <c r="C997" s="6"/>
    </row>
    <row r="998" spans="3:3" ht="13">
      <c r="C998" s="6"/>
    </row>
    <row r="999" spans="3:3" ht="13">
      <c r="C999" s="6"/>
    </row>
    <row r="1000" spans="3:3" ht="13">
      <c r="C1000" s="6"/>
    </row>
    <row r="1001" spans="3:3" ht="13">
      <c r="C1001" s="6"/>
    </row>
  </sheetData>
  <mergeCells count="10">
    <mergeCell ref="B34:B35"/>
    <mergeCell ref="B36:B37"/>
    <mergeCell ref="B38:B39"/>
    <mergeCell ref="B2:E2"/>
    <mergeCell ref="B7:B11"/>
    <mergeCell ref="B12:B15"/>
    <mergeCell ref="B16:B18"/>
    <mergeCell ref="B22:B25"/>
    <mergeCell ref="B26:B28"/>
    <mergeCell ref="B29:B30"/>
  </mergeCells>
  <conditionalFormatting sqref="E7:E18 E22:E30 E34:E39">
    <cfRule type="containsText" dxfId="19" priority="1" operator="containsText" text="0">
      <formula>NOT(ISERROR(SEARCH(("0"),(E7))))</formula>
    </cfRule>
  </conditionalFormatting>
  <conditionalFormatting sqref="F7:F18 F22:F30 F34:F39">
    <cfRule type="containsText" dxfId="18" priority="2" operator="containsText" text="Not ">
      <formula>NOT(ISERROR(SEARCH(("Not "),(F7))))</formula>
    </cfRule>
    <cfRule type="containsText" dxfId="17" priority="3" operator="containsText" text="Partially">
      <formula>NOT(ISERROR(SEARCH(("Partially"),(F7))))</formula>
    </cfRule>
    <cfRule type="containsText" dxfId="16" priority="4" operator="containsText" text="Largely">
      <formula>NOT(ISERROR(SEARCH(("Largely"),(F7))))</formula>
    </cfRule>
    <cfRule type="containsText" dxfId="15" priority="5" operator="containsText" text="Fully">
      <formula>NOT(ISERROR(SEARCH(("Fully"),(F7))))</formula>
    </cfRule>
  </conditionalFormatting>
  <dataValidations count="2">
    <dataValidation type="list" allowBlank="1" showErrorMessage="1" sqref="G3" xr:uid="{00000000-0002-0000-0A00-000000000000}">
      <formula1>"Yes,No"</formula1>
    </dataValidation>
    <dataValidation type="list" allowBlank="1" showErrorMessage="1" sqref="D7:D18 D22:D30 D34:D39" xr:uid="{00000000-0002-0000-0A00-000001000000}">
      <formula1>"0,1,2,3,N/A"</formula1>
    </dataValidation>
  </dataValidation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1000"/>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8" ht="22.5" customHeight="1">
      <c r="A1" s="2"/>
      <c r="B1" s="2"/>
      <c r="C1" s="2"/>
      <c r="D1" s="2"/>
      <c r="E1" s="2"/>
      <c r="F1" s="31"/>
      <c r="G1" s="54"/>
      <c r="H1" s="55"/>
    </row>
    <row r="2" spans="1:28" ht="37.5" customHeight="1">
      <c r="A2" s="2"/>
      <c r="B2" s="83" t="s">
        <v>0</v>
      </c>
      <c r="C2" s="78"/>
      <c r="D2" s="78"/>
      <c r="E2" s="78"/>
      <c r="F2" s="33" t="s">
        <v>44</v>
      </c>
      <c r="G2" s="66" t="s">
        <v>128</v>
      </c>
      <c r="H2" s="55"/>
    </row>
    <row r="3" spans="1:28" ht="37.5" customHeight="1">
      <c r="A3" s="37"/>
      <c r="B3" s="37"/>
      <c r="C3" s="6"/>
      <c r="F3" s="35" t="s">
        <v>45</v>
      </c>
      <c r="G3" s="36" t="s">
        <v>46</v>
      </c>
      <c r="H3" s="55"/>
    </row>
    <row r="4" spans="1:28" ht="30" customHeight="1">
      <c r="A4" s="37"/>
      <c r="B4" s="37" t="s">
        <v>235</v>
      </c>
      <c r="C4" s="38"/>
      <c r="D4" s="21"/>
      <c r="E4" s="21"/>
      <c r="F4" s="21"/>
      <c r="G4" s="21"/>
      <c r="H4" s="56"/>
      <c r="I4" s="21"/>
      <c r="J4" s="21"/>
      <c r="K4" s="21"/>
      <c r="L4" s="21"/>
      <c r="M4" s="21"/>
      <c r="N4" s="21"/>
      <c r="O4" s="21"/>
      <c r="P4" s="21"/>
      <c r="Q4" s="21"/>
      <c r="R4" s="21"/>
      <c r="S4" s="21"/>
      <c r="T4" s="21"/>
      <c r="U4" s="21"/>
      <c r="V4" s="21"/>
      <c r="W4" s="21"/>
      <c r="X4" s="21"/>
      <c r="Y4" s="21"/>
      <c r="Z4" s="21"/>
      <c r="AA4" s="21"/>
      <c r="AB4" s="21"/>
    </row>
    <row r="5" spans="1:28" ht="30" customHeight="1">
      <c r="A5" s="21"/>
      <c r="B5" s="21"/>
      <c r="C5" s="38"/>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c r="AA5" s="21"/>
      <c r="AB5" s="21"/>
    </row>
    <row r="6" spans="1:28" ht="30" customHeight="1">
      <c r="A6" s="42"/>
      <c r="B6" s="42" t="s">
        <v>236</v>
      </c>
      <c r="C6" s="38"/>
      <c r="D6" s="21"/>
      <c r="E6" s="20"/>
      <c r="F6" s="21"/>
      <c r="G6" s="21"/>
      <c r="H6" s="56"/>
      <c r="I6" s="21"/>
      <c r="J6" s="21"/>
      <c r="K6" s="21"/>
      <c r="L6" s="21"/>
      <c r="M6" s="21"/>
      <c r="N6" s="21"/>
      <c r="O6" s="21"/>
      <c r="P6" s="21"/>
      <c r="Q6" s="21"/>
      <c r="R6" s="21"/>
      <c r="S6" s="21"/>
      <c r="T6" s="21"/>
      <c r="U6" s="21"/>
      <c r="V6" s="21"/>
      <c r="W6" s="21"/>
      <c r="X6" s="21"/>
      <c r="Y6" s="21"/>
      <c r="Z6" s="21"/>
      <c r="AA6" s="21"/>
      <c r="AB6" s="21"/>
    </row>
    <row r="7" spans="1:28" ht="30" customHeight="1">
      <c r="A7" s="39"/>
      <c r="B7" s="84" t="s">
        <v>53</v>
      </c>
      <c r="C7" s="44" t="s">
        <v>237</v>
      </c>
      <c r="D7" s="45"/>
      <c r="E7" s="45">
        <f t="shared" ref="E7:E12" si="0">IF(D7="N/A","N/A",3)</f>
        <v>3</v>
      </c>
      <c r="F7" s="45" t="str">
        <f t="shared" ref="F7:F12" si="1">IF(D7=0, "Not Implemented",IF(D7=1,"Partially Implemented",IF(D7=2,"Largely Implemented",IF(D7=3,"Fully Implemented",IF(D7="N/A","N/A")))))</f>
        <v>Not Implemented</v>
      </c>
      <c r="G7" s="46"/>
      <c r="H7" s="57"/>
      <c r="I7" s="46"/>
      <c r="J7" s="21"/>
      <c r="K7" s="21"/>
      <c r="L7" s="21"/>
      <c r="M7" s="21"/>
      <c r="N7" s="21"/>
      <c r="O7" s="21"/>
      <c r="P7" s="21"/>
      <c r="Q7" s="21"/>
      <c r="R7" s="21"/>
      <c r="S7" s="21"/>
      <c r="T7" s="21"/>
      <c r="U7" s="21"/>
      <c r="V7" s="21"/>
      <c r="W7" s="21"/>
      <c r="X7" s="21"/>
      <c r="Y7" s="21"/>
      <c r="Z7" s="21"/>
      <c r="AA7" s="21"/>
      <c r="AB7" s="21"/>
    </row>
    <row r="8" spans="1:28" ht="42">
      <c r="A8" s="39"/>
      <c r="B8" s="86"/>
      <c r="C8" s="44" t="s">
        <v>238</v>
      </c>
      <c r="D8" s="45"/>
      <c r="E8" s="45">
        <f t="shared" si="0"/>
        <v>3</v>
      </c>
      <c r="F8" s="45" t="str">
        <f t="shared" si="1"/>
        <v>Not Implemented</v>
      </c>
      <c r="G8" s="46"/>
      <c r="H8" s="57"/>
      <c r="I8" s="46"/>
      <c r="J8" s="21"/>
      <c r="K8" s="21"/>
      <c r="L8" s="21"/>
      <c r="M8" s="21"/>
      <c r="N8" s="21"/>
      <c r="O8" s="21"/>
      <c r="P8" s="21"/>
      <c r="Q8" s="21"/>
      <c r="R8" s="21"/>
      <c r="S8" s="21"/>
      <c r="T8" s="21"/>
      <c r="U8" s="21"/>
      <c r="V8" s="21"/>
      <c r="W8" s="21"/>
      <c r="X8" s="21"/>
      <c r="Y8" s="21"/>
      <c r="Z8" s="21"/>
      <c r="AA8" s="21"/>
      <c r="AB8" s="21"/>
    </row>
    <row r="9" spans="1:28" ht="30" customHeight="1">
      <c r="A9" s="39"/>
      <c r="B9" s="84" t="s">
        <v>55</v>
      </c>
      <c r="C9" s="44" t="s">
        <v>239</v>
      </c>
      <c r="D9" s="45"/>
      <c r="E9" s="45">
        <f t="shared" si="0"/>
        <v>3</v>
      </c>
      <c r="F9" s="45" t="str">
        <f t="shared" si="1"/>
        <v>Not Implemented</v>
      </c>
      <c r="G9" s="46"/>
      <c r="H9" s="57"/>
      <c r="I9" s="46"/>
      <c r="J9" s="21"/>
      <c r="K9" s="21"/>
      <c r="L9" s="21"/>
      <c r="M9" s="21"/>
      <c r="N9" s="21"/>
      <c r="O9" s="21"/>
      <c r="P9" s="21"/>
      <c r="Q9" s="21"/>
      <c r="R9" s="21"/>
      <c r="S9" s="21"/>
      <c r="T9" s="21"/>
      <c r="U9" s="21"/>
      <c r="V9" s="21"/>
      <c r="W9" s="21"/>
      <c r="X9" s="21"/>
      <c r="Y9" s="21"/>
      <c r="Z9" s="21"/>
      <c r="AA9" s="21"/>
      <c r="AB9" s="21"/>
    </row>
    <row r="10" spans="1:28" ht="30" customHeight="1">
      <c r="A10" s="39"/>
      <c r="B10" s="86"/>
      <c r="C10" s="44" t="s">
        <v>240</v>
      </c>
      <c r="D10" s="45"/>
      <c r="E10" s="45">
        <f t="shared" si="0"/>
        <v>3</v>
      </c>
      <c r="F10" s="45" t="str">
        <f t="shared" si="1"/>
        <v>Not Implemented</v>
      </c>
      <c r="G10" s="46"/>
      <c r="H10" s="57"/>
      <c r="I10" s="46"/>
      <c r="J10" s="21"/>
      <c r="K10" s="21"/>
      <c r="L10" s="21"/>
      <c r="M10" s="21"/>
      <c r="N10" s="21"/>
      <c r="O10" s="21"/>
      <c r="P10" s="21"/>
      <c r="Q10" s="21"/>
      <c r="R10" s="21"/>
      <c r="S10" s="21"/>
      <c r="T10" s="21"/>
      <c r="U10" s="21"/>
      <c r="V10" s="21"/>
      <c r="W10" s="21"/>
      <c r="X10" s="21"/>
      <c r="Y10" s="21"/>
      <c r="Z10" s="21"/>
      <c r="AA10" s="21"/>
      <c r="AB10" s="21"/>
    </row>
    <row r="11" spans="1:28" ht="30" customHeight="1">
      <c r="A11" s="39"/>
      <c r="B11" s="84" t="s">
        <v>59</v>
      </c>
      <c r="C11" s="44" t="s">
        <v>241</v>
      </c>
      <c r="D11" s="45"/>
      <c r="E11" s="45">
        <f t="shared" si="0"/>
        <v>3</v>
      </c>
      <c r="F11" s="45" t="str">
        <f t="shared" si="1"/>
        <v>Not Implemented</v>
      </c>
      <c r="G11" s="46"/>
      <c r="H11" s="57"/>
      <c r="I11" s="46"/>
      <c r="J11" s="21"/>
      <c r="K11" s="21"/>
      <c r="L11" s="21"/>
      <c r="M11" s="21"/>
      <c r="N11" s="21"/>
      <c r="O11" s="21"/>
      <c r="P11" s="21"/>
      <c r="Q11" s="21"/>
      <c r="R11" s="21"/>
      <c r="S11" s="21"/>
      <c r="T11" s="21"/>
      <c r="U11" s="21"/>
      <c r="V11" s="21"/>
      <c r="W11" s="21"/>
      <c r="X11" s="21"/>
      <c r="Y11" s="21"/>
      <c r="Z11" s="21"/>
      <c r="AA11" s="21"/>
      <c r="AB11" s="21"/>
    </row>
    <row r="12" spans="1:28" ht="30" customHeight="1">
      <c r="A12" s="39"/>
      <c r="B12" s="86"/>
      <c r="C12" s="44" t="s">
        <v>242</v>
      </c>
      <c r="D12" s="45"/>
      <c r="E12" s="45">
        <f t="shared" si="0"/>
        <v>3</v>
      </c>
      <c r="F12" s="45" t="str">
        <f t="shared" si="1"/>
        <v>Not Implemented</v>
      </c>
      <c r="G12" s="46"/>
      <c r="H12" s="57"/>
      <c r="I12" s="46"/>
      <c r="J12" s="21"/>
      <c r="K12" s="21"/>
      <c r="L12" s="21"/>
      <c r="M12" s="21"/>
      <c r="N12" s="21"/>
      <c r="O12" s="21"/>
      <c r="P12" s="21"/>
      <c r="Q12" s="21"/>
      <c r="R12" s="21"/>
      <c r="S12" s="21"/>
      <c r="T12" s="21"/>
      <c r="U12" s="21"/>
      <c r="V12" s="21"/>
      <c r="W12" s="21"/>
      <c r="X12" s="21"/>
      <c r="Y12" s="21"/>
      <c r="Z12" s="21"/>
      <c r="AA12" s="21"/>
      <c r="AB12" s="21"/>
    </row>
    <row r="13" spans="1:28" ht="30" customHeight="1">
      <c r="A13" s="21"/>
      <c r="B13" s="21"/>
      <c r="C13" s="52" t="s">
        <v>62</v>
      </c>
      <c r="D13" s="53">
        <f>SUM(D7:D12)</f>
        <v>0</v>
      </c>
      <c r="E13" s="53">
        <f>SUM(E7:E12)-((COUNTIF(D7:D12,"N/A")*3))</f>
        <v>18</v>
      </c>
      <c r="F13" s="50">
        <f>D13/E13</f>
        <v>0</v>
      </c>
      <c r="G13" s="21"/>
      <c r="H13" s="56"/>
      <c r="I13" s="21"/>
      <c r="J13" s="21"/>
      <c r="K13" s="21"/>
      <c r="L13" s="21"/>
      <c r="M13" s="21"/>
      <c r="N13" s="21"/>
      <c r="O13" s="21"/>
      <c r="P13" s="21"/>
      <c r="Q13" s="21"/>
      <c r="R13" s="21"/>
      <c r="S13" s="21"/>
      <c r="T13" s="21"/>
      <c r="U13" s="21"/>
      <c r="V13" s="21"/>
      <c r="W13" s="21"/>
      <c r="X13" s="21"/>
      <c r="Y13" s="21"/>
      <c r="Z13" s="21"/>
      <c r="AA13" s="21"/>
      <c r="AB13" s="21"/>
    </row>
    <row r="14" spans="1:28" ht="30" customHeight="1">
      <c r="A14" s="21"/>
      <c r="B14" s="21"/>
      <c r="C14" s="38"/>
      <c r="D14" s="21"/>
      <c r="E14" s="21"/>
      <c r="F14" s="21"/>
      <c r="G14" s="21"/>
      <c r="H14" s="56"/>
      <c r="I14" s="21"/>
      <c r="J14" s="21"/>
      <c r="K14" s="21"/>
      <c r="L14" s="21"/>
      <c r="M14" s="21"/>
      <c r="N14" s="21"/>
      <c r="O14" s="21"/>
      <c r="P14" s="21"/>
      <c r="Q14" s="21"/>
      <c r="R14" s="21"/>
      <c r="S14" s="21"/>
      <c r="T14" s="21"/>
      <c r="U14" s="21"/>
      <c r="V14" s="21"/>
      <c r="W14" s="21"/>
      <c r="X14" s="21"/>
      <c r="Y14" s="21"/>
      <c r="Z14" s="21"/>
      <c r="AA14" s="21"/>
      <c r="AB14" s="21"/>
    </row>
    <row r="15" spans="1:28" ht="30" customHeight="1">
      <c r="A15" s="42"/>
      <c r="B15" s="42" t="s">
        <v>243</v>
      </c>
      <c r="C15" s="38"/>
      <c r="D15" s="21"/>
      <c r="E15" s="21"/>
      <c r="F15" s="21"/>
      <c r="G15" s="21"/>
      <c r="H15" s="56"/>
      <c r="I15" s="21"/>
      <c r="J15" s="21"/>
      <c r="K15" s="21"/>
      <c r="L15" s="21"/>
      <c r="M15" s="21"/>
      <c r="N15" s="21"/>
      <c r="O15" s="21"/>
      <c r="P15" s="21"/>
      <c r="Q15" s="21"/>
      <c r="R15" s="21"/>
      <c r="S15" s="21"/>
      <c r="T15" s="21"/>
      <c r="U15" s="21"/>
      <c r="V15" s="21"/>
      <c r="W15" s="21"/>
      <c r="X15" s="21"/>
      <c r="Y15" s="21"/>
      <c r="Z15" s="21"/>
      <c r="AA15" s="21"/>
      <c r="AB15" s="21"/>
    </row>
    <row r="16" spans="1:28" ht="30" customHeight="1">
      <c r="A16" s="39"/>
      <c r="B16" s="84" t="s">
        <v>53</v>
      </c>
      <c r="C16" s="44" t="s">
        <v>244</v>
      </c>
      <c r="D16" s="45"/>
      <c r="E16" s="45">
        <f t="shared" ref="E16:E26" si="2">IF(D16="N/A","N/A",3)</f>
        <v>3</v>
      </c>
      <c r="F16" s="45" t="str">
        <f t="shared" ref="F16:F26" si="3">IF(D16=0, "Not Implemented",IF(D16=1,"Partially Implemented",IF(D16=2,"Largely Implemented",IF(D16=3,"Fully Implemented",IF(D16="N/A","N/A")))))</f>
        <v>Not Implemented</v>
      </c>
      <c r="G16" s="46"/>
      <c r="H16" s="57"/>
      <c r="I16" s="46"/>
      <c r="J16" s="21"/>
      <c r="K16" s="21"/>
      <c r="L16" s="21"/>
      <c r="M16" s="21"/>
      <c r="N16" s="21"/>
      <c r="O16" s="21"/>
      <c r="P16" s="21"/>
      <c r="Q16" s="21"/>
      <c r="R16" s="21"/>
      <c r="S16" s="21"/>
      <c r="T16" s="21"/>
      <c r="U16" s="21"/>
      <c r="V16" s="21"/>
      <c r="W16" s="21"/>
      <c r="X16" s="21"/>
      <c r="Y16" s="21"/>
      <c r="Z16" s="21"/>
      <c r="AA16" s="21"/>
      <c r="AB16" s="21"/>
    </row>
    <row r="17" spans="1:28" ht="30" customHeight="1">
      <c r="A17" s="39"/>
      <c r="B17" s="85"/>
      <c r="C17" s="44" t="s">
        <v>245</v>
      </c>
      <c r="D17" s="45"/>
      <c r="E17" s="45">
        <f t="shared" si="2"/>
        <v>3</v>
      </c>
      <c r="F17" s="45" t="str">
        <f t="shared" si="3"/>
        <v>Not Implemented</v>
      </c>
      <c r="G17" s="46"/>
      <c r="H17" s="57"/>
      <c r="I17" s="46"/>
      <c r="J17" s="21"/>
      <c r="K17" s="21"/>
      <c r="L17" s="21"/>
      <c r="M17" s="21"/>
      <c r="N17" s="21"/>
      <c r="O17" s="21"/>
      <c r="P17" s="21"/>
      <c r="Q17" s="21"/>
      <c r="R17" s="21"/>
      <c r="S17" s="21"/>
      <c r="T17" s="21"/>
      <c r="U17" s="21"/>
      <c r="V17" s="21"/>
      <c r="W17" s="21"/>
      <c r="X17" s="21"/>
      <c r="Y17" s="21"/>
      <c r="Z17" s="21"/>
      <c r="AA17" s="21"/>
      <c r="AB17" s="21"/>
    </row>
    <row r="18" spans="1:28" ht="30" customHeight="1">
      <c r="A18" s="39"/>
      <c r="B18" s="86"/>
      <c r="C18" s="44" t="s">
        <v>246</v>
      </c>
      <c r="D18" s="45"/>
      <c r="E18" s="45">
        <f t="shared" si="2"/>
        <v>3</v>
      </c>
      <c r="F18" s="45" t="str">
        <f t="shared" si="3"/>
        <v>Not Implemented</v>
      </c>
      <c r="G18" s="46"/>
      <c r="H18" s="57"/>
      <c r="I18" s="46"/>
      <c r="J18" s="21"/>
      <c r="K18" s="21"/>
      <c r="L18" s="21"/>
      <c r="M18" s="21"/>
      <c r="N18" s="21"/>
      <c r="O18" s="21"/>
      <c r="P18" s="21"/>
      <c r="Q18" s="21"/>
      <c r="R18" s="21"/>
      <c r="S18" s="21"/>
      <c r="T18" s="21"/>
      <c r="U18" s="21"/>
      <c r="V18" s="21"/>
      <c r="W18" s="21"/>
      <c r="X18" s="21"/>
      <c r="Y18" s="21"/>
      <c r="Z18" s="21"/>
      <c r="AA18" s="21"/>
      <c r="AB18" s="21"/>
    </row>
    <row r="19" spans="1:28" ht="38.25" customHeight="1">
      <c r="A19" s="39"/>
      <c r="B19" s="84" t="s">
        <v>55</v>
      </c>
      <c r="C19" s="44" t="s">
        <v>247</v>
      </c>
      <c r="D19" s="45"/>
      <c r="E19" s="45">
        <f t="shared" si="2"/>
        <v>3</v>
      </c>
      <c r="F19" s="45" t="str">
        <f t="shared" si="3"/>
        <v>Not Implemented</v>
      </c>
      <c r="G19" s="46"/>
      <c r="H19" s="57"/>
      <c r="I19" s="46"/>
      <c r="J19" s="21"/>
      <c r="K19" s="21"/>
      <c r="L19" s="21"/>
      <c r="M19" s="21"/>
      <c r="N19" s="21"/>
      <c r="O19" s="21"/>
      <c r="P19" s="21"/>
      <c r="Q19" s="21"/>
      <c r="R19" s="21"/>
      <c r="S19" s="21"/>
      <c r="T19" s="21"/>
      <c r="U19" s="21"/>
      <c r="V19" s="21"/>
      <c r="W19" s="21"/>
      <c r="X19" s="21"/>
      <c r="Y19" s="21"/>
      <c r="Z19" s="21"/>
      <c r="AA19" s="21"/>
      <c r="AB19" s="21"/>
    </row>
    <row r="20" spans="1:28" ht="30" customHeight="1">
      <c r="A20" s="39"/>
      <c r="B20" s="85"/>
      <c r="C20" s="44" t="s">
        <v>248</v>
      </c>
      <c r="D20" s="45"/>
      <c r="E20" s="45">
        <f t="shared" si="2"/>
        <v>3</v>
      </c>
      <c r="F20" s="45" t="str">
        <f t="shared" si="3"/>
        <v>Not Implemented</v>
      </c>
      <c r="G20" s="46"/>
      <c r="H20" s="57"/>
      <c r="I20" s="46"/>
      <c r="J20" s="21"/>
      <c r="K20" s="21"/>
      <c r="L20" s="21"/>
      <c r="M20" s="21"/>
      <c r="N20" s="21"/>
      <c r="O20" s="21"/>
      <c r="P20" s="21"/>
      <c r="Q20" s="21"/>
      <c r="R20" s="21"/>
      <c r="S20" s="21"/>
      <c r="T20" s="21"/>
      <c r="U20" s="21"/>
      <c r="V20" s="21"/>
      <c r="W20" s="21"/>
      <c r="X20" s="21"/>
      <c r="Y20" s="21"/>
      <c r="Z20" s="21"/>
      <c r="AA20" s="21"/>
      <c r="AB20" s="21"/>
    </row>
    <row r="21" spans="1:28" ht="30" customHeight="1">
      <c r="A21" s="39"/>
      <c r="B21" s="85"/>
      <c r="C21" s="44" t="s">
        <v>249</v>
      </c>
      <c r="D21" s="45"/>
      <c r="E21" s="45">
        <f t="shared" si="2"/>
        <v>3</v>
      </c>
      <c r="F21" s="45" t="str">
        <f t="shared" si="3"/>
        <v>Not Implemented</v>
      </c>
      <c r="G21" s="46"/>
      <c r="H21" s="57"/>
      <c r="I21" s="46"/>
      <c r="J21" s="21"/>
      <c r="K21" s="21"/>
      <c r="L21" s="21"/>
      <c r="M21" s="21"/>
      <c r="N21" s="21"/>
      <c r="O21" s="21"/>
      <c r="P21" s="21"/>
      <c r="Q21" s="21"/>
      <c r="R21" s="21"/>
      <c r="S21" s="21"/>
      <c r="T21" s="21"/>
      <c r="U21" s="21"/>
      <c r="V21" s="21"/>
      <c r="W21" s="21"/>
      <c r="X21" s="21"/>
      <c r="Y21" s="21"/>
      <c r="Z21" s="21"/>
      <c r="AA21" s="21"/>
      <c r="AB21" s="21"/>
    </row>
    <row r="22" spans="1:28" ht="30" customHeight="1">
      <c r="A22" s="39"/>
      <c r="B22" s="86"/>
      <c r="C22" s="44" t="s">
        <v>250</v>
      </c>
      <c r="D22" s="45"/>
      <c r="E22" s="45">
        <f t="shared" si="2"/>
        <v>3</v>
      </c>
      <c r="F22" s="45" t="str">
        <f t="shared" si="3"/>
        <v>Not Implemented</v>
      </c>
      <c r="G22" s="46"/>
      <c r="H22" s="57"/>
      <c r="I22" s="46"/>
      <c r="J22" s="21"/>
      <c r="K22" s="21"/>
      <c r="L22" s="21"/>
      <c r="M22" s="21"/>
      <c r="N22" s="21"/>
      <c r="O22" s="21"/>
      <c r="P22" s="21"/>
      <c r="Q22" s="21"/>
      <c r="R22" s="21"/>
      <c r="S22" s="21"/>
      <c r="T22" s="21"/>
      <c r="U22" s="21"/>
      <c r="V22" s="21"/>
      <c r="W22" s="21"/>
      <c r="X22" s="21"/>
      <c r="Y22" s="21"/>
      <c r="Z22" s="21"/>
      <c r="AA22" s="21"/>
      <c r="AB22" s="21"/>
    </row>
    <row r="23" spans="1:28" ht="30" customHeight="1">
      <c r="A23" s="39"/>
      <c r="B23" s="84" t="s">
        <v>59</v>
      </c>
      <c r="C23" s="44" t="s">
        <v>251</v>
      </c>
      <c r="D23" s="45"/>
      <c r="E23" s="45">
        <f t="shared" si="2"/>
        <v>3</v>
      </c>
      <c r="F23" s="45" t="str">
        <f t="shared" si="3"/>
        <v>Not Implemented</v>
      </c>
      <c r="G23" s="46"/>
      <c r="H23" s="57"/>
      <c r="I23" s="46"/>
      <c r="J23" s="21"/>
      <c r="K23" s="21"/>
      <c r="L23" s="21"/>
      <c r="M23" s="21"/>
      <c r="N23" s="21"/>
      <c r="O23" s="21"/>
      <c r="P23" s="21"/>
      <c r="Q23" s="21"/>
      <c r="R23" s="21"/>
      <c r="S23" s="21"/>
      <c r="T23" s="21"/>
      <c r="U23" s="21"/>
      <c r="V23" s="21"/>
      <c r="W23" s="21"/>
      <c r="X23" s="21"/>
      <c r="Y23" s="21"/>
      <c r="Z23" s="21"/>
      <c r="AA23" s="21"/>
      <c r="AB23" s="21"/>
    </row>
    <row r="24" spans="1:28" ht="30" customHeight="1">
      <c r="A24" s="39"/>
      <c r="B24" s="85"/>
      <c r="C24" s="44" t="s">
        <v>252</v>
      </c>
      <c r="D24" s="45"/>
      <c r="E24" s="45">
        <f t="shared" si="2"/>
        <v>3</v>
      </c>
      <c r="F24" s="45" t="str">
        <f t="shared" si="3"/>
        <v>Not Implemented</v>
      </c>
      <c r="G24" s="46"/>
      <c r="H24" s="57"/>
      <c r="I24" s="46"/>
      <c r="J24" s="21"/>
      <c r="K24" s="21"/>
      <c r="L24" s="21"/>
      <c r="M24" s="21"/>
      <c r="N24" s="21"/>
      <c r="O24" s="21"/>
      <c r="P24" s="21"/>
      <c r="Q24" s="21"/>
      <c r="R24" s="21"/>
      <c r="S24" s="21"/>
      <c r="T24" s="21"/>
      <c r="U24" s="21"/>
      <c r="V24" s="21"/>
      <c r="W24" s="21"/>
      <c r="X24" s="21"/>
      <c r="Y24" s="21"/>
      <c r="Z24" s="21"/>
      <c r="AA24" s="21"/>
      <c r="AB24" s="21"/>
    </row>
    <row r="25" spans="1:28" ht="30" customHeight="1">
      <c r="A25" s="39"/>
      <c r="B25" s="85"/>
      <c r="C25" s="44" t="s">
        <v>253</v>
      </c>
      <c r="D25" s="45"/>
      <c r="E25" s="45">
        <f t="shared" si="2"/>
        <v>3</v>
      </c>
      <c r="F25" s="45" t="str">
        <f t="shared" si="3"/>
        <v>Not Implemented</v>
      </c>
      <c r="G25" s="46"/>
      <c r="H25" s="57"/>
      <c r="I25" s="46"/>
      <c r="J25" s="21"/>
      <c r="K25" s="21"/>
      <c r="L25" s="21"/>
      <c r="M25" s="21"/>
      <c r="N25" s="21"/>
      <c r="O25" s="21"/>
      <c r="P25" s="21"/>
      <c r="Q25" s="21"/>
      <c r="R25" s="21"/>
      <c r="S25" s="21"/>
      <c r="T25" s="21"/>
      <c r="U25" s="21"/>
      <c r="V25" s="21"/>
      <c r="W25" s="21"/>
      <c r="X25" s="21"/>
      <c r="Y25" s="21"/>
      <c r="Z25" s="21"/>
      <c r="AA25" s="21"/>
      <c r="AB25" s="21"/>
    </row>
    <row r="26" spans="1:28" ht="30" customHeight="1">
      <c r="A26" s="39"/>
      <c r="B26" s="86"/>
      <c r="C26" s="44" t="s">
        <v>254</v>
      </c>
      <c r="D26" s="45"/>
      <c r="E26" s="45">
        <f t="shared" si="2"/>
        <v>3</v>
      </c>
      <c r="F26" s="45" t="str">
        <f t="shared" si="3"/>
        <v>Not Implemented</v>
      </c>
      <c r="G26" s="46"/>
      <c r="H26" s="57"/>
      <c r="I26" s="46"/>
      <c r="J26" s="21"/>
      <c r="K26" s="21"/>
      <c r="L26" s="21"/>
      <c r="M26" s="21"/>
      <c r="N26" s="21"/>
      <c r="O26" s="21"/>
      <c r="P26" s="21"/>
      <c r="Q26" s="21"/>
      <c r="R26" s="21"/>
      <c r="S26" s="21"/>
      <c r="T26" s="21"/>
      <c r="U26" s="21"/>
      <c r="V26" s="21"/>
      <c r="W26" s="21"/>
      <c r="X26" s="21"/>
      <c r="Y26" s="21"/>
      <c r="Z26" s="21"/>
      <c r="AA26" s="21"/>
      <c r="AB26" s="21"/>
    </row>
    <row r="27" spans="1:28" ht="30" customHeight="1">
      <c r="A27" s="21"/>
      <c r="B27" s="21"/>
      <c r="C27" s="52" t="s">
        <v>62</v>
      </c>
      <c r="D27" s="53">
        <f>SUM(D16:D26)</f>
        <v>0</v>
      </c>
      <c r="E27" s="53">
        <f>SUM(E16:E26)-((COUNTIF(D16:D26,"N/A")*3))</f>
        <v>33</v>
      </c>
      <c r="F27" s="50">
        <f>D27/E27</f>
        <v>0</v>
      </c>
      <c r="G27" s="21"/>
      <c r="H27" s="56"/>
      <c r="I27" s="21"/>
      <c r="J27" s="21"/>
      <c r="K27" s="21"/>
      <c r="L27" s="21"/>
      <c r="M27" s="21"/>
      <c r="N27" s="21"/>
      <c r="O27" s="21"/>
      <c r="P27" s="21"/>
      <c r="Q27" s="21"/>
      <c r="R27" s="21"/>
      <c r="S27" s="21"/>
      <c r="T27" s="21"/>
      <c r="U27" s="21"/>
      <c r="V27" s="21"/>
      <c r="W27" s="21"/>
      <c r="X27" s="21"/>
      <c r="Y27" s="21"/>
      <c r="Z27" s="21"/>
      <c r="AA27" s="21"/>
      <c r="AB27" s="21"/>
    </row>
    <row r="28" spans="1:28" ht="30" customHeight="1">
      <c r="A28" s="21"/>
      <c r="B28" s="21"/>
      <c r="C28" s="38"/>
      <c r="D28" s="21"/>
      <c r="E28" s="21"/>
      <c r="F28" s="21"/>
      <c r="G28" s="21"/>
      <c r="H28" s="56"/>
      <c r="I28" s="21"/>
      <c r="J28" s="21"/>
      <c r="K28" s="21"/>
      <c r="L28" s="21"/>
      <c r="M28" s="21"/>
      <c r="N28" s="21"/>
      <c r="O28" s="21"/>
      <c r="P28" s="21"/>
      <c r="Q28" s="21"/>
      <c r="R28" s="21"/>
      <c r="S28" s="21"/>
      <c r="T28" s="21"/>
      <c r="U28" s="21"/>
      <c r="V28" s="21"/>
      <c r="W28" s="21"/>
      <c r="X28" s="21"/>
      <c r="Y28" s="21"/>
      <c r="Z28" s="21"/>
      <c r="AA28" s="21"/>
      <c r="AB28" s="21"/>
    </row>
    <row r="29" spans="1:28" ht="30" customHeight="1">
      <c r="A29" s="42"/>
      <c r="B29" s="42" t="s">
        <v>255</v>
      </c>
      <c r="C29" s="38"/>
      <c r="D29" s="21"/>
      <c r="E29" s="21"/>
      <c r="F29" s="21"/>
      <c r="G29" s="21"/>
      <c r="H29" s="56"/>
      <c r="I29" s="21"/>
      <c r="J29" s="21"/>
      <c r="K29" s="21"/>
      <c r="L29" s="21"/>
      <c r="M29" s="21"/>
      <c r="N29" s="21"/>
      <c r="O29" s="21"/>
      <c r="P29" s="21"/>
      <c r="Q29" s="21"/>
      <c r="R29" s="21"/>
      <c r="S29" s="21"/>
      <c r="T29" s="21"/>
      <c r="U29" s="21"/>
      <c r="V29" s="21"/>
      <c r="W29" s="21"/>
      <c r="X29" s="21"/>
      <c r="Y29" s="21"/>
      <c r="Z29" s="21"/>
      <c r="AA29" s="21"/>
      <c r="AB29" s="21"/>
    </row>
    <row r="30" spans="1:28" ht="30" customHeight="1">
      <c r="A30" s="39"/>
      <c r="B30" s="43" t="s">
        <v>53</v>
      </c>
      <c r="C30" s="44" t="s">
        <v>256</v>
      </c>
      <c r="D30" s="45"/>
      <c r="E30" s="45">
        <f t="shared" ref="E30:E35" si="4">IF(D30="N/A","N/A",3)</f>
        <v>3</v>
      </c>
      <c r="F30" s="45" t="str">
        <f t="shared" ref="F30:F35" si="5">IF(D30=0, "Not Implemented",IF(D30=1,"Partially Implemented",IF(D30=2,"Largely Implemented",IF(D30=3,"Fully Implemented",IF(D30="N/A","N/A")))))</f>
        <v>Not Implemented</v>
      </c>
      <c r="G30" s="46"/>
      <c r="H30" s="57"/>
      <c r="I30" s="46"/>
      <c r="J30" s="21"/>
      <c r="K30" s="21"/>
      <c r="L30" s="21"/>
      <c r="M30" s="21"/>
      <c r="N30" s="21"/>
      <c r="O30" s="21"/>
      <c r="P30" s="21"/>
      <c r="Q30" s="21"/>
      <c r="R30" s="21"/>
      <c r="S30" s="21"/>
      <c r="T30" s="21"/>
      <c r="U30" s="21"/>
      <c r="V30" s="21"/>
      <c r="W30" s="21"/>
      <c r="X30" s="21"/>
      <c r="Y30" s="21"/>
      <c r="Z30" s="21"/>
      <c r="AA30" s="21"/>
      <c r="AB30" s="21"/>
    </row>
    <row r="31" spans="1:28" ht="30" customHeight="1">
      <c r="A31" s="39"/>
      <c r="B31" s="84" t="s">
        <v>55</v>
      </c>
      <c r="C31" s="44" t="s">
        <v>257</v>
      </c>
      <c r="D31" s="45"/>
      <c r="E31" s="45">
        <f t="shared" si="4"/>
        <v>3</v>
      </c>
      <c r="F31" s="45" t="str">
        <f t="shared" si="5"/>
        <v>Not Implemented</v>
      </c>
      <c r="G31" s="46"/>
      <c r="H31" s="57"/>
      <c r="I31" s="46"/>
      <c r="J31" s="21"/>
      <c r="K31" s="21"/>
      <c r="L31" s="21"/>
      <c r="M31" s="21"/>
      <c r="N31" s="21"/>
      <c r="O31" s="21"/>
      <c r="P31" s="21"/>
      <c r="Q31" s="21"/>
      <c r="R31" s="21"/>
      <c r="S31" s="21"/>
      <c r="T31" s="21"/>
      <c r="U31" s="21"/>
      <c r="V31" s="21"/>
      <c r="W31" s="21"/>
      <c r="X31" s="21"/>
      <c r="Y31" s="21"/>
      <c r="Z31" s="21"/>
      <c r="AA31" s="21"/>
      <c r="AB31" s="21"/>
    </row>
    <row r="32" spans="1:28" ht="30" customHeight="1">
      <c r="A32" s="39"/>
      <c r="B32" s="86"/>
      <c r="C32" s="44" t="s">
        <v>258</v>
      </c>
      <c r="D32" s="45"/>
      <c r="E32" s="45">
        <f t="shared" si="4"/>
        <v>3</v>
      </c>
      <c r="F32" s="45" t="str">
        <f t="shared" si="5"/>
        <v>Not Implemented</v>
      </c>
      <c r="G32" s="46"/>
      <c r="H32" s="57"/>
      <c r="I32" s="46"/>
      <c r="J32" s="21"/>
      <c r="K32" s="21"/>
      <c r="L32" s="21"/>
      <c r="M32" s="21"/>
      <c r="N32" s="21"/>
      <c r="O32" s="21"/>
      <c r="P32" s="21"/>
      <c r="Q32" s="21"/>
      <c r="R32" s="21"/>
      <c r="S32" s="21"/>
      <c r="T32" s="21"/>
      <c r="U32" s="21"/>
      <c r="V32" s="21"/>
      <c r="W32" s="21"/>
      <c r="X32" s="21"/>
      <c r="Y32" s="21"/>
      <c r="Z32" s="21"/>
      <c r="AA32" s="21"/>
      <c r="AB32" s="21"/>
    </row>
    <row r="33" spans="1:28" ht="30" customHeight="1">
      <c r="A33" s="39"/>
      <c r="B33" s="84" t="s">
        <v>59</v>
      </c>
      <c r="C33" s="44" t="s">
        <v>259</v>
      </c>
      <c r="D33" s="45"/>
      <c r="E33" s="45">
        <f t="shared" si="4"/>
        <v>3</v>
      </c>
      <c r="F33" s="45" t="str">
        <f t="shared" si="5"/>
        <v>Not Implemented</v>
      </c>
      <c r="G33" s="46"/>
      <c r="H33" s="57"/>
      <c r="I33" s="46"/>
      <c r="J33" s="21"/>
      <c r="K33" s="21"/>
      <c r="L33" s="21"/>
      <c r="M33" s="21"/>
      <c r="N33" s="21"/>
      <c r="O33" s="21"/>
      <c r="P33" s="21"/>
      <c r="Q33" s="21"/>
      <c r="R33" s="21"/>
      <c r="S33" s="21"/>
      <c r="T33" s="21"/>
      <c r="U33" s="21"/>
      <c r="V33" s="21"/>
      <c r="W33" s="21"/>
      <c r="X33" s="21"/>
      <c r="Y33" s="21"/>
      <c r="Z33" s="21"/>
      <c r="AA33" s="21"/>
      <c r="AB33" s="21"/>
    </row>
    <row r="34" spans="1:28" ht="30" customHeight="1">
      <c r="A34" s="39"/>
      <c r="B34" s="85"/>
      <c r="C34" s="44" t="s">
        <v>260</v>
      </c>
      <c r="D34" s="45"/>
      <c r="E34" s="45">
        <f t="shared" si="4"/>
        <v>3</v>
      </c>
      <c r="F34" s="45" t="str">
        <f t="shared" si="5"/>
        <v>Not Implemented</v>
      </c>
      <c r="G34" s="46"/>
      <c r="H34" s="57"/>
      <c r="I34" s="46"/>
      <c r="J34" s="21"/>
      <c r="K34" s="21"/>
      <c r="L34" s="21"/>
      <c r="M34" s="21"/>
      <c r="N34" s="21"/>
      <c r="O34" s="21"/>
      <c r="P34" s="21"/>
      <c r="Q34" s="21"/>
      <c r="R34" s="21"/>
      <c r="S34" s="21"/>
      <c r="T34" s="21"/>
      <c r="U34" s="21"/>
      <c r="V34" s="21"/>
      <c r="W34" s="21"/>
      <c r="X34" s="21"/>
      <c r="Y34" s="21"/>
      <c r="Z34" s="21"/>
      <c r="AA34" s="21"/>
      <c r="AB34" s="21"/>
    </row>
    <row r="35" spans="1:28" ht="30" customHeight="1">
      <c r="A35" s="39"/>
      <c r="B35" s="86"/>
      <c r="C35" s="44" t="s">
        <v>261</v>
      </c>
      <c r="D35" s="45"/>
      <c r="E35" s="45">
        <f t="shared" si="4"/>
        <v>3</v>
      </c>
      <c r="F35" s="45" t="str">
        <f t="shared" si="5"/>
        <v>Not Implemented</v>
      </c>
      <c r="G35" s="46"/>
      <c r="H35" s="57"/>
      <c r="I35" s="46"/>
      <c r="J35" s="21"/>
      <c r="K35" s="21"/>
      <c r="L35" s="21"/>
      <c r="M35" s="21"/>
      <c r="N35" s="21"/>
      <c r="O35" s="21"/>
      <c r="P35" s="21"/>
      <c r="Q35" s="21"/>
      <c r="R35" s="21"/>
      <c r="S35" s="21"/>
      <c r="T35" s="21"/>
      <c r="U35" s="21"/>
      <c r="V35" s="21"/>
      <c r="W35" s="21"/>
      <c r="X35" s="21"/>
      <c r="Y35" s="21"/>
      <c r="Z35" s="21"/>
      <c r="AA35" s="21"/>
      <c r="AB35" s="21"/>
    </row>
    <row r="36" spans="1:28" ht="30" customHeight="1">
      <c r="A36" s="21"/>
      <c r="B36" s="21"/>
      <c r="C36" s="52" t="s">
        <v>62</v>
      </c>
      <c r="D36" s="53">
        <f>SUM(D30:D35)</f>
        <v>0</v>
      </c>
      <c r="E36" s="53">
        <f>SUM(E30:E35)-((COUNTIF(D30:D35,"N/A")*3))</f>
        <v>18</v>
      </c>
      <c r="F36" s="50">
        <f>D36/E36</f>
        <v>0</v>
      </c>
      <c r="G36" s="21"/>
      <c r="H36" s="56"/>
      <c r="I36" s="21"/>
      <c r="J36" s="21"/>
      <c r="K36" s="21"/>
      <c r="L36" s="21"/>
      <c r="M36" s="21"/>
      <c r="N36" s="21"/>
      <c r="O36" s="21"/>
      <c r="P36" s="21"/>
      <c r="Q36" s="21"/>
      <c r="R36" s="21"/>
      <c r="S36" s="21"/>
      <c r="T36" s="21"/>
      <c r="U36" s="21"/>
      <c r="V36" s="21"/>
      <c r="W36" s="21"/>
      <c r="X36" s="21"/>
      <c r="Y36" s="21"/>
      <c r="Z36" s="21"/>
      <c r="AA36" s="21"/>
      <c r="AB36" s="21"/>
    </row>
    <row r="37" spans="1:28" ht="30" customHeight="1">
      <c r="A37" s="21"/>
      <c r="B37" s="21"/>
      <c r="C37" s="69"/>
      <c r="D37" s="70"/>
      <c r="E37" s="70"/>
      <c r="F37" s="58"/>
      <c r="G37" s="21"/>
      <c r="H37" s="56"/>
      <c r="I37" s="21"/>
      <c r="J37" s="21"/>
      <c r="K37" s="21"/>
      <c r="L37" s="21"/>
      <c r="M37" s="21"/>
      <c r="N37" s="21"/>
      <c r="O37" s="21"/>
      <c r="P37" s="21"/>
      <c r="Q37" s="21"/>
      <c r="R37" s="21"/>
      <c r="S37" s="21"/>
      <c r="T37" s="21"/>
      <c r="U37" s="21"/>
      <c r="V37" s="21"/>
      <c r="W37" s="21"/>
      <c r="X37" s="21"/>
      <c r="Y37" s="21"/>
      <c r="Z37" s="21"/>
      <c r="AA37" s="21"/>
      <c r="AB37" s="21"/>
    </row>
    <row r="38" spans="1:28" ht="30" customHeight="1">
      <c r="A38" s="21"/>
      <c r="B38" s="21"/>
      <c r="C38" s="69" t="s">
        <v>71</v>
      </c>
      <c r="D38" s="70">
        <f t="shared" ref="D38:E38" si="6">D13+D27+D36</f>
        <v>0</v>
      </c>
      <c r="E38" s="70">
        <f t="shared" si="6"/>
        <v>69</v>
      </c>
      <c r="F38" s="58">
        <f>D38/E38</f>
        <v>0</v>
      </c>
      <c r="G38" s="21"/>
      <c r="H38" s="56"/>
      <c r="I38" s="21"/>
      <c r="J38" s="21"/>
      <c r="K38" s="21"/>
      <c r="L38" s="21"/>
      <c r="M38" s="21"/>
      <c r="N38" s="21"/>
      <c r="O38" s="21"/>
      <c r="P38" s="21"/>
      <c r="Q38" s="21"/>
      <c r="R38" s="21"/>
      <c r="S38" s="21"/>
      <c r="T38" s="21"/>
      <c r="U38" s="21"/>
      <c r="V38" s="21"/>
      <c r="W38" s="21"/>
      <c r="X38" s="21"/>
      <c r="Y38" s="21"/>
      <c r="Z38" s="21"/>
      <c r="AA38" s="21"/>
      <c r="AB38" s="21"/>
    </row>
    <row r="39" spans="1:28" ht="15.75" customHeight="1">
      <c r="C39" s="6"/>
      <c r="H39" s="55"/>
    </row>
    <row r="40" spans="1:28" ht="15.75" customHeight="1">
      <c r="C40" s="6"/>
      <c r="H40" s="55"/>
    </row>
    <row r="41" spans="1:28" ht="15.75" customHeight="1">
      <c r="C41" s="6"/>
      <c r="H41" s="55"/>
    </row>
    <row r="42" spans="1:28" ht="15.75" customHeight="1">
      <c r="C42" s="6"/>
      <c r="H42" s="55"/>
    </row>
    <row r="43" spans="1:28" ht="15.75" customHeight="1">
      <c r="C43" s="6"/>
      <c r="H43" s="55"/>
    </row>
    <row r="44" spans="1:28" ht="15.75" customHeight="1">
      <c r="C44" s="6"/>
      <c r="H44" s="55"/>
    </row>
    <row r="45" spans="1:28" ht="15.75" customHeight="1">
      <c r="C45" s="6"/>
      <c r="H45" s="55"/>
    </row>
    <row r="46" spans="1:28" ht="15.75" customHeight="1">
      <c r="C46" s="6"/>
      <c r="H46" s="55"/>
    </row>
    <row r="47" spans="1:28" ht="15.75" customHeight="1">
      <c r="C47" s="6"/>
      <c r="H47" s="55"/>
    </row>
    <row r="48" spans="1:28" ht="15.75" customHeight="1">
      <c r="C48" s="6"/>
      <c r="H48" s="55"/>
    </row>
    <row r="49" spans="3:8" ht="15.75" customHeight="1">
      <c r="C49" s="6"/>
      <c r="H49" s="55"/>
    </row>
    <row r="50" spans="3:8" ht="15.75" customHeight="1">
      <c r="C50" s="6"/>
      <c r="H50" s="55"/>
    </row>
    <row r="51" spans="3:8" ht="15.75" customHeight="1">
      <c r="C51" s="6"/>
      <c r="H51" s="55"/>
    </row>
    <row r="52" spans="3:8" ht="15.75" customHeight="1">
      <c r="C52" s="6"/>
      <c r="H52" s="55"/>
    </row>
    <row r="53" spans="3:8" ht="15.75" customHeight="1">
      <c r="C53" s="6"/>
      <c r="H53" s="55"/>
    </row>
    <row r="54" spans="3:8" ht="15.75" customHeight="1">
      <c r="C54" s="6"/>
      <c r="H54" s="55"/>
    </row>
    <row r="55" spans="3:8" ht="15.75" customHeight="1">
      <c r="C55" s="6"/>
      <c r="H55" s="55"/>
    </row>
    <row r="56" spans="3:8" ht="15.75" customHeight="1">
      <c r="C56" s="6"/>
      <c r="H56" s="55"/>
    </row>
    <row r="57" spans="3:8" ht="15.75" customHeight="1">
      <c r="C57" s="6"/>
      <c r="H57" s="55"/>
    </row>
    <row r="58" spans="3:8" ht="15.75" customHeight="1">
      <c r="C58" s="6"/>
      <c r="H58" s="55"/>
    </row>
    <row r="59" spans="3:8" ht="15.75" customHeight="1">
      <c r="C59" s="6"/>
      <c r="H59" s="55"/>
    </row>
    <row r="60" spans="3:8" ht="15.75" customHeight="1">
      <c r="C60" s="6"/>
      <c r="H60" s="55"/>
    </row>
    <row r="61" spans="3:8" ht="15.75" customHeight="1">
      <c r="C61" s="6"/>
      <c r="H61" s="55"/>
    </row>
    <row r="62" spans="3:8" ht="15.75" customHeight="1">
      <c r="C62" s="6"/>
      <c r="H62" s="55"/>
    </row>
    <row r="63" spans="3:8" ht="15.75" customHeight="1">
      <c r="C63" s="6"/>
      <c r="H63" s="55"/>
    </row>
    <row r="64" spans="3:8" ht="15.75" customHeight="1">
      <c r="C64" s="6"/>
      <c r="H64" s="55"/>
    </row>
    <row r="65" spans="3:8" ht="15.75" customHeight="1">
      <c r="C65" s="6"/>
      <c r="H65" s="55"/>
    </row>
    <row r="66" spans="3:8" ht="15.75" customHeight="1">
      <c r="C66" s="6"/>
      <c r="H66" s="55"/>
    </row>
    <row r="67" spans="3:8" ht="15.75" customHeight="1">
      <c r="C67" s="6"/>
      <c r="H67" s="55"/>
    </row>
    <row r="68" spans="3:8" ht="15.75" customHeight="1">
      <c r="C68" s="6"/>
      <c r="H68" s="55"/>
    </row>
    <row r="69" spans="3:8" ht="15.75" customHeight="1">
      <c r="C69" s="6"/>
      <c r="H69" s="55"/>
    </row>
    <row r="70" spans="3:8" ht="15.75" customHeight="1">
      <c r="C70" s="6"/>
      <c r="H70" s="55"/>
    </row>
    <row r="71" spans="3:8" ht="15.75" customHeight="1">
      <c r="C71" s="6"/>
      <c r="H71" s="55"/>
    </row>
    <row r="72" spans="3:8" ht="15.75" customHeight="1">
      <c r="C72" s="6"/>
      <c r="H72" s="55"/>
    </row>
    <row r="73" spans="3:8" ht="15.75" customHeight="1">
      <c r="C73" s="6"/>
      <c r="H73" s="55"/>
    </row>
    <row r="74" spans="3:8" ht="15.75" customHeight="1">
      <c r="C74" s="6"/>
      <c r="H74" s="55"/>
    </row>
    <row r="75" spans="3:8" ht="15.75" customHeight="1">
      <c r="C75" s="6"/>
      <c r="H75" s="55"/>
    </row>
    <row r="76" spans="3:8" ht="15.75" customHeight="1">
      <c r="C76" s="6"/>
      <c r="H76" s="55"/>
    </row>
    <row r="77" spans="3:8" ht="15.75" customHeight="1">
      <c r="C77" s="6"/>
      <c r="H77" s="55"/>
    </row>
    <row r="78" spans="3:8" ht="15.75" customHeight="1">
      <c r="C78" s="6"/>
      <c r="H78" s="55"/>
    </row>
    <row r="79" spans="3:8" ht="15.75" customHeight="1">
      <c r="C79" s="6"/>
      <c r="H79" s="55"/>
    </row>
    <row r="80" spans="3:8" ht="15.75" customHeight="1">
      <c r="C80" s="6"/>
      <c r="H80" s="55"/>
    </row>
    <row r="81" spans="3:8" ht="15.75" customHeight="1">
      <c r="C81" s="6"/>
      <c r="H81" s="55"/>
    </row>
    <row r="82" spans="3:8" ht="15.75" customHeight="1">
      <c r="C82" s="6"/>
      <c r="H82" s="55"/>
    </row>
    <row r="83" spans="3:8" ht="15.75" customHeight="1">
      <c r="C83" s="6"/>
      <c r="H83" s="55"/>
    </row>
    <row r="84" spans="3:8" ht="15.75" customHeight="1">
      <c r="C84" s="6"/>
      <c r="H84" s="55"/>
    </row>
    <row r="85" spans="3:8" ht="15.75" customHeight="1">
      <c r="C85" s="6"/>
      <c r="H85" s="55"/>
    </row>
    <row r="86" spans="3:8" ht="15.75" customHeight="1">
      <c r="C86" s="6"/>
      <c r="H86" s="55"/>
    </row>
    <row r="87" spans="3:8" ht="15.75" customHeight="1">
      <c r="C87" s="6"/>
      <c r="H87" s="55"/>
    </row>
    <row r="88" spans="3:8" ht="15.75" customHeight="1">
      <c r="C88" s="6"/>
      <c r="H88" s="55"/>
    </row>
    <row r="89" spans="3:8" ht="15.75" customHeight="1">
      <c r="C89" s="6"/>
      <c r="H89" s="55"/>
    </row>
    <row r="90" spans="3:8" ht="15.75" customHeight="1">
      <c r="C90" s="6"/>
      <c r="H90" s="55"/>
    </row>
    <row r="91" spans="3:8" ht="15.75" customHeight="1">
      <c r="C91" s="6"/>
      <c r="H91" s="55"/>
    </row>
    <row r="92" spans="3:8" ht="15.75" customHeight="1">
      <c r="C92" s="6"/>
      <c r="H92" s="55"/>
    </row>
    <row r="93" spans="3:8" ht="15.75" customHeight="1">
      <c r="C93" s="6"/>
      <c r="H93" s="55"/>
    </row>
    <row r="94" spans="3:8" ht="15.75" customHeight="1">
      <c r="C94" s="6"/>
      <c r="H94" s="55"/>
    </row>
    <row r="95" spans="3:8" ht="15.75" customHeight="1">
      <c r="C95" s="6"/>
      <c r="H95" s="55"/>
    </row>
    <row r="96" spans="3:8" ht="15.75" customHeight="1">
      <c r="C96" s="6"/>
      <c r="H96" s="55"/>
    </row>
    <row r="97" spans="3:8" ht="15.75" customHeight="1">
      <c r="C97" s="6"/>
      <c r="H97" s="55"/>
    </row>
    <row r="98" spans="3:8" ht="15.75" customHeight="1">
      <c r="C98" s="6"/>
      <c r="H98" s="55"/>
    </row>
    <row r="99" spans="3:8" ht="15.75" customHeight="1">
      <c r="C99" s="6"/>
      <c r="H99" s="55"/>
    </row>
    <row r="100" spans="3:8" ht="15.75" customHeight="1">
      <c r="C100" s="6"/>
      <c r="H100" s="55"/>
    </row>
    <row r="101" spans="3:8" ht="15.75" customHeight="1">
      <c r="C101" s="6"/>
      <c r="H101" s="55"/>
    </row>
    <row r="102" spans="3:8" ht="15.75" customHeight="1">
      <c r="C102" s="6"/>
      <c r="H102" s="55"/>
    </row>
    <row r="103" spans="3:8" ht="15.75" customHeight="1">
      <c r="C103" s="6"/>
      <c r="H103" s="55"/>
    </row>
    <row r="104" spans="3:8" ht="15.75" customHeight="1">
      <c r="C104" s="6"/>
      <c r="H104" s="55"/>
    </row>
    <row r="105" spans="3:8" ht="15.75" customHeight="1">
      <c r="C105" s="6"/>
      <c r="H105" s="55"/>
    </row>
    <row r="106" spans="3:8" ht="15.75" customHeight="1">
      <c r="C106" s="6"/>
      <c r="H106" s="55"/>
    </row>
    <row r="107" spans="3:8" ht="15.75" customHeight="1">
      <c r="C107" s="6"/>
      <c r="H107" s="55"/>
    </row>
    <row r="108" spans="3:8" ht="15.75" customHeight="1">
      <c r="C108" s="6"/>
      <c r="H108" s="55"/>
    </row>
    <row r="109" spans="3:8" ht="15.75" customHeight="1">
      <c r="C109" s="6"/>
      <c r="H109" s="55"/>
    </row>
    <row r="110" spans="3:8" ht="15.75" customHeight="1">
      <c r="C110" s="6"/>
      <c r="H110" s="55"/>
    </row>
    <row r="111" spans="3:8" ht="15.75" customHeight="1">
      <c r="C111" s="6"/>
      <c r="H111" s="55"/>
    </row>
    <row r="112" spans="3:8" ht="15.75" customHeight="1">
      <c r="C112" s="6"/>
      <c r="H112" s="55"/>
    </row>
    <row r="113" spans="3:8" ht="15.75" customHeight="1">
      <c r="C113" s="6"/>
      <c r="H113" s="55"/>
    </row>
    <row r="114" spans="3:8" ht="15.75" customHeight="1">
      <c r="C114" s="6"/>
      <c r="H114" s="55"/>
    </row>
    <row r="115" spans="3:8" ht="15.75" customHeight="1">
      <c r="C115" s="6"/>
      <c r="H115" s="55"/>
    </row>
    <row r="116" spans="3:8" ht="15.75" customHeight="1">
      <c r="C116" s="6"/>
      <c r="H116" s="55"/>
    </row>
    <row r="117" spans="3:8" ht="15.75" customHeight="1">
      <c r="C117" s="6"/>
      <c r="H117" s="55"/>
    </row>
    <row r="118" spans="3:8" ht="15.75" customHeight="1">
      <c r="C118" s="6"/>
      <c r="H118" s="55"/>
    </row>
    <row r="119" spans="3:8" ht="15.75" customHeight="1">
      <c r="C119" s="6"/>
      <c r="H119" s="55"/>
    </row>
    <row r="120" spans="3:8" ht="15.75" customHeight="1">
      <c r="C120" s="6"/>
      <c r="H120" s="55"/>
    </row>
    <row r="121" spans="3:8" ht="15.75" customHeight="1">
      <c r="C121" s="6"/>
      <c r="H121" s="55"/>
    </row>
    <row r="122" spans="3:8" ht="15.75" customHeight="1">
      <c r="C122" s="6"/>
      <c r="H122" s="55"/>
    </row>
    <row r="123" spans="3:8" ht="15.75" customHeight="1">
      <c r="C123" s="6"/>
      <c r="H123" s="55"/>
    </row>
    <row r="124" spans="3:8" ht="15.75" customHeight="1">
      <c r="C124" s="6"/>
      <c r="H124" s="55"/>
    </row>
    <row r="125" spans="3:8" ht="15.75" customHeight="1">
      <c r="C125" s="6"/>
      <c r="H125" s="55"/>
    </row>
    <row r="126" spans="3:8" ht="15.75" customHeight="1">
      <c r="C126" s="6"/>
      <c r="H126" s="55"/>
    </row>
    <row r="127" spans="3:8" ht="15.75" customHeight="1">
      <c r="C127" s="6"/>
      <c r="H127" s="55"/>
    </row>
    <row r="128" spans="3:8" ht="15.75" customHeight="1">
      <c r="C128" s="6"/>
      <c r="H128" s="55"/>
    </row>
    <row r="129" spans="3:8" ht="15.75" customHeight="1">
      <c r="C129" s="6"/>
      <c r="H129" s="55"/>
    </row>
    <row r="130" spans="3:8" ht="15.75" customHeight="1">
      <c r="C130" s="6"/>
      <c r="H130" s="55"/>
    </row>
    <row r="131" spans="3:8" ht="15.75" customHeight="1">
      <c r="C131" s="6"/>
      <c r="H131" s="55"/>
    </row>
    <row r="132" spans="3:8" ht="15.75" customHeight="1">
      <c r="C132" s="6"/>
      <c r="H132" s="55"/>
    </row>
    <row r="133" spans="3:8" ht="15.75" customHeight="1">
      <c r="C133" s="6"/>
      <c r="H133" s="55"/>
    </row>
    <row r="134" spans="3:8" ht="15.75" customHeight="1">
      <c r="C134" s="6"/>
      <c r="H134" s="55"/>
    </row>
    <row r="135" spans="3:8" ht="15.75" customHeight="1">
      <c r="C135" s="6"/>
      <c r="H135" s="55"/>
    </row>
    <row r="136" spans="3:8" ht="15.75" customHeight="1">
      <c r="C136" s="6"/>
      <c r="H136" s="55"/>
    </row>
    <row r="137" spans="3:8" ht="15.75" customHeight="1">
      <c r="C137" s="6"/>
      <c r="H137" s="55"/>
    </row>
    <row r="138" spans="3:8" ht="15.75" customHeight="1">
      <c r="C138" s="6"/>
      <c r="H138" s="55"/>
    </row>
    <row r="139" spans="3:8" ht="15.75" customHeight="1">
      <c r="C139" s="6"/>
      <c r="H139" s="55"/>
    </row>
    <row r="140" spans="3:8" ht="15.75" customHeight="1">
      <c r="C140" s="6"/>
      <c r="H140" s="55"/>
    </row>
    <row r="141" spans="3:8" ht="15.75" customHeight="1">
      <c r="C141" s="6"/>
      <c r="H141" s="55"/>
    </row>
    <row r="142" spans="3:8" ht="15.75" customHeight="1">
      <c r="C142" s="6"/>
      <c r="H142" s="55"/>
    </row>
    <row r="143" spans="3:8" ht="15.75" customHeight="1">
      <c r="C143" s="6"/>
      <c r="H143" s="55"/>
    </row>
    <row r="144" spans="3:8" ht="15.75" customHeight="1">
      <c r="C144" s="6"/>
      <c r="H144" s="55"/>
    </row>
    <row r="145" spans="3:8" ht="15.75" customHeight="1">
      <c r="C145" s="6"/>
      <c r="H145" s="55"/>
    </row>
    <row r="146" spans="3:8" ht="15.75" customHeight="1">
      <c r="C146" s="6"/>
      <c r="H146" s="55"/>
    </row>
    <row r="147" spans="3:8" ht="15.75" customHeight="1">
      <c r="C147" s="6"/>
      <c r="H147" s="55"/>
    </row>
    <row r="148" spans="3:8" ht="15.75" customHeight="1">
      <c r="C148" s="6"/>
      <c r="H148" s="55"/>
    </row>
    <row r="149" spans="3:8" ht="15.75" customHeight="1">
      <c r="C149" s="6"/>
      <c r="H149" s="55"/>
    </row>
    <row r="150" spans="3:8" ht="15.75" customHeight="1">
      <c r="C150" s="6"/>
      <c r="H150" s="55"/>
    </row>
    <row r="151" spans="3:8" ht="15.75" customHeight="1">
      <c r="C151" s="6"/>
      <c r="H151" s="55"/>
    </row>
    <row r="152" spans="3:8" ht="15.75" customHeight="1">
      <c r="C152" s="6"/>
      <c r="H152" s="55"/>
    </row>
    <row r="153" spans="3:8" ht="15.75" customHeight="1">
      <c r="C153" s="6"/>
      <c r="H153" s="55"/>
    </row>
    <row r="154" spans="3:8" ht="15.75" customHeight="1">
      <c r="C154" s="6"/>
      <c r="H154" s="55"/>
    </row>
    <row r="155" spans="3:8" ht="15.75" customHeight="1">
      <c r="C155" s="6"/>
      <c r="H155" s="55"/>
    </row>
    <row r="156" spans="3:8" ht="15.75" customHeight="1">
      <c r="C156" s="6"/>
      <c r="H156" s="55"/>
    </row>
    <row r="157" spans="3:8" ht="15.75" customHeight="1">
      <c r="C157" s="6"/>
      <c r="H157" s="55"/>
    </row>
    <row r="158" spans="3:8" ht="15.75" customHeight="1">
      <c r="C158" s="6"/>
      <c r="H158" s="55"/>
    </row>
    <row r="159" spans="3:8" ht="15.75" customHeight="1">
      <c r="C159" s="6"/>
      <c r="H159" s="55"/>
    </row>
    <row r="160" spans="3:8" ht="15.75" customHeight="1">
      <c r="C160" s="6"/>
      <c r="H160" s="55"/>
    </row>
    <row r="161" spans="3:8" ht="15.75" customHeight="1">
      <c r="C161" s="6"/>
      <c r="H161" s="55"/>
    </row>
    <row r="162" spans="3:8" ht="15.75" customHeight="1">
      <c r="C162" s="6"/>
      <c r="H162" s="55"/>
    </row>
    <row r="163" spans="3:8" ht="15.75" customHeight="1">
      <c r="C163" s="6"/>
      <c r="H163" s="55"/>
    </row>
    <row r="164" spans="3:8" ht="15.75" customHeight="1">
      <c r="C164" s="6"/>
      <c r="H164" s="55"/>
    </row>
    <row r="165" spans="3:8" ht="15.75" customHeight="1">
      <c r="C165" s="6"/>
      <c r="H165" s="55"/>
    </row>
    <row r="166" spans="3:8" ht="15.75" customHeight="1">
      <c r="C166" s="6"/>
      <c r="H166" s="55"/>
    </row>
    <row r="167" spans="3:8" ht="15.75" customHeight="1">
      <c r="C167" s="6"/>
      <c r="H167" s="55"/>
    </row>
    <row r="168" spans="3:8" ht="15.75" customHeight="1">
      <c r="C168" s="6"/>
      <c r="H168" s="55"/>
    </row>
    <row r="169" spans="3:8" ht="15.75" customHeight="1">
      <c r="C169" s="6"/>
      <c r="H169" s="55"/>
    </row>
    <row r="170" spans="3:8" ht="15.75" customHeight="1">
      <c r="C170" s="6"/>
      <c r="H170" s="55"/>
    </row>
    <row r="171" spans="3:8" ht="15.75" customHeight="1">
      <c r="C171" s="6"/>
      <c r="H171" s="55"/>
    </row>
    <row r="172" spans="3:8" ht="15.75" customHeight="1">
      <c r="C172" s="6"/>
      <c r="H172" s="55"/>
    </row>
    <row r="173" spans="3:8" ht="15.75" customHeight="1">
      <c r="C173" s="6"/>
      <c r="H173" s="55"/>
    </row>
    <row r="174" spans="3:8" ht="15.75" customHeight="1">
      <c r="C174" s="6"/>
      <c r="H174" s="55"/>
    </row>
    <row r="175" spans="3:8" ht="15.75" customHeight="1">
      <c r="C175" s="6"/>
      <c r="H175" s="55"/>
    </row>
    <row r="176" spans="3:8" ht="15.75" customHeight="1">
      <c r="C176" s="6"/>
      <c r="H176" s="55"/>
    </row>
    <row r="177" spans="3:8" ht="15.75" customHeight="1">
      <c r="C177" s="6"/>
      <c r="H177" s="55"/>
    </row>
    <row r="178" spans="3:8" ht="15.75" customHeight="1">
      <c r="C178" s="6"/>
      <c r="H178" s="55"/>
    </row>
    <row r="179" spans="3:8" ht="15.75" customHeight="1">
      <c r="C179" s="6"/>
      <c r="H179" s="55"/>
    </row>
    <row r="180" spans="3:8" ht="15.75" customHeight="1">
      <c r="C180" s="6"/>
      <c r="H180" s="55"/>
    </row>
    <row r="181" spans="3:8" ht="15.75" customHeight="1">
      <c r="C181" s="6"/>
      <c r="H181" s="55"/>
    </row>
    <row r="182" spans="3:8" ht="15.75" customHeight="1">
      <c r="C182" s="6"/>
      <c r="H182" s="55"/>
    </row>
    <row r="183" spans="3:8" ht="15.75" customHeight="1">
      <c r="C183" s="6"/>
      <c r="H183" s="55"/>
    </row>
    <row r="184" spans="3:8" ht="15.75" customHeight="1">
      <c r="C184" s="6"/>
      <c r="H184" s="55"/>
    </row>
    <row r="185" spans="3:8" ht="15.75" customHeight="1">
      <c r="C185" s="6"/>
      <c r="H185" s="55"/>
    </row>
    <row r="186" spans="3:8" ht="15.75" customHeight="1">
      <c r="C186" s="6"/>
      <c r="H186" s="55"/>
    </row>
    <row r="187" spans="3:8" ht="15.75" customHeight="1">
      <c r="C187" s="6"/>
      <c r="H187" s="55"/>
    </row>
    <row r="188" spans="3:8" ht="15.75" customHeight="1">
      <c r="C188" s="6"/>
      <c r="H188" s="55"/>
    </row>
    <row r="189" spans="3:8" ht="15.75" customHeight="1">
      <c r="C189" s="6"/>
      <c r="H189" s="55"/>
    </row>
    <row r="190" spans="3:8" ht="15.75" customHeight="1">
      <c r="C190" s="6"/>
      <c r="H190" s="55"/>
    </row>
    <row r="191" spans="3:8" ht="15.75" customHeight="1">
      <c r="C191" s="6"/>
      <c r="H191" s="55"/>
    </row>
    <row r="192" spans="3:8" ht="15.75" customHeight="1">
      <c r="C192" s="6"/>
      <c r="H192" s="55"/>
    </row>
    <row r="193" spans="3:8" ht="15.75" customHeight="1">
      <c r="C193" s="6"/>
      <c r="H193" s="55"/>
    </row>
    <row r="194" spans="3:8" ht="15.75" customHeight="1">
      <c r="C194" s="6"/>
      <c r="H194" s="55"/>
    </row>
    <row r="195" spans="3:8" ht="15.75" customHeight="1">
      <c r="C195" s="6"/>
      <c r="H195" s="55"/>
    </row>
    <row r="196" spans="3:8" ht="15.75" customHeight="1">
      <c r="C196" s="6"/>
      <c r="H196" s="55"/>
    </row>
    <row r="197" spans="3:8" ht="15.75" customHeight="1">
      <c r="C197" s="6"/>
      <c r="H197" s="55"/>
    </row>
    <row r="198" spans="3:8" ht="15.75" customHeight="1">
      <c r="C198" s="6"/>
      <c r="H198" s="55"/>
    </row>
    <row r="199" spans="3:8" ht="15.75" customHeight="1">
      <c r="C199" s="6"/>
      <c r="H199" s="55"/>
    </row>
    <row r="200" spans="3:8" ht="15.75" customHeight="1">
      <c r="C200" s="6"/>
      <c r="H200" s="55"/>
    </row>
    <row r="201" spans="3:8" ht="15.75" customHeight="1">
      <c r="C201" s="6"/>
      <c r="H201" s="55"/>
    </row>
    <row r="202" spans="3:8" ht="15.75" customHeight="1">
      <c r="C202" s="6"/>
      <c r="H202" s="55"/>
    </row>
    <row r="203" spans="3:8" ht="15.75" customHeight="1">
      <c r="C203" s="6"/>
      <c r="H203" s="55"/>
    </row>
    <row r="204" spans="3:8" ht="15.75" customHeight="1">
      <c r="C204" s="6"/>
      <c r="H204" s="55"/>
    </row>
    <row r="205" spans="3:8" ht="15.75" customHeight="1">
      <c r="C205" s="6"/>
      <c r="H205" s="55"/>
    </row>
    <row r="206" spans="3:8" ht="15.75" customHeight="1">
      <c r="C206" s="6"/>
      <c r="H206" s="55"/>
    </row>
    <row r="207" spans="3:8" ht="15.75" customHeight="1">
      <c r="C207" s="6"/>
      <c r="H207" s="55"/>
    </row>
    <row r="208" spans="3:8" ht="15.75" customHeight="1">
      <c r="C208" s="6"/>
      <c r="H208" s="55"/>
    </row>
    <row r="209" spans="3:8" ht="15.75" customHeight="1">
      <c r="C209" s="6"/>
      <c r="H209" s="55"/>
    </row>
    <row r="210" spans="3:8" ht="15.75" customHeight="1">
      <c r="C210" s="6"/>
      <c r="H210" s="55"/>
    </row>
    <row r="211" spans="3:8" ht="15.75" customHeight="1">
      <c r="C211" s="6"/>
      <c r="H211" s="55"/>
    </row>
    <row r="212" spans="3:8" ht="15.75" customHeight="1">
      <c r="C212" s="6"/>
      <c r="H212" s="55"/>
    </row>
    <row r="213" spans="3:8" ht="15.75" customHeight="1">
      <c r="C213" s="6"/>
      <c r="H213" s="55"/>
    </row>
    <row r="214" spans="3:8" ht="15.75" customHeight="1">
      <c r="C214" s="6"/>
      <c r="H214" s="55"/>
    </row>
    <row r="215" spans="3:8" ht="15.75" customHeight="1">
      <c r="C215" s="6"/>
      <c r="H215" s="55"/>
    </row>
    <row r="216" spans="3:8" ht="15.75" customHeight="1">
      <c r="C216" s="6"/>
      <c r="H216" s="55"/>
    </row>
    <row r="217" spans="3:8" ht="15.75" customHeight="1">
      <c r="C217" s="6"/>
      <c r="H217" s="55"/>
    </row>
    <row r="218" spans="3:8" ht="15.75" customHeight="1">
      <c r="C218" s="6"/>
      <c r="H218" s="55"/>
    </row>
    <row r="219" spans="3:8" ht="15.75" customHeight="1">
      <c r="C219" s="6"/>
      <c r="H219" s="55"/>
    </row>
    <row r="220" spans="3:8" ht="15.75" customHeight="1">
      <c r="C220" s="6"/>
      <c r="H220" s="55"/>
    </row>
    <row r="221" spans="3:8" ht="15.75" customHeight="1">
      <c r="C221" s="6"/>
      <c r="H221" s="55"/>
    </row>
    <row r="222" spans="3:8" ht="15.75" customHeight="1">
      <c r="C222" s="6"/>
      <c r="H222" s="55"/>
    </row>
    <row r="223" spans="3:8" ht="15.75" customHeight="1">
      <c r="C223" s="6"/>
      <c r="H223" s="55"/>
    </row>
    <row r="224" spans="3:8" ht="15.75" customHeight="1">
      <c r="C224" s="6"/>
      <c r="H224" s="55"/>
    </row>
    <row r="225" spans="3:8" ht="15.75" customHeight="1">
      <c r="C225" s="6"/>
      <c r="H225" s="55"/>
    </row>
    <row r="226" spans="3:8" ht="15.75" customHeight="1">
      <c r="C226" s="6"/>
      <c r="H226" s="55"/>
    </row>
    <row r="227" spans="3:8" ht="15.75" customHeight="1">
      <c r="C227" s="6"/>
      <c r="H227" s="55"/>
    </row>
    <row r="228" spans="3:8" ht="15.75" customHeight="1">
      <c r="C228" s="6"/>
      <c r="H228" s="55"/>
    </row>
    <row r="229" spans="3:8" ht="15.75" customHeight="1">
      <c r="C229" s="6"/>
      <c r="H229" s="55"/>
    </row>
    <row r="230" spans="3:8" ht="15.75" customHeight="1">
      <c r="C230" s="6"/>
      <c r="H230" s="55"/>
    </row>
    <row r="231" spans="3:8" ht="15.75" customHeight="1">
      <c r="C231" s="6"/>
      <c r="H231" s="55"/>
    </row>
    <row r="232" spans="3:8" ht="15.75" customHeight="1">
      <c r="C232" s="6"/>
      <c r="H232" s="55"/>
    </row>
    <row r="233" spans="3:8" ht="15.75" customHeight="1">
      <c r="C233" s="6"/>
      <c r="H233" s="55"/>
    </row>
    <row r="234" spans="3:8" ht="15.75" customHeight="1">
      <c r="C234" s="6"/>
      <c r="H234" s="55"/>
    </row>
    <row r="235" spans="3:8" ht="15.75" customHeight="1">
      <c r="C235" s="6"/>
      <c r="H235" s="55"/>
    </row>
    <row r="236" spans="3:8" ht="15.75" customHeight="1">
      <c r="C236" s="6"/>
      <c r="H236" s="55"/>
    </row>
    <row r="237" spans="3:8" ht="15.75" customHeight="1">
      <c r="C237" s="6"/>
      <c r="H237" s="55"/>
    </row>
    <row r="238" spans="3:8" ht="15.75" customHeight="1">
      <c r="C238" s="6"/>
      <c r="H238" s="55"/>
    </row>
    <row r="239" spans="3:8" ht="15.75" customHeight="1">
      <c r="H239" s="55"/>
    </row>
    <row r="240" spans="3:8" ht="15.75" customHeight="1">
      <c r="H240" s="55"/>
    </row>
    <row r="241" spans="8:8" ht="15.75" customHeight="1">
      <c r="H241" s="55"/>
    </row>
    <row r="242" spans="8:8" ht="15.75" customHeight="1">
      <c r="H242" s="55"/>
    </row>
    <row r="243" spans="8:8" ht="15.75" customHeight="1">
      <c r="H243" s="55"/>
    </row>
    <row r="244" spans="8:8" ht="15.75" customHeight="1">
      <c r="H244" s="55"/>
    </row>
    <row r="245" spans="8:8" ht="15.75" customHeight="1">
      <c r="H245" s="55"/>
    </row>
    <row r="246" spans="8:8" ht="15.75" customHeight="1">
      <c r="H246" s="55"/>
    </row>
    <row r="247" spans="8:8" ht="15.75" customHeight="1">
      <c r="H247" s="55"/>
    </row>
    <row r="248" spans="8:8" ht="15.75" customHeight="1">
      <c r="H248" s="55"/>
    </row>
    <row r="249" spans="8:8" ht="15.75" customHeight="1">
      <c r="H249" s="55"/>
    </row>
    <row r="250" spans="8:8" ht="15.75" customHeight="1">
      <c r="H250" s="55"/>
    </row>
    <row r="251" spans="8:8" ht="15.75" customHeight="1">
      <c r="H251" s="55"/>
    </row>
    <row r="252" spans="8:8" ht="15.75" customHeight="1">
      <c r="H252" s="55"/>
    </row>
    <row r="253" spans="8:8" ht="15.75" customHeight="1">
      <c r="H253" s="55"/>
    </row>
    <row r="254" spans="8:8" ht="15.75" customHeight="1">
      <c r="H254" s="55"/>
    </row>
    <row r="255" spans="8:8" ht="15.75" customHeight="1">
      <c r="H255" s="55"/>
    </row>
    <row r="256" spans="8:8" ht="15.75" customHeight="1">
      <c r="H256" s="55"/>
    </row>
    <row r="257" spans="8:8" ht="15.75" customHeight="1">
      <c r="H257" s="55"/>
    </row>
    <row r="258" spans="8:8" ht="15.75" customHeight="1">
      <c r="H258" s="55"/>
    </row>
    <row r="259" spans="8:8" ht="15.75" customHeight="1">
      <c r="H259" s="55"/>
    </row>
    <row r="260" spans="8:8" ht="15.75" customHeight="1">
      <c r="H260" s="55"/>
    </row>
    <row r="261" spans="8:8" ht="15.75" customHeight="1">
      <c r="H261" s="55"/>
    </row>
    <row r="262" spans="8:8" ht="15.75" customHeight="1">
      <c r="H262" s="55"/>
    </row>
    <row r="263" spans="8:8" ht="15.75" customHeight="1">
      <c r="H263" s="55"/>
    </row>
    <row r="264" spans="8:8" ht="15.75" customHeight="1">
      <c r="H264" s="55"/>
    </row>
    <row r="265" spans="8:8" ht="15.75" customHeight="1">
      <c r="H265" s="55"/>
    </row>
    <row r="266" spans="8:8" ht="15.75" customHeight="1">
      <c r="H266" s="55"/>
    </row>
    <row r="267" spans="8:8" ht="15.75" customHeight="1">
      <c r="H267" s="55"/>
    </row>
    <row r="268" spans="8:8" ht="15.75" customHeight="1">
      <c r="H268" s="55"/>
    </row>
    <row r="269" spans="8:8" ht="15.75" customHeight="1">
      <c r="H269" s="55"/>
    </row>
    <row r="270" spans="8:8" ht="15.75" customHeight="1">
      <c r="H270" s="55"/>
    </row>
    <row r="271" spans="8:8" ht="15.75" customHeight="1">
      <c r="H271" s="55"/>
    </row>
    <row r="272" spans="8:8" ht="15.75" customHeight="1">
      <c r="H272" s="55"/>
    </row>
    <row r="273" spans="8:8" ht="15.75" customHeight="1">
      <c r="H273" s="55"/>
    </row>
    <row r="274" spans="8:8" ht="15.75" customHeight="1">
      <c r="H274" s="55"/>
    </row>
    <row r="275" spans="8:8" ht="15.75" customHeight="1">
      <c r="H275" s="55"/>
    </row>
    <row r="276" spans="8:8" ht="15.75" customHeight="1">
      <c r="H276" s="55"/>
    </row>
    <row r="277" spans="8:8" ht="15.75" customHeight="1">
      <c r="H277" s="55"/>
    </row>
    <row r="278" spans="8:8" ht="15.75" customHeight="1">
      <c r="H278" s="55"/>
    </row>
    <row r="279" spans="8:8" ht="15.75" customHeight="1">
      <c r="H279" s="55"/>
    </row>
    <row r="280" spans="8:8" ht="15.75" customHeight="1">
      <c r="H280" s="55"/>
    </row>
    <row r="281" spans="8:8" ht="15.75" customHeight="1">
      <c r="H281" s="55"/>
    </row>
    <row r="282" spans="8:8" ht="15.75" customHeight="1">
      <c r="H282" s="55"/>
    </row>
    <row r="283" spans="8:8" ht="15.75" customHeight="1">
      <c r="H283" s="55"/>
    </row>
    <row r="284" spans="8:8" ht="15.75" customHeight="1">
      <c r="H284" s="55"/>
    </row>
    <row r="285" spans="8:8" ht="15.75" customHeight="1">
      <c r="H285" s="55"/>
    </row>
    <row r="286" spans="8:8" ht="15.75" customHeight="1">
      <c r="H286" s="55"/>
    </row>
    <row r="287" spans="8:8" ht="15.75" customHeight="1">
      <c r="H287" s="55"/>
    </row>
    <row r="288" spans="8:8" ht="15.75" customHeight="1">
      <c r="H288" s="55"/>
    </row>
    <row r="289" spans="8:8" ht="15.75" customHeight="1">
      <c r="H289" s="55"/>
    </row>
    <row r="290" spans="8:8" ht="15.75" customHeight="1">
      <c r="H290" s="55"/>
    </row>
    <row r="291" spans="8:8" ht="15.75" customHeight="1">
      <c r="H291" s="55"/>
    </row>
    <row r="292" spans="8:8" ht="15.75" customHeight="1">
      <c r="H292" s="55"/>
    </row>
    <row r="293" spans="8:8" ht="15.75" customHeight="1">
      <c r="H293" s="55"/>
    </row>
    <row r="294" spans="8:8" ht="15.75" customHeight="1">
      <c r="H294" s="55"/>
    </row>
    <row r="295" spans="8:8" ht="15.75" customHeight="1">
      <c r="H295" s="55"/>
    </row>
    <row r="296" spans="8:8" ht="15.75" customHeight="1">
      <c r="H296" s="55"/>
    </row>
    <row r="297" spans="8:8" ht="15.75" customHeight="1">
      <c r="H297" s="55"/>
    </row>
    <row r="298" spans="8:8" ht="15.75" customHeight="1">
      <c r="H298" s="55"/>
    </row>
    <row r="299" spans="8:8" ht="15.75" customHeight="1">
      <c r="H299" s="55"/>
    </row>
    <row r="300" spans="8:8" ht="15.75" customHeight="1">
      <c r="H300" s="55"/>
    </row>
    <row r="301" spans="8:8" ht="15.75" customHeight="1">
      <c r="H301" s="55"/>
    </row>
    <row r="302" spans="8:8" ht="15.75" customHeight="1">
      <c r="H302" s="55"/>
    </row>
    <row r="303" spans="8:8" ht="15.75" customHeight="1">
      <c r="H303" s="55"/>
    </row>
    <row r="304" spans="8:8" ht="15.75" customHeight="1">
      <c r="H304" s="55"/>
    </row>
    <row r="305" spans="8:8" ht="15.75" customHeight="1">
      <c r="H305" s="55"/>
    </row>
    <row r="306" spans="8:8" ht="15.75" customHeight="1">
      <c r="H306" s="55"/>
    </row>
    <row r="307" spans="8:8" ht="15.75" customHeight="1">
      <c r="H307" s="55"/>
    </row>
    <row r="308" spans="8:8" ht="15.75" customHeight="1">
      <c r="H308" s="55"/>
    </row>
    <row r="309" spans="8:8" ht="15.75" customHeight="1">
      <c r="H309" s="55"/>
    </row>
    <row r="310" spans="8:8" ht="15.75" customHeight="1">
      <c r="H310" s="55"/>
    </row>
    <row r="311" spans="8:8" ht="15.75" customHeight="1">
      <c r="H311" s="55"/>
    </row>
    <row r="312" spans="8:8" ht="15.75" customHeight="1">
      <c r="H312" s="55"/>
    </row>
    <row r="313" spans="8:8" ht="15.75" customHeight="1">
      <c r="H313" s="55"/>
    </row>
    <row r="314" spans="8:8" ht="15.75" customHeight="1">
      <c r="H314" s="55"/>
    </row>
    <row r="315" spans="8:8" ht="15.75" customHeight="1">
      <c r="H315" s="55"/>
    </row>
    <row r="316" spans="8:8" ht="15.75" customHeight="1">
      <c r="H316" s="55"/>
    </row>
    <row r="317" spans="8:8" ht="15.75" customHeight="1">
      <c r="H317" s="55"/>
    </row>
    <row r="318" spans="8:8" ht="15.75" customHeight="1">
      <c r="H318" s="55"/>
    </row>
    <row r="319" spans="8:8" ht="15.75" customHeight="1">
      <c r="H319" s="55"/>
    </row>
    <row r="320" spans="8:8" ht="15.75" customHeight="1">
      <c r="H320" s="55"/>
    </row>
    <row r="321" spans="8:8" ht="15.75" customHeight="1">
      <c r="H321" s="55"/>
    </row>
    <row r="322" spans="8:8" ht="15.75" customHeight="1">
      <c r="H322" s="55"/>
    </row>
    <row r="323" spans="8:8" ht="15.75" customHeight="1">
      <c r="H323" s="55"/>
    </row>
    <row r="324" spans="8:8" ht="15.75" customHeight="1">
      <c r="H324" s="55"/>
    </row>
    <row r="325" spans="8:8" ht="15.75" customHeight="1">
      <c r="H325" s="55"/>
    </row>
    <row r="326" spans="8:8" ht="15.75" customHeight="1">
      <c r="H326" s="55"/>
    </row>
    <row r="327" spans="8:8" ht="15.75" customHeight="1">
      <c r="H327" s="55"/>
    </row>
    <row r="328" spans="8:8" ht="15.75" customHeight="1">
      <c r="H328" s="55"/>
    </row>
    <row r="329" spans="8:8" ht="15.75" customHeight="1">
      <c r="H329" s="55"/>
    </row>
    <row r="330" spans="8:8" ht="15.75" customHeight="1">
      <c r="H330" s="55"/>
    </row>
    <row r="331" spans="8:8" ht="15.75" customHeight="1">
      <c r="H331" s="55"/>
    </row>
    <row r="332" spans="8:8" ht="15.75" customHeight="1">
      <c r="H332" s="55"/>
    </row>
    <row r="333" spans="8:8" ht="15.75" customHeight="1">
      <c r="H333" s="55"/>
    </row>
    <row r="334" spans="8:8" ht="15.75" customHeight="1">
      <c r="H334" s="55"/>
    </row>
    <row r="335" spans="8:8" ht="15.75" customHeight="1">
      <c r="H335" s="55"/>
    </row>
    <row r="336" spans="8:8" ht="15.75" customHeight="1">
      <c r="H336" s="55"/>
    </row>
    <row r="337" spans="8:8" ht="15.75" customHeight="1">
      <c r="H337" s="55"/>
    </row>
    <row r="338" spans="8:8" ht="15.75" customHeight="1">
      <c r="H338" s="55"/>
    </row>
    <row r="339" spans="8:8" ht="15.75" customHeight="1">
      <c r="H339" s="55"/>
    </row>
    <row r="340" spans="8:8" ht="15.75" customHeight="1">
      <c r="H340" s="55"/>
    </row>
    <row r="341" spans="8:8" ht="15.75" customHeight="1">
      <c r="H341" s="55"/>
    </row>
    <row r="342" spans="8:8" ht="15.75" customHeight="1">
      <c r="H342" s="55"/>
    </row>
    <row r="343" spans="8:8" ht="15.75" customHeight="1">
      <c r="H343" s="55"/>
    </row>
    <row r="344" spans="8:8" ht="15.75" customHeight="1">
      <c r="H344" s="55"/>
    </row>
    <row r="345" spans="8:8" ht="15.75" customHeight="1">
      <c r="H345" s="55"/>
    </row>
    <row r="346" spans="8:8" ht="15.75" customHeight="1">
      <c r="H346" s="55"/>
    </row>
    <row r="347" spans="8:8" ht="15.75" customHeight="1">
      <c r="H347" s="55"/>
    </row>
    <row r="348" spans="8:8" ht="15.75" customHeight="1">
      <c r="H348" s="55"/>
    </row>
    <row r="349" spans="8:8" ht="15.75" customHeight="1">
      <c r="H349" s="55"/>
    </row>
    <row r="350" spans="8:8" ht="15.75" customHeight="1">
      <c r="H350" s="55"/>
    </row>
    <row r="351" spans="8:8" ht="15.75" customHeight="1">
      <c r="H351" s="55"/>
    </row>
    <row r="352" spans="8:8" ht="15.75" customHeight="1">
      <c r="H352" s="55"/>
    </row>
    <row r="353" spans="8:8" ht="15.75" customHeight="1">
      <c r="H353" s="55"/>
    </row>
    <row r="354" spans="8:8" ht="15.75" customHeight="1">
      <c r="H354" s="55"/>
    </row>
    <row r="355" spans="8:8" ht="15.75" customHeight="1">
      <c r="H355" s="55"/>
    </row>
    <row r="356" spans="8:8" ht="15.75" customHeight="1">
      <c r="H356" s="55"/>
    </row>
    <row r="357" spans="8:8" ht="15.75" customHeight="1">
      <c r="H357" s="55"/>
    </row>
    <row r="358" spans="8:8" ht="15.75" customHeight="1">
      <c r="H358" s="55"/>
    </row>
    <row r="359" spans="8:8" ht="15.75" customHeight="1">
      <c r="H359" s="55"/>
    </row>
    <row r="360" spans="8:8" ht="15.75" customHeight="1">
      <c r="H360" s="55"/>
    </row>
    <row r="361" spans="8:8" ht="15.75" customHeight="1">
      <c r="H361" s="55"/>
    </row>
    <row r="362" spans="8:8" ht="15.75" customHeight="1">
      <c r="H362" s="55"/>
    </row>
    <row r="363" spans="8:8" ht="15.75" customHeight="1">
      <c r="H363" s="55"/>
    </row>
    <row r="364" spans="8:8" ht="15.75" customHeight="1">
      <c r="H364" s="55"/>
    </row>
    <row r="365" spans="8:8" ht="15.75" customHeight="1">
      <c r="H365" s="55"/>
    </row>
    <row r="366" spans="8:8" ht="15.75" customHeight="1">
      <c r="H366" s="55"/>
    </row>
    <row r="367" spans="8:8" ht="15.75" customHeight="1">
      <c r="H367" s="55"/>
    </row>
    <row r="368" spans="8:8" ht="15.75" customHeight="1">
      <c r="H368" s="55"/>
    </row>
    <row r="369" spans="8:8" ht="15.75" customHeight="1">
      <c r="H369" s="55"/>
    </row>
    <row r="370" spans="8:8" ht="15.75" customHeight="1">
      <c r="H370" s="55"/>
    </row>
    <row r="371" spans="8:8" ht="15.75" customHeight="1">
      <c r="H371" s="55"/>
    </row>
    <row r="372" spans="8:8" ht="15.75" customHeight="1">
      <c r="H372" s="55"/>
    </row>
    <row r="373" spans="8:8" ht="15.75" customHeight="1">
      <c r="H373" s="55"/>
    </row>
    <row r="374" spans="8:8" ht="15.75" customHeight="1">
      <c r="H374" s="55"/>
    </row>
    <row r="375" spans="8:8" ht="15.75" customHeight="1">
      <c r="H375" s="55"/>
    </row>
    <row r="376" spans="8:8" ht="15.75" customHeight="1">
      <c r="H376" s="55"/>
    </row>
    <row r="377" spans="8:8" ht="15.75" customHeight="1">
      <c r="H377" s="55"/>
    </row>
    <row r="378" spans="8:8" ht="15.75" customHeight="1">
      <c r="H378" s="55"/>
    </row>
    <row r="379" spans="8:8" ht="15.75" customHeight="1">
      <c r="H379" s="55"/>
    </row>
    <row r="380" spans="8:8" ht="15.75" customHeight="1">
      <c r="H380" s="55"/>
    </row>
    <row r="381" spans="8:8" ht="15.75" customHeight="1">
      <c r="H381" s="55"/>
    </row>
    <row r="382" spans="8:8" ht="15.75" customHeight="1">
      <c r="H382" s="55"/>
    </row>
    <row r="383" spans="8:8" ht="15.75" customHeight="1">
      <c r="H383" s="55"/>
    </row>
    <row r="384" spans="8:8" ht="15.75" customHeight="1">
      <c r="H384" s="55"/>
    </row>
    <row r="385" spans="8:8" ht="15.75" customHeight="1">
      <c r="H385" s="55"/>
    </row>
    <row r="386" spans="8:8" ht="15.75" customHeight="1">
      <c r="H386" s="55"/>
    </row>
    <row r="387" spans="8:8" ht="15.75" customHeight="1">
      <c r="H387" s="55"/>
    </row>
    <row r="388" spans="8:8" ht="15.75" customHeight="1">
      <c r="H388" s="55"/>
    </row>
    <row r="389" spans="8:8" ht="15.75" customHeight="1">
      <c r="H389" s="55"/>
    </row>
    <row r="390" spans="8:8" ht="15.75" customHeight="1">
      <c r="H390" s="55"/>
    </row>
    <row r="391" spans="8:8" ht="15.75" customHeight="1">
      <c r="H391" s="55"/>
    </row>
    <row r="392" spans="8:8" ht="15.75" customHeight="1">
      <c r="H392" s="55"/>
    </row>
    <row r="393" spans="8:8" ht="15.75" customHeight="1">
      <c r="H393" s="55"/>
    </row>
    <row r="394" spans="8:8" ht="15.75" customHeight="1">
      <c r="H394" s="55"/>
    </row>
    <row r="395" spans="8:8" ht="15.75" customHeight="1">
      <c r="H395" s="55"/>
    </row>
    <row r="396" spans="8:8" ht="15.75" customHeight="1">
      <c r="H396" s="55"/>
    </row>
    <row r="397" spans="8:8" ht="15.75" customHeight="1">
      <c r="H397" s="55"/>
    </row>
    <row r="398" spans="8:8" ht="15.75" customHeight="1">
      <c r="H398" s="55"/>
    </row>
    <row r="399" spans="8:8" ht="15.75" customHeight="1">
      <c r="H399" s="55"/>
    </row>
    <row r="400" spans="8:8" ht="15.75" customHeight="1">
      <c r="H400" s="55"/>
    </row>
    <row r="401" spans="8:8" ht="15.75" customHeight="1">
      <c r="H401" s="55"/>
    </row>
    <row r="402" spans="8:8" ht="15.75" customHeight="1">
      <c r="H402" s="55"/>
    </row>
    <row r="403" spans="8:8" ht="15.75" customHeight="1">
      <c r="H403" s="55"/>
    </row>
    <row r="404" spans="8:8" ht="15.75" customHeight="1">
      <c r="H404" s="55"/>
    </row>
    <row r="405" spans="8:8" ht="15.75" customHeight="1">
      <c r="H405" s="55"/>
    </row>
    <row r="406" spans="8:8" ht="15.75" customHeight="1">
      <c r="H406" s="55"/>
    </row>
    <row r="407" spans="8:8" ht="15.75" customHeight="1">
      <c r="H407" s="55"/>
    </row>
    <row r="408" spans="8:8" ht="15.75" customHeight="1">
      <c r="H408" s="55"/>
    </row>
    <row r="409" spans="8:8" ht="15.75" customHeight="1">
      <c r="H409" s="55"/>
    </row>
    <row r="410" spans="8:8" ht="15.75" customHeight="1">
      <c r="H410" s="55"/>
    </row>
    <row r="411" spans="8:8" ht="15.75" customHeight="1">
      <c r="H411" s="55"/>
    </row>
    <row r="412" spans="8:8" ht="15.75" customHeight="1">
      <c r="H412" s="55"/>
    </row>
    <row r="413" spans="8:8" ht="15.75" customHeight="1">
      <c r="H413" s="55"/>
    </row>
    <row r="414" spans="8:8" ht="15.75" customHeight="1">
      <c r="H414" s="55"/>
    </row>
    <row r="415" spans="8:8" ht="15.75" customHeight="1">
      <c r="H415" s="55"/>
    </row>
    <row r="416" spans="8:8" ht="15.75" customHeight="1">
      <c r="H416" s="55"/>
    </row>
    <row r="417" spans="8:8" ht="15.75" customHeight="1">
      <c r="H417" s="55"/>
    </row>
    <row r="418" spans="8:8" ht="15.75" customHeight="1">
      <c r="H418" s="55"/>
    </row>
    <row r="419" spans="8:8" ht="15.75" customHeight="1">
      <c r="H419" s="55"/>
    </row>
    <row r="420" spans="8:8" ht="15.75" customHeight="1">
      <c r="H420" s="55"/>
    </row>
    <row r="421" spans="8:8" ht="15.75" customHeight="1">
      <c r="H421" s="55"/>
    </row>
    <row r="422" spans="8:8" ht="15.75" customHeight="1">
      <c r="H422" s="55"/>
    </row>
    <row r="423" spans="8:8" ht="15.75" customHeight="1">
      <c r="H423" s="55"/>
    </row>
    <row r="424" spans="8:8" ht="15.75" customHeight="1">
      <c r="H424" s="55"/>
    </row>
    <row r="425" spans="8:8" ht="15.75" customHeight="1">
      <c r="H425" s="55"/>
    </row>
    <row r="426" spans="8:8" ht="15.75" customHeight="1">
      <c r="H426" s="55"/>
    </row>
    <row r="427" spans="8:8" ht="15.75" customHeight="1">
      <c r="H427" s="55"/>
    </row>
    <row r="428" spans="8:8" ht="15.75" customHeight="1">
      <c r="H428" s="55"/>
    </row>
    <row r="429" spans="8:8" ht="15.75" customHeight="1">
      <c r="H429" s="55"/>
    </row>
    <row r="430" spans="8:8" ht="15.75" customHeight="1">
      <c r="H430" s="55"/>
    </row>
    <row r="431" spans="8:8" ht="15.75" customHeight="1">
      <c r="H431" s="55"/>
    </row>
    <row r="432" spans="8:8" ht="15.75" customHeight="1">
      <c r="H432" s="55"/>
    </row>
    <row r="433" spans="8:8" ht="15.75" customHeight="1">
      <c r="H433" s="55"/>
    </row>
    <row r="434" spans="8:8" ht="15.75" customHeight="1">
      <c r="H434" s="55"/>
    </row>
    <row r="435" spans="8:8" ht="15.75" customHeight="1">
      <c r="H435" s="55"/>
    </row>
    <row r="436" spans="8:8" ht="15.75" customHeight="1">
      <c r="H436" s="55"/>
    </row>
    <row r="437" spans="8:8" ht="15.75" customHeight="1">
      <c r="H437" s="55"/>
    </row>
    <row r="438" spans="8:8" ht="15.75" customHeight="1">
      <c r="H438" s="55"/>
    </row>
    <row r="439" spans="8:8" ht="15.75" customHeight="1">
      <c r="H439" s="55"/>
    </row>
    <row r="440" spans="8:8" ht="15.75" customHeight="1">
      <c r="H440" s="55"/>
    </row>
    <row r="441" spans="8:8" ht="15.75" customHeight="1">
      <c r="H441" s="55"/>
    </row>
    <row r="442" spans="8:8" ht="15.75" customHeight="1">
      <c r="H442" s="55"/>
    </row>
    <row r="443" spans="8:8" ht="15.75" customHeight="1">
      <c r="H443" s="55"/>
    </row>
    <row r="444" spans="8:8" ht="15.75" customHeight="1">
      <c r="H444" s="55"/>
    </row>
    <row r="445" spans="8:8" ht="15.75" customHeight="1">
      <c r="H445" s="55"/>
    </row>
    <row r="446" spans="8:8" ht="15.75" customHeight="1">
      <c r="H446" s="55"/>
    </row>
    <row r="447" spans="8:8" ht="15.75" customHeight="1">
      <c r="H447" s="55"/>
    </row>
    <row r="448" spans="8:8" ht="15.75" customHeight="1">
      <c r="H448" s="55"/>
    </row>
    <row r="449" spans="8:8" ht="15.75" customHeight="1">
      <c r="H449" s="55"/>
    </row>
    <row r="450" spans="8:8" ht="15.75" customHeight="1">
      <c r="H450" s="55"/>
    </row>
    <row r="451" spans="8:8" ht="15.75" customHeight="1">
      <c r="H451" s="55"/>
    </row>
    <row r="452" spans="8:8" ht="15.75" customHeight="1">
      <c r="H452" s="55"/>
    </row>
    <row r="453" spans="8:8" ht="15.75" customHeight="1">
      <c r="H453" s="55"/>
    </row>
    <row r="454" spans="8:8" ht="15.75" customHeight="1">
      <c r="H454" s="55"/>
    </row>
    <row r="455" spans="8:8" ht="15.75" customHeight="1">
      <c r="H455" s="55"/>
    </row>
    <row r="456" spans="8:8" ht="15.75" customHeight="1">
      <c r="H456" s="55"/>
    </row>
    <row r="457" spans="8:8" ht="15.75" customHeight="1">
      <c r="H457" s="55"/>
    </row>
    <row r="458" spans="8:8" ht="15.75" customHeight="1">
      <c r="H458" s="55"/>
    </row>
    <row r="459" spans="8:8" ht="15.75" customHeight="1">
      <c r="H459" s="55"/>
    </row>
    <row r="460" spans="8:8" ht="15.75" customHeight="1">
      <c r="H460" s="55"/>
    </row>
    <row r="461" spans="8:8" ht="15.75" customHeight="1">
      <c r="H461" s="55"/>
    </row>
    <row r="462" spans="8:8" ht="15.75" customHeight="1">
      <c r="H462" s="55"/>
    </row>
    <row r="463" spans="8:8" ht="15.75" customHeight="1">
      <c r="H463" s="55"/>
    </row>
    <row r="464" spans="8:8" ht="15.75" customHeight="1">
      <c r="H464" s="55"/>
    </row>
    <row r="465" spans="8:8" ht="15.75" customHeight="1">
      <c r="H465" s="55"/>
    </row>
    <row r="466" spans="8:8" ht="15.75" customHeight="1">
      <c r="H466" s="55"/>
    </row>
    <row r="467" spans="8:8" ht="15.75" customHeight="1">
      <c r="H467" s="55"/>
    </row>
    <row r="468" spans="8:8" ht="15.75" customHeight="1">
      <c r="H468" s="55"/>
    </row>
    <row r="469" spans="8:8" ht="15.75" customHeight="1">
      <c r="H469" s="55"/>
    </row>
    <row r="470" spans="8:8" ht="15.75" customHeight="1">
      <c r="H470" s="55"/>
    </row>
    <row r="471" spans="8:8" ht="15.75" customHeight="1">
      <c r="H471" s="55"/>
    </row>
    <row r="472" spans="8:8" ht="15.75" customHeight="1">
      <c r="H472" s="55"/>
    </row>
    <row r="473" spans="8:8" ht="15.75" customHeight="1">
      <c r="H473" s="55"/>
    </row>
    <row r="474" spans="8:8" ht="15.75" customHeight="1">
      <c r="H474" s="55"/>
    </row>
    <row r="475" spans="8:8" ht="15.75" customHeight="1">
      <c r="H475" s="55"/>
    </row>
    <row r="476" spans="8:8" ht="15.75" customHeight="1">
      <c r="H476" s="55"/>
    </row>
    <row r="477" spans="8:8" ht="15.75" customHeight="1">
      <c r="H477" s="55"/>
    </row>
    <row r="478" spans="8:8" ht="15.75" customHeight="1">
      <c r="H478" s="55"/>
    </row>
    <row r="479" spans="8:8" ht="15.75" customHeight="1">
      <c r="H479" s="55"/>
    </row>
    <row r="480" spans="8:8" ht="15.75" customHeight="1">
      <c r="H480" s="55"/>
    </row>
    <row r="481" spans="8:8" ht="15.75" customHeight="1">
      <c r="H481" s="55"/>
    </row>
    <row r="482" spans="8:8" ht="15.75" customHeight="1">
      <c r="H482" s="55"/>
    </row>
    <row r="483" spans="8:8" ht="15.75" customHeight="1">
      <c r="H483" s="55"/>
    </row>
    <row r="484" spans="8:8" ht="15.75" customHeight="1">
      <c r="H484" s="55"/>
    </row>
    <row r="485" spans="8:8" ht="15.75" customHeight="1">
      <c r="H485" s="55"/>
    </row>
    <row r="486" spans="8:8" ht="15.75" customHeight="1">
      <c r="H486" s="55"/>
    </row>
    <row r="487" spans="8:8" ht="15.75" customHeight="1">
      <c r="H487" s="55"/>
    </row>
    <row r="488" spans="8:8" ht="15.75" customHeight="1">
      <c r="H488" s="55"/>
    </row>
    <row r="489" spans="8:8" ht="15.75" customHeight="1">
      <c r="H489" s="55"/>
    </row>
    <row r="490" spans="8:8" ht="15.75" customHeight="1">
      <c r="H490" s="55"/>
    </row>
    <row r="491" spans="8:8" ht="15.75" customHeight="1">
      <c r="H491" s="55"/>
    </row>
    <row r="492" spans="8:8" ht="15.75" customHeight="1">
      <c r="H492" s="55"/>
    </row>
    <row r="493" spans="8:8" ht="15.75" customHeight="1">
      <c r="H493" s="55"/>
    </row>
    <row r="494" spans="8:8" ht="15.75" customHeight="1">
      <c r="H494" s="55"/>
    </row>
    <row r="495" spans="8:8" ht="15.75" customHeight="1">
      <c r="H495" s="55"/>
    </row>
    <row r="496" spans="8:8" ht="15.75" customHeight="1">
      <c r="H496" s="55"/>
    </row>
    <row r="497" spans="8:8" ht="15.75" customHeight="1">
      <c r="H497" s="55"/>
    </row>
    <row r="498" spans="8:8" ht="15.75" customHeight="1">
      <c r="H498" s="55"/>
    </row>
    <row r="499" spans="8:8" ht="15.75" customHeight="1">
      <c r="H499" s="55"/>
    </row>
    <row r="500" spans="8:8" ht="15.75" customHeight="1">
      <c r="H500" s="55"/>
    </row>
    <row r="501" spans="8:8" ht="15.75" customHeight="1">
      <c r="H501" s="55"/>
    </row>
    <row r="502" spans="8:8" ht="15.75" customHeight="1">
      <c r="H502" s="55"/>
    </row>
    <row r="503" spans="8:8" ht="15.75" customHeight="1">
      <c r="H503" s="55"/>
    </row>
    <row r="504" spans="8:8" ht="15.75" customHeight="1">
      <c r="H504" s="55"/>
    </row>
    <row r="505" spans="8:8" ht="15.75" customHeight="1">
      <c r="H505" s="55"/>
    </row>
    <row r="506" spans="8:8" ht="15.75" customHeight="1">
      <c r="H506" s="55"/>
    </row>
    <row r="507" spans="8:8" ht="15.75" customHeight="1">
      <c r="H507" s="55"/>
    </row>
    <row r="508" spans="8:8" ht="15.75" customHeight="1">
      <c r="H508" s="55"/>
    </row>
    <row r="509" spans="8:8" ht="15.75" customHeight="1">
      <c r="H509" s="55"/>
    </row>
    <row r="510" spans="8:8" ht="15.75" customHeight="1">
      <c r="H510" s="55"/>
    </row>
    <row r="511" spans="8:8" ht="15.75" customHeight="1">
      <c r="H511" s="55"/>
    </row>
    <row r="512" spans="8:8" ht="15.75" customHeight="1">
      <c r="H512" s="55"/>
    </row>
    <row r="513" spans="8:8" ht="15.75" customHeight="1">
      <c r="H513" s="55"/>
    </row>
    <row r="514" spans="8:8" ht="15.75" customHeight="1">
      <c r="H514" s="55"/>
    </row>
    <row r="515" spans="8:8" ht="15.75" customHeight="1">
      <c r="H515" s="55"/>
    </row>
    <row r="516" spans="8:8" ht="15.75" customHeight="1">
      <c r="H516" s="55"/>
    </row>
    <row r="517" spans="8:8" ht="15.75" customHeight="1">
      <c r="H517" s="55"/>
    </row>
    <row r="518" spans="8:8" ht="15.75" customHeight="1">
      <c r="H518" s="55"/>
    </row>
    <row r="519" spans="8:8" ht="15.75" customHeight="1">
      <c r="H519" s="55"/>
    </row>
    <row r="520" spans="8:8" ht="15.75" customHeight="1">
      <c r="H520" s="55"/>
    </row>
    <row r="521" spans="8:8" ht="15.75" customHeight="1">
      <c r="H521" s="55"/>
    </row>
    <row r="522" spans="8:8" ht="15.75" customHeight="1">
      <c r="H522" s="55"/>
    </row>
    <row r="523" spans="8:8" ht="15.75" customHeight="1">
      <c r="H523" s="55"/>
    </row>
    <row r="524" spans="8:8" ht="15.75" customHeight="1">
      <c r="H524" s="55"/>
    </row>
    <row r="525" spans="8:8" ht="15.75" customHeight="1">
      <c r="H525" s="55"/>
    </row>
    <row r="526" spans="8:8" ht="15.75" customHeight="1">
      <c r="H526" s="55"/>
    </row>
    <row r="527" spans="8:8" ht="15.75" customHeight="1">
      <c r="H527" s="55"/>
    </row>
    <row r="528" spans="8:8" ht="15.75" customHeight="1">
      <c r="H528" s="55"/>
    </row>
    <row r="529" spans="8:8" ht="15.75" customHeight="1">
      <c r="H529" s="55"/>
    </row>
    <row r="530" spans="8:8" ht="15.75" customHeight="1">
      <c r="H530" s="55"/>
    </row>
    <row r="531" spans="8:8" ht="15.75" customHeight="1">
      <c r="H531" s="55"/>
    </row>
    <row r="532" spans="8:8" ht="15.75" customHeight="1">
      <c r="H532" s="55"/>
    </row>
    <row r="533" spans="8:8" ht="15.75" customHeight="1">
      <c r="H533" s="55"/>
    </row>
    <row r="534" spans="8:8" ht="15.75" customHeight="1">
      <c r="H534" s="55"/>
    </row>
    <row r="535" spans="8:8" ht="15.75" customHeight="1">
      <c r="H535" s="55"/>
    </row>
    <row r="536" spans="8:8" ht="15.75" customHeight="1">
      <c r="H536" s="55"/>
    </row>
    <row r="537" spans="8:8" ht="15.75" customHeight="1">
      <c r="H537" s="55"/>
    </row>
    <row r="538" spans="8:8" ht="15.75" customHeight="1">
      <c r="H538" s="55"/>
    </row>
    <row r="539" spans="8:8" ht="15.75" customHeight="1">
      <c r="H539" s="55"/>
    </row>
    <row r="540" spans="8:8" ht="15.75" customHeight="1">
      <c r="H540" s="55"/>
    </row>
    <row r="541" spans="8:8" ht="15.75" customHeight="1">
      <c r="H541" s="55"/>
    </row>
    <row r="542" spans="8:8" ht="15.75" customHeight="1">
      <c r="H542" s="55"/>
    </row>
    <row r="543" spans="8:8" ht="15.75" customHeight="1">
      <c r="H543" s="55"/>
    </row>
    <row r="544" spans="8:8" ht="15.75" customHeight="1">
      <c r="H544" s="55"/>
    </row>
    <row r="545" spans="8:8" ht="15.75" customHeight="1">
      <c r="H545" s="55"/>
    </row>
    <row r="546" spans="8:8" ht="15.75" customHeight="1">
      <c r="H546" s="55"/>
    </row>
    <row r="547" spans="8:8" ht="15.75" customHeight="1">
      <c r="H547" s="55"/>
    </row>
    <row r="548" spans="8:8" ht="15.75" customHeight="1">
      <c r="H548" s="55"/>
    </row>
    <row r="549" spans="8:8" ht="15.75" customHeight="1">
      <c r="H549" s="55"/>
    </row>
    <row r="550" spans="8:8" ht="15.75" customHeight="1">
      <c r="H550" s="55"/>
    </row>
    <row r="551" spans="8:8" ht="15.75" customHeight="1">
      <c r="H551" s="55"/>
    </row>
    <row r="552" spans="8:8" ht="15.75" customHeight="1">
      <c r="H552" s="55"/>
    </row>
    <row r="553" spans="8:8" ht="15.75" customHeight="1">
      <c r="H553" s="55"/>
    </row>
    <row r="554" spans="8:8" ht="15.75" customHeight="1">
      <c r="H554" s="55"/>
    </row>
    <row r="555" spans="8:8" ht="15.75" customHeight="1">
      <c r="H555" s="55"/>
    </row>
    <row r="556" spans="8:8" ht="15.75" customHeight="1">
      <c r="H556" s="55"/>
    </row>
    <row r="557" spans="8:8" ht="15.75" customHeight="1">
      <c r="H557" s="55"/>
    </row>
    <row r="558" spans="8:8" ht="15.75" customHeight="1">
      <c r="H558" s="55"/>
    </row>
    <row r="559" spans="8:8" ht="15.75" customHeight="1">
      <c r="H559" s="55"/>
    </row>
    <row r="560" spans="8:8" ht="15.75" customHeight="1">
      <c r="H560" s="55"/>
    </row>
    <row r="561" spans="8:8" ht="15.75" customHeight="1">
      <c r="H561" s="55"/>
    </row>
    <row r="562" spans="8:8" ht="15.75" customHeight="1">
      <c r="H562" s="55"/>
    </row>
    <row r="563" spans="8:8" ht="15.75" customHeight="1">
      <c r="H563" s="55"/>
    </row>
    <row r="564" spans="8:8" ht="15.75" customHeight="1">
      <c r="H564" s="55"/>
    </row>
    <row r="565" spans="8:8" ht="15.75" customHeight="1">
      <c r="H565" s="55"/>
    </row>
    <row r="566" spans="8:8" ht="15.75" customHeight="1">
      <c r="H566" s="55"/>
    </row>
    <row r="567" spans="8:8" ht="15.75" customHeight="1">
      <c r="H567" s="55"/>
    </row>
    <row r="568" spans="8:8" ht="15.75" customHeight="1">
      <c r="H568" s="55"/>
    </row>
    <row r="569" spans="8:8" ht="15.75" customHeight="1">
      <c r="H569" s="55"/>
    </row>
    <row r="570" spans="8:8" ht="15.75" customHeight="1">
      <c r="H570" s="55"/>
    </row>
    <row r="571" spans="8:8" ht="15.75" customHeight="1">
      <c r="H571" s="55"/>
    </row>
    <row r="572" spans="8:8" ht="15.75" customHeight="1">
      <c r="H572" s="55"/>
    </row>
    <row r="573" spans="8:8" ht="15.75" customHeight="1">
      <c r="H573" s="55"/>
    </row>
    <row r="574" spans="8:8" ht="15.75" customHeight="1">
      <c r="H574" s="55"/>
    </row>
    <row r="575" spans="8:8" ht="15.75" customHeight="1">
      <c r="H575" s="55"/>
    </row>
    <row r="576" spans="8:8" ht="15.75" customHeight="1">
      <c r="H576" s="55"/>
    </row>
    <row r="577" spans="8:8" ht="15.75" customHeight="1">
      <c r="H577" s="55"/>
    </row>
    <row r="578" spans="8:8" ht="15.75" customHeight="1">
      <c r="H578" s="55"/>
    </row>
    <row r="579" spans="8:8" ht="15.75" customHeight="1">
      <c r="H579" s="55"/>
    </row>
    <row r="580" spans="8:8" ht="15.75" customHeight="1">
      <c r="H580" s="55"/>
    </row>
    <row r="581" spans="8:8" ht="15.75" customHeight="1">
      <c r="H581" s="55"/>
    </row>
    <row r="582" spans="8:8" ht="15.75" customHeight="1">
      <c r="H582" s="55"/>
    </row>
    <row r="583" spans="8:8" ht="15.75" customHeight="1">
      <c r="H583" s="55"/>
    </row>
    <row r="584" spans="8:8" ht="15.75" customHeight="1">
      <c r="H584" s="55"/>
    </row>
    <row r="585" spans="8:8" ht="15.75" customHeight="1">
      <c r="H585" s="55"/>
    </row>
    <row r="586" spans="8:8" ht="15.75" customHeight="1">
      <c r="H586" s="55"/>
    </row>
    <row r="587" spans="8:8" ht="15.75" customHeight="1">
      <c r="H587" s="55"/>
    </row>
    <row r="588" spans="8:8" ht="15.75" customHeight="1">
      <c r="H588" s="55"/>
    </row>
    <row r="589" spans="8:8" ht="15.75" customHeight="1">
      <c r="H589" s="55"/>
    </row>
    <row r="590" spans="8:8" ht="15.75" customHeight="1">
      <c r="H590" s="55"/>
    </row>
    <row r="591" spans="8:8" ht="15.75" customHeight="1">
      <c r="H591" s="55"/>
    </row>
    <row r="592" spans="8:8" ht="15.75" customHeight="1">
      <c r="H592" s="55"/>
    </row>
    <row r="593" spans="8:8" ht="15.75" customHeight="1">
      <c r="H593" s="55"/>
    </row>
    <row r="594" spans="8:8" ht="15.75" customHeight="1">
      <c r="H594" s="55"/>
    </row>
    <row r="595" spans="8:8" ht="15.75" customHeight="1">
      <c r="H595" s="55"/>
    </row>
    <row r="596" spans="8:8" ht="15.75" customHeight="1">
      <c r="H596" s="55"/>
    </row>
    <row r="597" spans="8:8" ht="15.75" customHeight="1">
      <c r="H597" s="55"/>
    </row>
    <row r="598" spans="8:8" ht="15.75" customHeight="1">
      <c r="H598" s="55"/>
    </row>
    <row r="599" spans="8:8" ht="15.75" customHeight="1">
      <c r="H599" s="55"/>
    </row>
    <row r="600" spans="8:8" ht="15.75" customHeight="1">
      <c r="H600" s="55"/>
    </row>
    <row r="601" spans="8:8" ht="15.75" customHeight="1">
      <c r="H601" s="55"/>
    </row>
    <row r="602" spans="8:8" ht="15.75" customHeight="1">
      <c r="H602" s="55"/>
    </row>
    <row r="603" spans="8:8" ht="15.75" customHeight="1">
      <c r="H603" s="55"/>
    </row>
    <row r="604" spans="8:8" ht="15.75" customHeight="1">
      <c r="H604" s="55"/>
    </row>
    <row r="605" spans="8:8" ht="15.75" customHeight="1">
      <c r="H605" s="55"/>
    </row>
    <row r="606" spans="8:8" ht="15.75" customHeight="1">
      <c r="H606" s="55"/>
    </row>
    <row r="607" spans="8:8" ht="15.75" customHeight="1">
      <c r="H607" s="55"/>
    </row>
    <row r="608" spans="8:8" ht="15.75" customHeight="1">
      <c r="H608" s="55"/>
    </row>
    <row r="609" spans="8:8" ht="15.75" customHeight="1">
      <c r="H609" s="55"/>
    </row>
    <row r="610" spans="8:8" ht="15.75" customHeight="1">
      <c r="H610" s="55"/>
    </row>
    <row r="611" spans="8:8" ht="15.75" customHeight="1">
      <c r="H611" s="55"/>
    </row>
    <row r="612" spans="8:8" ht="15.75" customHeight="1">
      <c r="H612" s="55"/>
    </row>
    <row r="613" spans="8:8" ht="15.75" customHeight="1">
      <c r="H613" s="55"/>
    </row>
    <row r="614" spans="8:8" ht="15.75" customHeight="1">
      <c r="H614" s="55"/>
    </row>
    <row r="615" spans="8:8" ht="15.75" customHeight="1">
      <c r="H615" s="55"/>
    </row>
    <row r="616" spans="8:8" ht="15.75" customHeight="1">
      <c r="H616" s="55"/>
    </row>
    <row r="617" spans="8:8" ht="15.75" customHeight="1">
      <c r="H617" s="55"/>
    </row>
    <row r="618" spans="8:8" ht="15.75" customHeight="1">
      <c r="H618" s="55"/>
    </row>
    <row r="619" spans="8:8" ht="15.75" customHeight="1">
      <c r="H619" s="55"/>
    </row>
    <row r="620" spans="8:8" ht="15.75" customHeight="1">
      <c r="H620" s="55"/>
    </row>
    <row r="621" spans="8:8" ht="15.75" customHeight="1">
      <c r="H621" s="55"/>
    </row>
    <row r="622" spans="8:8" ht="15.75" customHeight="1">
      <c r="H622" s="55"/>
    </row>
    <row r="623" spans="8:8" ht="15.75" customHeight="1">
      <c r="H623" s="55"/>
    </row>
    <row r="624" spans="8:8" ht="15.75" customHeight="1">
      <c r="H624" s="55"/>
    </row>
    <row r="625" spans="8:8" ht="15.75" customHeight="1">
      <c r="H625" s="55"/>
    </row>
    <row r="626" spans="8:8" ht="15.75" customHeight="1">
      <c r="H626" s="55"/>
    </row>
    <row r="627" spans="8:8" ht="15.75" customHeight="1">
      <c r="H627" s="55"/>
    </row>
    <row r="628" spans="8:8" ht="15.75" customHeight="1">
      <c r="H628" s="55"/>
    </row>
    <row r="629" spans="8:8" ht="15.75" customHeight="1">
      <c r="H629" s="55"/>
    </row>
    <row r="630" spans="8:8" ht="15.75" customHeight="1">
      <c r="H630" s="55"/>
    </row>
    <row r="631" spans="8:8" ht="15.75" customHeight="1">
      <c r="H631" s="55"/>
    </row>
    <row r="632" spans="8:8" ht="15.75" customHeight="1">
      <c r="H632" s="55"/>
    </row>
    <row r="633" spans="8:8" ht="15.75" customHeight="1">
      <c r="H633" s="55"/>
    </row>
    <row r="634" spans="8:8" ht="15.75" customHeight="1">
      <c r="H634" s="55"/>
    </row>
    <row r="635" spans="8:8" ht="15.75" customHeight="1">
      <c r="H635" s="55"/>
    </row>
    <row r="636" spans="8:8" ht="15.75" customHeight="1">
      <c r="H636" s="55"/>
    </row>
    <row r="637" spans="8:8" ht="15.75" customHeight="1">
      <c r="H637" s="55"/>
    </row>
    <row r="638" spans="8:8" ht="15.75" customHeight="1">
      <c r="H638" s="55"/>
    </row>
    <row r="639" spans="8:8" ht="15.75" customHeight="1">
      <c r="H639" s="55"/>
    </row>
    <row r="640" spans="8:8" ht="15.75" customHeight="1">
      <c r="H640" s="55"/>
    </row>
    <row r="641" spans="8:8" ht="15.75" customHeight="1">
      <c r="H641" s="55"/>
    </row>
    <row r="642" spans="8:8" ht="15.75" customHeight="1">
      <c r="H642" s="55"/>
    </row>
    <row r="643" spans="8:8" ht="15.75" customHeight="1">
      <c r="H643" s="55"/>
    </row>
    <row r="644" spans="8:8" ht="15.75" customHeight="1">
      <c r="H644" s="55"/>
    </row>
    <row r="645" spans="8:8" ht="15.75" customHeight="1">
      <c r="H645" s="55"/>
    </row>
    <row r="646" spans="8:8" ht="15.75" customHeight="1">
      <c r="H646" s="55"/>
    </row>
    <row r="647" spans="8:8" ht="15.75" customHeight="1">
      <c r="H647" s="55"/>
    </row>
    <row r="648" spans="8:8" ht="15.75" customHeight="1">
      <c r="H648" s="55"/>
    </row>
    <row r="649" spans="8:8" ht="15.75" customHeight="1">
      <c r="H649" s="55"/>
    </row>
    <row r="650" spans="8:8" ht="15.75" customHeight="1">
      <c r="H650" s="55"/>
    </row>
    <row r="651" spans="8:8" ht="15.75" customHeight="1">
      <c r="H651" s="55"/>
    </row>
    <row r="652" spans="8:8" ht="15.75" customHeight="1">
      <c r="H652" s="55"/>
    </row>
    <row r="653" spans="8:8" ht="15.75" customHeight="1">
      <c r="H653" s="55"/>
    </row>
    <row r="654" spans="8:8" ht="15.75" customHeight="1">
      <c r="H654" s="55"/>
    </row>
    <row r="655" spans="8:8" ht="15.75" customHeight="1">
      <c r="H655" s="55"/>
    </row>
    <row r="656" spans="8:8" ht="15.75" customHeight="1">
      <c r="H656" s="55"/>
    </row>
    <row r="657" spans="8:8" ht="15.75" customHeight="1">
      <c r="H657" s="55"/>
    </row>
    <row r="658" spans="8:8" ht="15.75" customHeight="1">
      <c r="H658" s="55"/>
    </row>
    <row r="659" spans="8:8" ht="15.75" customHeight="1">
      <c r="H659" s="55"/>
    </row>
    <row r="660" spans="8:8" ht="15.75" customHeight="1">
      <c r="H660" s="55"/>
    </row>
    <row r="661" spans="8:8" ht="15.75" customHeight="1">
      <c r="H661" s="55"/>
    </row>
    <row r="662" spans="8:8" ht="15.75" customHeight="1">
      <c r="H662" s="55"/>
    </row>
    <row r="663" spans="8:8" ht="15.75" customHeight="1">
      <c r="H663" s="55"/>
    </row>
    <row r="664" spans="8:8" ht="15.75" customHeight="1">
      <c r="H664" s="55"/>
    </row>
    <row r="665" spans="8:8" ht="15.75" customHeight="1">
      <c r="H665" s="55"/>
    </row>
    <row r="666" spans="8:8" ht="15.75" customHeight="1">
      <c r="H666" s="55"/>
    </row>
    <row r="667" spans="8:8" ht="15.75" customHeight="1">
      <c r="H667" s="55"/>
    </row>
    <row r="668" spans="8:8" ht="15.75" customHeight="1">
      <c r="H668" s="55"/>
    </row>
    <row r="669" spans="8:8" ht="15.75" customHeight="1">
      <c r="H669" s="55"/>
    </row>
    <row r="670" spans="8:8" ht="15.75" customHeight="1">
      <c r="H670" s="55"/>
    </row>
    <row r="671" spans="8:8" ht="15.75" customHeight="1">
      <c r="H671" s="55"/>
    </row>
    <row r="672" spans="8:8" ht="15.75" customHeight="1">
      <c r="H672" s="55"/>
    </row>
    <row r="673" spans="8:8" ht="15.75" customHeight="1">
      <c r="H673" s="55"/>
    </row>
    <row r="674" spans="8:8" ht="15.75" customHeight="1">
      <c r="H674" s="55"/>
    </row>
    <row r="675" spans="8:8" ht="15.75" customHeight="1">
      <c r="H675" s="55"/>
    </row>
    <row r="676" spans="8:8" ht="15.75" customHeight="1">
      <c r="H676" s="55"/>
    </row>
    <row r="677" spans="8:8" ht="15.75" customHeight="1">
      <c r="H677" s="55"/>
    </row>
    <row r="678" spans="8:8" ht="15.75" customHeight="1">
      <c r="H678" s="55"/>
    </row>
    <row r="679" spans="8:8" ht="15.75" customHeight="1">
      <c r="H679" s="55"/>
    </row>
    <row r="680" spans="8:8" ht="15.75" customHeight="1">
      <c r="H680" s="55"/>
    </row>
    <row r="681" spans="8:8" ht="15.75" customHeight="1">
      <c r="H681" s="55"/>
    </row>
    <row r="682" spans="8:8" ht="15.75" customHeight="1">
      <c r="H682" s="55"/>
    </row>
    <row r="683" spans="8:8" ht="15.75" customHeight="1">
      <c r="H683" s="55"/>
    </row>
    <row r="684" spans="8:8" ht="15.75" customHeight="1">
      <c r="H684" s="55"/>
    </row>
    <row r="685" spans="8:8" ht="15.75" customHeight="1">
      <c r="H685" s="55"/>
    </row>
    <row r="686" spans="8:8" ht="15.75" customHeight="1">
      <c r="H686" s="55"/>
    </row>
    <row r="687" spans="8:8" ht="15.75" customHeight="1">
      <c r="H687" s="55"/>
    </row>
    <row r="688" spans="8:8" ht="15.75" customHeight="1">
      <c r="H688" s="55"/>
    </row>
    <row r="689" spans="8:8" ht="15.75" customHeight="1">
      <c r="H689" s="55"/>
    </row>
    <row r="690" spans="8:8" ht="15.75" customHeight="1">
      <c r="H690" s="55"/>
    </row>
    <row r="691" spans="8:8" ht="15.75" customHeight="1">
      <c r="H691" s="55"/>
    </row>
    <row r="692" spans="8:8" ht="15.75" customHeight="1">
      <c r="H692" s="55"/>
    </row>
    <row r="693" spans="8:8" ht="15.75" customHeight="1">
      <c r="H693" s="55"/>
    </row>
    <row r="694" spans="8:8" ht="15.75" customHeight="1">
      <c r="H694" s="55"/>
    </row>
    <row r="695" spans="8:8" ht="15.75" customHeight="1">
      <c r="H695" s="55"/>
    </row>
    <row r="696" spans="8:8" ht="15.75" customHeight="1">
      <c r="H696" s="55"/>
    </row>
    <row r="697" spans="8:8" ht="15.75" customHeight="1">
      <c r="H697" s="55"/>
    </row>
    <row r="698" spans="8:8" ht="15.75" customHeight="1">
      <c r="H698" s="55"/>
    </row>
    <row r="699" spans="8:8" ht="15.75" customHeight="1">
      <c r="H699" s="55"/>
    </row>
    <row r="700" spans="8:8" ht="15.75" customHeight="1">
      <c r="H700" s="55"/>
    </row>
    <row r="701" spans="8:8" ht="15.75" customHeight="1">
      <c r="H701" s="55"/>
    </row>
    <row r="702" spans="8:8" ht="15.75" customHeight="1">
      <c r="H702" s="55"/>
    </row>
    <row r="703" spans="8:8" ht="15.75" customHeight="1">
      <c r="H703" s="55"/>
    </row>
    <row r="704" spans="8:8" ht="15.75" customHeight="1">
      <c r="H704" s="55"/>
    </row>
    <row r="705" spans="8:8" ht="15.75" customHeight="1">
      <c r="H705" s="55"/>
    </row>
    <row r="706" spans="8:8" ht="15.75" customHeight="1">
      <c r="H706" s="55"/>
    </row>
    <row r="707" spans="8:8" ht="15.75" customHeight="1">
      <c r="H707" s="55"/>
    </row>
    <row r="708" spans="8:8" ht="15.75" customHeight="1">
      <c r="H708" s="55"/>
    </row>
    <row r="709" spans="8:8" ht="15.75" customHeight="1">
      <c r="H709" s="55"/>
    </row>
    <row r="710" spans="8:8" ht="15.75" customHeight="1">
      <c r="H710" s="55"/>
    </row>
    <row r="711" spans="8:8" ht="15.75" customHeight="1">
      <c r="H711" s="55"/>
    </row>
    <row r="712" spans="8:8" ht="15.75" customHeight="1">
      <c r="H712" s="55"/>
    </row>
    <row r="713" spans="8:8" ht="15.75" customHeight="1">
      <c r="H713" s="55"/>
    </row>
    <row r="714" spans="8:8" ht="15.75" customHeight="1">
      <c r="H714" s="55"/>
    </row>
    <row r="715" spans="8:8" ht="15.75" customHeight="1">
      <c r="H715" s="55"/>
    </row>
    <row r="716" spans="8:8" ht="15.75" customHeight="1">
      <c r="H716" s="55"/>
    </row>
    <row r="717" spans="8:8" ht="15.75" customHeight="1">
      <c r="H717" s="55"/>
    </row>
    <row r="718" spans="8:8" ht="15.75" customHeight="1">
      <c r="H718" s="55"/>
    </row>
    <row r="719" spans="8:8" ht="15.75" customHeight="1">
      <c r="H719" s="55"/>
    </row>
    <row r="720" spans="8:8" ht="15.75" customHeight="1">
      <c r="H720" s="55"/>
    </row>
    <row r="721" spans="8:8" ht="15.75" customHeight="1">
      <c r="H721" s="55"/>
    </row>
    <row r="722" spans="8:8" ht="15.75" customHeight="1">
      <c r="H722" s="55"/>
    </row>
    <row r="723" spans="8:8" ht="15.75" customHeight="1">
      <c r="H723" s="55"/>
    </row>
    <row r="724" spans="8:8" ht="15.75" customHeight="1">
      <c r="H724" s="55"/>
    </row>
    <row r="725" spans="8:8" ht="15.75" customHeight="1">
      <c r="H725" s="55"/>
    </row>
    <row r="726" spans="8:8" ht="15.75" customHeight="1">
      <c r="H726" s="55"/>
    </row>
    <row r="727" spans="8:8" ht="15.75" customHeight="1">
      <c r="H727" s="55"/>
    </row>
    <row r="728" spans="8:8" ht="15.75" customHeight="1">
      <c r="H728" s="55"/>
    </row>
    <row r="729" spans="8:8" ht="15.75" customHeight="1">
      <c r="H729" s="55"/>
    </row>
    <row r="730" spans="8:8" ht="15.75" customHeight="1">
      <c r="H730" s="55"/>
    </row>
    <row r="731" spans="8:8" ht="15.75" customHeight="1">
      <c r="H731" s="55"/>
    </row>
    <row r="732" spans="8:8" ht="15.75" customHeight="1">
      <c r="H732" s="55"/>
    </row>
    <row r="733" spans="8:8" ht="15.75" customHeight="1">
      <c r="H733" s="55"/>
    </row>
    <row r="734" spans="8:8" ht="15.75" customHeight="1">
      <c r="H734" s="55"/>
    </row>
    <row r="735" spans="8:8" ht="15.75" customHeight="1">
      <c r="H735" s="55"/>
    </row>
    <row r="736" spans="8:8" ht="15.75" customHeight="1">
      <c r="H736" s="55"/>
    </row>
    <row r="737" spans="8:8" ht="15.75" customHeight="1">
      <c r="H737" s="55"/>
    </row>
    <row r="738" spans="8:8" ht="15.75" customHeight="1">
      <c r="H738" s="55"/>
    </row>
    <row r="739" spans="8:8" ht="15.75" customHeight="1">
      <c r="H739" s="55"/>
    </row>
    <row r="740" spans="8:8" ht="15.75" customHeight="1">
      <c r="H740" s="55"/>
    </row>
    <row r="741" spans="8:8" ht="15.75" customHeight="1">
      <c r="H741" s="55"/>
    </row>
    <row r="742" spans="8:8" ht="15.75" customHeight="1">
      <c r="H742" s="55"/>
    </row>
    <row r="743" spans="8:8" ht="15.75" customHeight="1">
      <c r="H743" s="55"/>
    </row>
    <row r="744" spans="8:8" ht="15.75" customHeight="1">
      <c r="H744" s="55"/>
    </row>
    <row r="745" spans="8:8" ht="15.75" customHeight="1">
      <c r="H745" s="55"/>
    </row>
    <row r="746" spans="8:8" ht="15.75" customHeight="1">
      <c r="H746" s="55"/>
    </row>
    <row r="747" spans="8:8" ht="15.75" customHeight="1">
      <c r="H747" s="55"/>
    </row>
    <row r="748" spans="8:8" ht="15.75" customHeight="1">
      <c r="H748" s="55"/>
    </row>
    <row r="749" spans="8:8" ht="15.75" customHeight="1">
      <c r="H749" s="55"/>
    </row>
    <row r="750" spans="8:8" ht="15.75" customHeight="1">
      <c r="H750" s="55"/>
    </row>
    <row r="751" spans="8:8" ht="15.75" customHeight="1">
      <c r="H751" s="55"/>
    </row>
    <row r="752" spans="8:8" ht="15.75" customHeight="1">
      <c r="H752" s="55"/>
    </row>
    <row r="753" spans="8:8" ht="15.75" customHeight="1">
      <c r="H753" s="55"/>
    </row>
    <row r="754" spans="8:8" ht="15.75" customHeight="1">
      <c r="H754" s="55"/>
    </row>
    <row r="755" spans="8:8" ht="15.75" customHeight="1">
      <c r="H755" s="55"/>
    </row>
    <row r="756" spans="8:8" ht="15.75" customHeight="1">
      <c r="H756" s="55"/>
    </row>
    <row r="757" spans="8:8" ht="15.75" customHeight="1">
      <c r="H757" s="55"/>
    </row>
    <row r="758" spans="8:8" ht="15.75" customHeight="1">
      <c r="H758" s="55"/>
    </row>
    <row r="759" spans="8:8" ht="15.75" customHeight="1">
      <c r="H759" s="55"/>
    </row>
    <row r="760" spans="8:8" ht="15.75" customHeight="1">
      <c r="H760" s="55"/>
    </row>
    <row r="761" spans="8:8" ht="15.75" customHeight="1">
      <c r="H761" s="55"/>
    </row>
    <row r="762" spans="8:8" ht="15.75" customHeight="1">
      <c r="H762" s="55"/>
    </row>
    <row r="763" spans="8:8" ht="15.75" customHeight="1">
      <c r="H763" s="55"/>
    </row>
    <row r="764" spans="8:8" ht="15.75" customHeight="1">
      <c r="H764" s="55"/>
    </row>
    <row r="765" spans="8:8" ht="15.75" customHeight="1">
      <c r="H765" s="55"/>
    </row>
    <row r="766" spans="8:8" ht="15.75" customHeight="1">
      <c r="H766" s="55"/>
    </row>
    <row r="767" spans="8:8" ht="15.75" customHeight="1">
      <c r="H767" s="55"/>
    </row>
    <row r="768" spans="8:8" ht="15.75" customHeight="1">
      <c r="H768" s="55"/>
    </row>
    <row r="769" spans="8:8" ht="15.75" customHeight="1">
      <c r="H769" s="55"/>
    </row>
    <row r="770" spans="8:8" ht="15.75" customHeight="1">
      <c r="H770" s="55"/>
    </row>
    <row r="771" spans="8:8" ht="15.75" customHeight="1">
      <c r="H771" s="55"/>
    </row>
    <row r="772" spans="8:8" ht="15.75" customHeight="1">
      <c r="H772" s="55"/>
    </row>
    <row r="773" spans="8:8" ht="15.75" customHeight="1">
      <c r="H773" s="55"/>
    </row>
    <row r="774" spans="8:8" ht="15.75" customHeight="1">
      <c r="H774" s="55"/>
    </row>
    <row r="775" spans="8:8" ht="15.75" customHeight="1">
      <c r="H775" s="55"/>
    </row>
    <row r="776" spans="8:8" ht="15.75" customHeight="1">
      <c r="H776" s="55"/>
    </row>
    <row r="777" spans="8:8" ht="15.75" customHeight="1">
      <c r="H777" s="55"/>
    </row>
    <row r="778" spans="8:8" ht="15.75" customHeight="1">
      <c r="H778" s="55"/>
    </row>
    <row r="779" spans="8:8" ht="15.75" customHeight="1">
      <c r="H779" s="55"/>
    </row>
    <row r="780" spans="8:8" ht="15.75" customHeight="1">
      <c r="H780" s="55"/>
    </row>
    <row r="781" spans="8:8" ht="15.75" customHeight="1">
      <c r="H781" s="55"/>
    </row>
    <row r="782" spans="8:8" ht="15.75" customHeight="1">
      <c r="H782" s="55"/>
    </row>
    <row r="783" spans="8:8" ht="15.75" customHeight="1">
      <c r="H783" s="55"/>
    </row>
    <row r="784" spans="8:8" ht="15.75" customHeight="1">
      <c r="H784" s="55"/>
    </row>
    <row r="785" spans="8:8" ht="15.75" customHeight="1">
      <c r="H785" s="55"/>
    </row>
    <row r="786" spans="8:8" ht="15.75" customHeight="1">
      <c r="H786" s="55"/>
    </row>
    <row r="787" spans="8:8" ht="15.75" customHeight="1">
      <c r="H787" s="55"/>
    </row>
    <row r="788" spans="8:8" ht="15.75" customHeight="1">
      <c r="H788" s="55"/>
    </row>
    <row r="789" spans="8:8" ht="15.75" customHeight="1">
      <c r="H789" s="55"/>
    </row>
    <row r="790" spans="8:8" ht="15.75" customHeight="1">
      <c r="H790" s="55"/>
    </row>
    <row r="791" spans="8:8" ht="15.75" customHeight="1">
      <c r="H791" s="55"/>
    </row>
    <row r="792" spans="8:8" ht="15.75" customHeight="1">
      <c r="H792" s="55"/>
    </row>
    <row r="793" spans="8:8" ht="15.75" customHeight="1">
      <c r="H793" s="55"/>
    </row>
    <row r="794" spans="8:8" ht="15.75" customHeight="1">
      <c r="H794" s="55"/>
    </row>
    <row r="795" spans="8:8" ht="15.75" customHeight="1">
      <c r="H795" s="55"/>
    </row>
    <row r="796" spans="8:8" ht="15.75" customHeight="1">
      <c r="H796" s="55"/>
    </row>
    <row r="797" spans="8:8" ht="15.75" customHeight="1">
      <c r="H797" s="55"/>
    </row>
    <row r="798" spans="8:8" ht="15.75" customHeight="1">
      <c r="H798" s="55"/>
    </row>
    <row r="799" spans="8:8" ht="15.75" customHeight="1">
      <c r="H799" s="55"/>
    </row>
    <row r="800" spans="8:8" ht="15.75" customHeight="1">
      <c r="H800" s="55"/>
    </row>
    <row r="801" spans="8:8" ht="15.75" customHeight="1">
      <c r="H801" s="55"/>
    </row>
    <row r="802" spans="8:8" ht="15.75" customHeight="1">
      <c r="H802" s="55"/>
    </row>
    <row r="803" spans="8:8" ht="15.75" customHeight="1">
      <c r="H803" s="55"/>
    </row>
    <row r="804" spans="8:8" ht="15.75" customHeight="1">
      <c r="H804" s="55"/>
    </row>
    <row r="805" spans="8:8" ht="15.75" customHeight="1">
      <c r="H805" s="55"/>
    </row>
    <row r="806" spans="8:8" ht="15.75" customHeight="1">
      <c r="H806" s="55"/>
    </row>
    <row r="807" spans="8:8" ht="15.75" customHeight="1">
      <c r="H807" s="55"/>
    </row>
    <row r="808" spans="8:8" ht="15.75" customHeight="1">
      <c r="H808" s="55"/>
    </row>
    <row r="809" spans="8:8" ht="15.75" customHeight="1">
      <c r="H809" s="55"/>
    </row>
    <row r="810" spans="8:8" ht="15.75" customHeight="1">
      <c r="H810" s="55"/>
    </row>
    <row r="811" spans="8:8" ht="15.75" customHeight="1">
      <c r="H811" s="55"/>
    </row>
    <row r="812" spans="8:8" ht="15.75" customHeight="1">
      <c r="H812" s="55"/>
    </row>
    <row r="813" spans="8:8" ht="15.75" customHeight="1">
      <c r="H813" s="55"/>
    </row>
    <row r="814" spans="8:8" ht="15.75" customHeight="1">
      <c r="H814" s="55"/>
    </row>
    <row r="815" spans="8:8" ht="15.75" customHeight="1">
      <c r="H815" s="55"/>
    </row>
    <row r="816" spans="8:8" ht="15.75" customHeight="1">
      <c r="H816" s="55"/>
    </row>
    <row r="817" spans="8:8" ht="15.75" customHeight="1">
      <c r="H817" s="55"/>
    </row>
    <row r="818" spans="8:8" ht="15.75" customHeight="1">
      <c r="H818" s="55"/>
    </row>
    <row r="819" spans="8:8" ht="15.75" customHeight="1">
      <c r="H819" s="55"/>
    </row>
    <row r="820" spans="8:8" ht="15.75" customHeight="1">
      <c r="H820" s="55"/>
    </row>
    <row r="821" spans="8:8" ht="15.75" customHeight="1">
      <c r="H821" s="55"/>
    </row>
    <row r="822" spans="8:8" ht="15.75" customHeight="1">
      <c r="H822" s="55"/>
    </row>
    <row r="823" spans="8:8" ht="15.75" customHeight="1">
      <c r="H823" s="55"/>
    </row>
    <row r="824" spans="8:8" ht="15.75" customHeight="1">
      <c r="H824" s="55"/>
    </row>
    <row r="825" spans="8:8" ht="15.75" customHeight="1">
      <c r="H825" s="55"/>
    </row>
    <row r="826" spans="8:8" ht="15.75" customHeight="1">
      <c r="H826" s="55"/>
    </row>
    <row r="827" spans="8:8" ht="15.75" customHeight="1">
      <c r="H827" s="55"/>
    </row>
    <row r="828" spans="8:8" ht="15.75" customHeight="1">
      <c r="H828" s="55"/>
    </row>
    <row r="829" spans="8:8" ht="15.75" customHeight="1">
      <c r="H829" s="55"/>
    </row>
    <row r="830" spans="8:8" ht="15.75" customHeight="1">
      <c r="H830" s="55"/>
    </row>
    <row r="831" spans="8:8" ht="15.75" customHeight="1">
      <c r="H831" s="55"/>
    </row>
    <row r="832" spans="8:8" ht="15.75" customHeight="1">
      <c r="H832" s="55"/>
    </row>
    <row r="833" spans="8:8" ht="15.75" customHeight="1">
      <c r="H833" s="55"/>
    </row>
    <row r="834" spans="8:8" ht="15.75" customHeight="1">
      <c r="H834" s="55"/>
    </row>
    <row r="835" spans="8:8" ht="15.75" customHeight="1">
      <c r="H835" s="55"/>
    </row>
    <row r="836" spans="8:8" ht="15.75" customHeight="1">
      <c r="H836" s="55"/>
    </row>
    <row r="837" spans="8:8" ht="15.75" customHeight="1">
      <c r="H837" s="55"/>
    </row>
    <row r="838" spans="8:8" ht="15.75" customHeight="1">
      <c r="H838" s="55"/>
    </row>
    <row r="839" spans="8:8" ht="15.75" customHeight="1">
      <c r="H839" s="55"/>
    </row>
    <row r="840" spans="8:8" ht="15.75" customHeight="1">
      <c r="H840" s="55"/>
    </row>
    <row r="841" spans="8:8" ht="15.75" customHeight="1">
      <c r="H841" s="55"/>
    </row>
    <row r="842" spans="8:8" ht="15.75" customHeight="1">
      <c r="H842" s="55"/>
    </row>
    <row r="843" spans="8:8" ht="15.75" customHeight="1">
      <c r="H843" s="55"/>
    </row>
    <row r="844" spans="8:8" ht="15.75" customHeight="1">
      <c r="H844" s="55"/>
    </row>
    <row r="845" spans="8:8" ht="15.75" customHeight="1">
      <c r="H845" s="55"/>
    </row>
    <row r="846" spans="8:8" ht="15.75" customHeight="1">
      <c r="H846" s="55"/>
    </row>
    <row r="847" spans="8:8" ht="15.75" customHeight="1">
      <c r="H847" s="55"/>
    </row>
    <row r="848" spans="8:8" ht="15.75" customHeight="1">
      <c r="H848" s="55"/>
    </row>
    <row r="849" spans="8:8" ht="15.75" customHeight="1">
      <c r="H849" s="55"/>
    </row>
    <row r="850" spans="8:8" ht="15.75" customHeight="1">
      <c r="H850" s="55"/>
    </row>
    <row r="851" spans="8:8" ht="15.75" customHeight="1">
      <c r="H851" s="55"/>
    </row>
    <row r="852" spans="8:8" ht="15.75" customHeight="1">
      <c r="H852" s="55"/>
    </row>
    <row r="853" spans="8:8" ht="15.75" customHeight="1">
      <c r="H853" s="55"/>
    </row>
    <row r="854" spans="8:8" ht="15.75" customHeight="1">
      <c r="H854" s="55"/>
    </row>
    <row r="855" spans="8:8" ht="15.75" customHeight="1">
      <c r="H855" s="55"/>
    </row>
    <row r="856" spans="8:8" ht="15.75" customHeight="1">
      <c r="H856" s="55"/>
    </row>
    <row r="857" spans="8:8" ht="15.75" customHeight="1">
      <c r="H857" s="55"/>
    </row>
    <row r="858" spans="8:8" ht="15.75" customHeight="1">
      <c r="H858" s="55"/>
    </row>
    <row r="859" spans="8:8" ht="15.75" customHeight="1">
      <c r="H859" s="55"/>
    </row>
    <row r="860" spans="8:8" ht="15.75" customHeight="1">
      <c r="H860" s="55"/>
    </row>
    <row r="861" spans="8:8" ht="15.75" customHeight="1">
      <c r="H861" s="55"/>
    </row>
    <row r="862" spans="8:8" ht="15.75" customHeight="1">
      <c r="H862" s="55"/>
    </row>
    <row r="863" spans="8:8" ht="15.75" customHeight="1">
      <c r="H863" s="55"/>
    </row>
    <row r="864" spans="8:8" ht="15.75" customHeight="1">
      <c r="H864" s="55"/>
    </row>
    <row r="865" spans="8:8" ht="15.75" customHeight="1">
      <c r="H865" s="55"/>
    </row>
    <row r="866" spans="8:8" ht="15.75" customHeight="1">
      <c r="H866" s="55"/>
    </row>
    <row r="867" spans="8:8" ht="15.75" customHeight="1">
      <c r="H867" s="55"/>
    </row>
    <row r="868" spans="8:8" ht="15.75" customHeight="1">
      <c r="H868" s="55"/>
    </row>
    <row r="869" spans="8:8" ht="15.75" customHeight="1">
      <c r="H869" s="55"/>
    </row>
    <row r="870" spans="8:8" ht="15.75" customHeight="1">
      <c r="H870" s="55"/>
    </row>
    <row r="871" spans="8:8" ht="15.75" customHeight="1">
      <c r="H871" s="55"/>
    </row>
    <row r="872" spans="8:8" ht="15.75" customHeight="1">
      <c r="H872" s="55"/>
    </row>
    <row r="873" spans="8:8" ht="15.75" customHeight="1">
      <c r="H873" s="55"/>
    </row>
    <row r="874" spans="8:8" ht="15.75" customHeight="1">
      <c r="H874" s="55"/>
    </row>
    <row r="875" spans="8:8" ht="15.75" customHeight="1">
      <c r="H875" s="55"/>
    </row>
    <row r="876" spans="8:8" ht="15.75" customHeight="1">
      <c r="H876" s="55"/>
    </row>
    <row r="877" spans="8:8" ht="15.75" customHeight="1">
      <c r="H877" s="55"/>
    </row>
    <row r="878" spans="8:8" ht="15.75" customHeight="1">
      <c r="H878" s="55"/>
    </row>
    <row r="879" spans="8:8" ht="15.75" customHeight="1">
      <c r="H879" s="55"/>
    </row>
    <row r="880" spans="8:8" ht="15.75" customHeight="1">
      <c r="H880" s="55"/>
    </row>
    <row r="881" spans="8:8" ht="15.75" customHeight="1">
      <c r="H881" s="55"/>
    </row>
    <row r="882" spans="8:8" ht="15.75" customHeight="1">
      <c r="H882" s="55"/>
    </row>
    <row r="883" spans="8:8" ht="15.75" customHeight="1">
      <c r="H883" s="55"/>
    </row>
    <row r="884" spans="8:8" ht="15.75" customHeight="1">
      <c r="H884" s="55"/>
    </row>
    <row r="885" spans="8:8" ht="15.75" customHeight="1">
      <c r="H885" s="55"/>
    </row>
    <row r="886" spans="8:8" ht="15.75" customHeight="1">
      <c r="H886" s="55"/>
    </row>
    <row r="887" spans="8:8" ht="15.75" customHeight="1">
      <c r="H887" s="55"/>
    </row>
    <row r="888" spans="8:8" ht="15.75" customHeight="1">
      <c r="H888" s="55"/>
    </row>
    <row r="889" spans="8:8" ht="15.75" customHeight="1">
      <c r="H889" s="55"/>
    </row>
    <row r="890" spans="8:8" ht="15.75" customHeight="1">
      <c r="H890" s="55"/>
    </row>
    <row r="891" spans="8:8" ht="15.75" customHeight="1">
      <c r="H891" s="55"/>
    </row>
    <row r="892" spans="8:8" ht="15.75" customHeight="1">
      <c r="H892" s="55"/>
    </row>
    <row r="893" spans="8:8" ht="15.75" customHeight="1">
      <c r="H893" s="55"/>
    </row>
    <row r="894" spans="8:8" ht="15.75" customHeight="1">
      <c r="H894" s="55"/>
    </row>
    <row r="895" spans="8:8" ht="15.75" customHeight="1">
      <c r="H895" s="55"/>
    </row>
    <row r="896" spans="8:8" ht="15.75" customHeight="1">
      <c r="H896" s="55"/>
    </row>
    <row r="897" spans="8:8" ht="15.75" customHeight="1">
      <c r="H897" s="55"/>
    </row>
    <row r="898" spans="8:8" ht="15.75" customHeight="1">
      <c r="H898" s="55"/>
    </row>
    <row r="899" spans="8:8" ht="15.75" customHeight="1">
      <c r="H899" s="55"/>
    </row>
    <row r="900" spans="8:8" ht="15.75" customHeight="1">
      <c r="H900" s="55"/>
    </row>
    <row r="901" spans="8:8" ht="15.75" customHeight="1">
      <c r="H901" s="55"/>
    </row>
    <row r="902" spans="8:8" ht="15.75" customHeight="1">
      <c r="H902" s="55"/>
    </row>
    <row r="903" spans="8:8" ht="15.75" customHeight="1">
      <c r="H903" s="55"/>
    </row>
    <row r="904" spans="8:8" ht="15.75" customHeight="1">
      <c r="H904" s="55"/>
    </row>
    <row r="905" spans="8:8" ht="15.75" customHeight="1">
      <c r="H905" s="55"/>
    </row>
    <row r="906" spans="8:8" ht="15.75" customHeight="1">
      <c r="H906" s="55"/>
    </row>
    <row r="907" spans="8:8" ht="15.75" customHeight="1">
      <c r="H907" s="55"/>
    </row>
    <row r="908" spans="8:8" ht="15.75" customHeight="1">
      <c r="H908" s="55"/>
    </row>
    <row r="909" spans="8:8" ht="15.75" customHeight="1">
      <c r="H909" s="55"/>
    </row>
    <row r="910" spans="8:8" ht="15.75" customHeight="1">
      <c r="H910" s="55"/>
    </row>
    <row r="911" spans="8:8" ht="15.75" customHeight="1">
      <c r="H911" s="55"/>
    </row>
    <row r="912" spans="8:8" ht="15.75" customHeight="1">
      <c r="H912" s="55"/>
    </row>
    <row r="913" spans="8:8" ht="15.75" customHeight="1">
      <c r="H913" s="55"/>
    </row>
    <row r="914" spans="8:8" ht="15.75" customHeight="1">
      <c r="H914" s="55"/>
    </row>
    <row r="915" spans="8:8" ht="15.75" customHeight="1">
      <c r="H915" s="55"/>
    </row>
    <row r="916" spans="8:8" ht="15.75" customHeight="1">
      <c r="H916" s="55"/>
    </row>
    <row r="917" spans="8:8" ht="15.75" customHeight="1">
      <c r="H917" s="55"/>
    </row>
    <row r="918" spans="8:8" ht="15.75" customHeight="1">
      <c r="H918" s="55"/>
    </row>
    <row r="919" spans="8:8" ht="15.75" customHeight="1">
      <c r="H919" s="55"/>
    </row>
    <row r="920" spans="8:8" ht="15.75" customHeight="1">
      <c r="H920" s="55"/>
    </row>
    <row r="921" spans="8:8" ht="15.75" customHeight="1">
      <c r="H921" s="55"/>
    </row>
    <row r="922" spans="8:8" ht="15.75" customHeight="1">
      <c r="H922" s="55"/>
    </row>
    <row r="923" spans="8:8" ht="15.75" customHeight="1">
      <c r="H923" s="55"/>
    </row>
    <row r="924" spans="8:8" ht="15.75" customHeight="1">
      <c r="H924" s="55"/>
    </row>
    <row r="925" spans="8:8" ht="15.75" customHeight="1">
      <c r="H925" s="55"/>
    </row>
    <row r="926" spans="8:8" ht="15.75" customHeight="1">
      <c r="H926" s="55"/>
    </row>
    <row r="927" spans="8:8" ht="15.75" customHeight="1">
      <c r="H927" s="55"/>
    </row>
    <row r="928" spans="8:8" ht="15.75" customHeight="1">
      <c r="H928" s="55"/>
    </row>
    <row r="929" spans="8:8" ht="15.75" customHeight="1">
      <c r="H929" s="55"/>
    </row>
    <row r="930" spans="8:8" ht="15.75" customHeight="1">
      <c r="H930" s="55"/>
    </row>
    <row r="931" spans="8:8" ht="15.75" customHeight="1">
      <c r="H931" s="55"/>
    </row>
    <row r="932" spans="8:8" ht="15.75" customHeight="1">
      <c r="H932" s="55"/>
    </row>
    <row r="933" spans="8:8" ht="15.75" customHeight="1">
      <c r="H933" s="55"/>
    </row>
    <row r="934" spans="8:8" ht="15.75" customHeight="1">
      <c r="H934" s="55"/>
    </row>
    <row r="935" spans="8:8" ht="15.75" customHeight="1">
      <c r="H935" s="55"/>
    </row>
    <row r="936" spans="8:8" ht="15.75" customHeight="1">
      <c r="H936" s="55"/>
    </row>
    <row r="937" spans="8:8" ht="15.75" customHeight="1">
      <c r="H937" s="55"/>
    </row>
    <row r="938" spans="8:8" ht="15.75" customHeight="1">
      <c r="H938" s="55"/>
    </row>
    <row r="939" spans="8:8" ht="15.75" customHeight="1">
      <c r="H939" s="55"/>
    </row>
    <row r="940" spans="8:8" ht="15.75" customHeight="1">
      <c r="H940" s="55"/>
    </row>
    <row r="941" spans="8:8" ht="15.75" customHeight="1">
      <c r="H941" s="55"/>
    </row>
    <row r="942" spans="8:8" ht="15.75" customHeight="1">
      <c r="H942" s="55"/>
    </row>
    <row r="943" spans="8:8" ht="15.75" customHeight="1">
      <c r="H943" s="55"/>
    </row>
    <row r="944" spans="8:8" ht="15.75" customHeight="1">
      <c r="H944" s="55"/>
    </row>
    <row r="945" spans="8:8" ht="15.75" customHeight="1">
      <c r="H945" s="55"/>
    </row>
    <row r="946" spans="8:8" ht="15.75" customHeight="1">
      <c r="H946" s="55"/>
    </row>
    <row r="947" spans="8:8" ht="15.75" customHeight="1">
      <c r="H947" s="55"/>
    </row>
    <row r="948" spans="8:8" ht="15.75" customHeight="1">
      <c r="H948" s="55"/>
    </row>
    <row r="949" spans="8:8" ht="15.75" customHeight="1">
      <c r="H949" s="55"/>
    </row>
    <row r="950" spans="8:8" ht="15.75" customHeight="1">
      <c r="H950" s="55"/>
    </row>
    <row r="951" spans="8:8" ht="15.75" customHeight="1">
      <c r="H951" s="55"/>
    </row>
    <row r="952" spans="8:8" ht="15.75" customHeight="1">
      <c r="H952" s="55"/>
    </row>
    <row r="953" spans="8:8" ht="15.75" customHeight="1">
      <c r="H953" s="55"/>
    </row>
    <row r="954" spans="8:8" ht="15.75" customHeight="1">
      <c r="H954" s="55"/>
    </row>
    <row r="955" spans="8:8" ht="15.75" customHeight="1">
      <c r="H955" s="55"/>
    </row>
    <row r="956" spans="8:8" ht="15.75" customHeight="1">
      <c r="H956" s="55"/>
    </row>
    <row r="957" spans="8:8" ht="15.75" customHeight="1">
      <c r="H957" s="55"/>
    </row>
    <row r="958" spans="8:8" ht="15.75" customHeight="1">
      <c r="H958" s="55"/>
    </row>
    <row r="959" spans="8:8" ht="15.75" customHeight="1">
      <c r="H959" s="55"/>
    </row>
    <row r="960" spans="8:8" ht="15.75" customHeight="1">
      <c r="H960" s="55"/>
    </row>
    <row r="961" spans="8:8" ht="15.75" customHeight="1">
      <c r="H961" s="55"/>
    </row>
    <row r="962" spans="8:8" ht="15.75" customHeight="1">
      <c r="H962" s="55"/>
    </row>
    <row r="963" spans="8:8" ht="15.75" customHeight="1">
      <c r="H963" s="55"/>
    </row>
    <row r="964" spans="8:8" ht="15.75" customHeight="1">
      <c r="H964" s="55"/>
    </row>
    <row r="965" spans="8:8" ht="15.75" customHeight="1">
      <c r="H965" s="55"/>
    </row>
    <row r="966" spans="8:8" ht="15.75" customHeight="1">
      <c r="H966" s="55"/>
    </row>
    <row r="967" spans="8:8" ht="15.75" customHeight="1">
      <c r="H967" s="55"/>
    </row>
    <row r="968" spans="8:8" ht="15.75" customHeight="1">
      <c r="H968" s="55"/>
    </row>
    <row r="969" spans="8:8" ht="15.75" customHeight="1">
      <c r="H969" s="55"/>
    </row>
    <row r="970" spans="8:8" ht="15.75" customHeight="1">
      <c r="H970" s="55"/>
    </row>
    <row r="971" spans="8:8" ht="15.75" customHeight="1">
      <c r="H971" s="55"/>
    </row>
    <row r="972" spans="8:8" ht="15.75" customHeight="1">
      <c r="H972" s="55"/>
    </row>
    <row r="973" spans="8:8" ht="15.75" customHeight="1">
      <c r="H973" s="55"/>
    </row>
    <row r="974" spans="8:8" ht="15.75" customHeight="1">
      <c r="H974" s="55"/>
    </row>
    <row r="975" spans="8:8" ht="15.75" customHeight="1">
      <c r="H975" s="55"/>
    </row>
    <row r="976" spans="8:8" ht="15.75" customHeight="1">
      <c r="H976" s="55"/>
    </row>
    <row r="977" spans="8:8" ht="15.75" customHeight="1">
      <c r="H977" s="55"/>
    </row>
    <row r="978" spans="8:8" ht="15.75" customHeight="1">
      <c r="H978" s="55"/>
    </row>
    <row r="979" spans="8:8" ht="15.75" customHeight="1">
      <c r="H979" s="55"/>
    </row>
    <row r="980" spans="8:8" ht="15.75" customHeight="1">
      <c r="H980" s="55"/>
    </row>
    <row r="981" spans="8:8" ht="15.75" customHeight="1">
      <c r="H981" s="55"/>
    </row>
    <row r="982" spans="8:8" ht="15.75" customHeight="1">
      <c r="H982" s="55"/>
    </row>
    <row r="983" spans="8:8" ht="15.75" customHeight="1">
      <c r="H983" s="55"/>
    </row>
    <row r="984" spans="8:8" ht="15.75" customHeight="1">
      <c r="H984" s="55"/>
    </row>
    <row r="985" spans="8:8" ht="15.75" customHeight="1">
      <c r="H985" s="55"/>
    </row>
    <row r="986" spans="8:8" ht="15.75" customHeight="1">
      <c r="H986" s="55"/>
    </row>
    <row r="987" spans="8:8" ht="15.75" customHeight="1">
      <c r="H987" s="55"/>
    </row>
    <row r="988" spans="8:8" ht="15.75" customHeight="1">
      <c r="H988" s="55"/>
    </row>
    <row r="989" spans="8:8" ht="15.75" customHeight="1">
      <c r="H989" s="55"/>
    </row>
    <row r="990" spans="8:8" ht="15.75" customHeight="1">
      <c r="H990" s="55"/>
    </row>
    <row r="991" spans="8:8" ht="15.75" customHeight="1">
      <c r="H991" s="55"/>
    </row>
    <row r="992" spans="8:8" ht="15.75" customHeight="1">
      <c r="H992" s="55"/>
    </row>
    <row r="993" spans="8:8" ht="15.75" customHeight="1">
      <c r="H993" s="55"/>
    </row>
    <row r="994" spans="8:8" ht="15.75" customHeight="1">
      <c r="H994" s="55"/>
    </row>
    <row r="995" spans="8:8" ht="15.75" customHeight="1">
      <c r="H995" s="55"/>
    </row>
    <row r="996" spans="8:8" ht="15.75" customHeight="1">
      <c r="H996" s="55"/>
    </row>
    <row r="997" spans="8:8" ht="15.75" customHeight="1">
      <c r="H997" s="55"/>
    </row>
    <row r="998" spans="8:8" ht="15.75" customHeight="1">
      <c r="H998" s="55"/>
    </row>
    <row r="999" spans="8:8" ht="15.75" customHeight="1">
      <c r="H999" s="55"/>
    </row>
    <row r="1000" spans="8:8" ht="15.75" customHeight="1">
      <c r="H1000" s="55"/>
    </row>
  </sheetData>
  <mergeCells count="9">
    <mergeCell ref="B31:B32"/>
    <mergeCell ref="B33:B35"/>
    <mergeCell ref="B2:E2"/>
    <mergeCell ref="B7:B8"/>
    <mergeCell ref="B9:B10"/>
    <mergeCell ref="B11:B12"/>
    <mergeCell ref="B16:B18"/>
    <mergeCell ref="B19:B22"/>
    <mergeCell ref="B23:B26"/>
  </mergeCells>
  <conditionalFormatting sqref="E7:E12 E16:E26 E30:E35">
    <cfRule type="containsText" dxfId="14" priority="1" operator="containsText" text="0">
      <formula>NOT(ISERROR(SEARCH(("0"),(E7))))</formula>
    </cfRule>
  </conditionalFormatting>
  <conditionalFormatting sqref="F7:F12 F16:F26 F30:F35">
    <cfRule type="containsText" dxfId="13" priority="2" operator="containsText" text="Not ">
      <formula>NOT(ISERROR(SEARCH(("Not "),(F7))))</formula>
    </cfRule>
    <cfRule type="containsText" dxfId="12" priority="3" operator="containsText" text="Partially">
      <formula>NOT(ISERROR(SEARCH(("Partially"),(F7))))</formula>
    </cfRule>
    <cfRule type="containsText" dxfId="11" priority="4" operator="containsText" text="Largely">
      <formula>NOT(ISERROR(SEARCH(("Largely"),(F7))))</formula>
    </cfRule>
    <cfRule type="containsText" dxfId="10" priority="5" operator="containsText" text="Fully">
      <formula>NOT(ISERROR(SEARCH(("Fully"),(F7))))</formula>
    </cfRule>
  </conditionalFormatting>
  <dataValidations count="2">
    <dataValidation type="list" allowBlank="1" showErrorMessage="1" sqref="G3" xr:uid="{00000000-0002-0000-0B00-000000000000}">
      <formula1>"Yes,No"</formula1>
    </dataValidation>
    <dataValidation type="list" allowBlank="1" showErrorMessage="1" sqref="D7:D12 D16:D26 D30:D35" xr:uid="{00000000-0002-0000-0B00-000001000000}">
      <formula1>"0,1,2,3,N/A"</formula1>
    </dataValidation>
  </dataValidation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B996"/>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8" ht="22.5" customHeight="1">
      <c r="A1" s="2"/>
      <c r="B1" s="2"/>
      <c r="C1" s="2"/>
      <c r="D1" s="2"/>
      <c r="E1" s="2"/>
      <c r="F1" s="31"/>
      <c r="G1" s="54"/>
      <c r="H1" s="55"/>
    </row>
    <row r="2" spans="1:28" ht="37.5" customHeight="1">
      <c r="A2" s="2"/>
      <c r="B2" s="83" t="s">
        <v>0</v>
      </c>
      <c r="C2" s="78"/>
      <c r="D2" s="78"/>
      <c r="E2" s="78"/>
      <c r="F2" s="33" t="s">
        <v>44</v>
      </c>
      <c r="G2" s="66" t="s">
        <v>128</v>
      </c>
      <c r="H2" s="55"/>
    </row>
    <row r="3" spans="1:28" ht="37.5" customHeight="1">
      <c r="A3" s="37"/>
      <c r="B3" s="37"/>
      <c r="C3" s="6"/>
      <c r="F3" s="35" t="s">
        <v>45</v>
      </c>
      <c r="G3" s="36" t="s">
        <v>46</v>
      </c>
      <c r="H3" s="55"/>
    </row>
    <row r="4" spans="1:28" ht="35.25" customHeight="1">
      <c r="A4" s="37"/>
      <c r="B4" s="37" t="s">
        <v>262</v>
      </c>
      <c r="C4" s="38"/>
      <c r="D4" s="21"/>
      <c r="E4" s="21"/>
      <c r="F4" s="21"/>
      <c r="G4" s="21"/>
      <c r="H4" s="56"/>
      <c r="I4" s="21"/>
      <c r="J4" s="21"/>
      <c r="K4" s="21"/>
      <c r="L4" s="21"/>
      <c r="M4" s="21"/>
      <c r="N4" s="21"/>
      <c r="O4" s="21"/>
      <c r="P4" s="21"/>
      <c r="Q4" s="21"/>
      <c r="R4" s="21"/>
      <c r="S4" s="21"/>
      <c r="T4" s="21"/>
      <c r="U4" s="21"/>
      <c r="V4" s="21"/>
      <c r="W4" s="21"/>
      <c r="X4" s="21"/>
      <c r="Y4" s="21"/>
      <c r="Z4" s="21"/>
      <c r="AA4" s="21"/>
      <c r="AB4" s="21"/>
    </row>
    <row r="5" spans="1:28" ht="35.25" customHeight="1">
      <c r="A5" s="21"/>
      <c r="B5" s="21"/>
      <c r="C5" s="38"/>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c r="AA5" s="21"/>
      <c r="AB5" s="21"/>
    </row>
    <row r="6" spans="1:28" ht="35.25" customHeight="1">
      <c r="A6" s="42"/>
      <c r="B6" s="42" t="s">
        <v>263</v>
      </c>
      <c r="C6" s="38"/>
      <c r="D6" s="21"/>
      <c r="E6" s="20"/>
      <c r="F6" s="21"/>
      <c r="G6" s="21"/>
      <c r="H6" s="56"/>
      <c r="I6" s="21"/>
      <c r="J6" s="21"/>
      <c r="K6" s="21"/>
      <c r="L6" s="21"/>
      <c r="M6" s="21"/>
      <c r="N6" s="21"/>
      <c r="O6" s="21"/>
      <c r="P6" s="21"/>
      <c r="Q6" s="21"/>
      <c r="R6" s="21"/>
      <c r="S6" s="21"/>
      <c r="T6" s="21"/>
      <c r="U6" s="21"/>
      <c r="V6" s="21"/>
      <c r="W6" s="21"/>
      <c r="X6" s="21"/>
      <c r="Y6" s="21"/>
      <c r="Z6" s="21"/>
      <c r="AA6" s="21"/>
      <c r="AB6" s="21"/>
    </row>
    <row r="7" spans="1:28" ht="35.25" customHeight="1">
      <c r="A7" s="39"/>
      <c r="B7" s="47" t="s">
        <v>53</v>
      </c>
      <c r="C7" s="44" t="s">
        <v>264</v>
      </c>
      <c r="D7" s="45"/>
      <c r="E7" s="45">
        <f t="shared" ref="E7:E9" si="0">IF(D7="N/A","N/A",3)</f>
        <v>3</v>
      </c>
      <c r="F7" s="45" t="str">
        <f t="shared" ref="F7:F9" si="1">IF(D7=0, "Not Implemented",IF(D7=1,"Partially Implemented",IF(D7=2,"Largely Implemented",IF(D7=3,"Fully Implemented",IF(D7="N/A","N/A")))))</f>
        <v>Not Implemented</v>
      </c>
      <c r="G7" s="46"/>
      <c r="H7" s="57"/>
      <c r="I7" s="46"/>
      <c r="J7" s="21"/>
      <c r="K7" s="21"/>
      <c r="L7" s="21"/>
      <c r="M7" s="21"/>
      <c r="N7" s="21"/>
      <c r="O7" s="21"/>
      <c r="P7" s="21"/>
      <c r="Q7" s="21"/>
      <c r="R7" s="21"/>
      <c r="S7" s="21"/>
      <c r="T7" s="21"/>
      <c r="U7" s="21"/>
      <c r="V7" s="21"/>
      <c r="W7" s="21"/>
      <c r="X7" s="21"/>
      <c r="Y7" s="21"/>
      <c r="Z7" s="21"/>
      <c r="AA7" s="21"/>
      <c r="AB7" s="21"/>
    </row>
    <row r="8" spans="1:28" ht="56">
      <c r="A8" s="39"/>
      <c r="B8" s="47" t="s">
        <v>55</v>
      </c>
      <c r="C8" s="44" t="s">
        <v>265</v>
      </c>
      <c r="D8" s="45"/>
      <c r="E8" s="45">
        <f t="shared" si="0"/>
        <v>3</v>
      </c>
      <c r="F8" s="45" t="str">
        <f t="shared" si="1"/>
        <v>Not Implemented</v>
      </c>
      <c r="G8" s="46"/>
      <c r="H8" s="57"/>
      <c r="I8" s="46"/>
      <c r="J8" s="21"/>
      <c r="K8" s="21"/>
      <c r="L8" s="21"/>
      <c r="M8" s="21"/>
      <c r="N8" s="21"/>
      <c r="O8" s="21"/>
      <c r="P8" s="21"/>
      <c r="Q8" s="21"/>
      <c r="R8" s="21"/>
      <c r="S8" s="21"/>
      <c r="T8" s="21"/>
      <c r="U8" s="21"/>
      <c r="V8" s="21"/>
      <c r="W8" s="21"/>
      <c r="X8" s="21"/>
      <c r="Y8" s="21"/>
      <c r="Z8" s="21"/>
      <c r="AA8" s="21"/>
      <c r="AB8" s="21"/>
    </row>
    <row r="9" spans="1:28" ht="56">
      <c r="A9" s="39"/>
      <c r="B9" s="43" t="s">
        <v>59</v>
      </c>
      <c r="C9" s="44" t="s">
        <v>266</v>
      </c>
      <c r="D9" s="45"/>
      <c r="E9" s="45">
        <f t="shared" si="0"/>
        <v>3</v>
      </c>
      <c r="F9" s="45" t="str">
        <f t="shared" si="1"/>
        <v>Not Implemented</v>
      </c>
      <c r="G9" s="46"/>
      <c r="H9" s="57"/>
      <c r="I9" s="46"/>
      <c r="J9" s="21"/>
      <c r="K9" s="21"/>
      <c r="L9" s="21"/>
      <c r="M9" s="21"/>
      <c r="N9" s="21"/>
      <c r="O9" s="21"/>
      <c r="P9" s="21"/>
      <c r="Q9" s="21"/>
      <c r="R9" s="21"/>
      <c r="S9" s="21"/>
      <c r="T9" s="21"/>
      <c r="U9" s="21"/>
      <c r="V9" s="21"/>
      <c r="W9" s="21"/>
      <c r="X9" s="21"/>
      <c r="Y9" s="21"/>
      <c r="Z9" s="21"/>
      <c r="AA9" s="21"/>
      <c r="AB9" s="21"/>
    </row>
    <row r="10" spans="1:28" ht="35.25" customHeight="1">
      <c r="A10" s="21"/>
      <c r="B10" s="21"/>
      <c r="C10" s="52" t="s">
        <v>62</v>
      </c>
      <c r="D10" s="53">
        <f>SUM(D7:D9)</f>
        <v>0</v>
      </c>
      <c r="E10" s="53">
        <f>SUM(E7:E9)-((COUNTIF(D7:D9,"N/A")*3))</f>
        <v>9</v>
      </c>
      <c r="F10" s="50">
        <f>D10/E10</f>
        <v>0</v>
      </c>
      <c r="G10" s="21"/>
      <c r="H10" s="56"/>
      <c r="I10" s="21"/>
      <c r="J10" s="21"/>
      <c r="K10" s="21"/>
      <c r="L10" s="21"/>
      <c r="M10" s="21"/>
      <c r="N10" s="21"/>
      <c r="O10" s="21"/>
      <c r="P10" s="21"/>
      <c r="Q10" s="21"/>
      <c r="R10" s="21"/>
      <c r="S10" s="21"/>
      <c r="T10" s="21"/>
      <c r="U10" s="21"/>
      <c r="V10" s="21"/>
      <c r="W10" s="21"/>
      <c r="X10" s="21"/>
      <c r="Y10" s="21"/>
      <c r="Z10" s="21"/>
      <c r="AA10" s="21"/>
      <c r="AB10" s="21"/>
    </row>
    <row r="11" spans="1:28" ht="35.25" customHeight="1">
      <c r="A11" s="21"/>
      <c r="B11" s="21"/>
      <c r="C11" s="38"/>
      <c r="D11" s="21"/>
      <c r="E11" s="21"/>
      <c r="F11" s="21"/>
      <c r="G11" s="21"/>
      <c r="H11" s="56"/>
      <c r="I11" s="21"/>
      <c r="J11" s="21"/>
      <c r="K11" s="21"/>
      <c r="L11" s="21"/>
      <c r="M11" s="21"/>
      <c r="N11" s="21"/>
      <c r="O11" s="21"/>
      <c r="P11" s="21"/>
      <c r="Q11" s="21"/>
      <c r="R11" s="21"/>
      <c r="S11" s="21"/>
      <c r="T11" s="21"/>
      <c r="U11" s="21"/>
      <c r="V11" s="21"/>
      <c r="W11" s="21"/>
      <c r="X11" s="21"/>
      <c r="Y11" s="21"/>
      <c r="Z11" s="21"/>
      <c r="AA11" s="21"/>
      <c r="AB11" s="21"/>
    </row>
    <row r="12" spans="1:28" ht="35.25" customHeight="1">
      <c r="A12" s="42"/>
      <c r="B12" s="42" t="s">
        <v>267</v>
      </c>
      <c r="C12" s="38"/>
      <c r="D12" s="21"/>
      <c r="E12" s="21"/>
      <c r="F12" s="21"/>
      <c r="G12" s="21"/>
      <c r="H12" s="56"/>
      <c r="I12" s="21"/>
      <c r="J12" s="21"/>
      <c r="K12" s="21"/>
      <c r="L12" s="21"/>
      <c r="M12" s="21"/>
      <c r="N12" s="21"/>
      <c r="O12" s="21"/>
      <c r="P12" s="21"/>
      <c r="Q12" s="21"/>
      <c r="R12" s="21"/>
      <c r="S12" s="21"/>
      <c r="T12" s="21"/>
      <c r="U12" s="21"/>
      <c r="V12" s="21"/>
      <c r="W12" s="21"/>
      <c r="X12" s="21"/>
      <c r="Y12" s="21"/>
      <c r="Z12" s="21"/>
      <c r="AA12" s="21"/>
      <c r="AB12" s="21"/>
    </row>
    <row r="13" spans="1:28" ht="42">
      <c r="A13" s="39"/>
      <c r="B13" s="72" t="s">
        <v>53</v>
      </c>
      <c r="C13" s="44" t="s">
        <v>268</v>
      </c>
      <c r="D13" s="45"/>
      <c r="E13" s="45">
        <f t="shared" ref="E13:E16" si="2">IF(D13="N/A","N/A",3)</f>
        <v>3</v>
      </c>
      <c r="F13" s="45" t="str">
        <f t="shared" ref="F13:F16" si="3">IF(D13=0, "Not Implemented",IF(D13=1,"Partially Implemented",IF(D13=2,"Largely Implemented",IF(D13=3,"Fully Implemented",IF(D13="N/A","N/A")))))</f>
        <v>Not Implemented</v>
      </c>
      <c r="G13" s="46"/>
      <c r="H13" s="57"/>
      <c r="I13" s="46"/>
      <c r="J13" s="21"/>
      <c r="K13" s="21"/>
      <c r="L13" s="21"/>
      <c r="M13" s="21"/>
      <c r="N13" s="21"/>
      <c r="O13" s="21"/>
      <c r="P13" s="21"/>
      <c r="Q13" s="21"/>
      <c r="R13" s="21"/>
      <c r="S13" s="21"/>
      <c r="T13" s="21"/>
      <c r="U13" s="21"/>
      <c r="V13" s="21"/>
      <c r="W13" s="21"/>
      <c r="X13" s="21"/>
      <c r="Y13" s="21"/>
      <c r="Z13" s="21"/>
      <c r="AA13" s="21"/>
      <c r="AB13" s="21"/>
    </row>
    <row r="14" spans="1:28" ht="56">
      <c r="A14" s="39"/>
      <c r="B14" s="91" t="s">
        <v>55</v>
      </c>
      <c r="C14" s="44" t="s">
        <v>269</v>
      </c>
      <c r="D14" s="45"/>
      <c r="E14" s="45">
        <f t="shared" si="2"/>
        <v>3</v>
      </c>
      <c r="F14" s="45" t="str">
        <f t="shared" si="3"/>
        <v>Not Implemented</v>
      </c>
      <c r="G14" s="46"/>
      <c r="H14" s="57"/>
      <c r="I14" s="46"/>
      <c r="J14" s="21"/>
      <c r="K14" s="21"/>
      <c r="L14" s="21"/>
      <c r="M14" s="21"/>
      <c r="N14" s="21"/>
      <c r="O14" s="21"/>
      <c r="P14" s="21"/>
      <c r="Q14" s="21"/>
      <c r="R14" s="21"/>
      <c r="S14" s="21"/>
      <c r="T14" s="21"/>
      <c r="U14" s="21"/>
      <c r="V14" s="21"/>
      <c r="W14" s="21"/>
      <c r="X14" s="21"/>
      <c r="Y14" s="21"/>
      <c r="Z14" s="21"/>
      <c r="AA14" s="21"/>
      <c r="AB14" s="21"/>
    </row>
    <row r="15" spans="1:28" ht="35.25" customHeight="1">
      <c r="A15" s="39"/>
      <c r="B15" s="90"/>
      <c r="C15" s="44" t="s">
        <v>270</v>
      </c>
      <c r="D15" s="45"/>
      <c r="E15" s="45">
        <f t="shared" si="2"/>
        <v>3</v>
      </c>
      <c r="F15" s="45" t="str">
        <f t="shared" si="3"/>
        <v>Not Implemented</v>
      </c>
      <c r="G15" s="46"/>
      <c r="H15" s="57"/>
      <c r="I15" s="46"/>
      <c r="J15" s="21"/>
      <c r="K15" s="21"/>
      <c r="L15" s="21"/>
      <c r="M15" s="21"/>
      <c r="N15" s="21"/>
      <c r="O15" s="21"/>
      <c r="P15" s="21"/>
      <c r="Q15" s="21"/>
      <c r="R15" s="21"/>
      <c r="S15" s="21"/>
      <c r="T15" s="21"/>
      <c r="U15" s="21"/>
      <c r="V15" s="21"/>
      <c r="W15" s="21"/>
      <c r="X15" s="21"/>
      <c r="Y15" s="21"/>
      <c r="Z15" s="21"/>
      <c r="AA15" s="21"/>
      <c r="AB15" s="21"/>
    </row>
    <row r="16" spans="1:28" ht="56">
      <c r="A16" s="39"/>
      <c r="B16" s="72" t="s">
        <v>59</v>
      </c>
      <c r="C16" s="44" t="s">
        <v>271</v>
      </c>
      <c r="D16" s="45"/>
      <c r="E16" s="45">
        <f t="shared" si="2"/>
        <v>3</v>
      </c>
      <c r="F16" s="45" t="str">
        <f t="shared" si="3"/>
        <v>Not Implemented</v>
      </c>
      <c r="G16" s="46"/>
      <c r="H16" s="57"/>
      <c r="I16" s="46"/>
      <c r="J16" s="21"/>
      <c r="K16" s="21"/>
      <c r="L16" s="21"/>
      <c r="M16" s="21"/>
      <c r="N16" s="21"/>
      <c r="O16" s="21"/>
      <c r="P16" s="21"/>
      <c r="Q16" s="21"/>
      <c r="R16" s="21"/>
      <c r="S16" s="21"/>
      <c r="T16" s="21"/>
      <c r="U16" s="21"/>
      <c r="V16" s="21"/>
      <c r="W16" s="21"/>
      <c r="X16" s="21"/>
      <c r="Y16" s="21"/>
      <c r="Z16" s="21"/>
      <c r="AA16" s="21"/>
      <c r="AB16" s="21"/>
    </row>
    <row r="17" spans="1:28" ht="35.25" customHeight="1">
      <c r="A17" s="21"/>
      <c r="B17" s="21"/>
      <c r="C17" s="52" t="s">
        <v>62</v>
      </c>
      <c r="D17" s="53">
        <f>SUM(D13:D16)</f>
        <v>0</v>
      </c>
      <c r="E17" s="53">
        <f>SUM(E13:E16)-((COUNTIF(D13:D16,"N/A")*3))</f>
        <v>12</v>
      </c>
      <c r="F17" s="50">
        <f>D17/E17</f>
        <v>0</v>
      </c>
      <c r="G17" s="21"/>
      <c r="H17" s="56"/>
      <c r="I17" s="21"/>
      <c r="J17" s="21"/>
      <c r="K17" s="21"/>
      <c r="L17" s="21"/>
      <c r="M17" s="21"/>
      <c r="N17" s="21"/>
      <c r="O17" s="21"/>
      <c r="P17" s="21"/>
      <c r="Q17" s="21"/>
      <c r="R17" s="21"/>
      <c r="S17" s="21"/>
      <c r="T17" s="21"/>
      <c r="U17" s="21"/>
      <c r="V17" s="21"/>
      <c r="W17" s="21"/>
      <c r="X17" s="21"/>
      <c r="Y17" s="21"/>
      <c r="Z17" s="21"/>
      <c r="AA17" s="21"/>
      <c r="AB17" s="21"/>
    </row>
    <row r="18" spans="1:28" ht="35.25" customHeight="1">
      <c r="A18" s="21"/>
      <c r="B18" s="21"/>
      <c r="C18" s="38"/>
      <c r="D18" s="21"/>
      <c r="E18" s="21"/>
      <c r="F18" s="21"/>
      <c r="G18" s="21"/>
      <c r="H18" s="56"/>
      <c r="I18" s="21"/>
      <c r="J18" s="21"/>
      <c r="K18" s="21"/>
      <c r="L18" s="21"/>
      <c r="M18" s="21"/>
      <c r="N18" s="21"/>
      <c r="O18" s="21"/>
      <c r="P18" s="21"/>
      <c r="Q18" s="21"/>
      <c r="R18" s="21"/>
      <c r="S18" s="21"/>
      <c r="T18" s="21"/>
      <c r="U18" s="21"/>
      <c r="V18" s="21"/>
      <c r="W18" s="21"/>
      <c r="X18" s="21"/>
      <c r="Y18" s="21"/>
      <c r="Z18" s="21"/>
      <c r="AA18" s="21"/>
      <c r="AB18" s="21"/>
    </row>
    <row r="19" spans="1:28" ht="35.25" customHeight="1">
      <c r="A19" s="42"/>
      <c r="B19" s="42" t="s">
        <v>272</v>
      </c>
      <c r="C19" s="38"/>
      <c r="D19" s="21"/>
      <c r="E19" s="21"/>
      <c r="F19" s="21"/>
      <c r="G19" s="21"/>
      <c r="H19" s="56"/>
      <c r="I19" s="21"/>
      <c r="J19" s="21"/>
      <c r="K19" s="21"/>
      <c r="L19" s="21"/>
      <c r="M19" s="21"/>
      <c r="N19" s="21"/>
      <c r="O19" s="21"/>
      <c r="P19" s="21"/>
      <c r="Q19" s="21"/>
      <c r="R19" s="21"/>
      <c r="S19" s="21"/>
      <c r="T19" s="21"/>
      <c r="U19" s="21"/>
      <c r="V19" s="21"/>
      <c r="W19" s="21"/>
      <c r="X19" s="21"/>
      <c r="Y19" s="21"/>
      <c r="Z19" s="21"/>
      <c r="AA19" s="21"/>
      <c r="AB19" s="21"/>
    </row>
    <row r="20" spans="1:28" ht="35.25" customHeight="1">
      <c r="A20" s="39"/>
      <c r="B20" s="84" t="s">
        <v>53</v>
      </c>
      <c r="C20" s="44" t="s">
        <v>273</v>
      </c>
      <c r="D20" s="45"/>
      <c r="E20" s="45">
        <f t="shared" ref="E20:E25" si="4">IF(D20="N/A","N/A",3)</f>
        <v>3</v>
      </c>
      <c r="F20" s="45" t="str">
        <f t="shared" ref="F20:F25" si="5">IF(D20=0, "Not Implemented",IF(D20=1,"Partially Implemented",IF(D20=2,"Largely Implemented",IF(D20=3,"Fully Implemented",IF(D20="N/A","N/A")))))</f>
        <v>Not Implemented</v>
      </c>
      <c r="G20" s="46"/>
      <c r="H20" s="57"/>
      <c r="I20" s="46"/>
      <c r="J20" s="21"/>
      <c r="K20" s="21"/>
      <c r="L20" s="21"/>
      <c r="M20" s="21"/>
      <c r="N20" s="21"/>
      <c r="O20" s="21"/>
      <c r="P20" s="21"/>
      <c r="Q20" s="21"/>
      <c r="R20" s="21"/>
      <c r="S20" s="21"/>
      <c r="T20" s="21"/>
      <c r="U20" s="21"/>
      <c r="V20" s="21"/>
      <c r="W20" s="21"/>
      <c r="X20" s="21"/>
      <c r="Y20" s="21"/>
      <c r="Z20" s="21"/>
      <c r="AA20" s="21"/>
      <c r="AB20" s="21"/>
    </row>
    <row r="21" spans="1:28" ht="35.25" customHeight="1">
      <c r="A21" s="39"/>
      <c r="B21" s="86"/>
      <c r="C21" s="44" t="s">
        <v>274</v>
      </c>
      <c r="D21" s="45"/>
      <c r="E21" s="45">
        <f t="shared" si="4"/>
        <v>3</v>
      </c>
      <c r="F21" s="45" t="str">
        <f t="shared" si="5"/>
        <v>Not Implemented</v>
      </c>
      <c r="G21" s="46"/>
      <c r="H21" s="57"/>
      <c r="I21" s="46"/>
      <c r="J21" s="21"/>
      <c r="K21" s="21"/>
      <c r="L21" s="21"/>
      <c r="M21" s="21"/>
      <c r="N21" s="21"/>
      <c r="O21" s="21"/>
      <c r="P21" s="21"/>
      <c r="Q21" s="21"/>
      <c r="R21" s="21"/>
      <c r="S21" s="21"/>
      <c r="T21" s="21"/>
      <c r="U21" s="21"/>
      <c r="V21" s="21"/>
      <c r="W21" s="21"/>
      <c r="X21" s="21"/>
      <c r="Y21" s="21"/>
      <c r="Z21" s="21"/>
      <c r="AA21" s="21"/>
      <c r="AB21" s="21"/>
    </row>
    <row r="22" spans="1:28" ht="42">
      <c r="A22" s="39"/>
      <c r="B22" s="87" t="s">
        <v>55</v>
      </c>
      <c r="C22" s="44" t="s">
        <v>275</v>
      </c>
      <c r="D22" s="45"/>
      <c r="E22" s="45">
        <f t="shared" si="4"/>
        <v>3</v>
      </c>
      <c r="F22" s="45" t="str">
        <f t="shared" si="5"/>
        <v>Not Implemented</v>
      </c>
      <c r="G22" s="46"/>
      <c r="H22" s="57"/>
      <c r="I22" s="46"/>
      <c r="J22" s="21"/>
      <c r="K22" s="21"/>
      <c r="L22" s="21"/>
      <c r="M22" s="21"/>
      <c r="N22" s="21"/>
      <c r="O22" s="21"/>
      <c r="P22" s="21"/>
      <c r="Q22" s="21"/>
      <c r="R22" s="21"/>
      <c r="S22" s="21"/>
      <c r="T22" s="21"/>
      <c r="U22" s="21"/>
      <c r="V22" s="21"/>
      <c r="W22" s="21"/>
      <c r="X22" s="21"/>
      <c r="Y22" s="21"/>
      <c r="Z22" s="21"/>
      <c r="AA22" s="21"/>
      <c r="AB22" s="21"/>
    </row>
    <row r="23" spans="1:28" ht="28">
      <c r="A23" s="39"/>
      <c r="B23" s="88"/>
      <c r="C23" s="44" t="s">
        <v>276</v>
      </c>
      <c r="D23" s="45"/>
      <c r="E23" s="45">
        <f t="shared" si="4"/>
        <v>3</v>
      </c>
      <c r="F23" s="45" t="str">
        <f t="shared" si="5"/>
        <v>Not Implemented</v>
      </c>
      <c r="G23" s="46"/>
      <c r="H23" s="57"/>
      <c r="I23" s="46"/>
      <c r="J23" s="21"/>
      <c r="K23" s="21"/>
      <c r="L23" s="21"/>
      <c r="M23" s="21"/>
      <c r="N23" s="21"/>
      <c r="O23" s="21"/>
      <c r="P23" s="21"/>
      <c r="Q23" s="21"/>
      <c r="R23" s="21"/>
      <c r="S23" s="21"/>
      <c r="T23" s="21"/>
      <c r="U23" s="21"/>
      <c r="V23" s="21"/>
      <c r="W23" s="21"/>
      <c r="X23" s="21"/>
      <c r="Y23" s="21"/>
      <c r="Z23" s="21"/>
      <c r="AA23" s="21"/>
      <c r="AB23" s="21"/>
    </row>
    <row r="24" spans="1:28" ht="42">
      <c r="A24" s="39"/>
      <c r="B24" s="91" t="s">
        <v>59</v>
      </c>
      <c r="C24" s="44" t="s">
        <v>277</v>
      </c>
      <c r="D24" s="45"/>
      <c r="E24" s="45">
        <f t="shared" si="4"/>
        <v>3</v>
      </c>
      <c r="F24" s="45" t="str">
        <f t="shared" si="5"/>
        <v>Not Implemented</v>
      </c>
      <c r="G24" s="46"/>
      <c r="H24" s="57"/>
      <c r="I24" s="46"/>
      <c r="J24" s="21"/>
      <c r="K24" s="21"/>
      <c r="L24" s="21"/>
      <c r="M24" s="21"/>
      <c r="N24" s="21"/>
      <c r="O24" s="21"/>
      <c r="P24" s="21"/>
      <c r="Q24" s="21"/>
      <c r="R24" s="21"/>
      <c r="S24" s="21"/>
      <c r="T24" s="21"/>
      <c r="U24" s="21"/>
      <c r="V24" s="21"/>
      <c r="W24" s="21"/>
      <c r="X24" s="21"/>
      <c r="Y24" s="21"/>
      <c r="Z24" s="21"/>
      <c r="AA24" s="21"/>
      <c r="AB24" s="21"/>
    </row>
    <row r="25" spans="1:28" ht="35.25" customHeight="1">
      <c r="A25" s="39"/>
      <c r="B25" s="88"/>
      <c r="C25" s="44" t="s">
        <v>278</v>
      </c>
      <c r="D25" s="45"/>
      <c r="E25" s="45">
        <f t="shared" si="4"/>
        <v>3</v>
      </c>
      <c r="F25" s="45" t="str">
        <f t="shared" si="5"/>
        <v>Not Implemented</v>
      </c>
      <c r="G25" s="46"/>
      <c r="H25" s="57"/>
      <c r="I25" s="46"/>
      <c r="J25" s="21"/>
      <c r="K25" s="21"/>
      <c r="L25" s="21"/>
      <c r="M25" s="21"/>
      <c r="N25" s="21"/>
      <c r="O25" s="21"/>
      <c r="P25" s="21"/>
      <c r="Q25" s="21"/>
      <c r="R25" s="21"/>
      <c r="S25" s="21"/>
      <c r="T25" s="21"/>
      <c r="U25" s="21"/>
      <c r="V25" s="21"/>
      <c r="W25" s="21"/>
      <c r="X25" s="21"/>
      <c r="Y25" s="21"/>
      <c r="Z25" s="21"/>
      <c r="AA25" s="21"/>
      <c r="AB25" s="21"/>
    </row>
    <row r="26" spans="1:28" ht="35.25" customHeight="1">
      <c r="A26" s="21"/>
      <c r="B26" s="21"/>
      <c r="C26" s="52" t="s">
        <v>62</v>
      </c>
      <c r="D26" s="53">
        <f>SUM(D20:D25)</f>
        <v>0</v>
      </c>
      <c r="E26" s="53">
        <f>SUM(E20:E25)-((COUNTIF(D20:D25,"N/A")*3))</f>
        <v>18</v>
      </c>
      <c r="F26" s="50">
        <f>D26/E26</f>
        <v>0</v>
      </c>
      <c r="G26" s="21"/>
      <c r="H26" s="56"/>
      <c r="I26" s="21"/>
      <c r="J26" s="21"/>
      <c r="K26" s="21"/>
      <c r="L26" s="21"/>
      <c r="M26" s="21"/>
      <c r="N26" s="21"/>
      <c r="O26" s="21"/>
      <c r="P26" s="21"/>
      <c r="Q26" s="21"/>
      <c r="R26" s="21"/>
      <c r="S26" s="21"/>
      <c r="T26" s="21"/>
      <c r="U26" s="21"/>
      <c r="V26" s="21"/>
      <c r="W26" s="21"/>
      <c r="X26" s="21"/>
      <c r="Y26" s="21"/>
      <c r="Z26" s="21"/>
      <c r="AA26" s="21"/>
      <c r="AB26" s="21"/>
    </row>
    <row r="27" spans="1:28" ht="35.25" customHeight="1">
      <c r="A27" s="21"/>
      <c r="B27" s="21"/>
      <c r="C27" s="69"/>
      <c r="D27" s="70"/>
      <c r="E27" s="70"/>
      <c r="F27" s="58"/>
      <c r="G27" s="21"/>
      <c r="H27" s="56"/>
      <c r="I27" s="21"/>
      <c r="J27" s="21"/>
      <c r="K27" s="21"/>
      <c r="L27" s="21"/>
      <c r="M27" s="21"/>
      <c r="N27" s="21"/>
      <c r="O27" s="21"/>
      <c r="P27" s="21"/>
      <c r="Q27" s="21"/>
      <c r="R27" s="21"/>
      <c r="S27" s="21"/>
      <c r="T27" s="21"/>
      <c r="U27" s="21"/>
      <c r="V27" s="21"/>
      <c r="W27" s="21"/>
      <c r="X27" s="21"/>
      <c r="Y27" s="21"/>
      <c r="Z27" s="21"/>
      <c r="AA27" s="21"/>
      <c r="AB27" s="21"/>
    </row>
    <row r="28" spans="1:28" ht="35.25" customHeight="1">
      <c r="A28" s="21"/>
      <c r="B28" s="21"/>
      <c r="C28" s="69" t="s">
        <v>71</v>
      </c>
      <c r="D28" s="70">
        <f t="shared" ref="D28:E28" si="6">D10+D17+D26</f>
        <v>0</v>
      </c>
      <c r="E28" s="70">
        <f t="shared" si="6"/>
        <v>39</v>
      </c>
      <c r="F28" s="58">
        <f>D28/E28</f>
        <v>0</v>
      </c>
      <c r="G28" s="21"/>
      <c r="H28" s="56"/>
      <c r="I28" s="21"/>
      <c r="J28" s="21"/>
      <c r="K28" s="21"/>
      <c r="L28" s="21"/>
      <c r="M28" s="21"/>
      <c r="N28" s="21"/>
      <c r="O28" s="21"/>
      <c r="P28" s="21"/>
      <c r="Q28" s="21"/>
      <c r="R28" s="21"/>
      <c r="S28" s="21"/>
      <c r="T28" s="21"/>
      <c r="U28" s="21"/>
      <c r="V28" s="21"/>
      <c r="W28" s="21"/>
      <c r="X28" s="21"/>
      <c r="Y28" s="21"/>
      <c r="Z28" s="21"/>
      <c r="AA28" s="21"/>
      <c r="AB28" s="21"/>
    </row>
    <row r="29" spans="1:28" ht="35.25" customHeight="1">
      <c r="A29" s="21"/>
      <c r="B29" s="21"/>
      <c r="C29" s="38"/>
      <c r="D29" s="21"/>
      <c r="E29" s="21"/>
      <c r="F29" s="21"/>
      <c r="G29" s="21"/>
      <c r="H29" s="56"/>
      <c r="I29" s="21"/>
      <c r="J29" s="21"/>
      <c r="K29" s="21"/>
      <c r="L29" s="21"/>
      <c r="M29" s="21"/>
      <c r="N29" s="21"/>
      <c r="O29" s="21"/>
      <c r="P29" s="21"/>
      <c r="Q29" s="21"/>
      <c r="R29" s="21"/>
      <c r="S29" s="21"/>
      <c r="T29" s="21"/>
      <c r="U29" s="21"/>
      <c r="V29" s="21"/>
      <c r="W29" s="21"/>
      <c r="X29" s="21"/>
      <c r="Y29" s="21"/>
      <c r="Z29" s="21"/>
      <c r="AA29" s="21"/>
      <c r="AB29" s="21"/>
    </row>
    <row r="30" spans="1:28" ht="15.75" customHeight="1">
      <c r="C30" s="6"/>
      <c r="H30" s="55"/>
    </row>
    <row r="31" spans="1:28" ht="15.75" customHeight="1">
      <c r="C31" s="6"/>
      <c r="H31" s="55"/>
    </row>
    <row r="32" spans="1:28" ht="15.75" customHeight="1">
      <c r="C32" s="6"/>
      <c r="H32" s="55"/>
    </row>
    <row r="33" spans="3:8" ht="15.75" customHeight="1">
      <c r="C33" s="6"/>
      <c r="H33" s="55"/>
    </row>
    <row r="34" spans="3:8" ht="15.75" customHeight="1">
      <c r="C34" s="6"/>
      <c r="H34" s="55"/>
    </row>
    <row r="35" spans="3:8" ht="15.75" customHeight="1">
      <c r="C35" s="6"/>
      <c r="H35" s="55"/>
    </row>
    <row r="36" spans="3:8" ht="15.75" customHeight="1">
      <c r="C36" s="6"/>
      <c r="H36" s="55"/>
    </row>
    <row r="37" spans="3:8" ht="15.75" customHeight="1">
      <c r="C37" s="6"/>
      <c r="H37" s="55"/>
    </row>
    <row r="38" spans="3:8" ht="15.75" customHeight="1">
      <c r="C38" s="6"/>
      <c r="H38" s="55"/>
    </row>
    <row r="39" spans="3:8" ht="15.75" customHeight="1">
      <c r="C39" s="6"/>
      <c r="H39" s="55"/>
    </row>
    <row r="40" spans="3:8" ht="15.75" customHeight="1">
      <c r="C40" s="6"/>
      <c r="H40" s="55"/>
    </row>
    <row r="41" spans="3:8" ht="15.75" customHeight="1">
      <c r="C41" s="6"/>
      <c r="H41" s="55"/>
    </row>
    <row r="42" spans="3:8" ht="15.75" customHeight="1">
      <c r="C42" s="6"/>
      <c r="H42" s="55"/>
    </row>
    <row r="43" spans="3:8" ht="15.75" customHeight="1">
      <c r="C43" s="6"/>
      <c r="H43" s="55"/>
    </row>
    <row r="44" spans="3:8" ht="15.75" customHeight="1">
      <c r="C44" s="6"/>
      <c r="H44" s="55"/>
    </row>
    <row r="45" spans="3:8" ht="15.75" customHeight="1">
      <c r="C45" s="6"/>
      <c r="H45" s="55"/>
    </row>
    <row r="46" spans="3:8" ht="15.75" customHeight="1">
      <c r="C46" s="6"/>
      <c r="H46" s="55"/>
    </row>
    <row r="47" spans="3:8" ht="15.75" customHeight="1">
      <c r="C47" s="6"/>
      <c r="H47" s="55"/>
    </row>
    <row r="48" spans="3:8" ht="15.75" customHeight="1">
      <c r="C48" s="6"/>
      <c r="H48" s="55"/>
    </row>
    <row r="49" spans="3:8" ht="15.75" customHeight="1">
      <c r="C49" s="6"/>
      <c r="H49" s="55"/>
    </row>
    <row r="50" spans="3:8" ht="15.75" customHeight="1">
      <c r="C50" s="6"/>
      <c r="H50" s="55"/>
    </row>
    <row r="51" spans="3:8" ht="15.75" customHeight="1">
      <c r="C51" s="6"/>
      <c r="H51" s="55"/>
    </row>
    <row r="52" spans="3:8" ht="15.75" customHeight="1">
      <c r="C52" s="6"/>
      <c r="H52" s="55"/>
    </row>
    <row r="53" spans="3:8" ht="15.75" customHeight="1">
      <c r="C53" s="6"/>
      <c r="H53" s="55"/>
    </row>
    <row r="54" spans="3:8" ht="15.75" customHeight="1">
      <c r="C54" s="6"/>
      <c r="H54" s="55"/>
    </row>
    <row r="55" spans="3:8" ht="15.75" customHeight="1">
      <c r="C55" s="6"/>
      <c r="H55" s="55"/>
    </row>
    <row r="56" spans="3:8" ht="15.75" customHeight="1">
      <c r="C56" s="6"/>
      <c r="H56" s="55"/>
    </row>
    <row r="57" spans="3:8" ht="15.75" customHeight="1">
      <c r="C57" s="6"/>
      <c r="H57" s="55"/>
    </row>
    <row r="58" spans="3:8" ht="15.75" customHeight="1">
      <c r="C58" s="6"/>
      <c r="H58" s="55"/>
    </row>
    <row r="59" spans="3:8" ht="15.75" customHeight="1">
      <c r="C59" s="6"/>
      <c r="H59" s="55"/>
    </row>
    <row r="60" spans="3:8" ht="15.75" customHeight="1">
      <c r="C60" s="6"/>
      <c r="H60" s="55"/>
    </row>
    <row r="61" spans="3:8" ht="15.75" customHeight="1">
      <c r="C61" s="6"/>
      <c r="H61" s="55"/>
    </row>
    <row r="62" spans="3:8" ht="15.75" customHeight="1">
      <c r="C62" s="6"/>
      <c r="H62" s="55"/>
    </row>
    <row r="63" spans="3:8" ht="15.75" customHeight="1">
      <c r="C63" s="6"/>
      <c r="H63" s="55"/>
    </row>
    <row r="64" spans="3:8" ht="15.75" customHeight="1">
      <c r="C64" s="6"/>
      <c r="H64" s="55"/>
    </row>
    <row r="65" spans="3:8" ht="15.75" customHeight="1">
      <c r="C65" s="6"/>
      <c r="H65" s="55"/>
    </row>
    <row r="66" spans="3:8" ht="15.75" customHeight="1">
      <c r="C66" s="6"/>
      <c r="H66" s="55"/>
    </row>
    <row r="67" spans="3:8" ht="15.75" customHeight="1">
      <c r="C67" s="6"/>
      <c r="H67" s="55"/>
    </row>
    <row r="68" spans="3:8" ht="15.75" customHeight="1">
      <c r="C68" s="6"/>
      <c r="H68" s="55"/>
    </row>
    <row r="69" spans="3:8" ht="15.75" customHeight="1">
      <c r="C69" s="6"/>
      <c r="H69" s="55"/>
    </row>
    <row r="70" spans="3:8" ht="15.75" customHeight="1">
      <c r="C70" s="6"/>
      <c r="H70" s="55"/>
    </row>
    <row r="71" spans="3:8" ht="15.75" customHeight="1">
      <c r="C71" s="6"/>
      <c r="H71" s="55"/>
    </row>
    <row r="72" spans="3:8" ht="15.75" customHeight="1">
      <c r="C72" s="6"/>
      <c r="H72" s="55"/>
    </row>
    <row r="73" spans="3:8" ht="15.75" customHeight="1">
      <c r="C73" s="6"/>
      <c r="H73" s="55"/>
    </row>
    <row r="74" spans="3:8" ht="15.75" customHeight="1">
      <c r="C74" s="6"/>
      <c r="H74" s="55"/>
    </row>
    <row r="75" spans="3:8" ht="15.75" customHeight="1">
      <c r="C75" s="6"/>
      <c r="H75" s="55"/>
    </row>
    <row r="76" spans="3:8" ht="15.75" customHeight="1">
      <c r="C76" s="6"/>
      <c r="H76" s="55"/>
    </row>
    <row r="77" spans="3:8" ht="15.75" customHeight="1">
      <c r="C77" s="6"/>
      <c r="H77" s="55"/>
    </row>
    <row r="78" spans="3:8" ht="15.75" customHeight="1">
      <c r="C78" s="6"/>
      <c r="H78" s="55"/>
    </row>
    <row r="79" spans="3:8" ht="15.75" customHeight="1">
      <c r="C79" s="6"/>
      <c r="H79" s="55"/>
    </row>
    <row r="80" spans="3:8" ht="15.75" customHeight="1">
      <c r="C80" s="6"/>
      <c r="H80" s="55"/>
    </row>
    <row r="81" spans="3:8" ht="15.75" customHeight="1">
      <c r="C81" s="6"/>
      <c r="H81" s="55"/>
    </row>
    <row r="82" spans="3:8" ht="15.75" customHeight="1">
      <c r="C82" s="6"/>
      <c r="H82" s="55"/>
    </row>
    <row r="83" spans="3:8" ht="15.75" customHeight="1">
      <c r="C83" s="6"/>
      <c r="H83" s="55"/>
    </row>
    <row r="84" spans="3:8" ht="15.75" customHeight="1">
      <c r="C84" s="6"/>
      <c r="H84" s="55"/>
    </row>
    <row r="85" spans="3:8" ht="15.75" customHeight="1">
      <c r="C85" s="6"/>
      <c r="H85" s="55"/>
    </row>
    <row r="86" spans="3:8" ht="15.75" customHeight="1">
      <c r="C86" s="6"/>
      <c r="H86" s="55"/>
    </row>
    <row r="87" spans="3:8" ht="15.75" customHeight="1">
      <c r="C87" s="6"/>
      <c r="H87" s="55"/>
    </row>
    <row r="88" spans="3:8" ht="15.75" customHeight="1">
      <c r="C88" s="6"/>
      <c r="H88" s="55"/>
    </row>
    <row r="89" spans="3:8" ht="15.75" customHeight="1">
      <c r="C89" s="6"/>
      <c r="H89" s="55"/>
    </row>
    <row r="90" spans="3:8" ht="15.75" customHeight="1">
      <c r="C90" s="6"/>
      <c r="H90" s="55"/>
    </row>
    <row r="91" spans="3:8" ht="15.75" customHeight="1">
      <c r="C91" s="6"/>
      <c r="H91" s="55"/>
    </row>
    <row r="92" spans="3:8" ht="15.75" customHeight="1">
      <c r="C92" s="6"/>
      <c r="H92" s="55"/>
    </row>
    <row r="93" spans="3:8" ht="15.75" customHeight="1">
      <c r="C93" s="6"/>
      <c r="H93" s="55"/>
    </row>
    <row r="94" spans="3:8" ht="15.75" customHeight="1">
      <c r="C94" s="6"/>
      <c r="H94" s="55"/>
    </row>
    <row r="95" spans="3:8" ht="15.75" customHeight="1">
      <c r="C95" s="6"/>
      <c r="H95" s="55"/>
    </row>
    <row r="96" spans="3:8" ht="15.75" customHeight="1">
      <c r="C96" s="6"/>
      <c r="H96" s="55"/>
    </row>
    <row r="97" spans="3:8" ht="15.75" customHeight="1">
      <c r="C97" s="6"/>
      <c r="H97" s="55"/>
    </row>
    <row r="98" spans="3:8" ht="15.75" customHeight="1">
      <c r="C98" s="6"/>
      <c r="H98" s="55"/>
    </row>
    <row r="99" spans="3:8" ht="15.75" customHeight="1">
      <c r="C99" s="6"/>
      <c r="H99" s="55"/>
    </row>
    <row r="100" spans="3:8" ht="15.75" customHeight="1">
      <c r="C100" s="6"/>
      <c r="H100" s="55"/>
    </row>
    <row r="101" spans="3:8" ht="15.75" customHeight="1">
      <c r="C101" s="6"/>
      <c r="H101" s="55"/>
    </row>
    <row r="102" spans="3:8" ht="15.75" customHeight="1">
      <c r="C102" s="6"/>
      <c r="H102" s="55"/>
    </row>
    <row r="103" spans="3:8" ht="15.75" customHeight="1">
      <c r="C103" s="6"/>
      <c r="H103" s="55"/>
    </row>
    <row r="104" spans="3:8" ht="15.75" customHeight="1">
      <c r="C104" s="6"/>
      <c r="H104" s="55"/>
    </row>
    <row r="105" spans="3:8" ht="15.75" customHeight="1">
      <c r="C105" s="6"/>
      <c r="H105" s="55"/>
    </row>
    <row r="106" spans="3:8" ht="15.75" customHeight="1">
      <c r="C106" s="6"/>
      <c r="H106" s="55"/>
    </row>
    <row r="107" spans="3:8" ht="15.75" customHeight="1">
      <c r="C107" s="6"/>
      <c r="H107" s="55"/>
    </row>
    <row r="108" spans="3:8" ht="15.75" customHeight="1">
      <c r="C108" s="6"/>
      <c r="H108" s="55"/>
    </row>
    <row r="109" spans="3:8" ht="15.75" customHeight="1">
      <c r="C109" s="6"/>
      <c r="H109" s="55"/>
    </row>
    <row r="110" spans="3:8" ht="15.75" customHeight="1">
      <c r="C110" s="6"/>
      <c r="H110" s="55"/>
    </row>
    <row r="111" spans="3:8" ht="15.75" customHeight="1">
      <c r="C111" s="6"/>
      <c r="H111" s="55"/>
    </row>
    <row r="112" spans="3:8" ht="15.75" customHeight="1">
      <c r="C112" s="6"/>
      <c r="H112" s="55"/>
    </row>
    <row r="113" spans="3:8" ht="15.75" customHeight="1">
      <c r="C113" s="6"/>
      <c r="H113" s="55"/>
    </row>
    <row r="114" spans="3:8" ht="15.75" customHeight="1">
      <c r="C114" s="6"/>
      <c r="H114" s="55"/>
    </row>
    <row r="115" spans="3:8" ht="15.75" customHeight="1">
      <c r="C115" s="6"/>
      <c r="H115" s="55"/>
    </row>
    <row r="116" spans="3:8" ht="15.75" customHeight="1">
      <c r="C116" s="6"/>
      <c r="H116" s="55"/>
    </row>
    <row r="117" spans="3:8" ht="15.75" customHeight="1">
      <c r="C117" s="6"/>
      <c r="H117" s="55"/>
    </row>
    <row r="118" spans="3:8" ht="15.75" customHeight="1">
      <c r="C118" s="6"/>
      <c r="H118" s="55"/>
    </row>
    <row r="119" spans="3:8" ht="15.75" customHeight="1">
      <c r="C119" s="6"/>
      <c r="H119" s="55"/>
    </row>
    <row r="120" spans="3:8" ht="15.75" customHeight="1">
      <c r="C120" s="6"/>
      <c r="H120" s="55"/>
    </row>
    <row r="121" spans="3:8" ht="15.75" customHeight="1">
      <c r="C121" s="6"/>
      <c r="H121" s="55"/>
    </row>
    <row r="122" spans="3:8" ht="15.75" customHeight="1">
      <c r="C122" s="6"/>
      <c r="H122" s="55"/>
    </row>
    <row r="123" spans="3:8" ht="15.75" customHeight="1">
      <c r="C123" s="6"/>
      <c r="H123" s="55"/>
    </row>
    <row r="124" spans="3:8" ht="15.75" customHeight="1">
      <c r="C124" s="6"/>
      <c r="H124" s="55"/>
    </row>
    <row r="125" spans="3:8" ht="15.75" customHeight="1">
      <c r="C125" s="6"/>
      <c r="H125" s="55"/>
    </row>
    <row r="126" spans="3:8" ht="15.75" customHeight="1">
      <c r="C126" s="6"/>
      <c r="H126" s="55"/>
    </row>
    <row r="127" spans="3:8" ht="15.75" customHeight="1">
      <c r="C127" s="6"/>
      <c r="H127" s="55"/>
    </row>
    <row r="128" spans="3:8" ht="15.75" customHeight="1">
      <c r="C128" s="6"/>
      <c r="H128" s="55"/>
    </row>
    <row r="129" spans="3:8" ht="15.75" customHeight="1">
      <c r="C129" s="6"/>
      <c r="H129" s="55"/>
    </row>
    <row r="130" spans="3:8" ht="15.75" customHeight="1">
      <c r="C130" s="6"/>
      <c r="H130" s="55"/>
    </row>
    <row r="131" spans="3:8" ht="15.75" customHeight="1">
      <c r="C131" s="6"/>
      <c r="H131" s="55"/>
    </row>
    <row r="132" spans="3:8" ht="15.75" customHeight="1">
      <c r="C132" s="6"/>
      <c r="H132" s="55"/>
    </row>
    <row r="133" spans="3:8" ht="15.75" customHeight="1">
      <c r="C133" s="6"/>
      <c r="H133" s="55"/>
    </row>
    <row r="134" spans="3:8" ht="15.75" customHeight="1">
      <c r="C134" s="6"/>
      <c r="H134" s="55"/>
    </row>
    <row r="135" spans="3:8" ht="15.75" customHeight="1">
      <c r="C135" s="6"/>
      <c r="H135" s="55"/>
    </row>
    <row r="136" spans="3:8" ht="15.75" customHeight="1">
      <c r="C136" s="6"/>
      <c r="H136" s="55"/>
    </row>
    <row r="137" spans="3:8" ht="15.75" customHeight="1">
      <c r="C137" s="6"/>
      <c r="H137" s="55"/>
    </row>
    <row r="138" spans="3:8" ht="15.75" customHeight="1">
      <c r="C138" s="6"/>
      <c r="H138" s="55"/>
    </row>
    <row r="139" spans="3:8" ht="15.75" customHeight="1">
      <c r="C139" s="6"/>
      <c r="H139" s="55"/>
    </row>
    <row r="140" spans="3:8" ht="15.75" customHeight="1">
      <c r="C140" s="6"/>
      <c r="H140" s="55"/>
    </row>
    <row r="141" spans="3:8" ht="15.75" customHeight="1">
      <c r="C141" s="6"/>
      <c r="H141" s="55"/>
    </row>
    <row r="142" spans="3:8" ht="15.75" customHeight="1">
      <c r="C142" s="6"/>
      <c r="H142" s="55"/>
    </row>
    <row r="143" spans="3:8" ht="15.75" customHeight="1">
      <c r="C143" s="6"/>
      <c r="H143" s="55"/>
    </row>
    <row r="144" spans="3:8" ht="15.75" customHeight="1">
      <c r="C144" s="6"/>
      <c r="H144" s="55"/>
    </row>
    <row r="145" spans="3:8" ht="15.75" customHeight="1">
      <c r="C145" s="6"/>
      <c r="H145" s="55"/>
    </row>
    <row r="146" spans="3:8" ht="15.75" customHeight="1">
      <c r="C146" s="6"/>
      <c r="H146" s="55"/>
    </row>
    <row r="147" spans="3:8" ht="15.75" customHeight="1">
      <c r="C147" s="6"/>
      <c r="H147" s="55"/>
    </row>
    <row r="148" spans="3:8" ht="15.75" customHeight="1">
      <c r="C148" s="6"/>
      <c r="H148" s="55"/>
    </row>
    <row r="149" spans="3:8" ht="15.75" customHeight="1">
      <c r="C149" s="6"/>
      <c r="H149" s="55"/>
    </row>
    <row r="150" spans="3:8" ht="15.75" customHeight="1">
      <c r="C150" s="6"/>
      <c r="H150" s="55"/>
    </row>
    <row r="151" spans="3:8" ht="15.75" customHeight="1">
      <c r="C151" s="6"/>
      <c r="H151" s="55"/>
    </row>
    <row r="152" spans="3:8" ht="15.75" customHeight="1">
      <c r="C152" s="6"/>
      <c r="H152" s="55"/>
    </row>
    <row r="153" spans="3:8" ht="15.75" customHeight="1">
      <c r="C153" s="6"/>
      <c r="H153" s="55"/>
    </row>
    <row r="154" spans="3:8" ht="15.75" customHeight="1">
      <c r="C154" s="6"/>
      <c r="H154" s="55"/>
    </row>
    <row r="155" spans="3:8" ht="15.75" customHeight="1">
      <c r="C155" s="6"/>
      <c r="H155" s="55"/>
    </row>
    <row r="156" spans="3:8" ht="15.75" customHeight="1">
      <c r="C156" s="6"/>
      <c r="H156" s="55"/>
    </row>
    <row r="157" spans="3:8" ht="15.75" customHeight="1">
      <c r="C157" s="6"/>
      <c r="H157" s="55"/>
    </row>
    <row r="158" spans="3:8" ht="15.75" customHeight="1">
      <c r="C158" s="6"/>
      <c r="H158" s="55"/>
    </row>
    <row r="159" spans="3:8" ht="15.75" customHeight="1">
      <c r="C159" s="6"/>
      <c r="H159" s="55"/>
    </row>
    <row r="160" spans="3:8" ht="15.75" customHeight="1">
      <c r="C160" s="6"/>
      <c r="H160" s="55"/>
    </row>
    <row r="161" spans="3:8" ht="15.75" customHeight="1">
      <c r="C161" s="6"/>
      <c r="H161" s="55"/>
    </row>
    <row r="162" spans="3:8" ht="15.75" customHeight="1">
      <c r="C162" s="6"/>
      <c r="H162" s="55"/>
    </row>
    <row r="163" spans="3:8" ht="15.75" customHeight="1">
      <c r="C163" s="6"/>
      <c r="H163" s="55"/>
    </row>
    <row r="164" spans="3:8" ht="15.75" customHeight="1">
      <c r="C164" s="6"/>
      <c r="H164" s="55"/>
    </row>
    <row r="165" spans="3:8" ht="15.75" customHeight="1">
      <c r="C165" s="6"/>
      <c r="H165" s="55"/>
    </row>
    <row r="166" spans="3:8" ht="15.75" customHeight="1">
      <c r="C166" s="6"/>
      <c r="H166" s="55"/>
    </row>
    <row r="167" spans="3:8" ht="15.75" customHeight="1">
      <c r="C167" s="6"/>
      <c r="H167" s="55"/>
    </row>
    <row r="168" spans="3:8" ht="15.75" customHeight="1">
      <c r="C168" s="6"/>
      <c r="H168" s="55"/>
    </row>
    <row r="169" spans="3:8" ht="15.75" customHeight="1">
      <c r="C169" s="6"/>
      <c r="H169" s="55"/>
    </row>
    <row r="170" spans="3:8" ht="15.75" customHeight="1">
      <c r="C170" s="6"/>
      <c r="H170" s="55"/>
    </row>
    <row r="171" spans="3:8" ht="15.75" customHeight="1">
      <c r="C171" s="6"/>
      <c r="H171" s="55"/>
    </row>
    <row r="172" spans="3:8" ht="15.75" customHeight="1">
      <c r="C172" s="6"/>
      <c r="H172" s="55"/>
    </row>
    <row r="173" spans="3:8" ht="15.75" customHeight="1">
      <c r="C173" s="6"/>
      <c r="H173" s="55"/>
    </row>
    <row r="174" spans="3:8" ht="15.75" customHeight="1">
      <c r="C174" s="6"/>
      <c r="H174" s="55"/>
    </row>
    <row r="175" spans="3:8" ht="15.75" customHeight="1">
      <c r="C175" s="6"/>
      <c r="H175" s="55"/>
    </row>
    <row r="176" spans="3:8" ht="15.75" customHeight="1">
      <c r="C176" s="6"/>
      <c r="H176" s="55"/>
    </row>
    <row r="177" spans="3:8" ht="15.75" customHeight="1">
      <c r="C177" s="6"/>
      <c r="H177" s="55"/>
    </row>
    <row r="178" spans="3:8" ht="15.75" customHeight="1">
      <c r="C178" s="6"/>
      <c r="H178" s="55"/>
    </row>
    <row r="179" spans="3:8" ht="15.75" customHeight="1">
      <c r="C179" s="6"/>
      <c r="H179" s="55"/>
    </row>
    <row r="180" spans="3:8" ht="15.75" customHeight="1">
      <c r="C180" s="6"/>
      <c r="H180" s="55"/>
    </row>
    <row r="181" spans="3:8" ht="15.75" customHeight="1">
      <c r="C181" s="6"/>
      <c r="H181" s="55"/>
    </row>
    <row r="182" spans="3:8" ht="15.75" customHeight="1">
      <c r="C182" s="6"/>
      <c r="H182" s="55"/>
    </row>
    <row r="183" spans="3:8" ht="15.75" customHeight="1">
      <c r="C183" s="6"/>
      <c r="H183" s="55"/>
    </row>
    <row r="184" spans="3:8" ht="15.75" customHeight="1">
      <c r="C184" s="6"/>
      <c r="H184" s="55"/>
    </row>
    <row r="185" spans="3:8" ht="15.75" customHeight="1">
      <c r="C185" s="6"/>
      <c r="H185" s="55"/>
    </row>
    <row r="186" spans="3:8" ht="15.75" customHeight="1">
      <c r="C186" s="6"/>
      <c r="H186" s="55"/>
    </row>
    <row r="187" spans="3:8" ht="15.75" customHeight="1">
      <c r="C187" s="6"/>
      <c r="H187" s="55"/>
    </row>
    <row r="188" spans="3:8" ht="15.75" customHeight="1">
      <c r="C188" s="6"/>
      <c r="H188" s="55"/>
    </row>
    <row r="189" spans="3:8" ht="15.75" customHeight="1">
      <c r="C189" s="6"/>
      <c r="H189" s="55"/>
    </row>
    <row r="190" spans="3:8" ht="15.75" customHeight="1">
      <c r="C190" s="6"/>
      <c r="H190" s="55"/>
    </row>
    <row r="191" spans="3:8" ht="15.75" customHeight="1">
      <c r="C191" s="6"/>
      <c r="H191" s="55"/>
    </row>
    <row r="192" spans="3:8" ht="15.75" customHeight="1">
      <c r="C192" s="6"/>
      <c r="H192" s="55"/>
    </row>
    <row r="193" spans="3:8" ht="15.75" customHeight="1">
      <c r="C193" s="6"/>
      <c r="H193" s="55"/>
    </row>
    <row r="194" spans="3:8" ht="15.75" customHeight="1">
      <c r="C194" s="6"/>
      <c r="H194" s="55"/>
    </row>
    <row r="195" spans="3:8" ht="15.75" customHeight="1">
      <c r="C195" s="6"/>
      <c r="H195" s="55"/>
    </row>
    <row r="196" spans="3:8" ht="15.75" customHeight="1">
      <c r="C196" s="6"/>
      <c r="H196" s="55"/>
    </row>
    <row r="197" spans="3:8" ht="15.75" customHeight="1">
      <c r="C197" s="6"/>
      <c r="H197" s="55"/>
    </row>
    <row r="198" spans="3:8" ht="15.75" customHeight="1">
      <c r="C198" s="6"/>
      <c r="H198" s="55"/>
    </row>
    <row r="199" spans="3:8" ht="15.75" customHeight="1">
      <c r="C199" s="6"/>
      <c r="H199" s="55"/>
    </row>
    <row r="200" spans="3:8" ht="15.75" customHeight="1">
      <c r="C200" s="6"/>
      <c r="H200" s="55"/>
    </row>
    <row r="201" spans="3:8" ht="15.75" customHeight="1">
      <c r="C201" s="6"/>
      <c r="H201" s="55"/>
    </row>
    <row r="202" spans="3:8" ht="15.75" customHeight="1">
      <c r="C202" s="6"/>
      <c r="H202" s="55"/>
    </row>
    <row r="203" spans="3:8" ht="15.75" customHeight="1">
      <c r="C203" s="6"/>
      <c r="H203" s="55"/>
    </row>
    <row r="204" spans="3:8" ht="15.75" customHeight="1">
      <c r="C204" s="6"/>
      <c r="H204" s="55"/>
    </row>
    <row r="205" spans="3:8" ht="15.75" customHeight="1">
      <c r="C205" s="6"/>
      <c r="H205" s="55"/>
    </row>
    <row r="206" spans="3:8" ht="15.75" customHeight="1">
      <c r="C206" s="6"/>
      <c r="H206" s="55"/>
    </row>
    <row r="207" spans="3:8" ht="15.75" customHeight="1">
      <c r="C207" s="6"/>
      <c r="H207" s="55"/>
    </row>
    <row r="208" spans="3:8" ht="15.75" customHeight="1">
      <c r="C208" s="6"/>
      <c r="H208" s="55"/>
    </row>
    <row r="209" spans="3:8" ht="15.75" customHeight="1">
      <c r="C209" s="6"/>
      <c r="H209" s="55"/>
    </row>
    <row r="210" spans="3:8" ht="15.75" customHeight="1">
      <c r="C210" s="6"/>
      <c r="H210" s="55"/>
    </row>
    <row r="211" spans="3:8" ht="15.75" customHeight="1">
      <c r="C211" s="6"/>
      <c r="H211" s="55"/>
    </row>
    <row r="212" spans="3:8" ht="15.75" customHeight="1">
      <c r="C212" s="6"/>
      <c r="H212" s="55"/>
    </row>
    <row r="213" spans="3:8" ht="15.75" customHeight="1">
      <c r="C213" s="6"/>
      <c r="H213" s="55"/>
    </row>
    <row r="214" spans="3:8" ht="15.75" customHeight="1">
      <c r="C214" s="6"/>
      <c r="H214" s="55"/>
    </row>
    <row r="215" spans="3:8" ht="15.75" customHeight="1">
      <c r="C215" s="6"/>
      <c r="H215" s="55"/>
    </row>
    <row r="216" spans="3:8" ht="15.75" customHeight="1">
      <c r="C216" s="6"/>
      <c r="H216" s="55"/>
    </row>
    <row r="217" spans="3:8" ht="15.75" customHeight="1">
      <c r="C217" s="6"/>
      <c r="H217" s="55"/>
    </row>
    <row r="218" spans="3:8" ht="15.75" customHeight="1">
      <c r="C218" s="6"/>
      <c r="H218" s="55"/>
    </row>
    <row r="219" spans="3:8" ht="15.75" customHeight="1">
      <c r="C219" s="6"/>
      <c r="H219" s="55"/>
    </row>
    <row r="220" spans="3:8" ht="15.75" customHeight="1">
      <c r="C220" s="6"/>
      <c r="H220" s="55"/>
    </row>
    <row r="221" spans="3:8" ht="15.75" customHeight="1">
      <c r="C221" s="6"/>
      <c r="H221" s="55"/>
    </row>
    <row r="222" spans="3:8" ht="15.75" customHeight="1">
      <c r="C222" s="6"/>
      <c r="H222" s="55"/>
    </row>
    <row r="223" spans="3:8" ht="15.75" customHeight="1">
      <c r="C223" s="6"/>
      <c r="H223" s="55"/>
    </row>
    <row r="224" spans="3:8" ht="15.75" customHeight="1">
      <c r="C224" s="6"/>
      <c r="H224" s="55"/>
    </row>
    <row r="225" spans="3:8" ht="15.75" customHeight="1">
      <c r="C225" s="6"/>
      <c r="H225" s="55"/>
    </row>
    <row r="226" spans="3:8" ht="15.75" customHeight="1">
      <c r="C226" s="6"/>
      <c r="H226" s="55"/>
    </row>
    <row r="227" spans="3:8" ht="15.75" customHeight="1">
      <c r="C227" s="6"/>
      <c r="H227" s="55"/>
    </row>
    <row r="228" spans="3:8" ht="15.75" customHeight="1">
      <c r="C228" s="6"/>
      <c r="H228" s="55"/>
    </row>
    <row r="229" spans="3:8" ht="15.75" customHeight="1">
      <c r="H229" s="55"/>
    </row>
    <row r="230" spans="3:8" ht="15.75" customHeight="1">
      <c r="H230" s="55"/>
    </row>
    <row r="231" spans="3:8" ht="15.75" customHeight="1">
      <c r="H231" s="55"/>
    </row>
    <row r="232" spans="3:8" ht="15.75" customHeight="1">
      <c r="H232" s="55"/>
    </row>
    <row r="233" spans="3:8" ht="15.75" customHeight="1">
      <c r="H233" s="55"/>
    </row>
    <row r="234" spans="3:8" ht="15.75" customHeight="1">
      <c r="H234" s="55"/>
    </row>
    <row r="235" spans="3:8" ht="15.75" customHeight="1">
      <c r="H235" s="55"/>
    </row>
    <row r="236" spans="3:8" ht="15.75" customHeight="1">
      <c r="H236" s="55"/>
    </row>
    <row r="237" spans="3:8" ht="15.75" customHeight="1">
      <c r="H237" s="55"/>
    </row>
    <row r="238" spans="3:8" ht="15.75" customHeight="1">
      <c r="H238" s="55"/>
    </row>
    <row r="239" spans="3:8" ht="15.75" customHeight="1">
      <c r="H239" s="55"/>
    </row>
    <row r="240" spans="3:8" ht="15.75" customHeight="1">
      <c r="H240" s="55"/>
    </row>
    <row r="241" spans="8:8" ht="15.75" customHeight="1">
      <c r="H241" s="55"/>
    </row>
    <row r="242" spans="8:8" ht="15.75" customHeight="1">
      <c r="H242" s="55"/>
    </row>
    <row r="243" spans="8:8" ht="15.75" customHeight="1">
      <c r="H243" s="55"/>
    </row>
    <row r="244" spans="8:8" ht="15.75" customHeight="1">
      <c r="H244" s="55"/>
    </row>
    <row r="245" spans="8:8" ht="15.75" customHeight="1">
      <c r="H245" s="55"/>
    </row>
    <row r="246" spans="8:8" ht="15.75" customHeight="1">
      <c r="H246" s="55"/>
    </row>
    <row r="247" spans="8:8" ht="15.75" customHeight="1">
      <c r="H247" s="55"/>
    </row>
    <row r="248" spans="8:8" ht="15.75" customHeight="1">
      <c r="H248" s="55"/>
    </row>
    <row r="249" spans="8:8" ht="15.75" customHeight="1">
      <c r="H249" s="55"/>
    </row>
    <row r="250" spans="8:8" ht="15.75" customHeight="1">
      <c r="H250" s="55"/>
    </row>
    <row r="251" spans="8:8" ht="15.75" customHeight="1">
      <c r="H251" s="55"/>
    </row>
    <row r="252" spans="8:8" ht="15.75" customHeight="1">
      <c r="H252" s="55"/>
    </row>
    <row r="253" spans="8:8" ht="15.75" customHeight="1">
      <c r="H253" s="55"/>
    </row>
    <row r="254" spans="8:8" ht="15.75" customHeight="1">
      <c r="H254" s="55"/>
    </row>
    <row r="255" spans="8:8" ht="15.75" customHeight="1">
      <c r="H255" s="55"/>
    </row>
    <row r="256" spans="8:8" ht="15.75" customHeight="1">
      <c r="H256" s="55"/>
    </row>
    <row r="257" spans="8:8" ht="15.75" customHeight="1">
      <c r="H257" s="55"/>
    </row>
    <row r="258" spans="8:8" ht="15.75" customHeight="1">
      <c r="H258" s="55"/>
    </row>
    <row r="259" spans="8:8" ht="15.75" customHeight="1">
      <c r="H259" s="55"/>
    </row>
    <row r="260" spans="8:8" ht="15.75" customHeight="1">
      <c r="H260" s="55"/>
    </row>
    <row r="261" spans="8:8" ht="15.75" customHeight="1">
      <c r="H261" s="55"/>
    </row>
    <row r="262" spans="8:8" ht="15.75" customHeight="1">
      <c r="H262" s="55"/>
    </row>
    <row r="263" spans="8:8" ht="15.75" customHeight="1">
      <c r="H263" s="55"/>
    </row>
    <row r="264" spans="8:8" ht="15.75" customHeight="1">
      <c r="H264" s="55"/>
    </row>
    <row r="265" spans="8:8" ht="15.75" customHeight="1">
      <c r="H265" s="55"/>
    </row>
    <row r="266" spans="8:8" ht="15.75" customHeight="1">
      <c r="H266" s="55"/>
    </row>
    <row r="267" spans="8:8" ht="15.75" customHeight="1">
      <c r="H267" s="55"/>
    </row>
    <row r="268" spans="8:8" ht="15.75" customHeight="1">
      <c r="H268" s="55"/>
    </row>
    <row r="269" spans="8:8" ht="15.75" customHeight="1">
      <c r="H269" s="55"/>
    </row>
    <row r="270" spans="8:8" ht="15.75" customHeight="1">
      <c r="H270" s="55"/>
    </row>
    <row r="271" spans="8:8" ht="15.75" customHeight="1">
      <c r="H271" s="55"/>
    </row>
    <row r="272" spans="8:8" ht="15.75" customHeight="1">
      <c r="H272" s="55"/>
    </row>
    <row r="273" spans="8:8" ht="15.75" customHeight="1">
      <c r="H273" s="55"/>
    </row>
    <row r="274" spans="8:8" ht="15.75" customHeight="1">
      <c r="H274" s="55"/>
    </row>
    <row r="275" spans="8:8" ht="15.75" customHeight="1">
      <c r="H275" s="55"/>
    </row>
    <row r="276" spans="8:8" ht="15.75" customHeight="1">
      <c r="H276" s="55"/>
    </row>
    <row r="277" spans="8:8" ht="15.75" customHeight="1">
      <c r="H277" s="55"/>
    </row>
    <row r="278" spans="8:8" ht="15.75" customHeight="1">
      <c r="H278" s="55"/>
    </row>
    <row r="279" spans="8:8" ht="15.75" customHeight="1">
      <c r="H279" s="55"/>
    </row>
    <row r="280" spans="8:8" ht="15.75" customHeight="1">
      <c r="H280" s="55"/>
    </row>
    <row r="281" spans="8:8" ht="15.75" customHeight="1">
      <c r="H281" s="55"/>
    </row>
    <row r="282" spans="8:8" ht="15.75" customHeight="1">
      <c r="H282" s="55"/>
    </row>
    <row r="283" spans="8:8" ht="15.75" customHeight="1">
      <c r="H283" s="55"/>
    </row>
    <row r="284" spans="8:8" ht="15.75" customHeight="1">
      <c r="H284" s="55"/>
    </row>
    <row r="285" spans="8:8" ht="15.75" customHeight="1">
      <c r="H285" s="55"/>
    </row>
    <row r="286" spans="8:8" ht="15.75" customHeight="1">
      <c r="H286" s="55"/>
    </row>
    <row r="287" spans="8:8" ht="15.75" customHeight="1">
      <c r="H287" s="55"/>
    </row>
    <row r="288" spans="8:8" ht="15.75" customHeight="1">
      <c r="H288" s="55"/>
    </row>
    <row r="289" spans="8:8" ht="15.75" customHeight="1">
      <c r="H289" s="55"/>
    </row>
    <row r="290" spans="8:8" ht="15.75" customHeight="1">
      <c r="H290" s="55"/>
    </row>
    <row r="291" spans="8:8" ht="15.75" customHeight="1">
      <c r="H291" s="55"/>
    </row>
    <row r="292" spans="8:8" ht="15.75" customHeight="1">
      <c r="H292" s="55"/>
    </row>
    <row r="293" spans="8:8" ht="15.75" customHeight="1">
      <c r="H293" s="55"/>
    </row>
    <row r="294" spans="8:8" ht="15.75" customHeight="1">
      <c r="H294" s="55"/>
    </row>
    <row r="295" spans="8:8" ht="15.75" customHeight="1">
      <c r="H295" s="55"/>
    </row>
    <row r="296" spans="8:8" ht="15.75" customHeight="1">
      <c r="H296" s="55"/>
    </row>
    <row r="297" spans="8:8" ht="15.75" customHeight="1">
      <c r="H297" s="55"/>
    </row>
    <row r="298" spans="8:8" ht="15.75" customHeight="1">
      <c r="H298" s="55"/>
    </row>
    <row r="299" spans="8:8" ht="15.75" customHeight="1">
      <c r="H299" s="55"/>
    </row>
    <row r="300" spans="8:8" ht="15.75" customHeight="1">
      <c r="H300" s="55"/>
    </row>
    <row r="301" spans="8:8" ht="15.75" customHeight="1">
      <c r="H301" s="55"/>
    </row>
    <row r="302" spans="8:8" ht="15.75" customHeight="1">
      <c r="H302" s="55"/>
    </row>
    <row r="303" spans="8:8" ht="15.75" customHeight="1">
      <c r="H303" s="55"/>
    </row>
    <row r="304" spans="8:8" ht="15.75" customHeight="1">
      <c r="H304" s="55"/>
    </row>
    <row r="305" spans="8:8" ht="15.75" customHeight="1">
      <c r="H305" s="55"/>
    </row>
    <row r="306" spans="8:8" ht="15.75" customHeight="1">
      <c r="H306" s="55"/>
    </row>
    <row r="307" spans="8:8" ht="15.75" customHeight="1">
      <c r="H307" s="55"/>
    </row>
    <row r="308" spans="8:8" ht="15.75" customHeight="1">
      <c r="H308" s="55"/>
    </row>
    <row r="309" spans="8:8" ht="15.75" customHeight="1">
      <c r="H309" s="55"/>
    </row>
    <row r="310" spans="8:8" ht="15.75" customHeight="1">
      <c r="H310" s="55"/>
    </row>
    <row r="311" spans="8:8" ht="15.75" customHeight="1">
      <c r="H311" s="55"/>
    </row>
    <row r="312" spans="8:8" ht="15.75" customHeight="1">
      <c r="H312" s="55"/>
    </row>
    <row r="313" spans="8:8" ht="15.75" customHeight="1">
      <c r="H313" s="55"/>
    </row>
    <row r="314" spans="8:8" ht="15.75" customHeight="1">
      <c r="H314" s="55"/>
    </row>
    <row r="315" spans="8:8" ht="15.75" customHeight="1">
      <c r="H315" s="55"/>
    </row>
    <row r="316" spans="8:8" ht="15.75" customHeight="1">
      <c r="H316" s="55"/>
    </row>
    <row r="317" spans="8:8" ht="15.75" customHeight="1">
      <c r="H317" s="55"/>
    </row>
    <row r="318" spans="8:8" ht="15.75" customHeight="1">
      <c r="H318" s="55"/>
    </row>
    <row r="319" spans="8:8" ht="15.75" customHeight="1">
      <c r="H319" s="55"/>
    </row>
    <row r="320" spans="8:8" ht="15.75" customHeight="1">
      <c r="H320" s="55"/>
    </row>
    <row r="321" spans="8:8" ht="15.75" customHeight="1">
      <c r="H321" s="55"/>
    </row>
    <row r="322" spans="8:8" ht="15.75" customHeight="1">
      <c r="H322" s="55"/>
    </row>
    <row r="323" spans="8:8" ht="15.75" customHeight="1">
      <c r="H323" s="55"/>
    </row>
    <row r="324" spans="8:8" ht="15.75" customHeight="1">
      <c r="H324" s="55"/>
    </row>
    <row r="325" spans="8:8" ht="15.75" customHeight="1">
      <c r="H325" s="55"/>
    </row>
    <row r="326" spans="8:8" ht="15.75" customHeight="1">
      <c r="H326" s="55"/>
    </row>
    <row r="327" spans="8:8" ht="15.75" customHeight="1">
      <c r="H327" s="55"/>
    </row>
    <row r="328" spans="8:8" ht="15.75" customHeight="1">
      <c r="H328" s="55"/>
    </row>
    <row r="329" spans="8:8" ht="15.75" customHeight="1">
      <c r="H329" s="55"/>
    </row>
    <row r="330" spans="8:8" ht="15.75" customHeight="1">
      <c r="H330" s="55"/>
    </row>
    <row r="331" spans="8:8" ht="15.75" customHeight="1">
      <c r="H331" s="55"/>
    </row>
    <row r="332" spans="8:8" ht="15.75" customHeight="1">
      <c r="H332" s="55"/>
    </row>
    <row r="333" spans="8:8" ht="15.75" customHeight="1">
      <c r="H333" s="55"/>
    </row>
    <row r="334" spans="8:8" ht="15.75" customHeight="1">
      <c r="H334" s="55"/>
    </row>
    <row r="335" spans="8:8" ht="15.75" customHeight="1">
      <c r="H335" s="55"/>
    </row>
    <row r="336" spans="8:8" ht="15.75" customHeight="1">
      <c r="H336" s="55"/>
    </row>
    <row r="337" spans="8:8" ht="15.75" customHeight="1">
      <c r="H337" s="55"/>
    </row>
    <row r="338" spans="8:8" ht="15.75" customHeight="1">
      <c r="H338" s="55"/>
    </row>
    <row r="339" spans="8:8" ht="15.75" customHeight="1">
      <c r="H339" s="55"/>
    </row>
    <row r="340" spans="8:8" ht="15.75" customHeight="1">
      <c r="H340" s="55"/>
    </row>
    <row r="341" spans="8:8" ht="15.75" customHeight="1">
      <c r="H341" s="55"/>
    </row>
    <row r="342" spans="8:8" ht="15.75" customHeight="1">
      <c r="H342" s="55"/>
    </row>
    <row r="343" spans="8:8" ht="15.75" customHeight="1">
      <c r="H343" s="55"/>
    </row>
    <row r="344" spans="8:8" ht="15.75" customHeight="1">
      <c r="H344" s="55"/>
    </row>
    <row r="345" spans="8:8" ht="15.75" customHeight="1">
      <c r="H345" s="55"/>
    </row>
    <row r="346" spans="8:8" ht="15.75" customHeight="1">
      <c r="H346" s="55"/>
    </row>
    <row r="347" spans="8:8" ht="15.75" customHeight="1">
      <c r="H347" s="55"/>
    </row>
    <row r="348" spans="8:8" ht="15.75" customHeight="1">
      <c r="H348" s="55"/>
    </row>
    <row r="349" spans="8:8" ht="15.75" customHeight="1">
      <c r="H349" s="55"/>
    </row>
    <row r="350" spans="8:8" ht="15.75" customHeight="1">
      <c r="H350" s="55"/>
    </row>
    <row r="351" spans="8:8" ht="15.75" customHeight="1">
      <c r="H351" s="55"/>
    </row>
    <row r="352" spans="8:8" ht="15.75" customHeight="1">
      <c r="H352" s="55"/>
    </row>
    <row r="353" spans="8:8" ht="15.75" customHeight="1">
      <c r="H353" s="55"/>
    </row>
    <row r="354" spans="8:8" ht="15.75" customHeight="1">
      <c r="H354" s="55"/>
    </row>
    <row r="355" spans="8:8" ht="15.75" customHeight="1">
      <c r="H355" s="55"/>
    </row>
    <row r="356" spans="8:8" ht="15.75" customHeight="1">
      <c r="H356" s="55"/>
    </row>
    <row r="357" spans="8:8" ht="15.75" customHeight="1">
      <c r="H357" s="55"/>
    </row>
    <row r="358" spans="8:8" ht="15.75" customHeight="1">
      <c r="H358" s="55"/>
    </row>
    <row r="359" spans="8:8" ht="15.75" customHeight="1">
      <c r="H359" s="55"/>
    </row>
    <row r="360" spans="8:8" ht="15.75" customHeight="1">
      <c r="H360" s="55"/>
    </row>
    <row r="361" spans="8:8" ht="15.75" customHeight="1">
      <c r="H361" s="55"/>
    </row>
    <row r="362" spans="8:8" ht="15.75" customHeight="1">
      <c r="H362" s="55"/>
    </row>
    <row r="363" spans="8:8" ht="15.75" customHeight="1">
      <c r="H363" s="55"/>
    </row>
    <row r="364" spans="8:8" ht="15.75" customHeight="1">
      <c r="H364" s="55"/>
    </row>
    <row r="365" spans="8:8" ht="15.75" customHeight="1">
      <c r="H365" s="55"/>
    </row>
    <row r="366" spans="8:8" ht="15.75" customHeight="1">
      <c r="H366" s="55"/>
    </row>
    <row r="367" spans="8:8" ht="15.75" customHeight="1">
      <c r="H367" s="55"/>
    </row>
    <row r="368" spans="8:8" ht="15.75" customHeight="1">
      <c r="H368" s="55"/>
    </row>
    <row r="369" spans="8:8" ht="15.75" customHeight="1">
      <c r="H369" s="55"/>
    </row>
    <row r="370" spans="8:8" ht="15.75" customHeight="1">
      <c r="H370" s="55"/>
    </row>
    <row r="371" spans="8:8" ht="15.75" customHeight="1">
      <c r="H371" s="55"/>
    </row>
    <row r="372" spans="8:8" ht="15.75" customHeight="1">
      <c r="H372" s="55"/>
    </row>
    <row r="373" spans="8:8" ht="15.75" customHeight="1">
      <c r="H373" s="55"/>
    </row>
    <row r="374" spans="8:8" ht="15.75" customHeight="1">
      <c r="H374" s="55"/>
    </row>
    <row r="375" spans="8:8" ht="15.75" customHeight="1">
      <c r="H375" s="55"/>
    </row>
    <row r="376" spans="8:8" ht="15.75" customHeight="1">
      <c r="H376" s="55"/>
    </row>
    <row r="377" spans="8:8" ht="15.75" customHeight="1">
      <c r="H377" s="55"/>
    </row>
    <row r="378" spans="8:8" ht="15.75" customHeight="1">
      <c r="H378" s="55"/>
    </row>
    <row r="379" spans="8:8" ht="15.75" customHeight="1">
      <c r="H379" s="55"/>
    </row>
    <row r="380" spans="8:8" ht="15.75" customHeight="1">
      <c r="H380" s="55"/>
    </row>
    <row r="381" spans="8:8" ht="15.75" customHeight="1">
      <c r="H381" s="55"/>
    </row>
    <row r="382" spans="8:8" ht="15.75" customHeight="1">
      <c r="H382" s="55"/>
    </row>
    <row r="383" spans="8:8" ht="15.75" customHeight="1">
      <c r="H383" s="55"/>
    </row>
    <row r="384" spans="8:8" ht="15.75" customHeight="1">
      <c r="H384" s="55"/>
    </row>
    <row r="385" spans="8:8" ht="15.75" customHeight="1">
      <c r="H385" s="55"/>
    </row>
    <row r="386" spans="8:8" ht="15.75" customHeight="1">
      <c r="H386" s="55"/>
    </row>
    <row r="387" spans="8:8" ht="15.75" customHeight="1">
      <c r="H387" s="55"/>
    </row>
    <row r="388" spans="8:8" ht="15.75" customHeight="1">
      <c r="H388" s="55"/>
    </row>
    <row r="389" spans="8:8" ht="15.75" customHeight="1">
      <c r="H389" s="55"/>
    </row>
    <row r="390" spans="8:8" ht="15.75" customHeight="1">
      <c r="H390" s="55"/>
    </row>
    <row r="391" spans="8:8" ht="15.75" customHeight="1">
      <c r="H391" s="55"/>
    </row>
    <row r="392" spans="8:8" ht="15.75" customHeight="1">
      <c r="H392" s="55"/>
    </row>
    <row r="393" spans="8:8" ht="15.75" customHeight="1">
      <c r="H393" s="55"/>
    </row>
    <row r="394" spans="8:8" ht="15.75" customHeight="1">
      <c r="H394" s="55"/>
    </row>
    <row r="395" spans="8:8" ht="15.75" customHeight="1">
      <c r="H395" s="55"/>
    </row>
    <row r="396" spans="8:8" ht="15.75" customHeight="1">
      <c r="H396" s="55"/>
    </row>
    <row r="397" spans="8:8" ht="15.75" customHeight="1">
      <c r="H397" s="55"/>
    </row>
    <row r="398" spans="8:8" ht="15.75" customHeight="1">
      <c r="H398" s="55"/>
    </row>
    <row r="399" spans="8:8" ht="15.75" customHeight="1">
      <c r="H399" s="55"/>
    </row>
    <row r="400" spans="8:8" ht="15.75" customHeight="1">
      <c r="H400" s="55"/>
    </row>
    <row r="401" spans="8:8" ht="15.75" customHeight="1">
      <c r="H401" s="55"/>
    </row>
    <row r="402" spans="8:8" ht="15.75" customHeight="1">
      <c r="H402" s="55"/>
    </row>
    <row r="403" spans="8:8" ht="15.75" customHeight="1">
      <c r="H403" s="55"/>
    </row>
    <row r="404" spans="8:8" ht="15.75" customHeight="1">
      <c r="H404" s="55"/>
    </row>
    <row r="405" spans="8:8" ht="15.75" customHeight="1">
      <c r="H405" s="55"/>
    </row>
    <row r="406" spans="8:8" ht="15.75" customHeight="1">
      <c r="H406" s="55"/>
    </row>
    <row r="407" spans="8:8" ht="15.75" customHeight="1">
      <c r="H407" s="55"/>
    </row>
    <row r="408" spans="8:8" ht="15.75" customHeight="1">
      <c r="H408" s="55"/>
    </row>
    <row r="409" spans="8:8" ht="15.75" customHeight="1">
      <c r="H409" s="55"/>
    </row>
    <row r="410" spans="8:8" ht="15.75" customHeight="1">
      <c r="H410" s="55"/>
    </row>
    <row r="411" spans="8:8" ht="15.75" customHeight="1">
      <c r="H411" s="55"/>
    </row>
    <row r="412" spans="8:8" ht="15.75" customHeight="1">
      <c r="H412" s="55"/>
    </row>
    <row r="413" spans="8:8" ht="15.75" customHeight="1">
      <c r="H413" s="55"/>
    </row>
    <row r="414" spans="8:8" ht="15.75" customHeight="1">
      <c r="H414" s="55"/>
    </row>
    <row r="415" spans="8:8" ht="15.75" customHeight="1">
      <c r="H415" s="55"/>
    </row>
    <row r="416" spans="8:8" ht="15.75" customHeight="1">
      <c r="H416" s="55"/>
    </row>
    <row r="417" spans="8:8" ht="15.75" customHeight="1">
      <c r="H417" s="55"/>
    </row>
    <row r="418" spans="8:8" ht="15.75" customHeight="1">
      <c r="H418" s="55"/>
    </row>
    <row r="419" spans="8:8" ht="15.75" customHeight="1">
      <c r="H419" s="55"/>
    </row>
    <row r="420" spans="8:8" ht="15.75" customHeight="1">
      <c r="H420" s="55"/>
    </row>
    <row r="421" spans="8:8" ht="15.75" customHeight="1">
      <c r="H421" s="55"/>
    </row>
    <row r="422" spans="8:8" ht="15.75" customHeight="1">
      <c r="H422" s="55"/>
    </row>
    <row r="423" spans="8:8" ht="15.75" customHeight="1">
      <c r="H423" s="55"/>
    </row>
    <row r="424" spans="8:8" ht="15.75" customHeight="1">
      <c r="H424" s="55"/>
    </row>
    <row r="425" spans="8:8" ht="15.75" customHeight="1">
      <c r="H425" s="55"/>
    </row>
    <row r="426" spans="8:8" ht="15.75" customHeight="1">
      <c r="H426" s="55"/>
    </row>
    <row r="427" spans="8:8" ht="15.75" customHeight="1">
      <c r="H427" s="55"/>
    </row>
    <row r="428" spans="8:8" ht="15.75" customHeight="1">
      <c r="H428" s="55"/>
    </row>
    <row r="429" spans="8:8" ht="15.75" customHeight="1">
      <c r="H429" s="55"/>
    </row>
    <row r="430" spans="8:8" ht="15.75" customHeight="1">
      <c r="H430" s="55"/>
    </row>
    <row r="431" spans="8:8" ht="15.75" customHeight="1">
      <c r="H431" s="55"/>
    </row>
    <row r="432" spans="8:8" ht="15.75" customHeight="1">
      <c r="H432" s="55"/>
    </row>
    <row r="433" spans="8:8" ht="15.75" customHeight="1">
      <c r="H433" s="55"/>
    </row>
    <row r="434" spans="8:8" ht="15.75" customHeight="1">
      <c r="H434" s="55"/>
    </row>
    <row r="435" spans="8:8" ht="15.75" customHeight="1">
      <c r="H435" s="55"/>
    </row>
    <row r="436" spans="8:8" ht="15.75" customHeight="1">
      <c r="H436" s="55"/>
    </row>
    <row r="437" spans="8:8" ht="15.75" customHeight="1">
      <c r="H437" s="55"/>
    </row>
    <row r="438" spans="8:8" ht="15.75" customHeight="1">
      <c r="H438" s="55"/>
    </row>
    <row r="439" spans="8:8" ht="15.75" customHeight="1">
      <c r="H439" s="55"/>
    </row>
    <row r="440" spans="8:8" ht="15.75" customHeight="1">
      <c r="H440" s="55"/>
    </row>
    <row r="441" spans="8:8" ht="15.75" customHeight="1">
      <c r="H441" s="55"/>
    </row>
    <row r="442" spans="8:8" ht="15.75" customHeight="1">
      <c r="H442" s="55"/>
    </row>
    <row r="443" spans="8:8" ht="15.75" customHeight="1">
      <c r="H443" s="55"/>
    </row>
    <row r="444" spans="8:8" ht="15.75" customHeight="1">
      <c r="H444" s="55"/>
    </row>
    <row r="445" spans="8:8" ht="15.75" customHeight="1">
      <c r="H445" s="55"/>
    </row>
    <row r="446" spans="8:8" ht="15.75" customHeight="1">
      <c r="H446" s="55"/>
    </row>
    <row r="447" spans="8:8" ht="15.75" customHeight="1">
      <c r="H447" s="55"/>
    </row>
    <row r="448" spans="8:8" ht="15.75" customHeight="1">
      <c r="H448" s="55"/>
    </row>
    <row r="449" spans="8:8" ht="15.75" customHeight="1">
      <c r="H449" s="55"/>
    </row>
    <row r="450" spans="8:8" ht="15.75" customHeight="1">
      <c r="H450" s="55"/>
    </row>
    <row r="451" spans="8:8" ht="15.75" customHeight="1">
      <c r="H451" s="55"/>
    </row>
    <row r="452" spans="8:8" ht="15.75" customHeight="1">
      <c r="H452" s="55"/>
    </row>
    <row r="453" spans="8:8" ht="15.75" customHeight="1">
      <c r="H453" s="55"/>
    </row>
    <row r="454" spans="8:8" ht="15.75" customHeight="1">
      <c r="H454" s="55"/>
    </row>
    <row r="455" spans="8:8" ht="15.75" customHeight="1">
      <c r="H455" s="55"/>
    </row>
    <row r="456" spans="8:8" ht="15.75" customHeight="1">
      <c r="H456" s="55"/>
    </row>
    <row r="457" spans="8:8" ht="15.75" customHeight="1">
      <c r="H457" s="55"/>
    </row>
    <row r="458" spans="8:8" ht="15.75" customHeight="1">
      <c r="H458" s="55"/>
    </row>
    <row r="459" spans="8:8" ht="15.75" customHeight="1">
      <c r="H459" s="55"/>
    </row>
    <row r="460" spans="8:8" ht="15.75" customHeight="1">
      <c r="H460" s="55"/>
    </row>
    <row r="461" spans="8:8" ht="15.75" customHeight="1">
      <c r="H461" s="55"/>
    </row>
    <row r="462" spans="8:8" ht="15.75" customHeight="1">
      <c r="H462" s="55"/>
    </row>
    <row r="463" spans="8:8" ht="15.75" customHeight="1">
      <c r="H463" s="55"/>
    </row>
    <row r="464" spans="8:8" ht="15.75" customHeight="1">
      <c r="H464" s="55"/>
    </row>
    <row r="465" spans="8:8" ht="15.75" customHeight="1">
      <c r="H465" s="55"/>
    </row>
    <row r="466" spans="8:8" ht="15.75" customHeight="1">
      <c r="H466" s="55"/>
    </row>
    <row r="467" spans="8:8" ht="15.75" customHeight="1">
      <c r="H467" s="55"/>
    </row>
    <row r="468" spans="8:8" ht="15.75" customHeight="1">
      <c r="H468" s="55"/>
    </row>
    <row r="469" spans="8:8" ht="15.75" customHeight="1">
      <c r="H469" s="55"/>
    </row>
    <row r="470" spans="8:8" ht="15.75" customHeight="1">
      <c r="H470" s="55"/>
    </row>
    <row r="471" spans="8:8" ht="15.75" customHeight="1">
      <c r="H471" s="55"/>
    </row>
    <row r="472" spans="8:8" ht="15.75" customHeight="1">
      <c r="H472" s="55"/>
    </row>
    <row r="473" spans="8:8" ht="15.75" customHeight="1">
      <c r="H473" s="55"/>
    </row>
    <row r="474" spans="8:8" ht="15.75" customHeight="1">
      <c r="H474" s="55"/>
    </row>
    <row r="475" spans="8:8" ht="15.75" customHeight="1">
      <c r="H475" s="55"/>
    </row>
    <row r="476" spans="8:8" ht="15.75" customHeight="1">
      <c r="H476" s="55"/>
    </row>
    <row r="477" spans="8:8" ht="15.75" customHeight="1">
      <c r="H477" s="55"/>
    </row>
    <row r="478" spans="8:8" ht="15.75" customHeight="1">
      <c r="H478" s="55"/>
    </row>
    <row r="479" spans="8:8" ht="15.75" customHeight="1">
      <c r="H479" s="55"/>
    </row>
    <row r="480" spans="8:8" ht="15.75" customHeight="1">
      <c r="H480" s="55"/>
    </row>
    <row r="481" spans="8:8" ht="15.75" customHeight="1">
      <c r="H481" s="55"/>
    </row>
    <row r="482" spans="8:8" ht="15.75" customHeight="1">
      <c r="H482" s="55"/>
    </row>
    <row r="483" spans="8:8" ht="15.75" customHeight="1">
      <c r="H483" s="55"/>
    </row>
    <row r="484" spans="8:8" ht="15.75" customHeight="1">
      <c r="H484" s="55"/>
    </row>
    <row r="485" spans="8:8" ht="15.75" customHeight="1">
      <c r="H485" s="55"/>
    </row>
    <row r="486" spans="8:8" ht="15.75" customHeight="1">
      <c r="H486" s="55"/>
    </row>
    <row r="487" spans="8:8" ht="15.75" customHeight="1">
      <c r="H487" s="55"/>
    </row>
    <row r="488" spans="8:8" ht="15.75" customHeight="1">
      <c r="H488" s="55"/>
    </row>
    <row r="489" spans="8:8" ht="15.75" customHeight="1">
      <c r="H489" s="55"/>
    </row>
    <row r="490" spans="8:8" ht="15.75" customHeight="1">
      <c r="H490" s="55"/>
    </row>
    <row r="491" spans="8:8" ht="15.75" customHeight="1">
      <c r="H491" s="55"/>
    </row>
    <row r="492" spans="8:8" ht="15.75" customHeight="1">
      <c r="H492" s="55"/>
    </row>
    <row r="493" spans="8:8" ht="15.75" customHeight="1">
      <c r="H493" s="55"/>
    </row>
    <row r="494" spans="8:8" ht="15.75" customHeight="1">
      <c r="H494" s="55"/>
    </row>
    <row r="495" spans="8:8" ht="15.75" customHeight="1">
      <c r="H495" s="55"/>
    </row>
    <row r="496" spans="8:8" ht="15.75" customHeight="1">
      <c r="H496" s="55"/>
    </row>
    <row r="497" spans="8:8" ht="15.75" customHeight="1">
      <c r="H497" s="55"/>
    </row>
    <row r="498" spans="8:8" ht="15.75" customHeight="1">
      <c r="H498" s="55"/>
    </row>
    <row r="499" spans="8:8" ht="15.75" customHeight="1">
      <c r="H499" s="55"/>
    </row>
    <row r="500" spans="8:8" ht="15.75" customHeight="1">
      <c r="H500" s="55"/>
    </row>
    <row r="501" spans="8:8" ht="15.75" customHeight="1">
      <c r="H501" s="55"/>
    </row>
    <row r="502" spans="8:8" ht="15.75" customHeight="1">
      <c r="H502" s="55"/>
    </row>
    <row r="503" spans="8:8" ht="15.75" customHeight="1">
      <c r="H503" s="55"/>
    </row>
    <row r="504" spans="8:8" ht="15.75" customHeight="1">
      <c r="H504" s="55"/>
    </row>
    <row r="505" spans="8:8" ht="15.75" customHeight="1">
      <c r="H505" s="55"/>
    </row>
    <row r="506" spans="8:8" ht="15.75" customHeight="1">
      <c r="H506" s="55"/>
    </row>
    <row r="507" spans="8:8" ht="15.75" customHeight="1">
      <c r="H507" s="55"/>
    </row>
    <row r="508" spans="8:8" ht="15.75" customHeight="1">
      <c r="H508" s="55"/>
    </row>
    <row r="509" spans="8:8" ht="15.75" customHeight="1">
      <c r="H509" s="55"/>
    </row>
    <row r="510" spans="8:8" ht="15.75" customHeight="1">
      <c r="H510" s="55"/>
    </row>
    <row r="511" spans="8:8" ht="15.75" customHeight="1">
      <c r="H511" s="55"/>
    </row>
    <row r="512" spans="8:8" ht="15.75" customHeight="1">
      <c r="H512" s="55"/>
    </row>
    <row r="513" spans="8:8" ht="15.75" customHeight="1">
      <c r="H513" s="55"/>
    </row>
    <row r="514" spans="8:8" ht="15.75" customHeight="1">
      <c r="H514" s="55"/>
    </row>
    <row r="515" spans="8:8" ht="15.75" customHeight="1">
      <c r="H515" s="55"/>
    </row>
    <row r="516" spans="8:8" ht="15.75" customHeight="1">
      <c r="H516" s="55"/>
    </row>
    <row r="517" spans="8:8" ht="15.75" customHeight="1">
      <c r="H517" s="55"/>
    </row>
    <row r="518" spans="8:8" ht="15.75" customHeight="1">
      <c r="H518" s="55"/>
    </row>
    <row r="519" spans="8:8" ht="15.75" customHeight="1">
      <c r="H519" s="55"/>
    </row>
    <row r="520" spans="8:8" ht="15.75" customHeight="1">
      <c r="H520" s="55"/>
    </row>
    <row r="521" spans="8:8" ht="15.75" customHeight="1">
      <c r="H521" s="55"/>
    </row>
    <row r="522" spans="8:8" ht="15.75" customHeight="1">
      <c r="H522" s="55"/>
    </row>
    <row r="523" spans="8:8" ht="15.75" customHeight="1">
      <c r="H523" s="55"/>
    </row>
    <row r="524" spans="8:8" ht="15.75" customHeight="1">
      <c r="H524" s="55"/>
    </row>
    <row r="525" spans="8:8" ht="15.75" customHeight="1">
      <c r="H525" s="55"/>
    </row>
    <row r="526" spans="8:8" ht="15.75" customHeight="1">
      <c r="H526" s="55"/>
    </row>
    <row r="527" spans="8:8" ht="15.75" customHeight="1">
      <c r="H527" s="55"/>
    </row>
    <row r="528" spans="8:8" ht="15.75" customHeight="1">
      <c r="H528" s="55"/>
    </row>
    <row r="529" spans="8:8" ht="15.75" customHeight="1">
      <c r="H529" s="55"/>
    </row>
    <row r="530" spans="8:8" ht="15.75" customHeight="1">
      <c r="H530" s="55"/>
    </row>
    <row r="531" spans="8:8" ht="15.75" customHeight="1">
      <c r="H531" s="55"/>
    </row>
    <row r="532" spans="8:8" ht="15.75" customHeight="1">
      <c r="H532" s="55"/>
    </row>
    <row r="533" spans="8:8" ht="15.75" customHeight="1">
      <c r="H533" s="55"/>
    </row>
    <row r="534" spans="8:8" ht="15.75" customHeight="1">
      <c r="H534" s="55"/>
    </row>
    <row r="535" spans="8:8" ht="15.75" customHeight="1">
      <c r="H535" s="55"/>
    </row>
    <row r="536" spans="8:8" ht="15.75" customHeight="1">
      <c r="H536" s="55"/>
    </row>
    <row r="537" spans="8:8" ht="15.75" customHeight="1">
      <c r="H537" s="55"/>
    </row>
    <row r="538" spans="8:8" ht="15.75" customHeight="1">
      <c r="H538" s="55"/>
    </row>
    <row r="539" spans="8:8" ht="15.75" customHeight="1">
      <c r="H539" s="55"/>
    </row>
    <row r="540" spans="8:8" ht="15.75" customHeight="1">
      <c r="H540" s="55"/>
    </row>
    <row r="541" spans="8:8" ht="15.75" customHeight="1">
      <c r="H541" s="55"/>
    </row>
    <row r="542" spans="8:8" ht="15.75" customHeight="1">
      <c r="H542" s="55"/>
    </row>
    <row r="543" spans="8:8" ht="15.75" customHeight="1">
      <c r="H543" s="55"/>
    </row>
    <row r="544" spans="8:8" ht="15.75" customHeight="1">
      <c r="H544" s="55"/>
    </row>
    <row r="545" spans="8:8" ht="15.75" customHeight="1">
      <c r="H545" s="55"/>
    </row>
    <row r="546" spans="8:8" ht="15.75" customHeight="1">
      <c r="H546" s="55"/>
    </row>
    <row r="547" spans="8:8" ht="15.75" customHeight="1">
      <c r="H547" s="55"/>
    </row>
    <row r="548" spans="8:8" ht="15.75" customHeight="1">
      <c r="H548" s="55"/>
    </row>
    <row r="549" spans="8:8" ht="15.75" customHeight="1">
      <c r="H549" s="55"/>
    </row>
    <row r="550" spans="8:8" ht="15.75" customHeight="1">
      <c r="H550" s="55"/>
    </row>
    <row r="551" spans="8:8" ht="15.75" customHeight="1">
      <c r="H551" s="55"/>
    </row>
    <row r="552" spans="8:8" ht="15.75" customHeight="1">
      <c r="H552" s="55"/>
    </row>
    <row r="553" spans="8:8" ht="15.75" customHeight="1">
      <c r="H553" s="55"/>
    </row>
    <row r="554" spans="8:8" ht="15.75" customHeight="1">
      <c r="H554" s="55"/>
    </row>
    <row r="555" spans="8:8" ht="15.75" customHeight="1">
      <c r="H555" s="55"/>
    </row>
    <row r="556" spans="8:8" ht="15.75" customHeight="1">
      <c r="H556" s="55"/>
    </row>
    <row r="557" spans="8:8" ht="15.75" customHeight="1">
      <c r="H557" s="55"/>
    </row>
    <row r="558" spans="8:8" ht="15.75" customHeight="1">
      <c r="H558" s="55"/>
    </row>
    <row r="559" spans="8:8" ht="15.75" customHeight="1">
      <c r="H559" s="55"/>
    </row>
    <row r="560" spans="8:8" ht="15.75" customHeight="1">
      <c r="H560" s="55"/>
    </row>
    <row r="561" spans="8:8" ht="15.75" customHeight="1">
      <c r="H561" s="55"/>
    </row>
    <row r="562" spans="8:8" ht="15.75" customHeight="1">
      <c r="H562" s="55"/>
    </row>
    <row r="563" spans="8:8" ht="15.75" customHeight="1">
      <c r="H563" s="55"/>
    </row>
    <row r="564" spans="8:8" ht="15.75" customHeight="1">
      <c r="H564" s="55"/>
    </row>
    <row r="565" spans="8:8" ht="15.75" customHeight="1">
      <c r="H565" s="55"/>
    </row>
    <row r="566" spans="8:8" ht="15.75" customHeight="1">
      <c r="H566" s="55"/>
    </row>
    <row r="567" spans="8:8" ht="15.75" customHeight="1">
      <c r="H567" s="55"/>
    </row>
    <row r="568" spans="8:8" ht="15.75" customHeight="1">
      <c r="H568" s="55"/>
    </row>
    <row r="569" spans="8:8" ht="15.75" customHeight="1">
      <c r="H569" s="55"/>
    </row>
    <row r="570" spans="8:8" ht="15.75" customHeight="1">
      <c r="H570" s="55"/>
    </row>
    <row r="571" spans="8:8" ht="15.75" customHeight="1">
      <c r="H571" s="55"/>
    </row>
    <row r="572" spans="8:8" ht="15.75" customHeight="1">
      <c r="H572" s="55"/>
    </row>
    <row r="573" spans="8:8" ht="15.75" customHeight="1">
      <c r="H573" s="55"/>
    </row>
    <row r="574" spans="8:8" ht="15.75" customHeight="1">
      <c r="H574" s="55"/>
    </row>
    <row r="575" spans="8:8" ht="15.75" customHeight="1">
      <c r="H575" s="55"/>
    </row>
    <row r="576" spans="8:8" ht="15.75" customHeight="1">
      <c r="H576" s="55"/>
    </row>
    <row r="577" spans="8:8" ht="15.75" customHeight="1">
      <c r="H577" s="55"/>
    </row>
    <row r="578" spans="8:8" ht="15.75" customHeight="1">
      <c r="H578" s="55"/>
    </row>
    <row r="579" spans="8:8" ht="15.75" customHeight="1">
      <c r="H579" s="55"/>
    </row>
    <row r="580" spans="8:8" ht="15.75" customHeight="1">
      <c r="H580" s="55"/>
    </row>
    <row r="581" spans="8:8" ht="15.75" customHeight="1">
      <c r="H581" s="55"/>
    </row>
    <row r="582" spans="8:8" ht="15.75" customHeight="1">
      <c r="H582" s="55"/>
    </row>
    <row r="583" spans="8:8" ht="15.75" customHeight="1">
      <c r="H583" s="55"/>
    </row>
    <row r="584" spans="8:8" ht="15.75" customHeight="1">
      <c r="H584" s="55"/>
    </row>
    <row r="585" spans="8:8" ht="15.75" customHeight="1">
      <c r="H585" s="55"/>
    </row>
    <row r="586" spans="8:8" ht="15.75" customHeight="1">
      <c r="H586" s="55"/>
    </row>
    <row r="587" spans="8:8" ht="15.75" customHeight="1">
      <c r="H587" s="55"/>
    </row>
    <row r="588" spans="8:8" ht="15.75" customHeight="1">
      <c r="H588" s="55"/>
    </row>
    <row r="589" spans="8:8" ht="15.75" customHeight="1">
      <c r="H589" s="55"/>
    </row>
    <row r="590" spans="8:8" ht="15.75" customHeight="1">
      <c r="H590" s="55"/>
    </row>
    <row r="591" spans="8:8" ht="15.75" customHeight="1">
      <c r="H591" s="55"/>
    </row>
    <row r="592" spans="8:8" ht="15.75" customHeight="1">
      <c r="H592" s="55"/>
    </row>
    <row r="593" spans="8:8" ht="15.75" customHeight="1">
      <c r="H593" s="55"/>
    </row>
    <row r="594" spans="8:8" ht="15.75" customHeight="1">
      <c r="H594" s="55"/>
    </row>
    <row r="595" spans="8:8" ht="15.75" customHeight="1">
      <c r="H595" s="55"/>
    </row>
    <row r="596" spans="8:8" ht="15.75" customHeight="1">
      <c r="H596" s="55"/>
    </row>
    <row r="597" spans="8:8" ht="15.75" customHeight="1">
      <c r="H597" s="55"/>
    </row>
    <row r="598" spans="8:8" ht="15.75" customHeight="1">
      <c r="H598" s="55"/>
    </row>
    <row r="599" spans="8:8" ht="15.75" customHeight="1">
      <c r="H599" s="55"/>
    </row>
    <row r="600" spans="8:8" ht="15.75" customHeight="1">
      <c r="H600" s="55"/>
    </row>
    <row r="601" spans="8:8" ht="15.75" customHeight="1">
      <c r="H601" s="55"/>
    </row>
    <row r="602" spans="8:8" ht="15.75" customHeight="1">
      <c r="H602" s="55"/>
    </row>
    <row r="603" spans="8:8" ht="15.75" customHeight="1">
      <c r="H603" s="55"/>
    </row>
    <row r="604" spans="8:8" ht="15.75" customHeight="1">
      <c r="H604" s="55"/>
    </row>
    <row r="605" spans="8:8" ht="15.75" customHeight="1">
      <c r="H605" s="55"/>
    </row>
    <row r="606" spans="8:8" ht="15.75" customHeight="1">
      <c r="H606" s="55"/>
    </row>
    <row r="607" spans="8:8" ht="15.75" customHeight="1">
      <c r="H607" s="55"/>
    </row>
    <row r="608" spans="8:8" ht="15.75" customHeight="1">
      <c r="H608" s="55"/>
    </row>
    <row r="609" spans="8:8" ht="15.75" customHeight="1">
      <c r="H609" s="55"/>
    </row>
    <row r="610" spans="8:8" ht="15.75" customHeight="1">
      <c r="H610" s="55"/>
    </row>
    <row r="611" spans="8:8" ht="15.75" customHeight="1">
      <c r="H611" s="55"/>
    </row>
    <row r="612" spans="8:8" ht="15.75" customHeight="1">
      <c r="H612" s="55"/>
    </row>
    <row r="613" spans="8:8" ht="15.75" customHeight="1">
      <c r="H613" s="55"/>
    </row>
    <row r="614" spans="8:8" ht="15.75" customHeight="1">
      <c r="H614" s="55"/>
    </row>
    <row r="615" spans="8:8" ht="15.75" customHeight="1">
      <c r="H615" s="55"/>
    </row>
    <row r="616" spans="8:8" ht="15.75" customHeight="1">
      <c r="H616" s="55"/>
    </row>
    <row r="617" spans="8:8" ht="15.75" customHeight="1">
      <c r="H617" s="55"/>
    </row>
    <row r="618" spans="8:8" ht="15.75" customHeight="1">
      <c r="H618" s="55"/>
    </row>
    <row r="619" spans="8:8" ht="15.75" customHeight="1">
      <c r="H619" s="55"/>
    </row>
    <row r="620" spans="8:8" ht="15.75" customHeight="1">
      <c r="H620" s="55"/>
    </row>
    <row r="621" spans="8:8" ht="15.75" customHeight="1">
      <c r="H621" s="55"/>
    </row>
    <row r="622" spans="8:8" ht="15.75" customHeight="1">
      <c r="H622" s="55"/>
    </row>
    <row r="623" spans="8:8" ht="15.75" customHeight="1">
      <c r="H623" s="55"/>
    </row>
    <row r="624" spans="8:8" ht="15.75" customHeight="1">
      <c r="H624" s="55"/>
    </row>
    <row r="625" spans="8:8" ht="15.75" customHeight="1">
      <c r="H625" s="55"/>
    </row>
    <row r="626" spans="8:8" ht="15.75" customHeight="1">
      <c r="H626" s="55"/>
    </row>
    <row r="627" spans="8:8" ht="15.75" customHeight="1">
      <c r="H627" s="55"/>
    </row>
    <row r="628" spans="8:8" ht="15.75" customHeight="1">
      <c r="H628" s="55"/>
    </row>
    <row r="629" spans="8:8" ht="15.75" customHeight="1">
      <c r="H629" s="55"/>
    </row>
    <row r="630" spans="8:8" ht="15.75" customHeight="1">
      <c r="H630" s="55"/>
    </row>
    <row r="631" spans="8:8" ht="15.75" customHeight="1">
      <c r="H631" s="55"/>
    </row>
    <row r="632" spans="8:8" ht="15.75" customHeight="1">
      <c r="H632" s="55"/>
    </row>
    <row r="633" spans="8:8" ht="15.75" customHeight="1">
      <c r="H633" s="55"/>
    </row>
    <row r="634" spans="8:8" ht="15.75" customHeight="1">
      <c r="H634" s="55"/>
    </row>
    <row r="635" spans="8:8" ht="15.75" customHeight="1">
      <c r="H635" s="55"/>
    </row>
    <row r="636" spans="8:8" ht="15.75" customHeight="1">
      <c r="H636" s="55"/>
    </row>
    <row r="637" spans="8:8" ht="15.75" customHeight="1">
      <c r="H637" s="55"/>
    </row>
    <row r="638" spans="8:8" ht="15.75" customHeight="1">
      <c r="H638" s="55"/>
    </row>
    <row r="639" spans="8:8" ht="15.75" customHeight="1">
      <c r="H639" s="55"/>
    </row>
    <row r="640" spans="8:8" ht="15.75" customHeight="1">
      <c r="H640" s="55"/>
    </row>
    <row r="641" spans="8:8" ht="15.75" customHeight="1">
      <c r="H641" s="55"/>
    </row>
    <row r="642" spans="8:8" ht="15.75" customHeight="1">
      <c r="H642" s="55"/>
    </row>
    <row r="643" spans="8:8" ht="15.75" customHeight="1">
      <c r="H643" s="55"/>
    </row>
    <row r="644" spans="8:8" ht="15.75" customHeight="1">
      <c r="H644" s="55"/>
    </row>
    <row r="645" spans="8:8" ht="15.75" customHeight="1">
      <c r="H645" s="55"/>
    </row>
    <row r="646" spans="8:8" ht="15.75" customHeight="1">
      <c r="H646" s="55"/>
    </row>
    <row r="647" spans="8:8" ht="15.75" customHeight="1">
      <c r="H647" s="55"/>
    </row>
    <row r="648" spans="8:8" ht="15.75" customHeight="1">
      <c r="H648" s="55"/>
    </row>
    <row r="649" spans="8:8" ht="15.75" customHeight="1">
      <c r="H649" s="55"/>
    </row>
    <row r="650" spans="8:8" ht="15.75" customHeight="1">
      <c r="H650" s="55"/>
    </row>
    <row r="651" spans="8:8" ht="15.75" customHeight="1">
      <c r="H651" s="55"/>
    </row>
    <row r="652" spans="8:8" ht="15.75" customHeight="1">
      <c r="H652" s="55"/>
    </row>
    <row r="653" spans="8:8" ht="15.75" customHeight="1">
      <c r="H653" s="55"/>
    </row>
    <row r="654" spans="8:8" ht="15.75" customHeight="1">
      <c r="H654" s="55"/>
    </row>
    <row r="655" spans="8:8" ht="15.75" customHeight="1">
      <c r="H655" s="55"/>
    </row>
    <row r="656" spans="8:8" ht="15.75" customHeight="1">
      <c r="H656" s="55"/>
    </row>
    <row r="657" spans="8:8" ht="15.75" customHeight="1">
      <c r="H657" s="55"/>
    </row>
    <row r="658" spans="8:8" ht="15.75" customHeight="1">
      <c r="H658" s="55"/>
    </row>
    <row r="659" spans="8:8" ht="15.75" customHeight="1">
      <c r="H659" s="55"/>
    </row>
    <row r="660" spans="8:8" ht="15.75" customHeight="1">
      <c r="H660" s="55"/>
    </row>
    <row r="661" spans="8:8" ht="15.75" customHeight="1">
      <c r="H661" s="55"/>
    </row>
    <row r="662" spans="8:8" ht="15.75" customHeight="1">
      <c r="H662" s="55"/>
    </row>
    <row r="663" spans="8:8" ht="15.75" customHeight="1">
      <c r="H663" s="55"/>
    </row>
    <row r="664" spans="8:8" ht="15.75" customHeight="1">
      <c r="H664" s="55"/>
    </row>
    <row r="665" spans="8:8" ht="15.75" customHeight="1">
      <c r="H665" s="55"/>
    </row>
    <row r="666" spans="8:8" ht="15.75" customHeight="1">
      <c r="H666" s="55"/>
    </row>
    <row r="667" spans="8:8" ht="15.75" customHeight="1">
      <c r="H667" s="55"/>
    </row>
    <row r="668" spans="8:8" ht="15.75" customHeight="1">
      <c r="H668" s="55"/>
    </row>
    <row r="669" spans="8:8" ht="15.75" customHeight="1">
      <c r="H669" s="55"/>
    </row>
    <row r="670" spans="8:8" ht="15.75" customHeight="1">
      <c r="H670" s="55"/>
    </row>
    <row r="671" spans="8:8" ht="15.75" customHeight="1">
      <c r="H671" s="55"/>
    </row>
    <row r="672" spans="8:8" ht="15.75" customHeight="1">
      <c r="H672" s="55"/>
    </row>
    <row r="673" spans="8:8" ht="15.75" customHeight="1">
      <c r="H673" s="55"/>
    </row>
    <row r="674" spans="8:8" ht="15.75" customHeight="1">
      <c r="H674" s="55"/>
    </row>
    <row r="675" spans="8:8" ht="15.75" customHeight="1">
      <c r="H675" s="55"/>
    </row>
    <row r="676" spans="8:8" ht="15.75" customHeight="1">
      <c r="H676" s="55"/>
    </row>
    <row r="677" spans="8:8" ht="15.75" customHeight="1">
      <c r="H677" s="55"/>
    </row>
    <row r="678" spans="8:8" ht="15.75" customHeight="1">
      <c r="H678" s="55"/>
    </row>
    <row r="679" spans="8:8" ht="15.75" customHeight="1">
      <c r="H679" s="55"/>
    </row>
    <row r="680" spans="8:8" ht="15.75" customHeight="1">
      <c r="H680" s="55"/>
    </row>
    <row r="681" spans="8:8" ht="15.75" customHeight="1">
      <c r="H681" s="55"/>
    </row>
    <row r="682" spans="8:8" ht="15.75" customHeight="1">
      <c r="H682" s="55"/>
    </row>
    <row r="683" spans="8:8" ht="15.75" customHeight="1">
      <c r="H683" s="55"/>
    </row>
    <row r="684" spans="8:8" ht="15.75" customHeight="1">
      <c r="H684" s="55"/>
    </row>
    <row r="685" spans="8:8" ht="15.75" customHeight="1">
      <c r="H685" s="55"/>
    </row>
    <row r="686" spans="8:8" ht="15.75" customHeight="1">
      <c r="H686" s="55"/>
    </row>
    <row r="687" spans="8:8" ht="15.75" customHeight="1">
      <c r="H687" s="55"/>
    </row>
    <row r="688" spans="8:8" ht="15.75" customHeight="1">
      <c r="H688" s="55"/>
    </row>
    <row r="689" spans="8:8" ht="15.75" customHeight="1">
      <c r="H689" s="55"/>
    </row>
    <row r="690" spans="8:8" ht="15.75" customHeight="1">
      <c r="H690" s="55"/>
    </row>
    <row r="691" spans="8:8" ht="15.75" customHeight="1">
      <c r="H691" s="55"/>
    </row>
    <row r="692" spans="8:8" ht="15.75" customHeight="1">
      <c r="H692" s="55"/>
    </row>
    <row r="693" spans="8:8" ht="15.75" customHeight="1">
      <c r="H693" s="55"/>
    </row>
    <row r="694" spans="8:8" ht="15.75" customHeight="1">
      <c r="H694" s="55"/>
    </row>
    <row r="695" spans="8:8" ht="15.75" customHeight="1">
      <c r="H695" s="55"/>
    </row>
    <row r="696" spans="8:8" ht="15.75" customHeight="1">
      <c r="H696" s="55"/>
    </row>
    <row r="697" spans="8:8" ht="15.75" customHeight="1">
      <c r="H697" s="55"/>
    </row>
    <row r="698" spans="8:8" ht="15.75" customHeight="1">
      <c r="H698" s="55"/>
    </row>
    <row r="699" spans="8:8" ht="15.75" customHeight="1">
      <c r="H699" s="55"/>
    </row>
    <row r="700" spans="8:8" ht="15.75" customHeight="1">
      <c r="H700" s="55"/>
    </row>
    <row r="701" spans="8:8" ht="15.75" customHeight="1">
      <c r="H701" s="55"/>
    </row>
    <row r="702" spans="8:8" ht="15.75" customHeight="1">
      <c r="H702" s="55"/>
    </row>
    <row r="703" spans="8:8" ht="15.75" customHeight="1">
      <c r="H703" s="55"/>
    </row>
    <row r="704" spans="8:8" ht="15.75" customHeight="1">
      <c r="H704" s="55"/>
    </row>
    <row r="705" spans="8:8" ht="15.75" customHeight="1">
      <c r="H705" s="55"/>
    </row>
    <row r="706" spans="8:8" ht="15.75" customHeight="1">
      <c r="H706" s="55"/>
    </row>
    <row r="707" spans="8:8" ht="15.75" customHeight="1">
      <c r="H707" s="55"/>
    </row>
    <row r="708" spans="8:8" ht="15.75" customHeight="1">
      <c r="H708" s="55"/>
    </row>
    <row r="709" spans="8:8" ht="15.75" customHeight="1">
      <c r="H709" s="55"/>
    </row>
    <row r="710" spans="8:8" ht="15.75" customHeight="1">
      <c r="H710" s="55"/>
    </row>
    <row r="711" spans="8:8" ht="15.75" customHeight="1">
      <c r="H711" s="55"/>
    </row>
    <row r="712" spans="8:8" ht="15.75" customHeight="1">
      <c r="H712" s="55"/>
    </row>
    <row r="713" spans="8:8" ht="15.75" customHeight="1">
      <c r="H713" s="55"/>
    </row>
    <row r="714" spans="8:8" ht="15.75" customHeight="1">
      <c r="H714" s="55"/>
    </row>
    <row r="715" spans="8:8" ht="15.75" customHeight="1">
      <c r="H715" s="55"/>
    </row>
    <row r="716" spans="8:8" ht="15.75" customHeight="1">
      <c r="H716" s="55"/>
    </row>
    <row r="717" spans="8:8" ht="15.75" customHeight="1">
      <c r="H717" s="55"/>
    </row>
    <row r="718" spans="8:8" ht="15.75" customHeight="1">
      <c r="H718" s="55"/>
    </row>
    <row r="719" spans="8:8" ht="15.75" customHeight="1">
      <c r="H719" s="55"/>
    </row>
    <row r="720" spans="8:8" ht="15.75" customHeight="1">
      <c r="H720" s="55"/>
    </row>
    <row r="721" spans="8:8" ht="15.75" customHeight="1">
      <c r="H721" s="55"/>
    </row>
    <row r="722" spans="8:8" ht="15.75" customHeight="1">
      <c r="H722" s="55"/>
    </row>
    <row r="723" spans="8:8" ht="15.75" customHeight="1">
      <c r="H723" s="55"/>
    </row>
    <row r="724" spans="8:8" ht="15.75" customHeight="1">
      <c r="H724" s="55"/>
    </row>
    <row r="725" spans="8:8" ht="15.75" customHeight="1">
      <c r="H725" s="55"/>
    </row>
    <row r="726" spans="8:8" ht="15.75" customHeight="1">
      <c r="H726" s="55"/>
    </row>
    <row r="727" spans="8:8" ht="15.75" customHeight="1">
      <c r="H727" s="55"/>
    </row>
    <row r="728" spans="8:8" ht="15.75" customHeight="1">
      <c r="H728" s="55"/>
    </row>
    <row r="729" spans="8:8" ht="15.75" customHeight="1">
      <c r="H729" s="55"/>
    </row>
    <row r="730" spans="8:8" ht="15.75" customHeight="1">
      <c r="H730" s="55"/>
    </row>
    <row r="731" spans="8:8" ht="15.75" customHeight="1">
      <c r="H731" s="55"/>
    </row>
    <row r="732" spans="8:8" ht="15.75" customHeight="1">
      <c r="H732" s="55"/>
    </row>
    <row r="733" spans="8:8" ht="15.75" customHeight="1">
      <c r="H733" s="55"/>
    </row>
    <row r="734" spans="8:8" ht="15.75" customHeight="1">
      <c r="H734" s="55"/>
    </row>
    <row r="735" spans="8:8" ht="15.75" customHeight="1">
      <c r="H735" s="55"/>
    </row>
    <row r="736" spans="8:8" ht="15.75" customHeight="1">
      <c r="H736" s="55"/>
    </row>
    <row r="737" spans="8:8" ht="15.75" customHeight="1">
      <c r="H737" s="55"/>
    </row>
    <row r="738" spans="8:8" ht="15.75" customHeight="1">
      <c r="H738" s="55"/>
    </row>
    <row r="739" spans="8:8" ht="15.75" customHeight="1">
      <c r="H739" s="55"/>
    </row>
    <row r="740" spans="8:8" ht="15.75" customHeight="1">
      <c r="H740" s="55"/>
    </row>
    <row r="741" spans="8:8" ht="15.75" customHeight="1">
      <c r="H741" s="55"/>
    </row>
    <row r="742" spans="8:8" ht="15.75" customHeight="1">
      <c r="H742" s="55"/>
    </row>
    <row r="743" spans="8:8" ht="15.75" customHeight="1">
      <c r="H743" s="55"/>
    </row>
    <row r="744" spans="8:8" ht="15.75" customHeight="1">
      <c r="H744" s="55"/>
    </row>
    <row r="745" spans="8:8" ht="15.75" customHeight="1">
      <c r="H745" s="55"/>
    </row>
    <row r="746" spans="8:8" ht="15.75" customHeight="1">
      <c r="H746" s="55"/>
    </row>
    <row r="747" spans="8:8" ht="15.75" customHeight="1">
      <c r="H747" s="55"/>
    </row>
    <row r="748" spans="8:8" ht="15.75" customHeight="1">
      <c r="H748" s="55"/>
    </row>
    <row r="749" spans="8:8" ht="15.75" customHeight="1">
      <c r="H749" s="55"/>
    </row>
    <row r="750" spans="8:8" ht="15.75" customHeight="1">
      <c r="H750" s="55"/>
    </row>
    <row r="751" spans="8:8" ht="15.75" customHeight="1">
      <c r="H751" s="55"/>
    </row>
    <row r="752" spans="8:8" ht="15.75" customHeight="1">
      <c r="H752" s="55"/>
    </row>
    <row r="753" spans="8:8" ht="15.75" customHeight="1">
      <c r="H753" s="55"/>
    </row>
    <row r="754" spans="8:8" ht="15.75" customHeight="1">
      <c r="H754" s="55"/>
    </row>
    <row r="755" spans="8:8" ht="15.75" customHeight="1">
      <c r="H755" s="55"/>
    </row>
    <row r="756" spans="8:8" ht="15.75" customHeight="1">
      <c r="H756" s="55"/>
    </row>
    <row r="757" spans="8:8" ht="15.75" customHeight="1">
      <c r="H757" s="55"/>
    </row>
    <row r="758" spans="8:8" ht="15.75" customHeight="1">
      <c r="H758" s="55"/>
    </row>
    <row r="759" spans="8:8" ht="15.75" customHeight="1">
      <c r="H759" s="55"/>
    </row>
    <row r="760" spans="8:8" ht="15.75" customHeight="1">
      <c r="H760" s="55"/>
    </row>
    <row r="761" spans="8:8" ht="15.75" customHeight="1">
      <c r="H761" s="55"/>
    </row>
    <row r="762" spans="8:8" ht="15.75" customHeight="1">
      <c r="H762" s="55"/>
    </row>
    <row r="763" spans="8:8" ht="15.75" customHeight="1">
      <c r="H763" s="55"/>
    </row>
    <row r="764" spans="8:8" ht="15.75" customHeight="1">
      <c r="H764" s="55"/>
    </row>
    <row r="765" spans="8:8" ht="15.75" customHeight="1">
      <c r="H765" s="55"/>
    </row>
    <row r="766" spans="8:8" ht="15.75" customHeight="1">
      <c r="H766" s="55"/>
    </row>
    <row r="767" spans="8:8" ht="15.75" customHeight="1">
      <c r="H767" s="55"/>
    </row>
    <row r="768" spans="8:8" ht="15.75" customHeight="1">
      <c r="H768" s="55"/>
    </row>
    <row r="769" spans="8:8" ht="15.75" customHeight="1">
      <c r="H769" s="55"/>
    </row>
    <row r="770" spans="8:8" ht="15.75" customHeight="1">
      <c r="H770" s="55"/>
    </row>
    <row r="771" spans="8:8" ht="15.75" customHeight="1">
      <c r="H771" s="55"/>
    </row>
    <row r="772" spans="8:8" ht="15.75" customHeight="1">
      <c r="H772" s="55"/>
    </row>
    <row r="773" spans="8:8" ht="15.75" customHeight="1">
      <c r="H773" s="55"/>
    </row>
    <row r="774" spans="8:8" ht="15.75" customHeight="1">
      <c r="H774" s="55"/>
    </row>
    <row r="775" spans="8:8" ht="15.75" customHeight="1">
      <c r="H775" s="55"/>
    </row>
    <row r="776" spans="8:8" ht="15.75" customHeight="1">
      <c r="H776" s="55"/>
    </row>
    <row r="777" spans="8:8" ht="15.75" customHeight="1">
      <c r="H777" s="55"/>
    </row>
    <row r="778" spans="8:8" ht="15.75" customHeight="1">
      <c r="H778" s="55"/>
    </row>
    <row r="779" spans="8:8" ht="15.75" customHeight="1">
      <c r="H779" s="55"/>
    </row>
    <row r="780" spans="8:8" ht="15.75" customHeight="1">
      <c r="H780" s="55"/>
    </row>
    <row r="781" spans="8:8" ht="15.75" customHeight="1">
      <c r="H781" s="55"/>
    </row>
    <row r="782" spans="8:8" ht="15.75" customHeight="1">
      <c r="H782" s="55"/>
    </row>
    <row r="783" spans="8:8" ht="15.75" customHeight="1">
      <c r="H783" s="55"/>
    </row>
    <row r="784" spans="8:8" ht="15.75" customHeight="1">
      <c r="H784" s="55"/>
    </row>
    <row r="785" spans="8:8" ht="15.75" customHeight="1">
      <c r="H785" s="55"/>
    </row>
    <row r="786" spans="8:8" ht="15.75" customHeight="1">
      <c r="H786" s="55"/>
    </row>
    <row r="787" spans="8:8" ht="15.75" customHeight="1">
      <c r="H787" s="55"/>
    </row>
    <row r="788" spans="8:8" ht="15.75" customHeight="1">
      <c r="H788" s="55"/>
    </row>
    <row r="789" spans="8:8" ht="15.75" customHeight="1">
      <c r="H789" s="55"/>
    </row>
    <row r="790" spans="8:8" ht="15.75" customHeight="1">
      <c r="H790" s="55"/>
    </row>
    <row r="791" spans="8:8" ht="15.75" customHeight="1">
      <c r="H791" s="55"/>
    </row>
    <row r="792" spans="8:8" ht="15.75" customHeight="1">
      <c r="H792" s="55"/>
    </row>
    <row r="793" spans="8:8" ht="15.75" customHeight="1">
      <c r="H793" s="55"/>
    </row>
    <row r="794" spans="8:8" ht="15.75" customHeight="1">
      <c r="H794" s="55"/>
    </row>
    <row r="795" spans="8:8" ht="15.75" customHeight="1">
      <c r="H795" s="55"/>
    </row>
    <row r="796" spans="8:8" ht="15.75" customHeight="1">
      <c r="H796" s="55"/>
    </row>
    <row r="797" spans="8:8" ht="15.75" customHeight="1">
      <c r="H797" s="55"/>
    </row>
    <row r="798" spans="8:8" ht="15.75" customHeight="1">
      <c r="H798" s="55"/>
    </row>
    <row r="799" spans="8:8" ht="15.75" customHeight="1">
      <c r="H799" s="55"/>
    </row>
    <row r="800" spans="8:8" ht="15.75" customHeight="1">
      <c r="H800" s="55"/>
    </row>
    <row r="801" spans="8:8" ht="15.75" customHeight="1">
      <c r="H801" s="55"/>
    </row>
    <row r="802" spans="8:8" ht="15.75" customHeight="1">
      <c r="H802" s="55"/>
    </row>
    <row r="803" spans="8:8" ht="15.75" customHeight="1">
      <c r="H803" s="55"/>
    </row>
    <row r="804" spans="8:8" ht="15.75" customHeight="1">
      <c r="H804" s="55"/>
    </row>
    <row r="805" spans="8:8" ht="15.75" customHeight="1">
      <c r="H805" s="55"/>
    </row>
    <row r="806" spans="8:8" ht="15.75" customHeight="1">
      <c r="H806" s="55"/>
    </row>
    <row r="807" spans="8:8" ht="15.75" customHeight="1">
      <c r="H807" s="55"/>
    </row>
    <row r="808" spans="8:8" ht="15.75" customHeight="1">
      <c r="H808" s="55"/>
    </row>
    <row r="809" spans="8:8" ht="15.75" customHeight="1">
      <c r="H809" s="55"/>
    </row>
    <row r="810" spans="8:8" ht="15.75" customHeight="1">
      <c r="H810" s="55"/>
    </row>
    <row r="811" spans="8:8" ht="15.75" customHeight="1">
      <c r="H811" s="55"/>
    </row>
    <row r="812" spans="8:8" ht="15.75" customHeight="1">
      <c r="H812" s="55"/>
    </row>
    <row r="813" spans="8:8" ht="15.75" customHeight="1">
      <c r="H813" s="55"/>
    </row>
    <row r="814" spans="8:8" ht="15.75" customHeight="1">
      <c r="H814" s="55"/>
    </row>
    <row r="815" spans="8:8" ht="15.75" customHeight="1">
      <c r="H815" s="55"/>
    </row>
    <row r="816" spans="8:8" ht="15.75" customHeight="1">
      <c r="H816" s="55"/>
    </row>
    <row r="817" spans="8:8" ht="15.75" customHeight="1">
      <c r="H817" s="55"/>
    </row>
    <row r="818" spans="8:8" ht="15.75" customHeight="1">
      <c r="H818" s="55"/>
    </row>
    <row r="819" spans="8:8" ht="15.75" customHeight="1">
      <c r="H819" s="55"/>
    </row>
    <row r="820" spans="8:8" ht="15.75" customHeight="1">
      <c r="H820" s="55"/>
    </row>
    <row r="821" spans="8:8" ht="15.75" customHeight="1">
      <c r="H821" s="55"/>
    </row>
    <row r="822" spans="8:8" ht="15.75" customHeight="1">
      <c r="H822" s="55"/>
    </row>
    <row r="823" spans="8:8" ht="15.75" customHeight="1">
      <c r="H823" s="55"/>
    </row>
    <row r="824" spans="8:8" ht="15.75" customHeight="1">
      <c r="H824" s="55"/>
    </row>
    <row r="825" spans="8:8" ht="15.75" customHeight="1">
      <c r="H825" s="55"/>
    </row>
    <row r="826" spans="8:8" ht="15.75" customHeight="1">
      <c r="H826" s="55"/>
    </row>
    <row r="827" spans="8:8" ht="15.75" customHeight="1">
      <c r="H827" s="55"/>
    </row>
    <row r="828" spans="8:8" ht="15.75" customHeight="1">
      <c r="H828" s="55"/>
    </row>
    <row r="829" spans="8:8" ht="15.75" customHeight="1">
      <c r="H829" s="55"/>
    </row>
    <row r="830" spans="8:8" ht="15.75" customHeight="1">
      <c r="H830" s="55"/>
    </row>
    <row r="831" spans="8:8" ht="15.75" customHeight="1">
      <c r="H831" s="55"/>
    </row>
    <row r="832" spans="8:8" ht="15.75" customHeight="1">
      <c r="H832" s="55"/>
    </row>
    <row r="833" spans="8:8" ht="15.75" customHeight="1">
      <c r="H833" s="55"/>
    </row>
    <row r="834" spans="8:8" ht="15.75" customHeight="1">
      <c r="H834" s="55"/>
    </row>
    <row r="835" spans="8:8" ht="15.75" customHeight="1">
      <c r="H835" s="55"/>
    </row>
    <row r="836" spans="8:8" ht="15.75" customHeight="1">
      <c r="H836" s="55"/>
    </row>
    <row r="837" spans="8:8" ht="15.75" customHeight="1">
      <c r="H837" s="55"/>
    </row>
    <row r="838" spans="8:8" ht="15.75" customHeight="1">
      <c r="H838" s="55"/>
    </row>
    <row r="839" spans="8:8" ht="15.75" customHeight="1">
      <c r="H839" s="55"/>
    </row>
    <row r="840" spans="8:8" ht="15.75" customHeight="1">
      <c r="H840" s="55"/>
    </row>
    <row r="841" spans="8:8" ht="15.75" customHeight="1">
      <c r="H841" s="55"/>
    </row>
    <row r="842" spans="8:8" ht="15.75" customHeight="1">
      <c r="H842" s="55"/>
    </row>
    <row r="843" spans="8:8" ht="15.75" customHeight="1">
      <c r="H843" s="55"/>
    </row>
    <row r="844" spans="8:8" ht="15.75" customHeight="1">
      <c r="H844" s="55"/>
    </row>
    <row r="845" spans="8:8" ht="15.75" customHeight="1">
      <c r="H845" s="55"/>
    </row>
    <row r="846" spans="8:8" ht="15.75" customHeight="1">
      <c r="H846" s="55"/>
    </row>
    <row r="847" spans="8:8" ht="15.75" customHeight="1">
      <c r="H847" s="55"/>
    </row>
    <row r="848" spans="8:8" ht="15.75" customHeight="1">
      <c r="H848" s="55"/>
    </row>
    <row r="849" spans="8:8" ht="15.75" customHeight="1">
      <c r="H849" s="55"/>
    </row>
    <row r="850" spans="8:8" ht="15.75" customHeight="1">
      <c r="H850" s="55"/>
    </row>
    <row r="851" spans="8:8" ht="15.75" customHeight="1">
      <c r="H851" s="55"/>
    </row>
    <row r="852" spans="8:8" ht="15.75" customHeight="1">
      <c r="H852" s="55"/>
    </row>
    <row r="853" spans="8:8" ht="15.75" customHeight="1">
      <c r="H853" s="55"/>
    </row>
    <row r="854" spans="8:8" ht="15.75" customHeight="1">
      <c r="H854" s="55"/>
    </row>
    <row r="855" spans="8:8" ht="15.75" customHeight="1">
      <c r="H855" s="55"/>
    </row>
    <row r="856" spans="8:8" ht="15.75" customHeight="1">
      <c r="H856" s="55"/>
    </row>
    <row r="857" spans="8:8" ht="15.75" customHeight="1">
      <c r="H857" s="55"/>
    </row>
    <row r="858" spans="8:8" ht="15.75" customHeight="1">
      <c r="H858" s="55"/>
    </row>
    <row r="859" spans="8:8" ht="15.75" customHeight="1">
      <c r="H859" s="55"/>
    </row>
    <row r="860" spans="8:8" ht="15.75" customHeight="1">
      <c r="H860" s="55"/>
    </row>
    <row r="861" spans="8:8" ht="15.75" customHeight="1">
      <c r="H861" s="55"/>
    </row>
    <row r="862" spans="8:8" ht="15.75" customHeight="1">
      <c r="H862" s="55"/>
    </row>
    <row r="863" spans="8:8" ht="15.75" customHeight="1">
      <c r="H863" s="55"/>
    </row>
    <row r="864" spans="8:8" ht="15.75" customHeight="1">
      <c r="H864" s="55"/>
    </row>
    <row r="865" spans="8:8" ht="15.75" customHeight="1">
      <c r="H865" s="55"/>
    </row>
    <row r="866" spans="8:8" ht="15.75" customHeight="1">
      <c r="H866" s="55"/>
    </row>
    <row r="867" spans="8:8" ht="15.75" customHeight="1">
      <c r="H867" s="55"/>
    </row>
    <row r="868" spans="8:8" ht="15.75" customHeight="1">
      <c r="H868" s="55"/>
    </row>
    <row r="869" spans="8:8" ht="15.75" customHeight="1">
      <c r="H869" s="55"/>
    </row>
    <row r="870" spans="8:8" ht="15.75" customHeight="1">
      <c r="H870" s="55"/>
    </row>
    <row r="871" spans="8:8" ht="15.75" customHeight="1">
      <c r="H871" s="55"/>
    </row>
    <row r="872" spans="8:8" ht="15.75" customHeight="1">
      <c r="H872" s="55"/>
    </row>
    <row r="873" spans="8:8" ht="15.75" customHeight="1">
      <c r="H873" s="55"/>
    </row>
    <row r="874" spans="8:8" ht="15.75" customHeight="1">
      <c r="H874" s="55"/>
    </row>
    <row r="875" spans="8:8" ht="15.75" customHeight="1">
      <c r="H875" s="55"/>
    </row>
    <row r="876" spans="8:8" ht="15.75" customHeight="1">
      <c r="H876" s="55"/>
    </row>
    <row r="877" spans="8:8" ht="15.75" customHeight="1">
      <c r="H877" s="55"/>
    </row>
    <row r="878" spans="8:8" ht="15.75" customHeight="1">
      <c r="H878" s="55"/>
    </row>
    <row r="879" spans="8:8" ht="15.75" customHeight="1">
      <c r="H879" s="55"/>
    </row>
    <row r="880" spans="8:8" ht="15.75" customHeight="1">
      <c r="H880" s="55"/>
    </row>
    <row r="881" spans="8:8" ht="15.75" customHeight="1">
      <c r="H881" s="55"/>
    </row>
    <row r="882" spans="8:8" ht="15.75" customHeight="1">
      <c r="H882" s="55"/>
    </row>
    <row r="883" spans="8:8" ht="15.75" customHeight="1">
      <c r="H883" s="55"/>
    </row>
    <row r="884" spans="8:8" ht="15.75" customHeight="1">
      <c r="H884" s="55"/>
    </row>
    <row r="885" spans="8:8" ht="15.75" customHeight="1">
      <c r="H885" s="55"/>
    </row>
    <row r="886" spans="8:8" ht="15.75" customHeight="1">
      <c r="H886" s="55"/>
    </row>
    <row r="887" spans="8:8" ht="15.75" customHeight="1">
      <c r="H887" s="55"/>
    </row>
    <row r="888" spans="8:8" ht="15.75" customHeight="1">
      <c r="H888" s="55"/>
    </row>
    <row r="889" spans="8:8" ht="15.75" customHeight="1">
      <c r="H889" s="55"/>
    </row>
    <row r="890" spans="8:8" ht="15.75" customHeight="1">
      <c r="H890" s="55"/>
    </row>
    <row r="891" spans="8:8" ht="15.75" customHeight="1">
      <c r="H891" s="55"/>
    </row>
    <row r="892" spans="8:8" ht="15.75" customHeight="1">
      <c r="H892" s="55"/>
    </row>
    <row r="893" spans="8:8" ht="15.75" customHeight="1">
      <c r="H893" s="55"/>
    </row>
    <row r="894" spans="8:8" ht="15.75" customHeight="1">
      <c r="H894" s="55"/>
    </row>
    <row r="895" spans="8:8" ht="15.75" customHeight="1">
      <c r="H895" s="55"/>
    </row>
    <row r="896" spans="8:8" ht="15.75" customHeight="1">
      <c r="H896" s="55"/>
    </row>
    <row r="897" spans="8:8" ht="15.75" customHeight="1">
      <c r="H897" s="55"/>
    </row>
    <row r="898" spans="8:8" ht="15.75" customHeight="1">
      <c r="H898" s="55"/>
    </row>
    <row r="899" spans="8:8" ht="15.75" customHeight="1">
      <c r="H899" s="55"/>
    </row>
    <row r="900" spans="8:8" ht="15.75" customHeight="1">
      <c r="H900" s="55"/>
    </row>
    <row r="901" spans="8:8" ht="15.75" customHeight="1">
      <c r="H901" s="55"/>
    </row>
    <row r="902" spans="8:8" ht="15.75" customHeight="1">
      <c r="H902" s="55"/>
    </row>
    <row r="903" spans="8:8" ht="15.75" customHeight="1">
      <c r="H903" s="55"/>
    </row>
    <row r="904" spans="8:8" ht="15.75" customHeight="1">
      <c r="H904" s="55"/>
    </row>
    <row r="905" spans="8:8" ht="15.75" customHeight="1">
      <c r="H905" s="55"/>
    </row>
    <row r="906" spans="8:8" ht="15.75" customHeight="1">
      <c r="H906" s="55"/>
    </row>
    <row r="907" spans="8:8" ht="15.75" customHeight="1">
      <c r="H907" s="55"/>
    </row>
    <row r="908" spans="8:8" ht="15.75" customHeight="1">
      <c r="H908" s="55"/>
    </row>
    <row r="909" spans="8:8" ht="15.75" customHeight="1">
      <c r="H909" s="55"/>
    </row>
    <row r="910" spans="8:8" ht="15.75" customHeight="1">
      <c r="H910" s="55"/>
    </row>
    <row r="911" spans="8:8" ht="15.75" customHeight="1">
      <c r="H911" s="55"/>
    </row>
    <row r="912" spans="8:8" ht="15.75" customHeight="1">
      <c r="H912" s="55"/>
    </row>
    <row r="913" spans="8:8" ht="15.75" customHeight="1">
      <c r="H913" s="55"/>
    </row>
    <row r="914" spans="8:8" ht="15.75" customHeight="1">
      <c r="H914" s="55"/>
    </row>
    <row r="915" spans="8:8" ht="15.75" customHeight="1">
      <c r="H915" s="55"/>
    </row>
    <row r="916" spans="8:8" ht="15.75" customHeight="1">
      <c r="H916" s="55"/>
    </row>
    <row r="917" spans="8:8" ht="15.75" customHeight="1">
      <c r="H917" s="55"/>
    </row>
    <row r="918" spans="8:8" ht="15.75" customHeight="1">
      <c r="H918" s="55"/>
    </row>
    <row r="919" spans="8:8" ht="15.75" customHeight="1">
      <c r="H919" s="55"/>
    </row>
    <row r="920" spans="8:8" ht="15.75" customHeight="1">
      <c r="H920" s="55"/>
    </row>
    <row r="921" spans="8:8" ht="15.75" customHeight="1">
      <c r="H921" s="55"/>
    </row>
    <row r="922" spans="8:8" ht="15.75" customHeight="1">
      <c r="H922" s="55"/>
    </row>
    <row r="923" spans="8:8" ht="15.75" customHeight="1">
      <c r="H923" s="55"/>
    </row>
    <row r="924" spans="8:8" ht="15.75" customHeight="1">
      <c r="H924" s="55"/>
    </row>
    <row r="925" spans="8:8" ht="15.75" customHeight="1">
      <c r="H925" s="55"/>
    </row>
    <row r="926" spans="8:8" ht="15.75" customHeight="1">
      <c r="H926" s="55"/>
    </row>
    <row r="927" spans="8:8" ht="15.75" customHeight="1">
      <c r="H927" s="55"/>
    </row>
    <row r="928" spans="8:8" ht="15.75" customHeight="1">
      <c r="H928" s="55"/>
    </row>
    <row r="929" spans="8:8" ht="15.75" customHeight="1">
      <c r="H929" s="55"/>
    </row>
    <row r="930" spans="8:8" ht="15.75" customHeight="1">
      <c r="H930" s="55"/>
    </row>
    <row r="931" spans="8:8" ht="15.75" customHeight="1">
      <c r="H931" s="55"/>
    </row>
    <row r="932" spans="8:8" ht="15.75" customHeight="1">
      <c r="H932" s="55"/>
    </row>
    <row r="933" spans="8:8" ht="15.75" customHeight="1">
      <c r="H933" s="55"/>
    </row>
    <row r="934" spans="8:8" ht="15.75" customHeight="1">
      <c r="H934" s="55"/>
    </row>
    <row r="935" spans="8:8" ht="15.75" customHeight="1">
      <c r="H935" s="55"/>
    </row>
    <row r="936" spans="8:8" ht="15.75" customHeight="1">
      <c r="H936" s="55"/>
    </row>
    <row r="937" spans="8:8" ht="15.75" customHeight="1">
      <c r="H937" s="55"/>
    </row>
    <row r="938" spans="8:8" ht="15.75" customHeight="1">
      <c r="H938" s="55"/>
    </row>
    <row r="939" spans="8:8" ht="15.75" customHeight="1">
      <c r="H939" s="55"/>
    </row>
    <row r="940" spans="8:8" ht="15.75" customHeight="1">
      <c r="H940" s="55"/>
    </row>
    <row r="941" spans="8:8" ht="15.75" customHeight="1">
      <c r="H941" s="55"/>
    </row>
    <row r="942" spans="8:8" ht="15.75" customHeight="1">
      <c r="H942" s="55"/>
    </row>
    <row r="943" spans="8:8" ht="15.75" customHeight="1">
      <c r="H943" s="55"/>
    </row>
    <row r="944" spans="8:8" ht="15.75" customHeight="1">
      <c r="H944" s="55"/>
    </row>
    <row r="945" spans="8:8" ht="15.75" customHeight="1">
      <c r="H945" s="55"/>
    </row>
    <row r="946" spans="8:8" ht="15.75" customHeight="1">
      <c r="H946" s="55"/>
    </row>
    <row r="947" spans="8:8" ht="15.75" customHeight="1">
      <c r="H947" s="55"/>
    </row>
    <row r="948" spans="8:8" ht="15.75" customHeight="1">
      <c r="H948" s="55"/>
    </row>
    <row r="949" spans="8:8" ht="15.75" customHeight="1">
      <c r="H949" s="55"/>
    </row>
    <row r="950" spans="8:8" ht="15.75" customHeight="1">
      <c r="H950" s="55"/>
    </row>
    <row r="951" spans="8:8" ht="15.75" customHeight="1">
      <c r="H951" s="55"/>
    </row>
    <row r="952" spans="8:8" ht="15.75" customHeight="1">
      <c r="H952" s="55"/>
    </row>
    <row r="953" spans="8:8" ht="15.75" customHeight="1">
      <c r="H953" s="55"/>
    </row>
    <row r="954" spans="8:8" ht="15.75" customHeight="1">
      <c r="H954" s="55"/>
    </row>
    <row r="955" spans="8:8" ht="15.75" customHeight="1">
      <c r="H955" s="55"/>
    </row>
    <row r="956" spans="8:8" ht="15.75" customHeight="1">
      <c r="H956" s="55"/>
    </row>
    <row r="957" spans="8:8" ht="15.75" customHeight="1">
      <c r="H957" s="55"/>
    </row>
    <row r="958" spans="8:8" ht="15.75" customHeight="1">
      <c r="H958" s="55"/>
    </row>
    <row r="959" spans="8:8" ht="15.75" customHeight="1">
      <c r="H959" s="55"/>
    </row>
    <row r="960" spans="8:8" ht="15.75" customHeight="1">
      <c r="H960" s="55"/>
    </row>
    <row r="961" spans="8:8" ht="15.75" customHeight="1">
      <c r="H961" s="55"/>
    </row>
    <row r="962" spans="8:8" ht="15.75" customHeight="1">
      <c r="H962" s="55"/>
    </row>
    <row r="963" spans="8:8" ht="15.75" customHeight="1">
      <c r="H963" s="55"/>
    </row>
    <row r="964" spans="8:8" ht="15.75" customHeight="1">
      <c r="H964" s="55"/>
    </row>
    <row r="965" spans="8:8" ht="15.75" customHeight="1">
      <c r="H965" s="55"/>
    </row>
    <row r="966" spans="8:8" ht="15.75" customHeight="1">
      <c r="H966" s="55"/>
    </row>
    <row r="967" spans="8:8" ht="15.75" customHeight="1">
      <c r="H967" s="55"/>
    </row>
    <row r="968" spans="8:8" ht="15.75" customHeight="1">
      <c r="H968" s="55"/>
    </row>
    <row r="969" spans="8:8" ht="15.75" customHeight="1">
      <c r="H969" s="55"/>
    </row>
    <row r="970" spans="8:8" ht="15.75" customHeight="1">
      <c r="H970" s="55"/>
    </row>
    <row r="971" spans="8:8" ht="15.75" customHeight="1">
      <c r="H971" s="55"/>
    </row>
    <row r="972" spans="8:8" ht="15.75" customHeight="1">
      <c r="H972" s="55"/>
    </row>
    <row r="973" spans="8:8" ht="15.75" customHeight="1">
      <c r="H973" s="55"/>
    </row>
    <row r="974" spans="8:8" ht="15.75" customHeight="1">
      <c r="H974" s="55"/>
    </row>
    <row r="975" spans="8:8" ht="15.75" customHeight="1">
      <c r="H975" s="55"/>
    </row>
    <row r="976" spans="8:8" ht="15.75" customHeight="1">
      <c r="H976" s="55"/>
    </row>
    <row r="977" spans="8:8" ht="15.75" customHeight="1">
      <c r="H977" s="55"/>
    </row>
    <row r="978" spans="8:8" ht="15.75" customHeight="1">
      <c r="H978" s="55"/>
    </row>
    <row r="979" spans="8:8" ht="15.75" customHeight="1">
      <c r="H979" s="55"/>
    </row>
    <row r="980" spans="8:8" ht="15.75" customHeight="1">
      <c r="H980" s="55"/>
    </row>
    <row r="981" spans="8:8" ht="15.75" customHeight="1">
      <c r="H981" s="55"/>
    </row>
    <row r="982" spans="8:8" ht="15.75" customHeight="1">
      <c r="H982" s="55"/>
    </row>
    <row r="983" spans="8:8" ht="15.75" customHeight="1">
      <c r="H983" s="55"/>
    </row>
    <row r="984" spans="8:8" ht="15.75" customHeight="1">
      <c r="H984" s="55"/>
    </row>
    <row r="985" spans="8:8" ht="15.75" customHeight="1">
      <c r="H985" s="55"/>
    </row>
    <row r="986" spans="8:8" ht="15.75" customHeight="1">
      <c r="H986" s="55"/>
    </row>
    <row r="987" spans="8:8" ht="15.75" customHeight="1">
      <c r="H987" s="55"/>
    </row>
    <row r="988" spans="8:8" ht="15.75" customHeight="1">
      <c r="H988" s="55"/>
    </row>
    <row r="989" spans="8:8" ht="15.75" customHeight="1">
      <c r="H989" s="55"/>
    </row>
    <row r="990" spans="8:8" ht="15.75" customHeight="1">
      <c r="H990" s="55"/>
    </row>
    <row r="991" spans="8:8" ht="15.75" customHeight="1">
      <c r="H991" s="55"/>
    </row>
    <row r="992" spans="8:8" ht="15.75" customHeight="1">
      <c r="H992" s="55"/>
    </row>
    <row r="993" spans="8:8" ht="15.75" customHeight="1">
      <c r="H993" s="55"/>
    </row>
    <row r="994" spans="8:8" ht="15.75" customHeight="1">
      <c r="H994" s="55"/>
    </row>
    <row r="995" spans="8:8" ht="15.75" customHeight="1">
      <c r="H995" s="55"/>
    </row>
    <row r="996" spans="8:8" ht="15.75" customHeight="1">
      <c r="H996" s="55"/>
    </row>
  </sheetData>
  <mergeCells count="5">
    <mergeCell ref="B2:E2"/>
    <mergeCell ref="B14:B15"/>
    <mergeCell ref="B20:B21"/>
    <mergeCell ref="B22:B23"/>
    <mergeCell ref="B24:B25"/>
  </mergeCells>
  <conditionalFormatting sqref="E7:E9 E13:E16 E20:E25">
    <cfRule type="containsText" dxfId="9" priority="1" operator="containsText" text="0">
      <formula>NOT(ISERROR(SEARCH(("0"),(E7))))</formula>
    </cfRule>
  </conditionalFormatting>
  <conditionalFormatting sqref="F7:F9 F13:F16 F20:F25">
    <cfRule type="containsText" dxfId="8" priority="2" operator="containsText" text="Not ">
      <formula>NOT(ISERROR(SEARCH(("Not "),(F7))))</formula>
    </cfRule>
    <cfRule type="containsText" dxfId="7" priority="3" operator="containsText" text="Partially">
      <formula>NOT(ISERROR(SEARCH(("Partially"),(F7))))</formula>
    </cfRule>
    <cfRule type="containsText" dxfId="6" priority="4" operator="containsText" text="Largely">
      <formula>NOT(ISERROR(SEARCH(("Largely"),(F7))))</formula>
    </cfRule>
    <cfRule type="containsText" dxfId="5" priority="5" operator="containsText" text="Fully">
      <formula>NOT(ISERROR(SEARCH(("Fully"),(F7))))</formula>
    </cfRule>
  </conditionalFormatting>
  <dataValidations count="2">
    <dataValidation type="list" allowBlank="1" showErrorMessage="1" sqref="G3" xr:uid="{00000000-0002-0000-0C00-000000000000}">
      <formula1>"Yes,No"</formula1>
    </dataValidation>
    <dataValidation type="list" allowBlank="1" showErrorMessage="1" sqref="D7:D9 D13:D16 D20:D25" xr:uid="{00000000-0002-0000-0C00-000001000000}">
      <formula1>"0,1,2,3,N/A"</formula1>
    </dataValidation>
  </dataValidation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B985"/>
  <sheetViews>
    <sheetView showGridLines="0" workbookViewId="0"/>
  </sheetViews>
  <sheetFormatPr baseColWidth="10" defaultColWidth="12.6640625" defaultRowHeight="15" customHeight="1"/>
  <cols>
    <col min="1" max="1" width="5.1640625" customWidth="1"/>
    <col min="3" max="3" width="81.33203125" customWidth="1"/>
    <col min="4" max="5" width="10.1640625" customWidth="1"/>
    <col min="6" max="6" width="17.6640625" customWidth="1"/>
    <col min="7" max="7" width="34.5" customWidth="1"/>
    <col min="9" max="9" width="25.1640625" customWidth="1"/>
  </cols>
  <sheetData>
    <row r="1" spans="1:28" ht="22.5" customHeight="1">
      <c r="A1" s="2"/>
      <c r="B1" s="2"/>
      <c r="C1" s="2"/>
      <c r="D1" s="2"/>
      <c r="E1" s="2"/>
      <c r="F1" s="31"/>
      <c r="G1" s="54"/>
      <c r="H1" s="55"/>
    </row>
    <row r="2" spans="1:28" ht="37.5" customHeight="1">
      <c r="A2" s="2"/>
      <c r="B2" s="83" t="s">
        <v>0</v>
      </c>
      <c r="C2" s="78"/>
      <c r="D2" s="78"/>
      <c r="E2" s="78"/>
      <c r="F2" s="33" t="s">
        <v>44</v>
      </c>
      <c r="G2" s="66" t="s">
        <v>128</v>
      </c>
      <c r="H2" s="55"/>
    </row>
    <row r="3" spans="1:28" ht="37.5" customHeight="1">
      <c r="A3" s="37"/>
      <c r="B3" s="37"/>
      <c r="C3" s="6"/>
      <c r="F3" s="35" t="s">
        <v>45</v>
      </c>
      <c r="G3" s="36" t="s">
        <v>46</v>
      </c>
      <c r="H3" s="55"/>
    </row>
    <row r="4" spans="1:28" ht="30" customHeight="1">
      <c r="A4" s="37"/>
      <c r="B4" s="37" t="s">
        <v>279</v>
      </c>
      <c r="C4" s="38"/>
      <c r="D4" s="21"/>
      <c r="E4" s="21"/>
      <c r="F4" s="21"/>
      <c r="G4" s="21"/>
      <c r="H4" s="56"/>
      <c r="I4" s="21"/>
      <c r="J4" s="21"/>
      <c r="K4" s="21"/>
      <c r="L4" s="21"/>
      <c r="M4" s="21"/>
      <c r="N4" s="21"/>
      <c r="O4" s="21"/>
      <c r="P4" s="21"/>
      <c r="Q4" s="21"/>
      <c r="R4" s="21"/>
      <c r="S4" s="21"/>
      <c r="T4" s="21"/>
      <c r="U4" s="21"/>
      <c r="V4" s="21"/>
      <c r="W4" s="21"/>
      <c r="X4" s="21"/>
      <c r="Y4" s="21"/>
      <c r="Z4" s="21"/>
      <c r="AA4" s="21"/>
      <c r="AB4" s="21"/>
    </row>
    <row r="5" spans="1:28" ht="30" customHeight="1">
      <c r="A5" s="21"/>
      <c r="B5" s="21"/>
      <c r="C5" s="38"/>
      <c r="D5" s="39" t="s">
        <v>13</v>
      </c>
      <c r="E5" s="39" t="s">
        <v>14</v>
      </c>
      <c r="F5" s="39" t="s">
        <v>48</v>
      </c>
      <c r="G5" s="40" t="s">
        <v>49</v>
      </c>
      <c r="H5" s="41" t="s">
        <v>50</v>
      </c>
      <c r="I5" s="40" t="s">
        <v>51</v>
      </c>
      <c r="J5" s="21"/>
      <c r="K5" s="21"/>
      <c r="L5" s="21"/>
      <c r="M5" s="21"/>
      <c r="N5" s="21"/>
      <c r="O5" s="21"/>
      <c r="P5" s="21"/>
      <c r="Q5" s="21"/>
      <c r="R5" s="21"/>
      <c r="S5" s="21"/>
      <c r="T5" s="21"/>
      <c r="U5" s="21"/>
      <c r="V5" s="21"/>
      <c r="W5" s="21"/>
      <c r="X5" s="21"/>
      <c r="Y5" s="21"/>
      <c r="Z5" s="21"/>
      <c r="AA5" s="21"/>
      <c r="AB5" s="21"/>
    </row>
    <row r="6" spans="1:28" ht="30" customHeight="1">
      <c r="A6" s="42"/>
      <c r="B6" s="42" t="s">
        <v>280</v>
      </c>
      <c r="C6" s="38"/>
      <c r="D6" s="21"/>
      <c r="E6" s="20"/>
      <c r="F6" s="21"/>
      <c r="G6" s="21"/>
      <c r="H6" s="56"/>
      <c r="I6" s="21"/>
      <c r="J6" s="21"/>
      <c r="K6" s="21"/>
      <c r="L6" s="21"/>
      <c r="M6" s="21"/>
      <c r="N6" s="21"/>
      <c r="O6" s="21"/>
      <c r="P6" s="21"/>
      <c r="Q6" s="21"/>
      <c r="R6" s="21"/>
      <c r="S6" s="21"/>
      <c r="T6" s="21"/>
      <c r="U6" s="21"/>
      <c r="V6" s="21"/>
      <c r="W6" s="21"/>
      <c r="X6" s="21"/>
      <c r="Y6" s="21"/>
      <c r="Z6" s="21"/>
      <c r="AA6" s="21"/>
      <c r="AB6" s="21"/>
    </row>
    <row r="7" spans="1:28" ht="30" customHeight="1">
      <c r="A7" s="39"/>
      <c r="B7" s="43" t="s">
        <v>53</v>
      </c>
      <c r="C7" s="64" t="s">
        <v>281</v>
      </c>
      <c r="D7" s="45"/>
      <c r="E7" s="45">
        <f t="shared" ref="E7:E12" si="0">IF(D7="N/A","N/A",3)</f>
        <v>3</v>
      </c>
      <c r="F7" s="45" t="str">
        <f t="shared" ref="F7:F12" si="1">IF(D7=0, "Not Implemented",IF(D7=1,"Partially Implemented",IF(D7=2,"Largely Implemented",IF(D7=3,"Fully Implemented",IF(D7="N/A","N/A")))))</f>
        <v>Not Implemented</v>
      </c>
      <c r="G7" s="46"/>
      <c r="H7" s="57"/>
      <c r="I7" s="46"/>
      <c r="J7" s="21"/>
      <c r="K7" s="21"/>
      <c r="L7" s="21"/>
      <c r="M7" s="21"/>
      <c r="N7" s="21"/>
      <c r="O7" s="21"/>
      <c r="P7" s="21"/>
      <c r="Q7" s="21"/>
      <c r="R7" s="21"/>
      <c r="S7" s="21"/>
      <c r="T7" s="21"/>
      <c r="U7" s="21"/>
      <c r="V7" s="21"/>
      <c r="W7" s="21"/>
      <c r="X7" s="21"/>
      <c r="Y7" s="21"/>
      <c r="Z7" s="21"/>
      <c r="AA7" s="21"/>
      <c r="AB7" s="21"/>
    </row>
    <row r="8" spans="1:28" ht="30" customHeight="1">
      <c r="A8" s="39"/>
      <c r="B8" s="84" t="s">
        <v>55</v>
      </c>
      <c r="C8" s="64" t="s">
        <v>282</v>
      </c>
      <c r="D8" s="45"/>
      <c r="E8" s="45">
        <f t="shared" si="0"/>
        <v>3</v>
      </c>
      <c r="F8" s="45" t="str">
        <f t="shared" si="1"/>
        <v>Not Implemented</v>
      </c>
      <c r="G8" s="46"/>
      <c r="H8" s="57"/>
      <c r="I8" s="46"/>
      <c r="J8" s="21"/>
      <c r="K8" s="21"/>
      <c r="L8" s="21"/>
      <c r="M8" s="21"/>
      <c r="N8" s="21"/>
      <c r="O8" s="21"/>
      <c r="P8" s="21"/>
      <c r="Q8" s="21"/>
      <c r="R8" s="21"/>
      <c r="S8" s="21"/>
      <c r="T8" s="21"/>
      <c r="U8" s="21"/>
      <c r="V8" s="21"/>
      <c r="W8" s="21"/>
      <c r="X8" s="21"/>
      <c r="Y8" s="21"/>
      <c r="Z8" s="21"/>
      <c r="AA8" s="21"/>
      <c r="AB8" s="21"/>
    </row>
    <row r="9" spans="1:28" ht="30" customHeight="1">
      <c r="A9" s="39"/>
      <c r="B9" s="85"/>
      <c r="C9" s="64" t="s">
        <v>283</v>
      </c>
      <c r="D9" s="45"/>
      <c r="E9" s="45">
        <f t="shared" si="0"/>
        <v>3</v>
      </c>
      <c r="F9" s="45" t="str">
        <f t="shared" si="1"/>
        <v>Not Implemented</v>
      </c>
      <c r="G9" s="46"/>
      <c r="H9" s="57"/>
      <c r="I9" s="46"/>
      <c r="J9" s="21"/>
      <c r="K9" s="21"/>
      <c r="L9" s="21"/>
      <c r="M9" s="21"/>
      <c r="N9" s="21"/>
      <c r="O9" s="21"/>
      <c r="P9" s="21"/>
      <c r="Q9" s="21"/>
      <c r="R9" s="21"/>
      <c r="S9" s="21"/>
      <c r="T9" s="21"/>
      <c r="U9" s="21"/>
      <c r="V9" s="21"/>
      <c r="W9" s="21"/>
      <c r="X9" s="21"/>
      <c r="Y9" s="21"/>
      <c r="Z9" s="21"/>
      <c r="AA9" s="21"/>
      <c r="AB9" s="21"/>
    </row>
    <row r="10" spans="1:28" ht="30" customHeight="1">
      <c r="A10" s="39"/>
      <c r="B10" s="86"/>
      <c r="C10" s="64" t="s">
        <v>284</v>
      </c>
      <c r="D10" s="45"/>
      <c r="E10" s="45">
        <f t="shared" si="0"/>
        <v>3</v>
      </c>
      <c r="F10" s="45" t="str">
        <f t="shared" si="1"/>
        <v>Not Implemented</v>
      </c>
      <c r="G10" s="46"/>
      <c r="H10" s="57"/>
      <c r="I10" s="46"/>
      <c r="J10" s="21"/>
      <c r="K10" s="21"/>
      <c r="L10" s="21"/>
      <c r="M10" s="21"/>
      <c r="N10" s="21"/>
      <c r="O10" s="21"/>
      <c r="P10" s="21"/>
      <c r="Q10" s="21"/>
      <c r="R10" s="21"/>
      <c r="S10" s="21"/>
      <c r="T10" s="21"/>
      <c r="U10" s="21"/>
      <c r="V10" s="21"/>
      <c r="W10" s="21"/>
      <c r="X10" s="21"/>
      <c r="Y10" s="21"/>
      <c r="Z10" s="21"/>
      <c r="AA10" s="21"/>
      <c r="AB10" s="21"/>
    </row>
    <row r="11" spans="1:28" ht="30" customHeight="1">
      <c r="A11" s="39"/>
      <c r="B11" s="84" t="s">
        <v>59</v>
      </c>
      <c r="C11" s="64" t="s">
        <v>285</v>
      </c>
      <c r="D11" s="45"/>
      <c r="E11" s="45">
        <f t="shared" si="0"/>
        <v>3</v>
      </c>
      <c r="F11" s="45" t="str">
        <f t="shared" si="1"/>
        <v>Not Implemented</v>
      </c>
      <c r="G11" s="46"/>
      <c r="H11" s="57"/>
      <c r="I11" s="46"/>
      <c r="J11" s="21"/>
      <c r="K11" s="21"/>
      <c r="L11" s="21"/>
      <c r="M11" s="21"/>
      <c r="N11" s="21"/>
      <c r="O11" s="21"/>
      <c r="P11" s="21"/>
      <c r="Q11" s="21"/>
      <c r="R11" s="21"/>
      <c r="S11" s="21"/>
      <c r="T11" s="21"/>
      <c r="U11" s="21"/>
      <c r="V11" s="21"/>
      <c r="W11" s="21"/>
      <c r="X11" s="21"/>
      <c r="Y11" s="21"/>
      <c r="Z11" s="21"/>
      <c r="AA11" s="21"/>
      <c r="AB11" s="21"/>
    </row>
    <row r="12" spans="1:28" ht="56">
      <c r="A12" s="39"/>
      <c r="B12" s="86"/>
      <c r="C12" s="64" t="s">
        <v>286</v>
      </c>
      <c r="D12" s="45"/>
      <c r="E12" s="45">
        <f t="shared" si="0"/>
        <v>3</v>
      </c>
      <c r="F12" s="45" t="str">
        <f t="shared" si="1"/>
        <v>Not Implemented</v>
      </c>
      <c r="G12" s="46"/>
      <c r="H12" s="57"/>
      <c r="I12" s="46"/>
      <c r="J12" s="21"/>
      <c r="K12" s="21"/>
      <c r="L12" s="21"/>
      <c r="M12" s="21"/>
      <c r="N12" s="21"/>
      <c r="O12" s="21"/>
      <c r="P12" s="21"/>
      <c r="Q12" s="21"/>
      <c r="R12" s="21"/>
      <c r="S12" s="21"/>
      <c r="T12" s="21"/>
      <c r="U12" s="21"/>
      <c r="V12" s="21"/>
      <c r="W12" s="21"/>
      <c r="X12" s="21"/>
      <c r="Y12" s="21"/>
      <c r="Z12" s="21"/>
      <c r="AA12" s="21"/>
      <c r="AB12" s="21"/>
    </row>
    <row r="13" spans="1:28" ht="30" customHeight="1">
      <c r="A13" s="21"/>
      <c r="B13" s="21"/>
      <c r="C13" s="52" t="s">
        <v>62</v>
      </c>
      <c r="D13" s="53">
        <f>SUM(D7:D12)</f>
        <v>0</v>
      </c>
      <c r="E13" s="53">
        <f>SUM(E7:E12)-((COUNTIF(D7:D12,"N/A")*3))</f>
        <v>18</v>
      </c>
      <c r="F13" s="50">
        <f>D13/E13</f>
        <v>0</v>
      </c>
      <c r="G13" s="21"/>
      <c r="H13" s="56"/>
      <c r="I13" s="21"/>
      <c r="J13" s="21"/>
      <c r="K13" s="21"/>
      <c r="L13" s="21"/>
      <c r="M13" s="21"/>
      <c r="N13" s="21"/>
      <c r="O13" s="21"/>
      <c r="P13" s="21"/>
      <c r="Q13" s="21"/>
      <c r="R13" s="21"/>
      <c r="S13" s="21"/>
      <c r="T13" s="21"/>
      <c r="U13" s="21"/>
      <c r="V13" s="21"/>
      <c r="W13" s="21"/>
      <c r="X13" s="21"/>
      <c r="Y13" s="21"/>
      <c r="Z13" s="21"/>
      <c r="AA13" s="21"/>
      <c r="AB13" s="21"/>
    </row>
    <row r="14" spans="1:28" ht="30" customHeight="1">
      <c r="A14" s="21"/>
      <c r="B14" s="21"/>
      <c r="C14" s="38"/>
      <c r="D14" s="21"/>
      <c r="E14" s="21"/>
      <c r="F14" s="21"/>
      <c r="G14" s="21"/>
      <c r="H14" s="56"/>
      <c r="I14" s="21"/>
      <c r="J14" s="21"/>
      <c r="K14" s="21"/>
      <c r="L14" s="21"/>
      <c r="M14" s="21"/>
      <c r="N14" s="21"/>
      <c r="O14" s="21"/>
      <c r="P14" s="21"/>
      <c r="Q14" s="21"/>
      <c r="R14" s="21"/>
      <c r="S14" s="21"/>
      <c r="T14" s="21"/>
      <c r="U14" s="21"/>
      <c r="V14" s="21"/>
      <c r="W14" s="21"/>
      <c r="X14" s="21"/>
      <c r="Y14" s="21"/>
      <c r="Z14" s="21"/>
      <c r="AA14" s="21"/>
      <c r="AB14" s="21"/>
    </row>
    <row r="15" spans="1:28" ht="30" customHeight="1">
      <c r="A15" s="42"/>
      <c r="B15" s="42" t="s">
        <v>287</v>
      </c>
      <c r="C15" s="38"/>
      <c r="D15" s="21"/>
      <c r="E15" s="21"/>
      <c r="F15" s="21"/>
      <c r="G15" s="21"/>
      <c r="H15" s="56"/>
      <c r="I15" s="21"/>
      <c r="J15" s="21"/>
      <c r="K15" s="21"/>
      <c r="L15" s="21"/>
      <c r="M15" s="21"/>
      <c r="N15" s="21"/>
      <c r="O15" s="21"/>
      <c r="P15" s="21"/>
      <c r="Q15" s="21"/>
      <c r="R15" s="21"/>
      <c r="S15" s="21"/>
      <c r="T15" s="21"/>
      <c r="U15" s="21"/>
      <c r="V15" s="21"/>
      <c r="W15" s="21"/>
      <c r="X15" s="21"/>
      <c r="Y15" s="21"/>
      <c r="Z15" s="21"/>
      <c r="AA15" s="21"/>
      <c r="AB15" s="21"/>
    </row>
    <row r="16" spans="1:28" ht="30" customHeight="1">
      <c r="A16" s="39"/>
      <c r="B16" s="87" t="s">
        <v>53</v>
      </c>
      <c r="C16" s="64" t="s">
        <v>288</v>
      </c>
      <c r="D16" s="45"/>
      <c r="E16" s="45">
        <f t="shared" ref="E16:E20" si="2">IF(D16="N/A","N/A",3)</f>
        <v>3</v>
      </c>
      <c r="F16" s="45" t="str">
        <f t="shared" ref="F16:F20" si="3">IF(D16=0, "Not Implemented",IF(D16=1,"Partially Implemented",IF(D16=2,"Largely Implemented",IF(D16=3,"Fully Implemented",IF(D16="N/A","N/A")))))</f>
        <v>Not Implemented</v>
      </c>
      <c r="G16" s="46"/>
      <c r="H16" s="57"/>
      <c r="I16" s="46"/>
      <c r="J16" s="21"/>
      <c r="K16" s="21"/>
      <c r="L16" s="21"/>
      <c r="M16" s="21"/>
      <c r="N16" s="21"/>
      <c r="O16" s="21"/>
      <c r="P16" s="21"/>
      <c r="Q16" s="21"/>
      <c r="R16" s="21"/>
      <c r="S16" s="21"/>
      <c r="T16" s="21"/>
      <c r="U16" s="21"/>
      <c r="V16" s="21"/>
      <c r="W16" s="21"/>
      <c r="X16" s="21"/>
      <c r="Y16" s="21"/>
      <c r="Z16" s="21"/>
      <c r="AA16" s="21"/>
      <c r="AB16" s="21"/>
    </row>
    <row r="17" spans="1:28" ht="30" customHeight="1">
      <c r="A17" s="39"/>
      <c r="B17" s="88"/>
      <c r="C17" s="64" t="s">
        <v>289</v>
      </c>
      <c r="D17" s="45"/>
      <c r="E17" s="45">
        <f t="shared" si="2"/>
        <v>3</v>
      </c>
      <c r="F17" s="45" t="str">
        <f t="shared" si="3"/>
        <v>Not Implemented</v>
      </c>
      <c r="G17" s="46"/>
      <c r="H17" s="57"/>
      <c r="I17" s="46"/>
      <c r="J17" s="21"/>
      <c r="K17" s="21"/>
      <c r="L17" s="21"/>
      <c r="M17" s="21"/>
      <c r="N17" s="21"/>
      <c r="O17" s="21"/>
      <c r="P17" s="21"/>
      <c r="Q17" s="21"/>
      <c r="R17" s="21"/>
      <c r="S17" s="21"/>
      <c r="T17" s="21"/>
      <c r="U17" s="21"/>
      <c r="V17" s="21"/>
      <c r="W17" s="21"/>
      <c r="X17" s="21"/>
      <c r="Y17" s="21"/>
      <c r="Z17" s="21"/>
      <c r="AA17" s="21"/>
      <c r="AB17" s="21"/>
    </row>
    <row r="18" spans="1:28" ht="30" customHeight="1">
      <c r="A18" s="39"/>
      <c r="B18" s="87" t="s">
        <v>55</v>
      </c>
      <c r="C18" s="64" t="s">
        <v>290</v>
      </c>
      <c r="D18" s="45"/>
      <c r="E18" s="45">
        <f t="shared" si="2"/>
        <v>3</v>
      </c>
      <c r="F18" s="45" t="str">
        <f t="shared" si="3"/>
        <v>Not Implemented</v>
      </c>
      <c r="G18" s="46"/>
      <c r="H18" s="57"/>
      <c r="I18" s="46"/>
      <c r="J18" s="21"/>
      <c r="K18" s="21"/>
      <c r="L18" s="21"/>
      <c r="M18" s="21"/>
      <c r="N18" s="21"/>
      <c r="O18" s="21"/>
      <c r="P18" s="21"/>
      <c r="Q18" s="21"/>
      <c r="R18" s="21"/>
      <c r="S18" s="21"/>
      <c r="T18" s="21"/>
      <c r="U18" s="21"/>
      <c r="V18" s="21"/>
      <c r="W18" s="21"/>
      <c r="X18" s="21"/>
      <c r="Y18" s="21"/>
      <c r="Z18" s="21"/>
      <c r="AA18" s="21"/>
      <c r="AB18" s="21"/>
    </row>
    <row r="19" spans="1:28" ht="30" customHeight="1">
      <c r="A19" s="39"/>
      <c r="B19" s="88"/>
      <c r="C19" s="64" t="s">
        <v>291</v>
      </c>
      <c r="D19" s="45"/>
      <c r="E19" s="45">
        <f t="shared" si="2"/>
        <v>3</v>
      </c>
      <c r="F19" s="45" t="str">
        <f t="shared" si="3"/>
        <v>Not Implemented</v>
      </c>
      <c r="G19" s="46"/>
      <c r="H19" s="57"/>
      <c r="I19" s="46"/>
      <c r="J19" s="21"/>
      <c r="K19" s="21"/>
      <c r="L19" s="21"/>
      <c r="M19" s="21"/>
      <c r="N19" s="21"/>
      <c r="O19" s="21"/>
      <c r="P19" s="21"/>
      <c r="Q19" s="21"/>
      <c r="R19" s="21"/>
      <c r="S19" s="21"/>
      <c r="T19" s="21"/>
      <c r="U19" s="21"/>
      <c r="V19" s="21"/>
      <c r="W19" s="21"/>
      <c r="X19" s="21"/>
      <c r="Y19" s="21"/>
      <c r="Z19" s="21"/>
      <c r="AA19" s="21"/>
      <c r="AB19" s="21"/>
    </row>
    <row r="20" spans="1:28" ht="30" customHeight="1">
      <c r="A20" s="39"/>
      <c r="B20" s="73" t="s">
        <v>59</v>
      </c>
      <c r="C20" s="64" t="s">
        <v>292</v>
      </c>
      <c r="D20" s="45"/>
      <c r="E20" s="45">
        <f t="shared" si="2"/>
        <v>3</v>
      </c>
      <c r="F20" s="45" t="str">
        <f t="shared" si="3"/>
        <v>Not Implemented</v>
      </c>
      <c r="G20" s="46"/>
      <c r="H20" s="57"/>
      <c r="I20" s="46"/>
      <c r="J20" s="21"/>
      <c r="K20" s="21"/>
      <c r="L20" s="21"/>
      <c r="M20" s="21"/>
      <c r="N20" s="21"/>
      <c r="O20" s="21"/>
      <c r="P20" s="21"/>
      <c r="Q20" s="21"/>
      <c r="R20" s="21"/>
      <c r="S20" s="21"/>
      <c r="T20" s="21"/>
      <c r="U20" s="21"/>
      <c r="V20" s="21"/>
      <c r="W20" s="21"/>
      <c r="X20" s="21"/>
      <c r="Y20" s="21"/>
      <c r="Z20" s="21"/>
      <c r="AA20" s="21"/>
      <c r="AB20" s="21"/>
    </row>
    <row r="21" spans="1:28" ht="30" customHeight="1">
      <c r="A21" s="21"/>
      <c r="B21" s="21"/>
      <c r="C21" s="52" t="s">
        <v>62</v>
      </c>
      <c r="D21" s="53">
        <f>SUM(D16:D20)</f>
        <v>0</v>
      </c>
      <c r="E21" s="53">
        <f>SUM(E16:E20)-((COUNTIF(D16:D20,"N/A")*3))</f>
        <v>15</v>
      </c>
      <c r="F21" s="50">
        <f>D21/E21</f>
        <v>0</v>
      </c>
      <c r="G21" s="21"/>
      <c r="H21" s="56"/>
      <c r="I21" s="21"/>
      <c r="J21" s="21"/>
      <c r="K21" s="21"/>
      <c r="L21" s="21"/>
      <c r="M21" s="21"/>
      <c r="N21" s="21"/>
      <c r="O21" s="21"/>
      <c r="P21" s="21"/>
      <c r="Q21" s="21"/>
      <c r="R21" s="21"/>
      <c r="S21" s="21"/>
      <c r="T21" s="21"/>
      <c r="U21" s="21"/>
      <c r="V21" s="21"/>
      <c r="W21" s="21"/>
      <c r="X21" s="21"/>
      <c r="Y21" s="21"/>
      <c r="Z21" s="21"/>
      <c r="AA21" s="21"/>
      <c r="AB21" s="21"/>
    </row>
    <row r="22" spans="1:28" ht="30" customHeight="1">
      <c r="A22" s="21"/>
      <c r="B22" s="21"/>
      <c r="C22" s="38"/>
      <c r="D22" s="20"/>
      <c r="E22" s="20"/>
      <c r="F22" s="21"/>
      <c r="G22" s="21"/>
      <c r="H22" s="56"/>
      <c r="I22" s="21"/>
      <c r="J22" s="21"/>
      <c r="K22" s="21"/>
      <c r="L22" s="21"/>
      <c r="M22" s="21"/>
      <c r="N22" s="21"/>
      <c r="O22" s="21"/>
      <c r="P22" s="21"/>
      <c r="Q22" s="21"/>
      <c r="R22" s="21"/>
      <c r="S22" s="21"/>
      <c r="T22" s="21"/>
      <c r="U22" s="21"/>
      <c r="V22" s="21"/>
      <c r="W22" s="21"/>
      <c r="X22" s="21"/>
      <c r="Y22" s="21"/>
      <c r="Z22" s="21"/>
      <c r="AA22" s="21"/>
      <c r="AB22" s="21"/>
    </row>
    <row r="23" spans="1:28" ht="30" customHeight="1">
      <c r="A23" s="21"/>
      <c r="B23" s="21"/>
      <c r="C23" s="69" t="s">
        <v>71</v>
      </c>
      <c r="D23" s="70">
        <f t="shared" ref="D23:E23" si="4">D13+D21</f>
        <v>0</v>
      </c>
      <c r="E23" s="70">
        <f t="shared" si="4"/>
        <v>33</v>
      </c>
      <c r="F23" s="58">
        <f>D23/E23</f>
        <v>0</v>
      </c>
      <c r="G23" s="21"/>
      <c r="H23" s="56"/>
      <c r="I23" s="21"/>
      <c r="J23" s="21"/>
      <c r="K23" s="21"/>
      <c r="L23" s="21"/>
      <c r="M23" s="21"/>
      <c r="N23" s="21"/>
      <c r="O23" s="21"/>
      <c r="P23" s="21"/>
      <c r="Q23" s="21"/>
      <c r="R23" s="21"/>
      <c r="S23" s="21"/>
      <c r="T23" s="21"/>
      <c r="U23" s="21"/>
      <c r="V23" s="21"/>
      <c r="W23" s="21"/>
      <c r="X23" s="21"/>
      <c r="Y23" s="21"/>
      <c r="Z23" s="21"/>
      <c r="AA23" s="21"/>
      <c r="AB23" s="21"/>
    </row>
    <row r="24" spans="1:28" ht="30" customHeight="1">
      <c r="A24" s="21"/>
      <c r="B24" s="21"/>
      <c r="C24" s="38"/>
      <c r="D24" s="21"/>
      <c r="E24" s="21"/>
      <c r="F24" s="21"/>
      <c r="G24" s="21"/>
      <c r="H24" s="56"/>
      <c r="I24" s="21"/>
      <c r="J24" s="21"/>
      <c r="K24" s="21"/>
      <c r="L24" s="21"/>
      <c r="M24" s="21"/>
      <c r="N24" s="21"/>
      <c r="O24" s="21"/>
      <c r="P24" s="21"/>
      <c r="Q24" s="21"/>
      <c r="R24" s="21"/>
      <c r="S24" s="21"/>
      <c r="T24" s="21"/>
      <c r="U24" s="21"/>
      <c r="V24" s="21"/>
      <c r="W24" s="21"/>
      <c r="X24" s="21"/>
      <c r="Y24" s="21"/>
      <c r="Z24" s="21"/>
      <c r="AA24" s="21"/>
      <c r="AB24" s="21"/>
    </row>
    <row r="25" spans="1:28" ht="15.75" customHeight="1">
      <c r="C25" s="6"/>
      <c r="H25" s="55"/>
    </row>
    <row r="26" spans="1:28" ht="15.75" customHeight="1">
      <c r="C26" s="6"/>
      <c r="H26" s="55"/>
    </row>
    <row r="27" spans="1:28" ht="15.75" customHeight="1">
      <c r="C27" s="6"/>
      <c r="H27" s="55"/>
    </row>
    <row r="28" spans="1:28" ht="15.75" customHeight="1">
      <c r="C28" s="6"/>
      <c r="H28" s="55"/>
    </row>
    <row r="29" spans="1:28" ht="15.75" customHeight="1">
      <c r="C29" s="6"/>
      <c r="H29" s="55"/>
    </row>
    <row r="30" spans="1:28" ht="15.75" customHeight="1">
      <c r="C30" s="6"/>
      <c r="H30" s="55"/>
    </row>
    <row r="31" spans="1:28" ht="15.75" customHeight="1">
      <c r="C31" s="6"/>
      <c r="H31" s="55"/>
    </row>
    <row r="32" spans="1:28" ht="15.75" customHeight="1">
      <c r="C32" s="6"/>
      <c r="H32" s="55"/>
    </row>
    <row r="33" spans="3:8" ht="15.75" customHeight="1">
      <c r="C33" s="6"/>
      <c r="H33" s="55"/>
    </row>
    <row r="34" spans="3:8" ht="15.75" customHeight="1">
      <c r="C34" s="6"/>
      <c r="H34" s="55"/>
    </row>
    <row r="35" spans="3:8" ht="15.75" customHeight="1">
      <c r="C35" s="6"/>
      <c r="H35" s="55"/>
    </row>
    <row r="36" spans="3:8" ht="15.75" customHeight="1">
      <c r="C36" s="6"/>
      <c r="H36" s="55"/>
    </row>
    <row r="37" spans="3:8" ht="15.75" customHeight="1">
      <c r="C37" s="6"/>
      <c r="H37" s="55"/>
    </row>
    <row r="38" spans="3:8" ht="15.75" customHeight="1">
      <c r="C38" s="6"/>
      <c r="H38" s="55"/>
    </row>
    <row r="39" spans="3:8" ht="15.75" customHeight="1">
      <c r="C39" s="6"/>
      <c r="H39" s="55"/>
    </row>
    <row r="40" spans="3:8" ht="15.75" customHeight="1">
      <c r="C40" s="6"/>
      <c r="H40" s="55"/>
    </row>
    <row r="41" spans="3:8" ht="15.75" customHeight="1">
      <c r="C41" s="6"/>
      <c r="H41" s="55"/>
    </row>
    <row r="42" spans="3:8" ht="15.75" customHeight="1">
      <c r="C42" s="6"/>
      <c r="H42" s="55"/>
    </row>
    <row r="43" spans="3:8" ht="15.75" customHeight="1">
      <c r="C43" s="6"/>
      <c r="H43" s="55"/>
    </row>
    <row r="44" spans="3:8" ht="15.75" customHeight="1">
      <c r="C44" s="6"/>
      <c r="H44" s="55"/>
    </row>
    <row r="45" spans="3:8" ht="15.75" customHeight="1">
      <c r="C45" s="6"/>
      <c r="H45" s="55"/>
    </row>
    <row r="46" spans="3:8" ht="15.75" customHeight="1">
      <c r="C46" s="6"/>
      <c r="H46" s="55"/>
    </row>
    <row r="47" spans="3:8" ht="15.75" customHeight="1">
      <c r="C47" s="6"/>
      <c r="H47" s="55"/>
    </row>
    <row r="48" spans="3:8" ht="15.75" customHeight="1">
      <c r="C48" s="6"/>
      <c r="H48" s="55"/>
    </row>
    <row r="49" spans="3:8" ht="15.75" customHeight="1">
      <c r="C49" s="6"/>
      <c r="H49" s="55"/>
    </row>
    <row r="50" spans="3:8" ht="15.75" customHeight="1">
      <c r="C50" s="6"/>
      <c r="H50" s="55"/>
    </row>
    <row r="51" spans="3:8" ht="15.75" customHeight="1">
      <c r="C51" s="6"/>
      <c r="H51" s="55"/>
    </row>
    <row r="52" spans="3:8" ht="15.75" customHeight="1">
      <c r="C52" s="6"/>
      <c r="H52" s="55"/>
    </row>
    <row r="53" spans="3:8" ht="15.75" customHeight="1">
      <c r="C53" s="6"/>
      <c r="H53" s="55"/>
    </row>
    <row r="54" spans="3:8" ht="15.75" customHeight="1">
      <c r="C54" s="6"/>
      <c r="H54" s="55"/>
    </row>
    <row r="55" spans="3:8" ht="15.75" customHeight="1">
      <c r="C55" s="6"/>
      <c r="H55" s="55"/>
    </row>
    <row r="56" spans="3:8" ht="15.75" customHeight="1">
      <c r="C56" s="6"/>
      <c r="H56" s="55"/>
    </row>
    <row r="57" spans="3:8" ht="15.75" customHeight="1">
      <c r="C57" s="6"/>
      <c r="H57" s="55"/>
    </row>
    <row r="58" spans="3:8" ht="15.75" customHeight="1">
      <c r="C58" s="6"/>
      <c r="H58" s="55"/>
    </row>
    <row r="59" spans="3:8" ht="15.75" customHeight="1">
      <c r="C59" s="6"/>
      <c r="H59" s="55"/>
    </row>
    <row r="60" spans="3:8" ht="15.75" customHeight="1">
      <c r="C60" s="6"/>
      <c r="H60" s="55"/>
    </row>
    <row r="61" spans="3:8" ht="15.75" customHeight="1">
      <c r="C61" s="6"/>
      <c r="H61" s="55"/>
    </row>
    <row r="62" spans="3:8" ht="15.75" customHeight="1">
      <c r="C62" s="6"/>
      <c r="H62" s="55"/>
    </row>
    <row r="63" spans="3:8" ht="15.75" customHeight="1">
      <c r="C63" s="6"/>
      <c r="H63" s="55"/>
    </row>
    <row r="64" spans="3:8" ht="15.75" customHeight="1">
      <c r="C64" s="6"/>
      <c r="H64" s="55"/>
    </row>
    <row r="65" spans="3:8" ht="15.75" customHeight="1">
      <c r="C65" s="6"/>
      <c r="H65" s="55"/>
    </row>
    <row r="66" spans="3:8" ht="15.75" customHeight="1">
      <c r="C66" s="6"/>
      <c r="H66" s="55"/>
    </row>
    <row r="67" spans="3:8" ht="15.75" customHeight="1">
      <c r="C67" s="6"/>
      <c r="H67" s="55"/>
    </row>
    <row r="68" spans="3:8" ht="15.75" customHeight="1">
      <c r="C68" s="6"/>
      <c r="H68" s="55"/>
    </row>
    <row r="69" spans="3:8" ht="15.75" customHeight="1">
      <c r="C69" s="6"/>
      <c r="H69" s="55"/>
    </row>
    <row r="70" spans="3:8" ht="15.75" customHeight="1">
      <c r="C70" s="6"/>
      <c r="H70" s="55"/>
    </row>
    <row r="71" spans="3:8" ht="15.75" customHeight="1">
      <c r="C71" s="6"/>
      <c r="H71" s="55"/>
    </row>
    <row r="72" spans="3:8" ht="15.75" customHeight="1">
      <c r="C72" s="6"/>
      <c r="H72" s="55"/>
    </row>
    <row r="73" spans="3:8" ht="15.75" customHeight="1">
      <c r="C73" s="6"/>
      <c r="H73" s="55"/>
    </row>
    <row r="74" spans="3:8" ht="15.75" customHeight="1">
      <c r="C74" s="6"/>
      <c r="H74" s="55"/>
    </row>
    <row r="75" spans="3:8" ht="15.75" customHeight="1">
      <c r="C75" s="6"/>
      <c r="H75" s="55"/>
    </row>
    <row r="76" spans="3:8" ht="15.75" customHeight="1">
      <c r="C76" s="6"/>
      <c r="H76" s="55"/>
    </row>
    <row r="77" spans="3:8" ht="15.75" customHeight="1">
      <c r="C77" s="6"/>
      <c r="H77" s="55"/>
    </row>
    <row r="78" spans="3:8" ht="15.75" customHeight="1">
      <c r="C78" s="6"/>
      <c r="H78" s="55"/>
    </row>
    <row r="79" spans="3:8" ht="15.75" customHeight="1">
      <c r="C79" s="6"/>
      <c r="H79" s="55"/>
    </row>
    <row r="80" spans="3:8" ht="15.75" customHeight="1">
      <c r="C80" s="6"/>
      <c r="H80" s="55"/>
    </row>
    <row r="81" spans="3:8" ht="15.75" customHeight="1">
      <c r="C81" s="6"/>
      <c r="H81" s="55"/>
    </row>
    <row r="82" spans="3:8" ht="15.75" customHeight="1">
      <c r="C82" s="6"/>
      <c r="H82" s="55"/>
    </row>
    <row r="83" spans="3:8" ht="15.75" customHeight="1">
      <c r="C83" s="6"/>
      <c r="H83" s="55"/>
    </row>
    <row r="84" spans="3:8" ht="15.75" customHeight="1">
      <c r="C84" s="6"/>
      <c r="H84" s="55"/>
    </row>
    <row r="85" spans="3:8" ht="15.75" customHeight="1">
      <c r="C85" s="6"/>
      <c r="H85" s="55"/>
    </row>
    <row r="86" spans="3:8" ht="15.75" customHeight="1">
      <c r="C86" s="6"/>
      <c r="H86" s="55"/>
    </row>
    <row r="87" spans="3:8" ht="15.75" customHeight="1">
      <c r="C87" s="6"/>
      <c r="H87" s="55"/>
    </row>
    <row r="88" spans="3:8" ht="15.75" customHeight="1">
      <c r="C88" s="6"/>
      <c r="H88" s="55"/>
    </row>
    <row r="89" spans="3:8" ht="15.75" customHeight="1">
      <c r="C89" s="6"/>
      <c r="H89" s="55"/>
    </row>
    <row r="90" spans="3:8" ht="15.75" customHeight="1">
      <c r="C90" s="6"/>
      <c r="H90" s="55"/>
    </row>
    <row r="91" spans="3:8" ht="15.75" customHeight="1">
      <c r="C91" s="6"/>
      <c r="H91" s="55"/>
    </row>
    <row r="92" spans="3:8" ht="15.75" customHeight="1">
      <c r="C92" s="6"/>
      <c r="H92" s="55"/>
    </row>
    <row r="93" spans="3:8" ht="15.75" customHeight="1">
      <c r="C93" s="6"/>
      <c r="H93" s="55"/>
    </row>
    <row r="94" spans="3:8" ht="15.75" customHeight="1">
      <c r="C94" s="6"/>
      <c r="H94" s="55"/>
    </row>
    <row r="95" spans="3:8" ht="15.75" customHeight="1">
      <c r="C95" s="6"/>
      <c r="H95" s="55"/>
    </row>
    <row r="96" spans="3:8" ht="15.75" customHeight="1">
      <c r="C96" s="6"/>
      <c r="H96" s="55"/>
    </row>
    <row r="97" spans="3:8" ht="15.75" customHeight="1">
      <c r="C97" s="6"/>
      <c r="H97" s="55"/>
    </row>
    <row r="98" spans="3:8" ht="15.75" customHeight="1">
      <c r="C98" s="6"/>
      <c r="H98" s="55"/>
    </row>
    <row r="99" spans="3:8" ht="15.75" customHeight="1">
      <c r="C99" s="6"/>
      <c r="H99" s="55"/>
    </row>
    <row r="100" spans="3:8" ht="15.75" customHeight="1">
      <c r="C100" s="6"/>
      <c r="H100" s="55"/>
    </row>
    <row r="101" spans="3:8" ht="15.75" customHeight="1">
      <c r="C101" s="6"/>
      <c r="H101" s="55"/>
    </row>
    <row r="102" spans="3:8" ht="15.75" customHeight="1">
      <c r="C102" s="6"/>
      <c r="H102" s="55"/>
    </row>
    <row r="103" spans="3:8" ht="15.75" customHeight="1">
      <c r="C103" s="6"/>
      <c r="H103" s="55"/>
    </row>
    <row r="104" spans="3:8" ht="15.75" customHeight="1">
      <c r="C104" s="6"/>
      <c r="H104" s="55"/>
    </row>
    <row r="105" spans="3:8" ht="15.75" customHeight="1">
      <c r="C105" s="6"/>
      <c r="H105" s="55"/>
    </row>
    <row r="106" spans="3:8" ht="15.75" customHeight="1">
      <c r="C106" s="6"/>
      <c r="H106" s="55"/>
    </row>
    <row r="107" spans="3:8" ht="15.75" customHeight="1">
      <c r="C107" s="6"/>
      <c r="H107" s="55"/>
    </row>
    <row r="108" spans="3:8" ht="15.75" customHeight="1">
      <c r="C108" s="6"/>
      <c r="H108" s="55"/>
    </row>
    <row r="109" spans="3:8" ht="15.75" customHeight="1">
      <c r="C109" s="6"/>
      <c r="H109" s="55"/>
    </row>
    <row r="110" spans="3:8" ht="15.75" customHeight="1">
      <c r="C110" s="6"/>
      <c r="H110" s="55"/>
    </row>
    <row r="111" spans="3:8" ht="15.75" customHeight="1">
      <c r="C111" s="6"/>
      <c r="H111" s="55"/>
    </row>
    <row r="112" spans="3:8" ht="15.75" customHeight="1">
      <c r="C112" s="6"/>
      <c r="H112" s="55"/>
    </row>
    <row r="113" spans="3:8" ht="15.75" customHeight="1">
      <c r="C113" s="6"/>
      <c r="H113" s="55"/>
    </row>
    <row r="114" spans="3:8" ht="15.75" customHeight="1">
      <c r="C114" s="6"/>
      <c r="H114" s="55"/>
    </row>
    <row r="115" spans="3:8" ht="15.75" customHeight="1">
      <c r="C115" s="6"/>
      <c r="H115" s="55"/>
    </row>
    <row r="116" spans="3:8" ht="15.75" customHeight="1">
      <c r="C116" s="6"/>
      <c r="H116" s="55"/>
    </row>
    <row r="117" spans="3:8" ht="15.75" customHeight="1">
      <c r="C117" s="6"/>
      <c r="H117" s="55"/>
    </row>
    <row r="118" spans="3:8" ht="15.75" customHeight="1">
      <c r="C118" s="6"/>
      <c r="H118" s="55"/>
    </row>
    <row r="119" spans="3:8" ht="15.75" customHeight="1">
      <c r="C119" s="6"/>
      <c r="H119" s="55"/>
    </row>
    <row r="120" spans="3:8" ht="15.75" customHeight="1">
      <c r="C120" s="6"/>
      <c r="H120" s="55"/>
    </row>
    <row r="121" spans="3:8" ht="15.75" customHeight="1">
      <c r="C121" s="6"/>
      <c r="H121" s="55"/>
    </row>
    <row r="122" spans="3:8" ht="15.75" customHeight="1">
      <c r="C122" s="6"/>
      <c r="H122" s="55"/>
    </row>
    <row r="123" spans="3:8" ht="15.75" customHeight="1">
      <c r="C123" s="6"/>
      <c r="H123" s="55"/>
    </row>
    <row r="124" spans="3:8" ht="15.75" customHeight="1">
      <c r="C124" s="6"/>
      <c r="H124" s="55"/>
    </row>
    <row r="125" spans="3:8" ht="15.75" customHeight="1">
      <c r="C125" s="6"/>
      <c r="H125" s="55"/>
    </row>
    <row r="126" spans="3:8" ht="15.75" customHeight="1">
      <c r="C126" s="6"/>
      <c r="H126" s="55"/>
    </row>
    <row r="127" spans="3:8" ht="15.75" customHeight="1">
      <c r="C127" s="6"/>
      <c r="H127" s="55"/>
    </row>
    <row r="128" spans="3:8" ht="15.75" customHeight="1">
      <c r="C128" s="6"/>
      <c r="H128" s="55"/>
    </row>
    <row r="129" spans="3:8" ht="15.75" customHeight="1">
      <c r="C129" s="6"/>
      <c r="H129" s="55"/>
    </row>
    <row r="130" spans="3:8" ht="15.75" customHeight="1">
      <c r="C130" s="6"/>
      <c r="H130" s="55"/>
    </row>
    <row r="131" spans="3:8" ht="15.75" customHeight="1">
      <c r="C131" s="6"/>
      <c r="H131" s="55"/>
    </row>
    <row r="132" spans="3:8" ht="15.75" customHeight="1">
      <c r="C132" s="6"/>
      <c r="H132" s="55"/>
    </row>
    <row r="133" spans="3:8" ht="15.75" customHeight="1">
      <c r="C133" s="6"/>
      <c r="H133" s="55"/>
    </row>
    <row r="134" spans="3:8" ht="15.75" customHeight="1">
      <c r="C134" s="6"/>
      <c r="H134" s="55"/>
    </row>
    <row r="135" spans="3:8" ht="15.75" customHeight="1">
      <c r="C135" s="6"/>
      <c r="H135" s="55"/>
    </row>
    <row r="136" spans="3:8" ht="15.75" customHeight="1">
      <c r="C136" s="6"/>
      <c r="H136" s="55"/>
    </row>
    <row r="137" spans="3:8" ht="15.75" customHeight="1">
      <c r="C137" s="6"/>
      <c r="H137" s="55"/>
    </row>
    <row r="138" spans="3:8" ht="15.75" customHeight="1">
      <c r="C138" s="6"/>
      <c r="H138" s="55"/>
    </row>
    <row r="139" spans="3:8" ht="15.75" customHeight="1">
      <c r="C139" s="6"/>
      <c r="H139" s="55"/>
    </row>
    <row r="140" spans="3:8" ht="15.75" customHeight="1">
      <c r="C140" s="6"/>
      <c r="H140" s="55"/>
    </row>
    <row r="141" spans="3:8" ht="15.75" customHeight="1">
      <c r="C141" s="6"/>
      <c r="H141" s="55"/>
    </row>
    <row r="142" spans="3:8" ht="15.75" customHeight="1">
      <c r="C142" s="6"/>
      <c r="H142" s="55"/>
    </row>
    <row r="143" spans="3:8" ht="15.75" customHeight="1">
      <c r="C143" s="6"/>
      <c r="H143" s="55"/>
    </row>
    <row r="144" spans="3:8" ht="15.75" customHeight="1">
      <c r="C144" s="6"/>
      <c r="H144" s="55"/>
    </row>
    <row r="145" spans="3:8" ht="15.75" customHeight="1">
      <c r="C145" s="6"/>
      <c r="H145" s="55"/>
    </row>
    <row r="146" spans="3:8" ht="15.75" customHeight="1">
      <c r="C146" s="6"/>
      <c r="H146" s="55"/>
    </row>
    <row r="147" spans="3:8" ht="15.75" customHeight="1">
      <c r="C147" s="6"/>
      <c r="H147" s="55"/>
    </row>
    <row r="148" spans="3:8" ht="15.75" customHeight="1">
      <c r="C148" s="6"/>
      <c r="H148" s="55"/>
    </row>
    <row r="149" spans="3:8" ht="15.75" customHeight="1">
      <c r="C149" s="6"/>
      <c r="H149" s="55"/>
    </row>
    <row r="150" spans="3:8" ht="15.75" customHeight="1">
      <c r="C150" s="6"/>
      <c r="H150" s="55"/>
    </row>
    <row r="151" spans="3:8" ht="15.75" customHeight="1">
      <c r="C151" s="6"/>
      <c r="H151" s="55"/>
    </row>
    <row r="152" spans="3:8" ht="15.75" customHeight="1">
      <c r="C152" s="6"/>
      <c r="H152" s="55"/>
    </row>
    <row r="153" spans="3:8" ht="15.75" customHeight="1">
      <c r="C153" s="6"/>
      <c r="H153" s="55"/>
    </row>
    <row r="154" spans="3:8" ht="15.75" customHeight="1">
      <c r="C154" s="6"/>
      <c r="H154" s="55"/>
    </row>
    <row r="155" spans="3:8" ht="15.75" customHeight="1">
      <c r="C155" s="6"/>
      <c r="H155" s="55"/>
    </row>
    <row r="156" spans="3:8" ht="15.75" customHeight="1">
      <c r="C156" s="6"/>
      <c r="H156" s="55"/>
    </row>
    <row r="157" spans="3:8" ht="15.75" customHeight="1">
      <c r="C157" s="6"/>
      <c r="H157" s="55"/>
    </row>
    <row r="158" spans="3:8" ht="15.75" customHeight="1">
      <c r="C158" s="6"/>
      <c r="H158" s="55"/>
    </row>
    <row r="159" spans="3:8" ht="15.75" customHeight="1">
      <c r="C159" s="6"/>
      <c r="H159" s="55"/>
    </row>
    <row r="160" spans="3:8" ht="15.75" customHeight="1">
      <c r="C160" s="6"/>
      <c r="H160" s="55"/>
    </row>
    <row r="161" spans="3:8" ht="15.75" customHeight="1">
      <c r="C161" s="6"/>
      <c r="H161" s="55"/>
    </row>
    <row r="162" spans="3:8" ht="15.75" customHeight="1">
      <c r="C162" s="6"/>
      <c r="H162" s="55"/>
    </row>
    <row r="163" spans="3:8" ht="15.75" customHeight="1">
      <c r="C163" s="6"/>
      <c r="H163" s="55"/>
    </row>
    <row r="164" spans="3:8" ht="15.75" customHeight="1">
      <c r="C164" s="6"/>
      <c r="H164" s="55"/>
    </row>
    <row r="165" spans="3:8" ht="15.75" customHeight="1">
      <c r="C165" s="6"/>
      <c r="H165" s="55"/>
    </row>
    <row r="166" spans="3:8" ht="15.75" customHeight="1">
      <c r="C166" s="6"/>
      <c r="H166" s="55"/>
    </row>
    <row r="167" spans="3:8" ht="15.75" customHeight="1">
      <c r="C167" s="6"/>
      <c r="H167" s="55"/>
    </row>
    <row r="168" spans="3:8" ht="15.75" customHeight="1">
      <c r="C168" s="6"/>
      <c r="H168" s="55"/>
    </row>
    <row r="169" spans="3:8" ht="15.75" customHeight="1">
      <c r="C169" s="6"/>
      <c r="H169" s="55"/>
    </row>
    <row r="170" spans="3:8" ht="15.75" customHeight="1">
      <c r="C170" s="6"/>
      <c r="H170" s="55"/>
    </row>
    <row r="171" spans="3:8" ht="15.75" customHeight="1">
      <c r="C171" s="6"/>
      <c r="H171" s="55"/>
    </row>
    <row r="172" spans="3:8" ht="15.75" customHeight="1">
      <c r="C172" s="6"/>
      <c r="H172" s="55"/>
    </row>
    <row r="173" spans="3:8" ht="15.75" customHeight="1">
      <c r="C173" s="6"/>
      <c r="H173" s="55"/>
    </row>
    <row r="174" spans="3:8" ht="15.75" customHeight="1">
      <c r="C174" s="6"/>
      <c r="H174" s="55"/>
    </row>
    <row r="175" spans="3:8" ht="15.75" customHeight="1">
      <c r="C175" s="6"/>
      <c r="H175" s="55"/>
    </row>
    <row r="176" spans="3:8" ht="15.75" customHeight="1">
      <c r="C176" s="6"/>
      <c r="H176" s="55"/>
    </row>
    <row r="177" spans="3:8" ht="15.75" customHeight="1">
      <c r="C177" s="6"/>
      <c r="H177" s="55"/>
    </row>
    <row r="178" spans="3:8" ht="15.75" customHeight="1">
      <c r="C178" s="6"/>
      <c r="H178" s="55"/>
    </row>
    <row r="179" spans="3:8" ht="15.75" customHeight="1">
      <c r="C179" s="6"/>
      <c r="H179" s="55"/>
    </row>
    <row r="180" spans="3:8" ht="15.75" customHeight="1">
      <c r="C180" s="6"/>
      <c r="H180" s="55"/>
    </row>
    <row r="181" spans="3:8" ht="15.75" customHeight="1">
      <c r="C181" s="6"/>
      <c r="H181" s="55"/>
    </row>
    <row r="182" spans="3:8" ht="15.75" customHeight="1">
      <c r="C182" s="6"/>
      <c r="H182" s="55"/>
    </row>
    <row r="183" spans="3:8" ht="15.75" customHeight="1">
      <c r="C183" s="6"/>
      <c r="H183" s="55"/>
    </row>
    <row r="184" spans="3:8" ht="15.75" customHeight="1">
      <c r="C184" s="6"/>
      <c r="H184" s="55"/>
    </row>
    <row r="185" spans="3:8" ht="15.75" customHeight="1">
      <c r="C185" s="6"/>
      <c r="H185" s="55"/>
    </row>
    <row r="186" spans="3:8" ht="15.75" customHeight="1">
      <c r="C186" s="6"/>
      <c r="H186" s="55"/>
    </row>
    <row r="187" spans="3:8" ht="15.75" customHeight="1">
      <c r="C187" s="6"/>
      <c r="H187" s="55"/>
    </row>
    <row r="188" spans="3:8" ht="15.75" customHeight="1">
      <c r="C188" s="6"/>
      <c r="H188" s="55"/>
    </row>
    <row r="189" spans="3:8" ht="15.75" customHeight="1">
      <c r="C189" s="6"/>
      <c r="H189" s="55"/>
    </row>
    <row r="190" spans="3:8" ht="15.75" customHeight="1">
      <c r="C190" s="6"/>
      <c r="H190" s="55"/>
    </row>
    <row r="191" spans="3:8" ht="15.75" customHeight="1">
      <c r="C191" s="6"/>
      <c r="H191" s="55"/>
    </row>
    <row r="192" spans="3:8" ht="15.75" customHeight="1">
      <c r="C192" s="6"/>
      <c r="H192" s="55"/>
    </row>
    <row r="193" spans="3:8" ht="15.75" customHeight="1">
      <c r="C193" s="6"/>
      <c r="H193" s="55"/>
    </row>
    <row r="194" spans="3:8" ht="15.75" customHeight="1">
      <c r="C194" s="6"/>
      <c r="H194" s="55"/>
    </row>
    <row r="195" spans="3:8" ht="15.75" customHeight="1">
      <c r="C195" s="6"/>
      <c r="H195" s="55"/>
    </row>
    <row r="196" spans="3:8" ht="15.75" customHeight="1">
      <c r="C196" s="6"/>
      <c r="H196" s="55"/>
    </row>
    <row r="197" spans="3:8" ht="15.75" customHeight="1">
      <c r="C197" s="6"/>
      <c r="H197" s="55"/>
    </row>
    <row r="198" spans="3:8" ht="15.75" customHeight="1">
      <c r="C198" s="6"/>
      <c r="H198" s="55"/>
    </row>
    <row r="199" spans="3:8" ht="15.75" customHeight="1">
      <c r="C199" s="6"/>
      <c r="H199" s="55"/>
    </row>
    <row r="200" spans="3:8" ht="15.75" customHeight="1">
      <c r="C200" s="6"/>
      <c r="H200" s="55"/>
    </row>
    <row r="201" spans="3:8" ht="15.75" customHeight="1">
      <c r="C201" s="6"/>
      <c r="H201" s="55"/>
    </row>
    <row r="202" spans="3:8" ht="15.75" customHeight="1">
      <c r="C202" s="6"/>
      <c r="H202" s="55"/>
    </row>
    <row r="203" spans="3:8" ht="15.75" customHeight="1">
      <c r="C203" s="6"/>
      <c r="H203" s="55"/>
    </row>
    <row r="204" spans="3:8" ht="15.75" customHeight="1">
      <c r="C204" s="6"/>
      <c r="H204" s="55"/>
    </row>
    <row r="205" spans="3:8" ht="15.75" customHeight="1">
      <c r="C205" s="6"/>
      <c r="H205" s="55"/>
    </row>
    <row r="206" spans="3:8" ht="15.75" customHeight="1">
      <c r="C206" s="6"/>
      <c r="H206" s="55"/>
    </row>
    <row r="207" spans="3:8" ht="15.75" customHeight="1">
      <c r="C207" s="6"/>
      <c r="H207" s="55"/>
    </row>
    <row r="208" spans="3:8" ht="15.75" customHeight="1">
      <c r="C208" s="6"/>
      <c r="H208" s="55"/>
    </row>
    <row r="209" spans="3:8" ht="15.75" customHeight="1">
      <c r="C209" s="6"/>
      <c r="H209" s="55"/>
    </row>
    <row r="210" spans="3:8" ht="15.75" customHeight="1">
      <c r="C210" s="6"/>
      <c r="H210" s="55"/>
    </row>
    <row r="211" spans="3:8" ht="15.75" customHeight="1">
      <c r="C211" s="6"/>
      <c r="H211" s="55"/>
    </row>
    <row r="212" spans="3:8" ht="15.75" customHeight="1">
      <c r="C212" s="6"/>
      <c r="H212" s="55"/>
    </row>
    <row r="213" spans="3:8" ht="15.75" customHeight="1">
      <c r="C213" s="6"/>
      <c r="H213" s="55"/>
    </row>
    <row r="214" spans="3:8" ht="15.75" customHeight="1">
      <c r="C214" s="6"/>
      <c r="H214" s="55"/>
    </row>
    <row r="215" spans="3:8" ht="15.75" customHeight="1">
      <c r="C215" s="6"/>
      <c r="H215" s="55"/>
    </row>
    <row r="216" spans="3:8" ht="15.75" customHeight="1">
      <c r="C216" s="6"/>
      <c r="H216" s="55"/>
    </row>
    <row r="217" spans="3:8" ht="15.75" customHeight="1">
      <c r="C217" s="6"/>
      <c r="H217" s="55"/>
    </row>
    <row r="218" spans="3:8" ht="15.75" customHeight="1">
      <c r="C218" s="6"/>
      <c r="H218" s="55"/>
    </row>
    <row r="219" spans="3:8" ht="15.75" customHeight="1">
      <c r="C219" s="6"/>
      <c r="H219" s="55"/>
    </row>
    <row r="220" spans="3:8" ht="15.75" customHeight="1">
      <c r="C220" s="6"/>
      <c r="H220" s="55"/>
    </row>
    <row r="221" spans="3:8" ht="15.75" customHeight="1">
      <c r="C221" s="6"/>
      <c r="H221" s="55"/>
    </row>
    <row r="222" spans="3:8" ht="15.75" customHeight="1">
      <c r="C222" s="6"/>
      <c r="H222" s="55"/>
    </row>
    <row r="223" spans="3:8" ht="15.75" customHeight="1">
      <c r="C223" s="6"/>
      <c r="H223" s="55"/>
    </row>
    <row r="224" spans="3:8" ht="15.75" customHeight="1">
      <c r="H224" s="55"/>
    </row>
    <row r="225" spans="8:8" ht="15.75" customHeight="1">
      <c r="H225" s="55"/>
    </row>
    <row r="226" spans="8:8" ht="15.75" customHeight="1">
      <c r="H226" s="55"/>
    </row>
    <row r="227" spans="8:8" ht="15.75" customHeight="1">
      <c r="H227" s="55"/>
    </row>
    <row r="228" spans="8:8" ht="15.75" customHeight="1">
      <c r="H228" s="55"/>
    </row>
    <row r="229" spans="8:8" ht="15.75" customHeight="1">
      <c r="H229" s="55"/>
    </row>
    <row r="230" spans="8:8" ht="15.75" customHeight="1">
      <c r="H230" s="55"/>
    </row>
    <row r="231" spans="8:8" ht="15.75" customHeight="1">
      <c r="H231" s="55"/>
    </row>
    <row r="232" spans="8:8" ht="15.75" customHeight="1">
      <c r="H232" s="55"/>
    </row>
    <row r="233" spans="8:8" ht="15.75" customHeight="1">
      <c r="H233" s="55"/>
    </row>
    <row r="234" spans="8:8" ht="15.75" customHeight="1">
      <c r="H234" s="55"/>
    </row>
    <row r="235" spans="8:8" ht="15.75" customHeight="1">
      <c r="H235" s="55"/>
    </row>
    <row r="236" spans="8:8" ht="15.75" customHeight="1">
      <c r="H236" s="55"/>
    </row>
    <row r="237" spans="8:8" ht="15.75" customHeight="1">
      <c r="H237" s="55"/>
    </row>
    <row r="238" spans="8:8" ht="15.75" customHeight="1">
      <c r="H238" s="55"/>
    </row>
    <row r="239" spans="8:8" ht="15.75" customHeight="1">
      <c r="H239" s="55"/>
    </row>
    <row r="240" spans="8:8" ht="15.75" customHeight="1">
      <c r="H240" s="55"/>
    </row>
    <row r="241" spans="8:8" ht="15.75" customHeight="1">
      <c r="H241" s="55"/>
    </row>
    <row r="242" spans="8:8" ht="15.75" customHeight="1">
      <c r="H242" s="55"/>
    </row>
    <row r="243" spans="8:8" ht="15.75" customHeight="1">
      <c r="H243" s="55"/>
    </row>
    <row r="244" spans="8:8" ht="15.75" customHeight="1">
      <c r="H244" s="55"/>
    </row>
    <row r="245" spans="8:8" ht="15.75" customHeight="1">
      <c r="H245" s="55"/>
    </row>
    <row r="246" spans="8:8" ht="15.75" customHeight="1">
      <c r="H246" s="55"/>
    </row>
    <row r="247" spans="8:8" ht="15.75" customHeight="1">
      <c r="H247" s="55"/>
    </row>
    <row r="248" spans="8:8" ht="15.75" customHeight="1">
      <c r="H248" s="55"/>
    </row>
    <row r="249" spans="8:8" ht="15.75" customHeight="1">
      <c r="H249" s="55"/>
    </row>
    <row r="250" spans="8:8" ht="15.75" customHeight="1">
      <c r="H250" s="55"/>
    </row>
    <row r="251" spans="8:8" ht="15.75" customHeight="1">
      <c r="H251" s="55"/>
    </row>
    <row r="252" spans="8:8" ht="15.75" customHeight="1">
      <c r="H252" s="55"/>
    </row>
    <row r="253" spans="8:8" ht="15.75" customHeight="1">
      <c r="H253" s="55"/>
    </row>
    <row r="254" spans="8:8" ht="15.75" customHeight="1">
      <c r="H254" s="55"/>
    </row>
    <row r="255" spans="8:8" ht="15.75" customHeight="1">
      <c r="H255" s="55"/>
    </row>
    <row r="256" spans="8:8" ht="15.75" customHeight="1">
      <c r="H256" s="55"/>
    </row>
    <row r="257" spans="8:8" ht="15.75" customHeight="1">
      <c r="H257" s="55"/>
    </row>
    <row r="258" spans="8:8" ht="15.75" customHeight="1">
      <c r="H258" s="55"/>
    </row>
    <row r="259" spans="8:8" ht="15.75" customHeight="1">
      <c r="H259" s="55"/>
    </row>
    <row r="260" spans="8:8" ht="15.75" customHeight="1">
      <c r="H260" s="55"/>
    </row>
    <row r="261" spans="8:8" ht="15.75" customHeight="1">
      <c r="H261" s="55"/>
    </row>
    <row r="262" spans="8:8" ht="15.75" customHeight="1">
      <c r="H262" s="55"/>
    </row>
    <row r="263" spans="8:8" ht="15.75" customHeight="1">
      <c r="H263" s="55"/>
    </row>
    <row r="264" spans="8:8" ht="15.75" customHeight="1">
      <c r="H264" s="55"/>
    </row>
    <row r="265" spans="8:8" ht="15.75" customHeight="1">
      <c r="H265" s="55"/>
    </row>
    <row r="266" spans="8:8" ht="15.75" customHeight="1">
      <c r="H266" s="55"/>
    </row>
    <row r="267" spans="8:8" ht="15.75" customHeight="1">
      <c r="H267" s="55"/>
    </row>
    <row r="268" spans="8:8" ht="15.75" customHeight="1">
      <c r="H268" s="55"/>
    </row>
    <row r="269" spans="8:8" ht="15.75" customHeight="1">
      <c r="H269" s="55"/>
    </row>
    <row r="270" spans="8:8" ht="15.75" customHeight="1">
      <c r="H270" s="55"/>
    </row>
    <row r="271" spans="8:8" ht="15.75" customHeight="1">
      <c r="H271" s="55"/>
    </row>
    <row r="272" spans="8:8" ht="15.75" customHeight="1">
      <c r="H272" s="55"/>
    </row>
    <row r="273" spans="8:8" ht="15.75" customHeight="1">
      <c r="H273" s="55"/>
    </row>
    <row r="274" spans="8:8" ht="15.75" customHeight="1">
      <c r="H274" s="55"/>
    </row>
    <row r="275" spans="8:8" ht="15.75" customHeight="1">
      <c r="H275" s="55"/>
    </row>
    <row r="276" spans="8:8" ht="15.75" customHeight="1">
      <c r="H276" s="55"/>
    </row>
    <row r="277" spans="8:8" ht="15.75" customHeight="1">
      <c r="H277" s="55"/>
    </row>
    <row r="278" spans="8:8" ht="15.75" customHeight="1">
      <c r="H278" s="55"/>
    </row>
    <row r="279" spans="8:8" ht="15.75" customHeight="1">
      <c r="H279" s="55"/>
    </row>
    <row r="280" spans="8:8" ht="15.75" customHeight="1">
      <c r="H280" s="55"/>
    </row>
    <row r="281" spans="8:8" ht="15.75" customHeight="1">
      <c r="H281" s="55"/>
    </row>
    <row r="282" spans="8:8" ht="15.75" customHeight="1">
      <c r="H282" s="55"/>
    </row>
    <row r="283" spans="8:8" ht="15.75" customHeight="1">
      <c r="H283" s="55"/>
    </row>
    <row r="284" spans="8:8" ht="15.75" customHeight="1">
      <c r="H284" s="55"/>
    </row>
    <row r="285" spans="8:8" ht="15.75" customHeight="1">
      <c r="H285" s="55"/>
    </row>
    <row r="286" spans="8:8" ht="15.75" customHeight="1">
      <c r="H286" s="55"/>
    </row>
    <row r="287" spans="8:8" ht="15.75" customHeight="1">
      <c r="H287" s="55"/>
    </row>
    <row r="288" spans="8:8" ht="15.75" customHeight="1">
      <c r="H288" s="55"/>
    </row>
    <row r="289" spans="8:8" ht="15.75" customHeight="1">
      <c r="H289" s="55"/>
    </row>
    <row r="290" spans="8:8" ht="15.75" customHeight="1">
      <c r="H290" s="55"/>
    </row>
    <row r="291" spans="8:8" ht="15.75" customHeight="1">
      <c r="H291" s="55"/>
    </row>
    <row r="292" spans="8:8" ht="15.75" customHeight="1">
      <c r="H292" s="55"/>
    </row>
    <row r="293" spans="8:8" ht="15.75" customHeight="1">
      <c r="H293" s="55"/>
    </row>
    <row r="294" spans="8:8" ht="15.75" customHeight="1">
      <c r="H294" s="55"/>
    </row>
    <row r="295" spans="8:8" ht="15.75" customHeight="1">
      <c r="H295" s="55"/>
    </row>
    <row r="296" spans="8:8" ht="15.75" customHeight="1">
      <c r="H296" s="55"/>
    </row>
    <row r="297" spans="8:8" ht="15.75" customHeight="1">
      <c r="H297" s="55"/>
    </row>
    <row r="298" spans="8:8" ht="15.75" customHeight="1">
      <c r="H298" s="55"/>
    </row>
    <row r="299" spans="8:8" ht="15.75" customHeight="1">
      <c r="H299" s="55"/>
    </row>
    <row r="300" spans="8:8" ht="15.75" customHeight="1">
      <c r="H300" s="55"/>
    </row>
    <row r="301" spans="8:8" ht="15.75" customHeight="1">
      <c r="H301" s="55"/>
    </row>
    <row r="302" spans="8:8" ht="15.75" customHeight="1">
      <c r="H302" s="55"/>
    </row>
    <row r="303" spans="8:8" ht="15.75" customHeight="1">
      <c r="H303" s="55"/>
    </row>
    <row r="304" spans="8:8" ht="15.75" customHeight="1">
      <c r="H304" s="55"/>
    </row>
    <row r="305" spans="8:8" ht="15.75" customHeight="1">
      <c r="H305" s="55"/>
    </row>
    <row r="306" spans="8:8" ht="15.75" customHeight="1">
      <c r="H306" s="55"/>
    </row>
    <row r="307" spans="8:8" ht="15.75" customHeight="1">
      <c r="H307" s="55"/>
    </row>
    <row r="308" spans="8:8" ht="15.75" customHeight="1">
      <c r="H308" s="55"/>
    </row>
    <row r="309" spans="8:8" ht="15.75" customHeight="1">
      <c r="H309" s="55"/>
    </row>
    <row r="310" spans="8:8" ht="15.75" customHeight="1">
      <c r="H310" s="55"/>
    </row>
    <row r="311" spans="8:8" ht="15.75" customHeight="1">
      <c r="H311" s="55"/>
    </row>
    <row r="312" spans="8:8" ht="15.75" customHeight="1">
      <c r="H312" s="55"/>
    </row>
    <row r="313" spans="8:8" ht="15.75" customHeight="1">
      <c r="H313" s="55"/>
    </row>
    <row r="314" spans="8:8" ht="15.75" customHeight="1">
      <c r="H314" s="55"/>
    </row>
    <row r="315" spans="8:8" ht="15.75" customHeight="1">
      <c r="H315" s="55"/>
    </row>
    <row r="316" spans="8:8" ht="15.75" customHeight="1">
      <c r="H316" s="55"/>
    </row>
    <row r="317" spans="8:8" ht="15.75" customHeight="1">
      <c r="H317" s="55"/>
    </row>
    <row r="318" spans="8:8" ht="15.75" customHeight="1">
      <c r="H318" s="55"/>
    </row>
    <row r="319" spans="8:8" ht="15.75" customHeight="1">
      <c r="H319" s="55"/>
    </row>
    <row r="320" spans="8:8" ht="15.75" customHeight="1">
      <c r="H320" s="55"/>
    </row>
    <row r="321" spans="8:8" ht="15.75" customHeight="1">
      <c r="H321" s="55"/>
    </row>
    <row r="322" spans="8:8" ht="15.75" customHeight="1">
      <c r="H322" s="55"/>
    </row>
    <row r="323" spans="8:8" ht="15.75" customHeight="1">
      <c r="H323" s="55"/>
    </row>
    <row r="324" spans="8:8" ht="15.75" customHeight="1">
      <c r="H324" s="55"/>
    </row>
    <row r="325" spans="8:8" ht="15.75" customHeight="1">
      <c r="H325" s="55"/>
    </row>
    <row r="326" spans="8:8" ht="15.75" customHeight="1">
      <c r="H326" s="55"/>
    </row>
    <row r="327" spans="8:8" ht="15.75" customHeight="1">
      <c r="H327" s="55"/>
    </row>
    <row r="328" spans="8:8" ht="15.75" customHeight="1">
      <c r="H328" s="55"/>
    </row>
    <row r="329" spans="8:8" ht="15.75" customHeight="1">
      <c r="H329" s="55"/>
    </row>
    <row r="330" spans="8:8" ht="15.75" customHeight="1">
      <c r="H330" s="55"/>
    </row>
    <row r="331" spans="8:8" ht="15.75" customHeight="1">
      <c r="H331" s="55"/>
    </row>
    <row r="332" spans="8:8" ht="15.75" customHeight="1">
      <c r="H332" s="55"/>
    </row>
    <row r="333" spans="8:8" ht="15.75" customHeight="1">
      <c r="H333" s="55"/>
    </row>
    <row r="334" spans="8:8" ht="15.75" customHeight="1">
      <c r="H334" s="55"/>
    </row>
    <row r="335" spans="8:8" ht="15.75" customHeight="1">
      <c r="H335" s="55"/>
    </row>
    <row r="336" spans="8:8" ht="15.75" customHeight="1">
      <c r="H336" s="55"/>
    </row>
    <row r="337" spans="8:8" ht="15.75" customHeight="1">
      <c r="H337" s="55"/>
    </row>
    <row r="338" spans="8:8" ht="15.75" customHeight="1">
      <c r="H338" s="55"/>
    </row>
    <row r="339" spans="8:8" ht="15.75" customHeight="1">
      <c r="H339" s="55"/>
    </row>
    <row r="340" spans="8:8" ht="15.75" customHeight="1">
      <c r="H340" s="55"/>
    </row>
    <row r="341" spans="8:8" ht="15.75" customHeight="1">
      <c r="H341" s="55"/>
    </row>
    <row r="342" spans="8:8" ht="15.75" customHeight="1">
      <c r="H342" s="55"/>
    </row>
    <row r="343" spans="8:8" ht="15.75" customHeight="1">
      <c r="H343" s="55"/>
    </row>
    <row r="344" spans="8:8" ht="15.75" customHeight="1">
      <c r="H344" s="55"/>
    </row>
    <row r="345" spans="8:8" ht="15.75" customHeight="1">
      <c r="H345" s="55"/>
    </row>
    <row r="346" spans="8:8" ht="15.75" customHeight="1">
      <c r="H346" s="55"/>
    </row>
    <row r="347" spans="8:8" ht="15.75" customHeight="1">
      <c r="H347" s="55"/>
    </row>
    <row r="348" spans="8:8" ht="15.75" customHeight="1">
      <c r="H348" s="55"/>
    </row>
    <row r="349" spans="8:8" ht="15.75" customHeight="1">
      <c r="H349" s="55"/>
    </row>
    <row r="350" spans="8:8" ht="15.75" customHeight="1">
      <c r="H350" s="55"/>
    </row>
    <row r="351" spans="8:8" ht="15.75" customHeight="1">
      <c r="H351" s="55"/>
    </row>
    <row r="352" spans="8:8" ht="15.75" customHeight="1">
      <c r="H352" s="55"/>
    </row>
    <row r="353" spans="8:8" ht="15.75" customHeight="1">
      <c r="H353" s="55"/>
    </row>
    <row r="354" spans="8:8" ht="15.75" customHeight="1">
      <c r="H354" s="55"/>
    </row>
    <row r="355" spans="8:8" ht="15.75" customHeight="1">
      <c r="H355" s="55"/>
    </row>
    <row r="356" spans="8:8" ht="15.75" customHeight="1">
      <c r="H356" s="55"/>
    </row>
    <row r="357" spans="8:8" ht="15.75" customHeight="1">
      <c r="H357" s="55"/>
    </row>
    <row r="358" spans="8:8" ht="15.75" customHeight="1">
      <c r="H358" s="55"/>
    </row>
    <row r="359" spans="8:8" ht="15.75" customHeight="1">
      <c r="H359" s="55"/>
    </row>
    <row r="360" spans="8:8" ht="15.75" customHeight="1">
      <c r="H360" s="55"/>
    </row>
    <row r="361" spans="8:8" ht="15.75" customHeight="1">
      <c r="H361" s="55"/>
    </row>
    <row r="362" spans="8:8" ht="15.75" customHeight="1">
      <c r="H362" s="55"/>
    </row>
    <row r="363" spans="8:8" ht="15.75" customHeight="1">
      <c r="H363" s="55"/>
    </row>
    <row r="364" spans="8:8" ht="15.75" customHeight="1">
      <c r="H364" s="55"/>
    </row>
    <row r="365" spans="8:8" ht="15.75" customHeight="1">
      <c r="H365" s="55"/>
    </row>
    <row r="366" spans="8:8" ht="15.75" customHeight="1">
      <c r="H366" s="55"/>
    </row>
    <row r="367" spans="8:8" ht="15.75" customHeight="1">
      <c r="H367" s="55"/>
    </row>
    <row r="368" spans="8:8" ht="15.75" customHeight="1">
      <c r="H368" s="55"/>
    </row>
    <row r="369" spans="8:8" ht="15.75" customHeight="1">
      <c r="H369" s="55"/>
    </row>
    <row r="370" spans="8:8" ht="15.75" customHeight="1">
      <c r="H370" s="55"/>
    </row>
    <row r="371" spans="8:8" ht="15.75" customHeight="1">
      <c r="H371" s="55"/>
    </row>
    <row r="372" spans="8:8" ht="15.75" customHeight="1">
      <c r="H372" s="55"/>
    </row>
    <row r="373" spans="8:8" ht="15.75" customHeight="1">
      <c r="H373" s="55"/>
    </row>
    <row r="374" spans="8:8" ht="15.75" customHeight="1">
      <c r="H374" s="55"/>
    </row>
    <row r="375" spans="8:8" ht="15.75" customHeight="1">
      <c r="H375" s="55"/>
    </row>
    <row r="376" spans="8:8" ht="15.75" customHeight="1">
      <c r="H376" s="55"/>
    </row>
    <row r="377" spans="8:8" ht="15.75" customHeight="1">
      <c r="H377" s="55"/>
    </row>
    <row r="378" spans="8:8" ht="15.75" customHeight="1">
      <c r="H378" s="55"/>
    </row>
    <row r="379" spans="8:8" ht="15.75" customHeight="1">
      <c r="H379" s="55"/>
    </row>
    <row r="380" spans="8:8" ht="15.75" customHeight="1">
      <c r="H380" s="55"/>
    </row>
    <row r="381" spans="8:8" ht="15.75" customHeight="1">
      <c r="H381" s="55"/>
    </row>
    <row r="382" spans="8:8" ht="15.75" customHeight="1">
      <c r="H382" s="55"/>
    </row>
    <row r="383" spans="8:8" ht="15.75" customHeight="1">
      <c r="H383" s="55"/>
    </row>
    <row r="384" spans="8:8" ht="15.75" customHeight="1">
      <c r="H384" s="55"/>
    </row>
    <row r="385" spans="8:8" ht="15.75" customHeight="1">
      <c r="H385" s="55"/>
    </row>
    <row r="386" spans="8:8" ht="15.75" customHeight="1">
      <c r="H386" s="55"/>
    </row>
    <row r="387" spans="8:8" ht="15.75" customHeight="1">
      <c r="H387" s="55"/>
    </row>
    <row r="388" spans="8:8" ht="15.75" customHeight="1">
      <c r="H388" s="55"/>
    </row>
    <row r="389" spans="8:8" ht="15.75" customHeight="1">
      <c r="H389" s="55"/>
    </row>
    <row r="390" spans="8:8" ht="15.75" customHeight="1">
      <c r="H390" s="55"/>
    </row>
    <row r="391" spans="8:8" ht="15.75" customHeight="1">
      <c r="H391" s="55"/>
    </row>
    <row r="392" spans="8:8" ht="15.75" customHeight="1">
      <c r="H392" s="55"/>
    </row>
    <row r="393" spans="8:8" ht="15.75" customHeight="1">
      <c r="H393" s="55"/>
    </row>
    <row r="394" spans="8:8" ht="15.75" customHeight="1">
      <c r="H394" s="55"/>
    </row>
    <row r="395" spans="8:8" ht="15.75" customHeight="1">
      <c r="H395" s="55"/>
    </row>
    <row r="396" spans="8:8" ht="15.75" customHeight="1">
      <c r="H396" s="55"/>
    </row>
    <row r="397" spans="8:8" ht="15.75" customHeight="1">
      <c r="H397" s="55"/>
    </row>
    <row r="398" spans="8:8" ht="15.75" customHeight="1">
      <c r="H398" s="55"/>
    </row>
    <row r="399" spans="8:8" ht="15.75" customHeight="1">
      <c r="H399" s="55"/>
    </row>
    <row r="400" spans="8:8" ht="15.75" customHeight="1">
      <c r="H400" s="55"/>
    </row>
    <row r="401" spans="8:8" ht="15.75" customHeight="1">
      <c r="H401" s="55"/>
    </row>
    <row r="402" spans="8:8" ht="15.75" customHeight="1">
      <c r="H402" s="55"/>
    </row>
    <row r="403" spans="8:8" ht="15.75" customHeight="1">
      <c r="H403" s="55"/>
    </row>
    <row r="404" spans="8:8" ht="15.75" customHeight="1">
      <c r="H404" s="55"/>
    </row>
    <row r="405" spans="8:8" ht="15.75" customHeight="1">
      <c r="H405" s="55"/>
    </row>
    <row r="406" spans="8:8" ht="15.75" customHeight="1">
      <c r="H406" s="55"/>
    </row>
    <row r="407" spans="8:8" ht="15.75" customHeight="1">
      <c r="H407" s="55"/>
    </row>
    <row r="408" spans="8:8" ht="15.75" customHeight="1">
      <c r="H408" s="55"/>
    </row>
    <row r="409" spans="8:8" ht="15.75" customHeight="1">
      <c r="H409" s="55"/>
    </row>
    <row r="410" spans="8:8" ht="15.75" customHeight="1">
      <c r="H410" s="55"/>
    </row>
    <row r="411" spans="8:8" ht="15.75" customHeight="1">
      <c r="H411" s="55"/>
    </row>
    <row r="412" spans="8:8" ht="15.75" customHeight="1">
      <c r="H412" s="55"/>
    </row>
    <row r="413" spans="8:8" ht="15.75" customHeight="1">
      <c r="H413" s="55"/>
    </row>
    <row r="414" spans="8:8" ht="15.75" customHeight="1">
      <c r="H414" s="55"/>
    </row>
    <row r="415" spans="8:8" ht="15.75" customHeight="1">
      <c r="H415" s="55"/>
    </row>
    <row r="416" spans="8:8" ht="15.75" customHeight="1">
      <c r="H416" s="55"/>
    </row>
    <row r="417" spans="8:8" ht="15.75" customHeight="1">
      <c r="H417" s="55"/>
    </row>
    <row r="418" spans="8:8" ht="15.75" customHeight="1">
      <c r="H418" s="55"/>
    </row>
    <row r="419" spans="8:8" ht="15.75" customHeight="1">
      <c r="H419" s="55"/>
    </row>
    <row r="420" spans="8:8" ht="15.75" customHeight="1">
      <c r="H420" s="55"/>
    </row>
    <row r="421" spans="8:8" ht="15.75" customHeight="1">
      <c r="H421" s="55"/>
    </row>
    <row r="422" spans="8:8" ht="15.75" customHeight="1">
      <c r="H422" s="55"/>
    </row>
    <row r="423" spans="8:8" ht="15.75" customHeight="1">
      <c r="H423" s="55"/>
    </row>
    <row r="424" spans="8:8" ht="15.75" customHeight="1">
      <c r="H424" s="55"/>
    </row>
    <row r="425" spans="8:8" ht="15.75" customHeight="1">
      <c r="H425" s="55"/>
    </row>
    <row r="426" spans="8:8" ht="15.75" customHeight="1">
      <c r="H426" s="55"/>
    </row>
    <row r="427" spans="8:8" ht="15.75" customHeight="1">
      <c r="H427" s="55"/>
    </row>
    <row r="428" spans="8:8" ht="15.75" customHeight="1">
      <c r="H428" s="55"/>
    </row>
    <row r="429" spans="8:8" ht="15.75" customHeight="1">
      <c r="H429" s="55"/>
    </row>
    <row r="430" spans="8:8" ht="15.75" customHeight="1">
      <c r="H430" s="55"/>
    </row>
    <row r="431" spans="8:8" ht="15.75" customHeight="1">
      <c r="H431" s="55"/>
    </row>
    <row r="432" spans="8:8" ht="15.75" customHeight="1">
      <c r="H432" s="55"/>
    </row>
    <row r="433" spans="8:8" ht="15.75" customHeight="1">
      <c r="H433" s="55"/>
    </row>
    <row r="434" spans="8:8" ht="15.75" customHeight="1">
      <c r="H434" s="55"/>
    </row>
    <row r="435" spans="8:8" ht="15.75" customHeight="1">
      <c r="H435" s="55"/>
    </row>
    <row r="436" spans="8:8" ht="15.75" customHeight="1">
      <c r="H436" s="55"/>
    </row>
    <row r="437" spans="8:8" ht="15.75" customHeight="1">
      <c r="H437" s="55"/>
    </row>
    <row r="438" spans="8:8" ht="15.75" customHeight="1">
      <c r="H438" s="55"/>
    </row>
    <row r="439" spans="8:8" ht="15.75" customHeight="1">
      <c r="H439" s="55"/>
    </row>
    <row r="440" spans="8:8" ht="15.75" customHeight="1">
      <c r="H440" s="55"/>
    </row>
    <row r="441" spans="8:8" ht="15.75" customHeight="1">
      <c r="H441" s="55"/>
    </row>
    <row r="442" spans="8:8" ht="15.75" customHeight="1">
      <c r="H442" s="55"/>
    </row>
    <row r="443" spans="8:8" ht="15.75" customHeight="1">
      <c r="H443" s="55"/>
    </row>
    <row r="444" spans="8:8" ht="15.75" customHeight="1">
      <c r="H444" s="55"/>
    </row>
    <row r="445" spans="8:8" ht="15.75" customHeight="1">
      <c r="H445" s="55"/>
    </row>
    <row r="446" spans="8:8" ht="15.75" customHeight="1">
      <c r="H446" s="55"/>
    </row>
    <row r="447" spans="8:8" ht="15.75" customHeight="1">
      <c r="H447" s="55"/>
    </row>
    <row r="448" spans="8:8" ht="15.75" customHeight="1">
      <c r="H448" s="55"/>
    </row>
    <row r="449" spans="8:8" ht="15.75" customHeight="1">
      <c r="H449" s="55"/>
    </row>
    <row r="450" spans="8:8" ht="15.75" customHeight="1">
      <c r="H450" s="55"/>
    </row>
    <row r="451" spans="8:8" ht="15.75" customHeight="1">
      <c r="H451" s="55"/>
    </row>
    <row r="452" spans="8:8" ht="15.75" customHeight="1">
      <c r="H452" s="55"/>
    </row>
    <row r="453" spans="8:8" ht="15.75" customHeight="1">
      <c r="H453" s="55"/>
    </row>
    <row r="454" spans="8:8" ht="15.75" customHeight="1">
      <c r="H454" s="55"/>
    </row>
    <row r="455" spans="8:8" ht="15.75" customHeight="1">
      <c r="H455" s="55"/>
    </row>
    <row r="456" spans="8:8" ht="15.75" customHeight="1">
      <c r="H456" s="55"/>
    </row>
    <row r="457" spans="8:8" ht="15.75" customHeight="1">
      <c r="H457" s="55"/>
    </row>
    <row r="458" spans="8:8" ht="15.75" customHeight="1">
      <c r="H458" s="55"/>
    </row>
    <row r="459" spans="8:8" ht="15.75" customHeight="1">
      <c r="H459" s="55"/>
    </row>
    <row r="460" spans="8:8" ht="15.75" customHeight="1">
      <c r="H460" s="55"/>
    </row>
    <row r="461" spans="8:8" ht="15.75" customHeight="1">
      <c r="H461" s="55"/>
    </row>
    <row r="462" spans="8:8" ht="15.75" customHeight="1">
      <c r="H462" s="55"/>
    </row>
    <row r="463" spans="8:8" ht="15.75" customHeight="1">
      <c r="H463" s="55"/>
    </row>
    <row r="464" spans="8:8" ht="15.75" customHeight="1">
      <c r="H464" s="55"/>
    </row>
    <row r="465" spans="8:8" ht="15.75" customHeight="1">
      <c r="H465" s="55"/>
    </row>
    <row r="466" spans="8:8" ht="15.75" customHeight="1">
      <c r="H466" s="55"/>
    </row>
    <row r="467" spans="8:8" ht="15.75" customHeight="1">
      <c r="H467" s="55"/>
    </row>
    <row r="468" spans="8:8" ht="15.75" customHeight="1">
      <c r="H468" s="55"/>
    </row>
    <row r="469" spans="8:8" ht="15.75" customHeight="1">
      <c r="H469" s="55"/>
    </row>
    <row r="470" spans="8:8" ht="15.75" customHeight="1">
      <c r="H470" s="55"/>
    </row>
    <row r="471" spans="8:8" ht="15.75" customHeight="1">
      <c r="H471" s="55"/>
    </row>
    <row r="472" spans="8:8" ht="15.75" customHeight="1">
      <c r="H472" s="55"/>
    </row>
    <row r="473" spans="8:8" ht="15.75" customHeight="1">
      <c r="H473" s="55"/>
    </row>
    <row r="474" spans="8:8" ht="15.75" customHeight="1">
      <c r="H474" s="55"/>
    </row>
    <row r="475" spans="8:8" ht="15.75" customHeight="1">
      <c r="H475" s="55"/>
    </row>
    <row r="476" spans="8:8" ht="15.75" customHeight="1">
      <c r="H476" s="55"/>
    </row>
    <row r="477" spans="8:8" ht="15.75" customHeight="1">
      <c r="H477" s="55"/>
    </row>
    <row r="478" spans="8:8" ht="15.75" customHeight="1">
      <c r="H478" s="55"/>
    </row>
    <row r="479" spans="8:8" ht="15.75" customHeight="1">
      <c r="H479" s="55"/>
    </row>
    <row r="480" spans="8:8" ht="15.75" customHeight="1">
      <c r="H480" s="55"/>
    </row>
    <row r="481" spans="8:8" ht="15.75" customHeight="1">
      <c r="H481" s="55"/>
    </row>
    <row r="482" spans="8:8" ht="15.75" customHeight="1">
      <c r="H482" s="55"/>
    </row>
    <row r="483" spans="8:8" ht="15.75" customHeight="1">
      <c r="H483" s="55"/>
    </row>
    <row r="484" spans="8:8" ht="15.75" customHeight="1">
      <c r="H484" s="55"/>
    </row>
    <row r="485" spans="8:8" ht="15.75" customHeight="1">
      <c r="H485" s="55"/>
    </row>
    <row r="486" spans="8:8" ht="15.75" customHeight="1">
      <c r="H486" s="55"/>
    </row>
    <row r="487" spans="8:8" ht="15.75" customHeight="1">
      <c r="H487" s="55"/>
    </row>
    <row r="488" spans="8:8" ht="15.75" customHeight="1">
      <c r="H488" s="55"/>
    </row>
    <row r="489" spans="8:8" ht="15.75" customHeight="1">
      <c r="H489" s="55"/>
    </row>
    <row r="490" spans="8:8" ht="15.75" customHeight="1">
      <c r="H490" s="55"/>
    </row>
    <row r="491" spans="8:8" ht="15.75" customHeight="1">
      <c r="H491" s="55"/>
    </row>
    <row r="492" spans="8:8" ht="15.75" customHeight="1">
      <c r="H492" s="55"/>
    </row>
    <row r="493" spans="8:8" ht="15.75" customHeight="1">
      <c r="H493" s="55"/>
    </row>
    <row r="494" spans="8:8" ht="15.75" customHeight="1">
      <c r="H494" s="55"/>
    </row>
    <row r="495" spans="8:8" ht="15.75" customHeight="1">
      <c r="H495" s="55"/>
    </row>
    <row r="496" spans="8:8" ht="15.75" customHeight="1">
      <c r="H496" s="55"/>
    </row>
    <row r="497" spans="8:8" ht="15.75" customHeight="1">
      <c r="H497" s="55"/>
    </row>
    <row r="498" spans="8:8" ht="15.75" customHeight="1">
      <c r="H498" s="55"/>
    </row>
    <row r="499" spans="8:8" ht="15.75" customHeight="1">
      <c r="H499" s="55"/>
    </row>
    <row r="500" spans="8:8" ht="15.75" customHeight="1">
      <c r="H500" s="55"/>
    </row>
    <row r="501" spans="8:8" ht="15.75" customHeight="1">
      <c r="H501" s="55"/>
    </row>
    <row r="502" spans="8:8" ht="15.75" customHeight="1">
      <c r="H502" s="55"/>
    </row>
    <row r="503" spans="8:8" ht="15.75" customHeight="1">
      <c r="H503" s="55"/>
    </row>
    <row r="504" spans="8:8" ht="15.75" customHeight="1">
      <c r="H504" s="55"/>
    </row>
    <row r="505" spans="8:8" ht="15.75" customHeight="1">
      <c r="H505" s="55"/>
    </row>
    <row r="506" spans="8:8" ht="15.75" customHeight="1">
      <c r="H506" s="55"/>
    </row>
    <row r="507" spans="8:8" ht="15.75" customHeight="1">
      <c r="H507" s="55"/>
    </row>
    <row r="508" spans="8:8" ht="15.75" customHeight="1">
      <c r="H508" s="55"/>
    </row>
    <row r="509" spans="8:8" ht="15.75" customHeight="1">
      <c r="H509" s="55"/>
    </row>
    <row r="510" spans="8:8" ht="15.75" customHeight="1">
      <c r="H510" s="55"/>
    </row>
    <row r="511" spans="8:8" ht="15.75" customHeight="1">
      <c r="H511" s="55"/>
    </row>
    <row r="512" spans="8:8" ht="15.75" customHeight="1">
      <c r="H512" s="55"/>
    </row>
    <row r="513" spans="8:8" ht="15.75" customHeight="1">
      <c r="H513" s="55"/>
    </row>
    <row r="514" spans="8:8" ht="15.75" customHeight="1">
      <c r="H514" s="55"/>
    </row>
    <row r="515" spans="8:8" ht="15.75" customHeight="1">
      <c r="H515" s="55"/>
    </row>
    <row r="516" spans="8:8" ht="15.75" customHeight="1">
      <c r="H516" s="55"/>
    </row>
    <row r="517" spans="8:8" ht="15.75" customHeight="1">
      <c r="H517" s="55"/>
    </row>
    <row r="518" spans="8:8" ht="15.75" customHeight="1">
      <c r="H518" s="55"/>
    </row>
    <row r="519" spans="8:8" ht="15.75" customHeight="1">
      <c r="H519" s="55"/>
    </row>
    <row r="520" spans="8:8" ht="15.75" customHeight="1">
      <c r="H520" s="55"/>
    </row>
    <row r="521" spans="8:8" ht="15.75" customHeight="1">
      <c r="H521" s="55"/>
    </row>
    <row r="522" spans="8:8" ht="15.75" customHeight="1">
      <c r="H522" s="55"/>
    </row>
    <row r="523" spans="8:8" ht="15.75" customHeight="1">
      <c r="H523" s="55"/>
    </row>
    <row r="524" spans="8:8" ht="15.75" customHeight="1">
      <c r="H524" s="55"/>
    </row>
    <row r="525" spans="8:8" ht="15.75" customHeight="1">
      <c r="H525" s="55"/>
    </row>
    <row r="526" spans="8:8" ht="15.75" customHeight="1">
      <c r="H526" s="55"/>
    </row>
    <row r="527" spans="8:8" ht="15.75" customHeight="1">
      <c r="H527" s="55"/>
    </row>
    <row r="528" spans="8:8" ht="15.75" customHeight="1">
      <c r="H528" s="55"/>
    </row>
    <row r="529" spans="8:8" ht="15.75" customHeight="1">
      <c r="H529" s="55"/>
    </row>
    <row r="530" spans="8:8" ht="15.75" customHeight="1">
      <c r="H530" s="55"/>
    </row>
    <row r="531" spans="8:8" ht="15.75" customHeight="1">
      <c r="H531" s="55"/>
    </row>
    <row r="532" spans="8:8" ht="15.75" customHeight="1">
      <c r="H532" s="55"/>
    </row>
    <row r="533" spans="8:8" ht="15.75" customHeight="1">
      <c r="H533" s="55"/>
    </row>
    <row r="534" spans="8:8" ht="15.75" customHeight="1">
      <c r="H534" s="55"/>
    </row>
    <row r="535" spans="8:8" ht="15.75" customHeight="1">
      <c r="H535" s="55"/>
    </row>
    <row r="536" spans="8:8" ht="15.75" customHeight="1">
      <c r="H536" s="55"/>
    </row>
    <row r="537" spans="8:8" ht="15.75" customHeight="1">
      <c r="H537" s="55"/>
    </row>
    <row r="538" spans="8:8" ht="15.75" customHeight="1">
      <c r="H538" s="55"/>
    </row>
    <row r="539" spans="8:8" ht="15.75" customHeight="1">
      <c r="H539" s="55"/>
    </row>
    <row r="540" spans="8:8" ht="15.75" customHeight="1">
      <c r="H540" s="55"/>
    </row>
    <row r="541" spans="8:8" ht="15.75" customHeight="1">
      <c r="H541" s="55"/>
    </row>
    <row r="542" spans="8:8" ht="15.75" customHeight="1">
      <c r="H542" s="55"/>
    </row>
    <row r="543" spans="8:8" ht="15.75" customHeight="1">
      <c r="H543" s="55"/>
    </row>
    <row r="544" spans="8:8" ht="15.75" customHeight="1">
      <c r="H544" s="55"/>
    </row>
    <row r="545" spans="8:8" ht="15.75" customHeight="1">
      <c r="H545" s="55"/>
    </row>
    <row r="546" spans="8:8" ht="15.75" customHeight="1">
      <c r="H546" s="55"/>
    </row>
    <row r="547" spans="8:8" ht="15.75" customHeight="1">
      <c r="H547" s="55"/>
    </row>
    <row r="548" spans="8:8" ht="15.75" customHeight="1">
      <c r="H548" s="55"/>
    </row>
    <row r="549" spans="8:8" ht="15.75" customHeight="1">
      <c r="H549" s="55"/>
    </row>
    <row r="550" spans="8:8" ht="15.75" customHeight="1">
      <c r="H550" s="55"/>
    </row>
    <row r="551" spans="8:8" ht="15.75" customHeight="1">
      <c r="H551" s="55"/>
    </row>
    <row r="552" spans="8:8" ht="15.75" customHeight="1">
      <c r="H552" s="55"/>
    </row>
    <row r="553" spans="8:8" ht="15.75" customHeight="1">
      <c r="H553" s="55"/>
    </row>
    <row r="554" spans="8:8" ht="15.75" customHeight="1">
      <c r="H554" s="55"/>
    </row>
    <row r="555" spans="8:8" ht="15.75" customHeight="1">
      <c r="H555" s="55"/>
    </row>
    <row r="556" spans="8:8" ht="15.75" customHeight="1">
      <c r="H556" s="55"/>
    </row>
    <row r="557" spans="8:8" ht="15.75" customHeight="1">
      <c r="H557" s="55"/>
    </row>
    <row r="558" spans="8:8" ht="15.75" customHeight="1">
      <c r="H558" s="55"/>
    </row>
    <row r="559" spans="8:8" ht="15.75" customHeight="1">
      <c r="H559" s="55"/>
    </row>
    <row r="560" spans="8:8" ht="15.75" customHeight="1">
      <c r="H560" s="55"/>
    </row>
    <row r="561" spans="8:8" ht="15.75" customHeight="1">
      <c r="H561" s="55"/>
    </row>
    <row r="562" spans="8:8" ht="15.75" customHeight="1">
      <c r="H562" s="55"/>
    </row>
    <row r="563" spans="8:8" ht="15.75" customHeight="1">
      <c r="H563" s="55"/>
    </row>
    <row r="564" spans="8:8" ht="15.75" customHeight="1">
      <c r="H564" s="55"/>
    </row>
    <row r="565" spans="8:8" ht="15.75" customHeight="1">
      <c r="H565" s="55"/>
    </row>
    <row r="566" spans="8:8" ht="15.75" customHeight="1">
      <c r="H566" s="55"/>
    </row>
    <row r="567" spans="8:8" ht="15.75" customHeight="1">
      <c r="H567" s="55"/>
    </row>
    <row r="568" spans="8:8" ht="15.75" customHeight="1">
      <c r="H568" s="55"/>
    </row>
    <row r="569" spans="8:8" ht="15.75" customHeight="1">
      <c r="H569" s="55"/>
    </row>
    <row r="570" spans="8:8" ht="15.75" customHeight="1">
      <c r="H570" s="55"/>
    </row>
    <row r="571" spans="8:8" ht="15.75" customHeight="1">
      <c r="H571" s="55"/>
    </row>
    <row r="572" spans="8:8" ht="15.75" customHeight="1">
      <c r="H572" s="55"/>
    </row>
    <row r="573" spans="8:8" ht="15.75" customHeight="1">
      <c r="H573" s="55"/>
    </row>
    <row r="574" spans="8:8" ht="15.75" customHeight="1">
      <c r="H574" s="55"/>
    </row>
    <row r="575" spans="8:8" ht="15.75" customHeight="1">
      <c r="H575" s="55"/>
    </row>
    <row r="576" spans="8:8" ht="15.75" customHeight="1">
      <c r="H576" s="55"/>
    </row>
    <row r="577" spans="8:8" ht="15.75" customHeight="1">
      <c r="H577" s="55"/>
    </row>
    <row r="578" spans="8:8" ht="15.75" customHeight="1">
      <c r="H578" s="55"/>
    </row>
    <row r="579" spans="8:8" ht="15.75" customHeight="1">
      <c r="H579" s="55"/>
    </row>
    <row r="580" spans="8:8" ht="15.75" customHeight="1">
      <c r="H580" s="55"/>
    </row>
    <row r="581" spans="8:8" ht="15.75" customHeight="1">
      <c r="H581" s="55"/>
    </row>
    <row r="582" spans="8:8" ht="15.75" customHeight="1">
      <c r="H582" s="55"/>
    </row>
    <row r="583" spans="8:8" ht="15.75" customHeight="1">
      <c r="H583" s="55"/>
    </row>
    <row r="584" spans="8:8" ht="15.75" customHeight="1">
      <c r="H584" s="55"/>
    </row>
    <row r="585" spans="8:8" ht="15.75" customHeight="1">
      <c r="H585" s="55"/>
    </row>
    <row r="586" spans="8:8" ht="15.75" customHeight="1">
      <c r="H586" s="55"/>
    </row>
    <row r="587" spans="8:8" ht="15.75" customHeight="1">
      <c r="H587" s="55"/>
    </row>
    <row r="588" spans="8:8" ht="15.75" customHeight="1">
      <c r="H588" s="55"/>
    </row>
    <row r="589" spans="8:8" ht="15.75" customHeight="1">
      <c r="H589" s="55"/>
    </row>
    <row r="590" spans="8:8" ht="15.75" customHeight="1">
      <c r="H590" s="55"/>
    </row>
    <row r="591" spans="8:8" ht="15.75" customHeight="1">
      <c r="H591" s="55"/>
    </row>
    <row r="592" spans="8:8" ht="15.75" customHeight="1">
      <c r="H592" s="55"/>
    </row>
    <row r="593" spans="8:8" ht="15.75" customHeight="1">
      <c r="H593" s="55"/>
    </row>
    <row r="594" spans="8:8" ht="15.75" customHeight="1">
      <c r="H594" s="55"/>
    </row>
    <row r="595" spans="8:8" ht="15.75" customHeight="1">
      <c r="H595" s="55"/>
    </row>
    <row r="596" spans="8:8" ht="15.75" customHeight="1">
      <c r="H596" s="55"/>
    </row>
    <row r="597" spans="8:8" ht="15.75" customHeight="1">
      <c r="H597" s="55"/>
    </row>
    <row r="598" spans="8:8" ht="15.75" customHeight="1">
      <c r="H598" s="55"/>
    </row>
    <row r="599" spans="8:8" ht="15.75" customHeight="1">
      <c r="H599" s="55"/>
    </row>
    <row r="600" spans="8:8" ht="15.75" customHeight="1">
      <c r="H600" s="55"/>
    </row>
    <row r="601" spans="8:8" ht="15.75" customHeight="1">
      <c r="H601" s="55"/>
    </row>
    <row r="602" spans="8:8" ht="15.75" customHeight="1">
      <c r="H602" s="55"/>
    </row>
    <row r="603" spans="8:8" ht="15.75" customHeight="1">
      <c r="H603" s="55"/>
    </row>
    <row r="604" spans="8:8" ht="15.75" customHeight="1">
      <c r="H604" s="55"/>
    </row>
    <row r="605" spans="8:8" ht="15.75" customHeight="1">
      <c r="H605" s="55"/>
    </row>
    <row r="606" spans="8:8" ht="15.75" customHeight="1">
      <c r="H606" s="55"/>
    </row>
    <row r="607" spans="8:8" ht="15.75" customHeight="1">
      <c r="H607" s="55"/>
    </row>
    <row r="608" spans="8:8" ht="15.75" customHeight="1">
      <c r="H608" s="55"/>
    </row>
    <row r="609" spans="8:8" ht="15.75" customHeight="1">
      <c r="H609" s="55"/>
    </row>
    <row r="610" spans="8:8" ht="15.75" customHeight="1">
      <c r="H610" s="55"/>
    </row>
    <row r="611" spans="8:8" ht="15.75" customHeight="1">
      <c r="H611" s="55"/>
    </row>
    <row r="612" spans="8:8" ht="15.75" customHeight="1">
      <c r="H612" s="55"/>
    </row>
    <row r="613" spans="8:8" ht="15.75" customHeight="1">
      <c r="H613" s="55"/>
    </row>
    <row r="614" spans="8:8" ht="15.75" customHeight="1">
      <c r="H614" s="55"/>
    </row>
    <row r="615" spans="8:8" ht="15.75" customHeight="1">
      <c r="H615" s="55"/>
    </row>
    <row r="616" spans="8:8" ht="15.75" customHeight="1">
      <c r="H616" s="55"/>
    </row>
    <row r="617" spans="8:8" ht="15.75" customHeight="1">
      <c r="H617" s="55"/>
    </row>
    <row r="618" spans="8:8" ht="15.75" customHeight="1">
      <c r="H618" s="55"/>
    </row>
    <row r="619" spans="8:8" ht="15.75" customHeight="1">
      <c r="H619" s="55"/>
    </row>
    <row r="620" spans="8:8" ht="15.75" customHeight="1">
      <c r="H620" s="55"/>
    </row>
    <row r="621" spans="8:8" ht="15.75" customHeight="1">
      <c r="H621" s="55"/>
    </row>
    <row r="622" spans="8:8" ht="15.75" customHeight="1">
      <c r="H622" s="55"/>
    </row>
    <row r="623" spans="8:8" ht="15.75" customHeight="1">
      <c r="H623" s="55"/>
    </row>
    <row r="624" spans="8:8" ht="15.75" customHeight="1">
      <c r="H624" s="55"/>
    </row>
    <row r="625" spans="8:8" ht="15.75" customHeight="1">
      <c r="H625" s="55"/>
    </row>
    <row r="626" spans="8:8" ht="15.75" customHeight="1">
      <c r="H626" s="55"/>
    </row>
    <row r="627" spans="8:8" ht="15.75" customHeight="1">
      <c r="H627" s="55"/>
    </row>
    <row r="628" spans="8:8" ht="15.75" customHeight="1">
      <c r="H628" s="55"/>
    </row>
    <row r="629" spans="8:8" ht="15.75" customHeight="1">
      <c r="H629" s="55"/>
    </row>
    <row r="630" spans="8:8" ht="15.75" customHeight="1">
      <c r="H630" s="55"/>
    </row>
    <row r="631" spans="8:8" ht="15.75" customHeight="1">
      <c r="H631" s="55"/>
    </row>
    <row r="632" spans="8:8" ht="15.75" customHeight="1">
      <c r="H632" s="55"/>
    </row>
    <row r="633" spans="8:8" ht="15.75" customHeight="1">
      <c r="H633" s="55"/>
    </row>
    <row r="634" spans="8:8" ht="15.75" customHeight="1">
      <c r="H634" s="55"/>
    </row>
    <row r="635" spans="8:8" ht="15.75" customHeight="1">
      <c r="H635" s="55"/>
    </row>
    <row r="636" spans="8:8" ht="15.75" customHeight="1">
      <c r="H636" s="55"/>
    </row>
    <row r="637" spans="8:8" ht="15.75" customHeight="1">
      <c r="H637" s="55"/>
    </row>
    <row r="638" spans="8:8" ht="15.75" customHeight="1">
      <c r="H638" s="55"/>
    </row>
    <row r="639" spans="8:8" ht="15.75" customHeight="1">
      <c r="H639" s="55"/>
    </row>
    <row r="640" spans="8:8" ht="15.75" customHeight="1">
      <c r="H640" s="55"/>
    </row>
    <row r="641" spans="8:8" ht="15.75" customHeight="1">
      <c r="H641" s="55"/>
    </row>
    <row r="642" spans="8:8" ht="15.75" customHeight="1">
      <c r="H642" s="55"/>
    </row>
    <row r="643" spans="8:8" ht="15.75" customHeight="1">
      <c r="H643" s="55"/>
    </row>
    <row r="644" spans="8:8" ht="15.75" customHeight="1">
      <c r="H644" s="55"/>
    </row>
    <row r="645" spans="8:8" ht="15.75" customHeight="1">
      <c r="H645" s="55"/>
    </row>
    <row r="646" spans="8:8" ht="15.75" customHeight="1">
      <c r="H646" s="55"/>
    </row>
    <row r="647" spans="8:8" ht="15.75" customHeight="1">
      <c r="H647" s="55"/>
    </row>
    <row r="648" spans="8:8" ht="15.75" customHeight="1">
      <c r="H648" s="55"/>
    </row>
    <row r="649" spans="8:8" ht="15.75" customHeight="1">
      <c r="H649" s="55"/>
    </row>
    <row r="650" spans="8:8" ht="15.75" customHeight="1">
      <c r="H650" s="55"/>
    </row>
    <row r="651" spans="8:8" ht="15.75" customHeight="1">
      <c r="H651" s="55"/>
    </row>
    <row r="652" spans="8:8" ht="15.75" customHeight="1">
      <c r="H652" s="55"/>
    </row>
    <row r="653" spans="8:8" ht="15.75" customHeight="1">
      <c r="H653" s="55"/>
    </row>
    <row r="654" spans="8:8" ht="15.75" customHeight="1">
      <c r="H654" s="55"/>
    </row>
    <row r="655" spans="8:8" ht="15.75" customHeight="1">
      <c r="H655" s="55"/>
    </row>
    <row r="656" spans="8:8" ht="15.75" customHeight="1">
      <c r="H656" s="55"/>
    </row>
    <row r="657" spans="8:8" ht="15.75" customHeight="1">
      <c r="H657" s="55"/>
    </row>
    <row r="658" spans="8:8" ht="15.75" customHeight="1">
      <c r="H658" s="55"/>
    </row>
    <row r="659" spans="8:8" ht="15.75" customHeight="1">
      <c r="H659" s="55"/>
    </row>
    <row r="660" spans="8:8" ht="15.75" customHeight="1">
      <c r="H660" s="55"/>
    </row>
    <row r="661" spans="8:8" ht="15.75" customHeight="1">
      <c r="H661" s="55"/>
    </row>
    <row r="662" spans="8:8" ht="15.75" customHeight="1">
      <c r="H662" s="55"/>
    </row>
    <row r="663" spans="8:8" ht="15.75" customHeight="1">
      <c r="H663" s="55"/>
    </row>
    <row r="664" spans="8:8" ht="15.75" customHeight="1">
      <c r="H664" s="55"/>
    </row>
    <row r="665" spans="8:8" ht="15.75" customHeight="1">
      <c r="H665" s="55"/>
    </row>
    <row r="666" spans="8:8" ht="15.75" customHeight="1">
      <c r="H666" s="55"/>
    </row>
    <row r="667" spans="8:8" ht="15.75" customHeight="1">
      <c r="H667" s="55"/>
    </row>
    <row r="668" spans="8:8" ht="15.75" customHeight="1">
      <c r="H668" s="55"/>
    </row>
    <row r="669" spans="8:8" ht="15.75" customHeight="1">
      <c r="H669" s="55"/>
    </row>
    <row r="670" spans="8:8" ht="15.75" customHeight="1">
      <c r="H670" s="55"/>
    </row>
    <row r="671" spans="8:8" ht="15.75" customHeight="1">
      <c r="H671" s="55"/>
    </row>
    <row r="672" spans="8:8" ht="15.75" customHeight="1">
      <c r="H672" s="55"/>
    </row>
    <row r="673" spans="8:8" ht="15.75" customHeight="1">
      <c r="H673" s="55"/>
    </row>
    <row r="674" spans="8:8" ht="15.75" customHeight="1">
      <c r="H674" s="55"/>
    </row>
    <row r="675" spans="8:8" ht="15.75" customHeight="1">
      <c r="H675" s="55"/>
    </row>
    <row r="676" spans="8:8" ht="15.75" customHeight="1">
      <c r="H676" s="55"/>
    </row>
    <row r="677" spans="8:8" ht="15.75" customHeight="1">
      <c r="H677" s="55"/>
    </row>
    <row r="678" spans="8:8" ht="15.75" customHeight="1">
      <c r="H678" s="55"/>
    </row>
    <row r="679" spans="8:8" ht="15.75" customHeight="1">
      <c r="H679" s="55"/>
    </row>
    <row r="680" spans="8:8" ht="15.75" customHeight="1">
      <c r="H680" s="55"/>
    </row>
    <row r="681" spans="8:8" ht="15.75" customHeight="1">
      <c r="H681" s="55"/>
    </row>
    <row r="682" spans="8:8" ht="15.75" customHeight="1">
      <c r="H682" s="55"/>
    </row>
    <row r="683" spans="8:8" ht="15.75" customHeight="1">
      <c r="H683" s="55"/>
    </row>
    <row r="684" spans="8:8" ht="15.75" customHeight="1">
      <c r="H684" s="55"/>
    </row>
    <row r="685" spans="8:8" ht="15.75" customHeight="1">
      <c r="H685" s="55"/>
    </row>
    <row r="686" spans="8:8" ht="15.75" customHeight="1">
      <c r="H686" s="55"/>
    </row>
    <row r="687" spans="8:8" ht="15.75" customHeight="1">
      <c r="H687" s="55"/>
    </row>
    <row r="688" spans="8:8" ht="15.75" customHeight="1">
      <c r="H688" s="55"/>
    </row>
    <row r="689" spans="8:8" ht="15.75" customHeight="1">
      <c r="H689" s="55"/>
    </row>
    <row r="690" spans="8:8" ht="15.75" customHeight="1">
      <c r="H690" s="55"/>
    </row>
    <row r="691" spans="8:8" ht="15.75" customHeight="1">
      <c r="H691" s="55"/>
    </row>
    <row r="692" spans="8:8" ht="15.75" customHeight="1">
      <c r="H692" s="55"/>
    </row>
    <row r="693" spans="8:8" ht="15.75" customHeight="1">
      <c r="H693" s="55"/>
    </row>
    <row r="694" spans="8:8" ht="15.75" customHeight="1">
      <c r="H694" s="55"/>
    </row>
    <row r="695" spans="8:8" ht="15.75" customHeight="1">
      <c r="H695" s="55"/>
    </row>
    <row r="696" spans="8:8" ht="15.75" customHeight="1">
      <c r="H696" s="55"/>
    </row>
    <row r="697" spans="8:8" ht="15.75" customHeight="1">
      <c r="H697" s="55"/>
    </row>
    <row r="698" spans="8:8" ht="15.75" customHeight="1">
      <c r="H698" s="55"/>
    </row>
    <row r="699" spans="8:8" ht="15.75" customHeight="1">
      <c r="H699" s="55"/>
    </row>
    <row r="700" spans="8:8" ht="15.75" customHeight="1">
      <c r="H700" s="55"/>
    </row>
    <row r="701" spans="8:8" ht="15.75" customHeight="1">
      <c r="H701" s="55"/>
    </row>
    <row r="702" spans="8:8" ht="15.75" customHeight="1">
      <c r="H702" s="55"/>
    </row>
    <row r="703" spans="8:8" ht="15.75" customHeight="1">
      <c r="H703" s="55"/>
    </row>
    <row r="704" spans="8:8" ht="15.75" customHeight="1">
      <c r="H704" s="55"/>
    </row>
    <row r="705" spans="8:8" ht="15.75" customHeight="1">
      <c r="H705" s="55"/>
    </row>
    <row r="706" spans="8:8" ht="15.75" customHeight="1">
      <c r="H706" s="55"/>
    </row>
    <row r="707" spans="8:8" ht="15.75" customHeight="1">
      <c r="H707" s="55"/>
    </row>
    <row r="708" spans="8:8" ht="15.75" customHeight="1">
      <c r="H708" s="55"/>
    </row>
    <row r="709" spans="8:8" ht="15.75" customHeight="1">
      <c r="H709" s="55"/>
    </row>
    <row r="710" spans="8:8" ht="15.75" customHeight="1">
      <c r="H710" s="55"/>
    </row>
    <row r="711" spans="8:8" ht="15.75" customHeight="1">
      <c r="H711" s="55"/>
    </row>
    <row r="712" spans="8:8" ht="15.75" customHeight="1">
      <c r="H712" s="55"/>
    </row>
    <row r="713" spans="8:8" ht="15.75" customHeight="1">
      <c r="H713" s="55"/>
    </row>
    <row r="714" spans="8:8" ht="15.75" customHeight="1">
      <c r="H714" s="55"/>
    </row>
    <row r="715" spans="8:8" ht="15.75" customHeight="1">
      <c r="H715" s="55"/>
    </row>
    <row r="716" spans="8:8" ht="15.75" customHeight="1">
      <c r="H716" s="55"/>
    </row>
    <row r="717" spans="8:8" ht="15.75" customHeight="1">
      <c r="H717" s="55"/>
    </row>
    <row r="718" spans="8:8" ht="15.75" customHeight="1">
      <c r="H718" s="55"/>
    </row>
    <row r="719" spans="8:8" ht="15.75" customHeight="1">
      <c r="H719" s="55"/>
    </row>
    <row r="720" spans="8:8" ht="15.75" customHeight="1">
      <c r="H720" s="55"/>
    </row>
    <row r="721" spans="8:8" ht="15.75" customHeight="1">
      <c r="H721" s="55"/>
    </row>
    <row r="722" spans="8:8" ht="15.75" customHeight="1">
      <c r="H722" s="55"/>
    </row>
    <row r="723" spans="8:8" ht="15.75" customHeight="1">
      <c r="H723" s="55"/>
    </row>
    <row r="724" spans="8:8" ht="15.75" customHeight="1">
      <c r="H724" s="55"/>
    </row>
    <row r="725" spans="8:8" ht="15.75" customHeight="1">
      <c r="H725" s="55"/>
    </row>
    <row r="726" spans="8:8" ht="15.75" customHeight="1">
      <c r="H726" s="55"/>
    </row>
    <row r="727" spans="8:8" ht="15.75" customHeight="1">
      <c r="H727" s="55"/>
    </row>
    <row r="728" spans="8:8" ht="15.75" customHeight="1">
      <c r="H728" s="55"/>
    </row>
    <row r="729" spans="8:8" ht="15.75" customHeight="1">
      <c r="H729" s="55"/>
    </row>
    <row r="730" spans="8:8" ht="15.75" customHeight="1">
      <c r="H730" s="55"/>
    </row>
    <row r="731" spans="8:8" ht="15.75" customHeight="1">
      <c r="H731" s="55"/>
    </row>
    <row r="732" spans="8:8" ht="15.75" customHeight="1">
      <c r="H732" s="55"/>
    </row>
    <row r="733" spans="8:8" ht="15.75" customHeight="1">
      <c r="H733" s="55"/>
    </row>
    <row r="734" spans="8:8" ht="15.75" customHeight="1">
      <c r="H734" s="55"/>
    </row>
    <row r="735" spans="8:8" ht="15.75" customHeight="1">
      <c r="H735" s="55"/>
    </row>
    <row r="736" spans="8:8" ht="15.75" customHeight="1">
      <c r="H736" s="55"/>
    </row>
    <row r="737" spans="8:8" ht="15.75" customHeight="1">
      <c r="H737" s="55"/>
    </row>
    <row r="738" spans="8:8" ht="15.75" customHeight="1">
      <c r="H738" s="55"/>
    </row>
    <row r="739" spans="8:8" ht="15.75" customHeight="1">
      <c r="H739" s="55"/>
    </row>
    <row r="740" spans="8:8" ht="15.75" customHeight="1">
      <c r="H740" s="55"/>
    </row>
    <row r="741" spans="8:8" ht="15.75" customHeight="1">
      <c r="H741" s="55"/>
    </row>
    <row r="742" spans="8:8" ht="15.75" customHeight="1">
      <c r="H742" s="55"/>
    </row>
    <row r="743" spans="8:8" ht="15.75" customHeight="1">
      <c r="H743" s="55"/>
    </row>
    <row r="744" spans="8:8" ht="15.75" customHeight="1">
      <c r="H744" s="55"/>
    </row>
    <row r="745" spans="8:8" ht="15.75" customHeight="1">
      <c r="H745" s="55"/>
    </row>
    <row r="746" spans="8:8" ht="15.75" customHeight="1">
      <c r="H746" s="55"/>
    </row>
    <row r="747" spans="8:8" ht="15.75" customHeight="1">
      <c r="H747" s="55"/>
    </row>
    <row r="748" spans="8:8" ht="15.75" customHeight="1">
      <c r="H748" s="55"/>
    </row>
    <row r="749" spans="8:8" ht="15.75" customHeight="1">
      <c r="H749" s="55"/>
    </row>
    <row r="750" spans="8:8" ht="15.75" customHeight="1">
      <c r="H750" s="55"/>
    </row>
    <row r="751" spans="8:8" ht="15.75" customHeight="1">
      <c r="H751" s="55"/>
    </row>
    <row r="752" spans="8:8" ht="15.75" customHeight="1">
      <c r="H752" s="55"/>
    </row>
    <row r="753" spans="8:8" ht="15.75" customHeight="1">
      <c r="H753" s="55"/>
    </row>
    <row r="754" spans="8:8" ht="15.75" customHeight="1">
      <c r="H754" s="55"/>
    </row>
    <row r="755" spans="8:8" ht="15.75" customHeight="1">
      <c r="H755" s="55"/>
    </row>
    <row r="756" spans="8:8" ht="15.75" customHeight="1">
      <c r="H756" s="55"/>
    </row>
    <row r="757" spans="8:8" ht="15.75" customHeight="1">
      <c r="H757" s="55"/>
    </row>
    <row r="758" spans="8:8" ht="15.75" customHeight="1">
      <c r="H758" s="55"/>
    </row>
    <row r="759" spans="8:8" ht="15.75" customHeight="1">
      <c r="H759" s="55"/>
    </row>
    <row r="760" spans="8:8" ht="15.75" customHeight="1">
      <c r="H760" s="55"/>
    </row>
    <row r="761" spans="8:8" ht="15.75" customHeight="1">
      <c r="H761" s="55"/>
    </row>
    <row r="762" spans="8:8" ht="15.75" customHeight="1">
      <c r="H762" s="55"/>
    </row>
    <row r="763" spans="8:8" ht="15.75" customHeight="1">
      <c r="H763" s="55"/>
    </row>
    <row r="764" spans="8:8" ht="15.75" customHeight="1">
      <c r="H764" s="55"/>
    </row>
    <row r="765" spans="8:8" ht="15.75" customHeight="1">
      <c r="H765" s="55"/>
    </row>
    <row r="766" spans="8:8" ht="15.75" customHeight="1">
      <c r="H766" s="55"/>
    </row>
    <row r="767" spans="8:8" ht="15.75" customHeight="1">
      <c r="H767" s="55"/>
    </row>
    <row r="768" spans="8:8" ht="15.75" customHeight="1">
      <c r="H768" s="55"/>
    </row>
    <row r="769" spans="8:8" ht="15.75" customHeight="1">
      <c r="H769" s="55"/>
    </row>
    <row r="770" spans="8:8" ht="15.75" customHeight="1">
      <c r="H770" s="55"/>
    </row>
    <row r="771" spans="8:8" ht="15.75" customHeight="1">
      <c r="H771" s="55"/>
    </row>
    <row r="772" spans="8:8" ht="15.75" customHeight="1">
      <c r="H772" s="55"/>
    </row>
    <row r="773" spans="8:8" ht="15.75" customHeight="1">
      <c r="H773" s="55"/>
    </row>
    <row r="774" spans="8:8" ht="15.75" customHeight="1">
      <c r="H774" s="55"/>
    </row>
    <row r="775" spans="8:8" ht="15.75" customHeight="1">
      <c r="H775" s="55"/>
    </row>
    <row r="776" spans="8:8" ht="15.75" customHeight="1">
      <c r="H776" s="55"/>
    </row>
    <row r="777" spans="8:8" ht="15.75" customHeight="1">
      <c r="H777" s="55"/>
    </row>
    <row r="778" spans="8:8" ht="15.75" customHeight="1">
      <c r="H778" s="55"/>
    </row>
    <row r="779" spans="8:8" ht="15.75" customHeight="1">
      <c r="H779" s="55"/>
    </row>
    <row r="780" spans="8:8" ht="15.75" customHeight="1">
      <c r="H780" s="55"/>
    </row>
    <row r="781" spans="8:8" ht="15.75" customHeight="1">
      <c r="H781" s="55"/>
    </row>
    <row r="782" spans="8:8" ht="15.75" customHeight="1">
      <c r="H782" s="55"/>
    </row>
    <row r="783" spans="8:8" ht="15.75" customHeight="1">
      <c r="H783" s="55"/>
    </row>
    <row r="784" spans="8:8" ht="15.75" customHeight="1">
      <c r="H784" s="55"/>
    </row>
    <row r="785" spans="8:8" ht="15.75" customHeight="1">
      <c r="H785" s="55"/>
    </row>
    <row r="786" spans="8:8" ht="15.75" customHeight="1">
      <c r="H786" s="55"/>
    </row>
    <row r="787" spans="8:8" ht="15.75" customHeight="1">
      <c r="H787" s="55"/>
    </row>
    <row r="788" spans="8:8" ht="15.75" customHeight="1">
      <c r="H788" s="55"/>
    </row>
    <row r="789" spans="8:8" ht="15.75" customHeight="1">
      <c r="H789" s="55"/>
    </row>
    <row r="790" spans="8:8" ht="15.75" customHeight="1">
      <c r="H790" s="55"/>
    </row>
    <row r="791" spans="8:8" ht="15.75" customHeight="1">
      <c r="H791" s="55"/>
    </row>
    <row r="792" spans="8:8" ht="15.75" customHeight="1">
      <c r="H792" s="55"/>
    </row>
    <row r="793" spans="8:8" ht="15.75" customHeight="1">
      <c r="H793" s="55"/>
    </row>
    <row r="794" spans="8:8" ht="15.75" customHeight="1">
      <c r="H794" s="55"/>
    </row>
    <row r="795" spans="8:8" ht="15.75" customHeight="1">
      <c r="H795" s="55"/>
    </row>
    <row r="796" spans="8:8" ht="15.75" customHeight="1">
      <c r="H796" s="55"/>
    </row>
    <row r="797" spans="8:8" ht="15.75" customHeight="1">
      <c r="H797" s="55"/>
    </row>
    <row r="798" spans="8:8" ht="15.75" customHeight="1">
      <c r="H798" s="55"/>
    </row>
    <row r="799" spans="8:8" ht="15.75" customHeight="1">
      <c r="H799" s="55"/>
    </row>
    <row r="800" spans="8:8" ht="15.75" customHeight="1">
      <c r="H800" s="55"/>
    </row>
    <row r="801" spans="8:8" ht="15.75" customHeight="1">
      <c r="H801" s="55"/>
    </row>
    <row r="802" spans="8:8" ht="15.75" customHeight="1">
      <c r="H802" s="55"/>
    </row>
    <row r="803" spans="8:8" ht="15.75" customHeight="1">
      <c r="H803" s="55"/>
    </row>
    <row r="804" spans="8:8" ht="15.75" customHeight="1">
      <c r="H804" s="55"/>
    </row>
    <row r="805" spans="8:8" ht="15.75" customHeight="1">
      <c r="H805" s="55"/>
    </row>
    <row r="806" spans="8:8" ht="15.75" customHeight="1">
      <c r="H806" s="55"/>
    </row>
    <row r="807" spans="8:8" ht="15.75" customHeight="1">
      <c r="H807" s="55"/>
    </row>
    <row r="808" spans="8:8" ht="15.75" customHeight="1">
      <c r="H808" s="55"/>
    </row>
    <row r="809" spans="8:8" ht="15.75" customHeight="1">
      <c r="H809" s="55"/>
    </row>
    <row r="810" spans="8:8" ht="15.75" customHeight="1">
      <c r="H810" s="55"/>
    </row>
    <row r="811" spans="8:8" ht="15.75" customHeight="1">
      <c r="H811" s="55"/>
    </row>
    <row r="812" spans="8:8" ht="15.75" customHeight="1">
      <c r="H812" s="55"/>
    </row>
    <row r="813" spans="8:8" ht="15.75" customHeight="1">
      <c r="H813" s="55"/>
    </row>
    <row r="814" spans="8:8" ht="15.75" customHeight="1">
      <c r="H814" s="55"/>
    </row>
    <row r="815" spans="8:8" ht="15.75" customHeight="1">
      <c r="H815" s="55"/>
    </row>
    <row r="816" spans="8:8" ht="15.75" customHeight="1">
      <c r="H816" s="55"/>
    </row>
    <row r="817" spans="8:8" ht="15.75" customHeight="1">
      <c r="H817" s="55"/>
    </row>
    <row r="818" spans="8:8" ht="15.75" customHeight="1">
      <c r="H818" s="55"/>
    </row>
    <row r="819" spans="8:8" ht="15.75" customHeight="1">
      <c r="H819" s="55"/>
    </row>
    <row r="820" spans="8:8" ht="15.75" customHeight="1">
      <c r="H820" s="55"/>
    </row>
    <row r="821" spans="8:8" ht="15.75" customHeight="1">
      <c r="H821" s="55"/>
    </row>
    <row r="822" spans="8:8" ht="15.75" customHeight="1">
      <c r="H822" s="55"/>
    </row>
    <row r="823" spans="8:8" ht="15.75" customHeight="1">
      <c r="H823" s="55"/>
    </row>
    <row r="824" spans="8:8" ht="15.75" customHeight="1">
      <c r="H824" s="55"/>
    </row>
    <row r="825" spans="8:8" ht="15.75" customHeight="1">
      <c r="H825" s="55"/>
    </row>
    <row r="826" spans="8:8" ht="15.75" customHeight="1">
      <c r="H826" s="55"/>
    </row>
    <row r="827" spans="8:8" ht="15.75" customHeight="1">
      <c r="H827" s="55"/>
    </row>
    <row r="828" spans="8:8" ht="15.75" customHeight="1">
      <c r="H828" s="55"/>
    </row>
    <row r="829" spans="8:8" ht="15.75" customHeight="1">
      <c r="H829" s="55"/>
    </row>
    <row r="830" spans="8:8" ht="15.75" customHeight="1">
      <c r="H830" s="55"/>
    </row>
    <row r="831" spans="8:8" ht="15.75" customHeight="1">
      <c r="H831" s="55"/>
    </row>
    <row r="832" spans="8:8" ht="15.75" customHeight="1">
      <c r="H832" s="55"/>
    </row>
    <row r="833" spans="8:8" ht="15.75" customHeight="1">
      <c r="H833" s="55"/>
    </row>
    <row r="834" spans="8:8" ht="15.75" customHeight="1">
      <c r="H834" s="55"/>
    </row>
    <row r="835" spans="8:8" ht="15.75" customHeight="1">
      <c r="H835" s="55"/>
    </row>
    <row r="836" spans="8:8" ht="15.75" customHeight="1">
      <c r="H836" s="55"/>
    </row>
    <row r="837" spans="8:8" ht="15.75" customHeight="1">
      <c r="H837" s="55"/>
    </row>
    <row r="838" spans="8:8" ht="15.75" customHeight="1">
      <c r="H838" s="55"/>
    </row>
    <row r="839" spans="8:8" ht="15.75" customHeight="1">
      <c r="H839" s="55"/>
    </row>
    <row r="840" spans="8:8" ht="15.75" customHeight="1">
      <c r="H840" s="55"/>
    </row>
    <row r="841" spans="8:8" ht="15.75" customHeight="1">
      <c r="H841" s="55"/>
    </row>
    <row r="842" spans="8:8" ht="15.75" customHeight="1">
      <c r="H842" s="55"/>
    </row>
    <row r="843" spans="8:8" ht="15.75" customHeight="1">
      <c r="H843" s="55"/>
    </row>
    <row r="844" spans="8:8" ht="15.75" customHeight="1">
      <c r="H844" s="55"/>
    </row>
    <row r="845" spans="8:8" ht="15.75" customHeight="1">
      <c r="H845" s="55"/>
    </row>
    <row r="846" spans="8:8" ht="15.75" customHeight="1">
      <c r="H846" s="55"/>
    </row>
    <row r="847" spans="8:8" ht="15.75" customHeight="1">
      <c r="H847" s="55"/>
    </row>
    <row r="848" spans="8:8" ht="15.75" customHeight="1">
      <c r="H848" s="55"/>
    </row>
    <row r="849" spans="8:8" ht="15.75" customHeight="1">
      <c r="H849" s="55"/>
    </row>
    <row r="850" spans="8:8" ht="15.75" customHeight="1">
      <c r="H850" s="55"/>
    </row>
    <row r="851" spans="8:8" ht="15.75" customHeight="1">
      <c r="H851" s="55"/>
    </row>
    <row r="852" spans="8:8" ht="15.75" customHeight="1">
      <c r="H852" s="55"/>
    </row>
    <row r="853" spans="8:8" ht="15.75" customHeight="1">
      <c r="H853" s="55"/>
    </row>
    <row r="854" spans="8:8" ht="15.75" customHeight="1">
      <c r="H854" s="55"/>
    </row>
    <row r="855" spans="8:8" ht="15.75" customHeight="1">
      <c r="H855" s="55"/>
    </row>
    <row r="856" spans="8:8" ht="15.75" customHeight="1">
      <c r="H856" s="55"/>
    </row>
    <row r="857" spans="8:8" ht="15.75" customHeight="1">
      <c r="H857" s="55"/>
    </row>
    <row r="858" spans="8:8" ht="15.75" customHeight="1">
      <c r="H858" s="55"/>
    </row>
    <row r="859" spans="8:8" ht="15.75" customHeight="1">
      <c r="H859" s="55"/>
    </row>
    <row r="860" spans="8:8" ht="15.75" customHeight="1">
      <c r="H860" s="55"/>
    </row>
    <row r="861" spans="8:8" ht="15.75" customHeight="1">
      <c r="H861" s="55"/>
    </row>
    <row r="862" spans="8:8" ht="15.75" customHeight="1">
      <c r="H862" s="55"/>
    </row>
    <row r="863" spans="8:8" ht="15.75" customHeight="1">
      <c r="H863" s="55"/>
    </row>
    <row r="864" spans="8:8" ht="15.75" customHeight="1">
      <c r="H864" s="55"/>
    </row>
    <row r="865" spans="8:8" ht="15.75" customHeight="1">
      <c r="H865" s="55"/>
    </row>
    <row r="866" spans="8:8" ht="15.75" customHeight="1">
      <c r="H866" s="55"/>
    </row>
    <row r="867" spans="8:8" ht="15.75" customHeight="1">
      <c r="H867" s="55"/>
    </row>
    <row r="868" spans="8:8" ht="15.75" customHeight="1">
      <c r="H868" s="55"/>
    </row>
    <row r="869" spans="8:8" ht="15.75" customHeight="1">
      <c r="H869" s="55"/>
    </row>
    <row r="870" spans="8:8" ht="15.75" customHeight="1">
      <c r="H870" s="55"/>
    </row>
    <row r="871" spans="8:8" ht="15.75" customHeight="1">
      <c r="H871" s="55"/>
    </row>
    <row r="872" spans="8:8" ht="15.75" customHeight="1">
      <c r="H872" s="55"/>
    </row>
    <row r="873" spans="8:8" ht="15.75" customHeight="1">
      <c r="H873" s="55"/>
    </row>
    <row r="874" spans="8:8" ht="15.75" customHeight="1">
      <c r="H874" s="55"/>
    </row>
    <row r="875" spans="8:8" ht="15.75" customHeight="1">
      <c r="H875" s="55"/>
    </row>
    <row r="876" spans="8:8" ht="15.75" customHeight="1">
      <c r="H876" s="55"/>
    </row>
    <row r="877" spans="8:8" ht="15.75" customHeight="1">
      <c r="H877" s="55"/>
    </row>
    <row r="878" spans="8:8" ht="15.75" customHeight="1">
      <c r="H878" s="55"/>
    </row>
    <row r="879" spans="8:8" ht="15.75" customHeight="1">
      <c r="H879" s="55"/>
    </row>
    <row r="880" spans="8:8" ht="15.75" customHeight="1">
      <c r="H880" s="55"/>
    </row>
    <row r="881" spans="8:8" ht="15.75" customHeight="1">
      <c r="H881" s="55"/>
    </row>
    <row r="882" spans="8:8" ht="15.75" customHeight="1">
      <c r="H882" s="55"/>
    </row>
    <row r="883" spans="8:8" ht="15.75" customHeight="1">
      <c r="H883" s="55"/>
    </row>
    <row r="884" spans="8:8" ht="15.75" customHeight="1">
      <c r="H884" s="55"/>
    </row>
    <row r="885" spans="8:8" ht="15.75" customHeight="1">
      <c r="H885" s="55"/>
    </row>
    <row r="886" spans="8:8" ht="15.75" customHeight="1">
      <c r="H886" s="55"/>
    </row>
    <row r="887" spans="8:8" ht="15.75" customHeight="1">
      <c r="H887" s="55"/>
    </row>
    <row r="888" spans="8:8" ht="15.75" customHeight="1">
      <c r="H888" s="55"/>
    </row>
    <row r="889" spans="8:8" ht="15.75" customHeight="1">
      <c r="H889" s="55"/>
    </row>
    <row r="890" spans="8:8" ht="15.75" customHeight="1">
      <c r="H890" s="55"/>
    </row>
    <row r="891" spans="8:8" ht="15.75" customHeight="1">
      <c r="H891" s="55"/>
    </row>
    <row r="892" spans="8:8" ht="15.75" customHeight="1">
      <c r="H892" s="55"/>
    </row>
    <row r="893" spans="8:8" ht="15.75" customHeight="1">
      <c r="H893" s="55"/>
    </row>
    <row r="894" spans="8:8" ht="15.75" customHeight="1">
      <c r="H894" s="55"/>
    </row>
    <row r="895" spans="8:8" ht="15.75" customHeight="1">
      <c r="H895" s="55"/>
    </row>
    <row r="896" spans="8:8" ht="15.75" customHeight="1">
      <c r="H896" s="55"/>
    </row>
    <row r="897" spans="8:8" ht="15.75" customHeight="1">
      <c r="H897" s="55"/>
    </row>
    <row r="898" spans="8:8" ht="15.75" customHeight="1">
      <c r="H898" s="55"/>
    </row>
    <row r="899" spans="8:8" ht="15.75" customHeight="1">
      <c r="H899" s="55"/>
    </row>
    <row r="900" spans="8:8" ht="15.75" customHeight="1">
      <c r="H900" s="55"/>
    </row>
    <row r="901" spans="8:8" ht="15.75" customHeight="1">
      <c r="H901" s="55"/>
    </row>
    <row r="902" spans="8:8" ht="15.75" customHeight="1">
      <c r="H902" s="55"/>
    </row>
    <row r="903" spans="8:8" ht="15.75" customHeight="1">
      <c r="H903" s="55"/>
    </row>
    <row r="904" spans="8:8" ht="15.75" customHeight="1">
      <c r="H904" s="55"/>
    </row>
    <row r="905" spans="8:8" ht="15.75" customHeight="1">
      <c r="H905" s="55"/>
    </row>
    <row r="906" spans="8:8" ht="15.75" customHeight="1">
      <c r="H906" s="55"/>
    </row>
    <row r="907" spans="8:8" ht="15.75" customHeight="1">
      <c r="H907" s="55"/>
    </row>
    <row r="908" spans="8:8" ht="15.75" customHeight="1">
      <c r="H908" s="55"/>
    </row>
    <row r="909" spans="8:8" ht="15.75" customHeight="1">
      <c r="H909" s="55"/>
    </row>
    <row r="910" spans="8:8" ht="15.75" customHeight="1">
      <c r="H910" s="55"/>
    </row>
    <row r="911" spans="8:8" ht="15.75" customHeight="1">
      <c r="H911" s="55"/>
    </row>
    <row r="912" spans="8:8" ht="15.75" customHeight="1">
      <c r="H912" s="55"/>
    </row>
    <row r="913" spans="8:8" ht="15.75" customHeight="1">
      <c r="H913" s="55"/>
    </row>
    <row r="914" spans="8:8" ht="15.75" customHeight="1">
      <c r="H914" s="55"/>
    </row>
    <row r="915" spans="8:8" ht="15.75" customHeight="1">
      <c r="H915" s="55"/>
    </row>
    <row r="916" spans="8:8" ht="15.75" customHeight="1">
      <c r="H916" s="55"/>
    </row>
    <row r="917" spans="8:8" ht="15.75" customHeight="1">
      <c r="H917" s="55"/>
    </row>
    <row r="918" spans="8:8" ht="15.75" customHeight="1">
      <c r="H918" s="55"/>
    </row>
    <row r="919" spans="8:8" ht="15.75" customHeight="1">
      <c r="H919" s="55"/>
    </row>
    <row r="920" spans="8:8" ht="15.75" customHeight="1">
      <c r="H920" s="55"/>
    </row>
    <row r="921" spans="8:8" ht="15.75" customHeight="1">
      <c r="H921" s="55"/>
    </row>
    <row r="922" spans="8:8" ht="15.75" customHeight="1">
      <c r="H922" s="55"/>
    </row>
    <row r="923" spans="8:8" ht="15.75" customHeight="1">
      <c r="H923" s="55"/>
    </row>
    <row r="924" spans="8:8" ht="15.75" customHeight="1">
      <c r="H924" s="55"/>
    </row>
    <row r="925" spans="8:8" ht="15.75" customHeight="1">
      <c r="H925" s="55"/>
    </row>
    <row r="926" spans="8:8" ht="15.75" customHeight="1">
      <c r="H926" s="55"/>
    </row>
    <row r="927" spans="8:8" ht="15.75" customHeight="1">
      <c r="H927" s="55"/>
    </row>
    <row r="928" spans="8:8" ht="15.75" customHeight="1">
      <c r="H928" s="55"/>
    </row>
    <row r="929" spans="8:8" ht="15.75" customHeight="1">
      <c r="H929" s="55"/>
    </row>
    <row r="930" spans="8:8" ht="15.75" customHeight="1">
      <c r="H930" s="55"/>
    </row>
    <row r="931" spans="8:8" ht="15.75" customHeight="1">
      <c r="H931" s="55"/>
    </row>
    <row r="932" spans="8:8" ht="15.75" customHeight="1">
      <c r="H932" s="55"/>
    </row>
    <row r="933" spans="8:8" ht="15.75" customHeight="1">
      <c r="H933" s="55"/>
    </row>
    <row r="934" spans="8:8" ht="15.75" customHeight="1">
      <c r="H934" s="55"/>
    </row>
    <row r="935" spans="8:8" ht="15.75" customHeight="1">
      <c r="H935" s="55"/>
    </row>
    <row r="936" spans="8:8" ht="15.75" customHeight="1">
      <c r="H936" s="55"/>
    </row>
    <row r="937" spans="8:8" ht="15.75" customHeight="1">
      <c r="H937" s="55"/>
    </row>
    <row r="938" spans="8:8" ht="15.75" customHeight="1">
      <c r="H938" s="55"/>
    </row>
    <row r="939" spans="8:8" ht="15.75" customHeight="1">
      <c r="H939" s="55"/>
    </row>
    <row r="940" spans="8:8" ht="15.75" customHeight="1">
      <c r="H940" s="55"/>
    </row>
    <row r="941" spans="8:8" ht="15.75" customHeight="1">
      <c r="H941" s="55"/>
    </row>
    <row r="942" spans="8:8" ht="15.75" customHeight="1">
      <c r="H942" s="55"/>
    </row>
    <row r="943" spans="8:8" ht="15.75" customHeight="1">
      <c r="H943" s="55"/>
    </row>
    <row r="944" spans="8:8" ht="15.75" customHeight="1">
      <c r="H944" s="55"/>
    </row>
    <row r="945" spans="8:8" ht="15.75" customHeight="1">
      <c r="H945" s="55"/>
    </row>
    <row r="946" spans="8:8" ht="15.75" customHeight="1">
      <c r="H946" s="55"/>
    </row>
    <row r="947" spans="8:8" ht="15.75" customHeight="1">
      <c r="H947" s="55"/>
    </row>
    <row r="948" spans="8:8" ht="15.75" customHeight="1">
      <c r="H948" s="55"/>
    </row>
    <row r="949" spans="8:8" ht="15.75" customHeight="1">
      <c r="H949" s="55"/>
    </row>
    <row r="950" spans="8:8" ht="15.75" customHeight="1">
      <c r="H950" s="55"/>
    </row>
    <row r="951" spans="8:8" ht="15.75" customHeight="1">
      <c r="H951" s="55"/>
    </row>
    <row r="952" spans="8:8" ht="15.75" customHeight="1">
      <c r="H952" s="55"/>
    </row>
    <row r="953" spans="8:8" ht="15.75" customHeight="1">
      <c r="H953" s="55"/>
    </row>
    <row r="954" spans="8:8" ht="15.75" customHeight="1">
      <c r="H954" s="55"/>
    </row>
    <row r="955" spans="8:8" ht="15.75" customHeight="1">
      <c r="H955" s="55"/>
    </row>
    <row r="956" spans="8:8" ht="15.75" customHeight="1">
      <c r="H956" s="55"/>
    </row>
    <row r="957" spans="8:8" ht="15.75" customHeight="1">
      <c r="H957" s="55"/>
    </row>
    <row r="958" spans="8:8" ht="15.75" customHeight="1">
      <c r="H958" s="55"/>
    </row>
    <row r="959" spans="8:8" ht="15.75" customHeight="1">
      <c r="H959" s="55"/>
    </row>
    <row r="960" spans="8:8" ht="15.75" customHeight="1">
      <c r="H960" s="55"/>
    </row>
    <row r="961" spans="8:8" ht="15.75" customHeight="1">
      <c r="H961" s="55"/>
    </row>
    <row r="962" spans="8:8" ht="15.75" customHeight="1">
      <c r="H962" s="55"/>
    </row>
    <row r="963" spans="8:8" ht="15.75" customHeight="1">
      <c r="H963" s="55"/>
    </row>
    <row r="964" spans="8:8" ht="15.75" customHeight="1">
      <c r="H964" s="55"/>
    </row>
    <row r="965" spans="8:8" ht="15.75" customHeight="1">
      <c r="H965" s="55"/>
    </row>
    <row r="966" spans="8:8" ht="15.75" customHeight="1">
      <c r="H966" s="55"/>
    </row>
    <row r="967" spans="8:8" ht="15.75" customHeight="1">
      <c r="H967" s="55"/>
    </row>
    <row r="968" spans="8:8" ht="15.75" customHeight="1">
      <c r="H968" s="55"/>
    </row>
    <row r="969" spans="8:8" ht="15.75" customHeight="1">
      <c r="H969" s="55"/>
    </row>
    <row r="970" spans="8:8" ht="15.75" customHeight="1">
      <c r="H970" s="55"/>
    </row>
    <row r="971" spans="8:8" ht="15.75" customHeight="1">
      <c r="H971" s="55"/>
    </row>
    <row r="972" spans="8:8" ht="15.75" customHeight="1">
      <c r="H972" s="55"/>
    </row>
    <row r="973" spans="8:8" ht="15.75" customHeight="1">
      <c r="H973" s="55"/>
    </row>
    <row r="974" spans="8:8" ht="15.75" customHeight="1">
      <c r="H974" s="55"/>
    </row>
    <row r="975" spans="8:8" ht="15.75" customHeight="1">
      <c r="H975" s="55"/>
    </row>
    <row r="976" spans="8:8" ht="15.75" customHeight="1">
      <c r="H976" s="55"/>
    </row>
    <row r="977" spans="8:8" ht="15.75" customHeight="1">
      <c r="H977" s="55"/>
    </row>
    <row r="978" spans="8:8" ht="15.75" customHeight="1">
      <c r="H978" s="55"/>
    </row>
    <row r="979" spans="8:8" ht="15.75" customHeight="1">
      <c r="H979" s="55"/>
    </row>
    <row r="980" spans="8:8" ht="15.75" customHeight="1">
      <c r="H980" s="55"/>
    </row>
    <row r="981" spans="8:8" ht="15.75" customHeight="1">
      <c r="H981" s="55"/>
    </row>
    <row r="982" spans="8:8" ht="15.75" customHeight="1">
      <c r="H982" s="55"/>
    </row>
    <row r="983" spans="8:8" ht="15.75" customHeight="1">
      <c r="H983" s="55"/>
    </row>
    <row r="984" spans="8:8" ht="15.75" customHeight="1">
      <c r="H984" s="55"/>
    </row>
    <row r="985" spans="8:8" ht="15.75" customHeight="1">
      <c r="H985" s="55"/>
    </row>
  </sheetData>
  <mergeCells count="5">
    <mergeCell ref="B2:E2"/>
    <mergeCell ref="B8:B10"/>
    <mergeCell ref="B11:B12"/>
    <mergeCell ref="B16:B17"/>
    <mergeCell ref="B18:B19"/>
  </mergeCells>
  <conditionalFormatting sqref="E7:E12 E16:E20">
    <cfRule type="containsText" dxfId="4" priority="1" operator="containsText" text="0">
      <formula>NOT(ISERROR(SEARCH(("0"),(E7))))</formula>
    </cfRule>
  </conditionalFormatting>
  <conditionalFormatting sqref="F7:F12 F16:F20">
    <cfRule type="containsText" dxfId="3" priority="2" operator="containsText" text="Not ">
      <formula>NOT(ISERROR(SEARCH(("Not "),(F7))))</formula>
    </cfRule>
    <cfRule type="containsText" dxfId="2" priority="3" operator="containsText" text="Partially">
      <formula>NOT(ISERROR(SEARCH(("Partially"),(F7))))</formula>
    </cfRule>
    <cfRule type="containsText" dxfId="1" priority="4" operator="containsText" text="Largely">
      <formula>NOT(ISERROR(SEARCH(("Largely"),(F7))))</formula>
    </cfRule>
    <cfRule type="containsText" dxfId="0" priority="5" operator="containsText" text="Fully">
      <formula>NOT(ISERROR(SEARCH(("Fully"),(F7))))</formula>
    </cfRule>
  </conditionalFormatting>
  <dataValidations count="2">
    <dataValidation type="list" allowBlank="1" showErrorMessage="1" sqref="G3" xr:uid="{00000000-0002-0000-0D00-000000000000}">
      <formula1>"Yes,No"</formula1>
    </dataValidation>
    <dataValidation type="list" allowBlank="1" showErrorMessage="1" sqref="D7:D12 D16:D20" xr:uid="{00000000-0002-0000-0D00-000001000000}">
      <formula1>"0,1,2,3,N/A"</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CTI-CMM Introduction</vt:lpstr>
      <vt:lpstr>Assessment Tool README</vt:lpstr>
      <vt:lpstr>Planning Sheet</vt:lpstr>
      <vt:lpstr>Dashboard</vt:lpstr>
      <vt:lpstr>Domain 1 - ASSET</vt:lpstr>
      <vt:lpstr>Domain 2 - THREAT</vt:lpstr>
      <vt:lpstr>Domain 3 - RISK</vt:lpstr>
      <vt:lpstr>Domain 4 - ACCESS</vt:lpstr>
      <vt:lpstr>Domain 5 - SITUATION</vt:lpstr>
      <vt:lpstr>Domain 6 - RESPONSE</vt:lpstr>
      <vt:lpstr>Domain 7 - THIRD-PARTIES</vt:lpstr>
      <vt:lpstr>Domain 8 - FRAUD</vt:lpstr>
      <vt:lpstr>Domain 9 - WORKFORCE</vt:lpstr>
      <vt:lpstr>Domain 10 - ARCHITECTURE</vt:lpstr>
      <vt:lpstr>Domain 11 - 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Holvoet Kevin</cp:lastModifiedBy>
  <dcterms:modified xsi:type="dcterms:W3CDTF">2026-01-20T17:55:01Z</dcterms:modified>
</cp:coreProperties>
</file>