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6" yWindow="30" windowWidth="5910" windowHeight="5472" activeTab="1"/>
  </bookViews>
  <sheets>
    <sheet name="Sheet1" sheetId="2" r:id="rId1"/>
    <sheet name="stroopdata" sheetId="1" r:id="rId2"/>
  </sheets>
  <calcPr calcId="144525"/>
</workbook>
</file>

<file path=xl/calcChain.xml><?xml version="1.0" encoding="utf-8"?>
<calcChain xmlns="http://schemas.openxmlformats.org/spreadsheetml/2006/main">
  <c r="L2" i="1" l="1"/>
  <c r="K2" i="1"/>
  <c r="G4" i="1"/>
  <c r="H4" i="1"/>
  <c r="I2" i="1" s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J2" i="1" l="1"/>
  <c r="E2" i="1"/>
  <c r="D2" i="1"/>
  <c r="H2" i="1" l="1"/>
  <c r="G2" i="1"/>
</calcChain>
</file>

<file path=xl/sharedStrings.xml><?xml version="1.0" encoding="utf-8"?>
<sst xmlns="http://schemas.openxmlformats.org/spreadsheetml/2006/main" count="18" uniqueCount="17">
  <si>
    <t>Congruent</t>
  </si>
  <si>
    <t>Incongruent</t>
  </si>
  <si>
    <t>sd</t>
  </si>
  <si>
    <t>SEM</t>
  </si>
  <si>
    <t>Bin</t>
  </si>
  <si>
    <t>More</t>
  </si>
  <si>
    <t>Frequency</t>
  </si>
  <si>
    <t>Cumulative %</t>
  </si>
  <si>
    <t>x-diff</t>
  </si>
  <si>
    <t>mean1</t>
  </si>
  <si>
    <t>mean2</t>
  </si>
  <si>
    <t>t-test</t>
  </si>
  <si>
    <t>sd-d</t>
  </si>
  <si>
    <t>differences</t>
  </si>
  <si>
    <t>CI lower</t>
  </si>
  <si>
    <t>CI upper</t>
  </si>
  <si>
    <t>t-alpha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</si>
</sst>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2" workbookViewId="0">
      <selection sqref="A1:C6"/>
    </sheetView>
  </sheetViews>
  <sheetFormatPr defaultRowHeight="14.4" x14ac:dyDescent="0.55000000000000004"/>
  <sheetData>
    <row r="1" spans="1:3" x14ac:dyDescent="0.55000000000000004">
      <c r="A1" s="5" t="s">
        <v>4</v>
      </c>
      <c r="B1" s="5" t="s">
        <v>6</v>
      </c>
      <c r="C1" s="5" t="s">
        <v>7</v>
      </c>
    </row>
    <row r="2" spans="1:3" x14ac:dyDescent="0.55000000000000004">
      <c r="A2" s="1">
        <v>8.6300000000000008</v>
      </c>
      <c r="B2" s="1">
        <v>1</v>
      </c>
      <c r="C2" s="2">
        <v>4.3478260869565216E-2</v>
      </c>
    </row>
    <row r="3" spans="1:3" x14ac:dyDescent="0.55000000000000004">
      <c r="A3" s="1">
        <v>12.054500000000001</v>
      </c>
      <c r="B3" s="1">
        <v>5</v>
      </c>
      <c r="C3" s="2">
        <v>0.2608695652173913</v>
      </c>
    </row>
    <row r="4" spans="1:3" x14ac:dyDescent="0.55000000000000004">
      <c r="A4" s="1">
        <v>15.478999999999999</v>
      </c>
      <c r="B4" s="1">
        <v>10</v>
      </c>
      <c r="C4" s="2">
        <v>0.69565217391304346</v>
      </c>
    </row>
    <row r="5" spans="1:3" x14ac:dyDescent="0.55000000000000004">
      <c r="A5" s="1">
        <v>18.903500000000001</v>
      </c>
      <c r="B5" s="1">
        <v>5</v>
      </c>
      <c r="C5" s="2">
        <v>0.91304347826086951</v>
      </c>
    </row>
    <row r="6" spans="1:3" ht="14.7" thickBot="1" x14ac:dyDescent="0.6">
      <c r="A6" s="3" t="s">
        <v>5</v>
      </c>
      <c r="B6" s="3">
        <v>2</v>
      </c>
      <c r="C6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2" sqref="K2"/>
    </sheetView>
  </sheetViews>
  <sheetFormatPr defaultRowHeight="14.4" x14ac:dyDescent="0.55000000000000004"/>
  <cols>
    <col min="10" max="11" width="11.578125" bestFit="1" customWidth="1"/>
  </cols>
  <sheetData>
    <row r="1" spans="1:12" x14ac:dyDescent="0.55000000000000004">
      <c r="A1" t="s">
        <v>0</v>
      </c>
      <c r="B1" t="s">
        <v>1</v>
      </c>
      <c r="C1" t="s">
        <v>13</v>
      </c>
      <c r="D1" t="s">
        <v>9</v>
      </c>
      <c r="E1" t="s">
        <v>10</v>
      </c>
      <c r="G1" t="s">
        <v>2</v>
      </c>
      <c r="H1" t="s">
        <v>2</v>
      </c>
      <c r="I1" t="s">
        <v>3</v>
      </c>
      <c r="J1" t="s">
        <v>11</v>
      </c>
      <c r="K1" t="s">
        <v>14</v>
      </c>
      <c r="L1" t="s">
        <v>15</v>
      </c>
    </row>
    <row r="2" spans="1:12" x14ac:dyDescent="0.55000000000000004">
      <c r="A2">
        <v>12.079000000000001</v>
      </c>
      <c r="B2">
        <v>19.277999999999999</v>
      </c>
      <c r="C2">
        <f>A2-B2</f>
        <v>-7.1989999999999981</v>
      </c>
      <c r="D2">
        <f>AVERAGE(A2:A25)</f>
        <v>14.051125000000001</v>
      </c>
      <c r="E2">
        <f>AVERAGE(B2:B25)</f>
        <v>22.015916666666669</v>
      </c>
      <c r="G2">
        <f>_xlfn.STDEV.S(A2:A25)</f>
        <v>3.559357957645187</v>
      </c>
      <c r="H2">
        <f>_xlfn.STDEV.S(B2:B25)</f>
        <v>4.7970571224691367</v>
      </c>
      <c r="I2">
        <f>H4/SQRT(24)</f>
        <v>0.9930286347783408</v>
      </c>
      <c r="J2">
        <f>G4/I2</f>
        <v>-8.0207069441099534</v>
      </c>
      <c r="K2">
        <f>G4-J4*I2</f>
        <v>-6.2627405866565882</v>
      </c>
      <c r="L2">
        <f>G4+J4*I2</f>
        <v>-9.6668427466767408</v>
      </c>
    </row>
    <row r="3" spans="1:12" x14ac:dyDescent="0.55000000000000004">
      <c r="A3">
        <v>16.791</v>
      </c>
      <c r="B3">
        <v>18.741</v>
      </c>
      <c r="C3">
        <f t="shared" ref="C3:C25" si="0">A3-B3</f>
        <v>-1.9499999999999993</v>
      </c>
      <c r="G3" t="s">
        <v>8</v>
      </c>
      <c r="H3" t="s">
        <v>12</v>
      </c>
      <c r="J3" t="s">
        <v>16</v>
      </c>
    </row>
    <row r="4" spans="1:12" x14ac:dyDescent="0.55000000000000004">
      <c r="A4">
        <v>9.5640000000000001</v>
      </c>
      <c r="B4">
        <v>21.213999999999999</v>
      </c>
      <c r="C4">
        <f t="shared" si="0"/>
        <v>-11.649999999999999</v>
      </c>
      <c r="G4">
        <f>AVERAGE(C2:C25)</f>
        <v>-7.964791666666664</v>
      </c>
      <c r="H4">
        <f>_xlfn.STDEV.S(C2:C25)</f>
        <v>4.8648269103590565</v>
      </c>
      <c r="J4">
        <v>-1.714</v>
      </c>
    </row>
    <row r="5" spans="1:12" x14ac:dyDescent="0.55000000000000004">
      <c r="A5">
        <v>8.6300000000000008</v>
      </c>
      <c r="B5">
        <v>15.686999999999999</v>
      </c>
      <c r="C5">
        <f t="shared" si="0"/>
        <v>-7.0569999999999986</v>
      </c>
    </row>
    <row r="6" spans="1:12" x14ac:dyDescent="0.55000000000000004">
      <c r="A6">
        <v>14.669</v>
      </c>
      <c r="B6">
        <v>22.803000000000001</v>
      </c>
      <c r="C6">
        <f t="shared" si="0"/>
        <v>-8.1340000000000003</v>
      </c>
    </row>
    <row r="7" spans="1:12" x14ac:dyDescent="0.55000000000000004">
      <c r="A7">
        <v>12.238</v>
      </c>
      <c r="B7">
        <v>20.878</v>
      </c>
      <c r="C7">
        <f t="shared" si="0"/>
        <v>-8.64</v>
      </c>
    </row>
    <row r="8" spans="1:12" x14ac:dyDescent="0.55000000000000004">
      <c r="A8">
        <v>14.692</v>
      </c>
      <c r="B8">
        <v>24.571999999999999</v>
      </c>
      <c r="C8">
        <f t="shared" si="0"/>
        <v>-9.879999999999999</v>
      </c>
    </row>
    <row r="9" spans="1:12" x14ac:dyDescent="0.55000000000000004">
      <c r="A9">
        <v>8.9870000000000001</v>
      </c>
      <c r="B9">
        <v>17.393999999999998</v>
      </c>
      <c r="C9">
        <f t="shared" si="0"/>
        <v>-8.4069999999999983</v>
      </c>
    </row>
    <row r="10" spans="1:12" x14ac:dyDescent="0.55000000000000004">
      <c r="A10">
        <v>9.4009999999999998</v>
      </c>
      <c r="B10">
        <v>20.762</v>
      </c>
      <c r="C10">
        <f t="shared" si="0"/>
        <v>-11.361000000000001</v>
      </c>
    </row>
    <row r="11" spans="1:12" x14ac:dyDescent="0.55000000000000004">
      <c r="A11">
        <v>14.48</v>
      </c>
      <c r="B11">
        <v>26.282</v>
      </c>
      <c r="C11">
        <f t="shared" si="0"/>
        <v>-11.802</v>
      </c>
    </row>
    <row r="12" spans="1:12" x14ac:dyDescent="0.55000000000000004">
      <c r="A12">
        <v>22.327999999999999</v>
      </c>
      <c r="B12">
        <v>24.524000000000001</v>
      </c>
      <c r="C12">
        <f t="shared" si="0"/>
        <v>-2.1960000000000015</v>
      </c>
    </row>
    <row r="13" spans="1:12" x14ac:dyDescent="0.55000000000000004">
      <c r="A13">
        <v>15.298</v>
      </c>
      <c r="B13">
        <v>18.643999999999998</v>
      </c>
      <c r="C13">
        <f t="shared" si="0"/>
        <v>-3.3459999999999983</v>
      </c>
    </row>
    <row r="14" spans="1:12" x14ac:dyDescent="0.55000000000000004">
      <c r="A14">
        <v>15.073</v>
      </c>
      <c r="B14">
        <v>17.510000000000002</v>
      </c>
      <c r="C14">
        <f t="shared" si="0"/>
        <v>-2.4370000000000012</v>
      </c>
    </row>
    <row r="15" spans="1:12" x14ac:dyDescent="0.55000000000000004">
      <c r="A15">
        <v>16.928999999999998</v>
      </c>
      <c r="B15">
        <v>20.329999999999998</v>
      </c>
      <c r="C15">
        <f t="shared" si="0"/>
        <v>-3.4009999999999998</v>
      </c>
    </row>
    <row r="16" spans="1:12" x14ac:dyDescent="0.55000000000000004">
      <c r="A16">
        <v>18.2</v>
      </c>
      <c r="B16">
        <v>35.255000000000003</v>
      </c>
      <c r="C16">
        <f t="shared" si="0"/>
        <v>-17.055000000000003</v>
      </c>
    </row>
    <row r="17" spans="1:3" x14ac:dyDescent="0.55000000000000004">
      <c r="A17">
        <v>12.13</v>
      </c>
      <c r="B17">
        <v>22.158000000000001</v>
      </c>
      <c r="C17">
        <f t="shared" si="0"/>
        <v>-10.028</v>
      </c>
    </row>
    <row r="18" spans="1:3" x14ac:dyDescent="0.55000000000000004">
      <c r="A18">
        <v>18.495000000000001</v>
      </c>
      <c r="B18">
        <v>25.138999999999999</v>
      </c>
      <c r="C18">
        <f t="shared" si="0"/>
        <v>-6.6439999999999984</v>
      </c>
    </row>
    <row r="19" spans="1:3" x14ac:dyDescent="0.55000000000000004">
      <c r="A19">
        <v>10.638999999999999</v>
      </c>
      <c r="B19">
        <v>20.428999999999998</v>
      </c>
      <c r="C19">
        <f t="shared" si="0"/>
        <v>-9.7899999999999991</v>
      </c>
    </row>
    <row r="20" spans="1:3" x14ac:dyDescent="0.55000000000000004">
      <c r="A20">
        <v>11.343999999999999</v>
      </c>
      <c r="B20">
        <v>17.425000000000001</v>
      </c>
      <c r="C20">
        <f t="shared" si="0"/>
        <v>-6.0810000000000013</v>
      </c>
    </row>
    <row r="21" spans="1:3" x14ac:dyDescent="0.55000000000000004">
      <c r="A21">
        <v>12.369</v>
      </c>
      <c r="B21">
        <v>34.287999999999997</v>
      </c>
      <c r="C21">
        <f t="shared" si="0"/>
        <v>-21.918999999999997</v>
      </c>
    </row>
    <row r="22" spans="1:3" x14ac:dyDescent="0.55000000000000004">
      <c r="A22">
        <v>12.944000000000001</v>
      </c>
      <c r="B22">
        <v>23.893999999999998</v>
      </c>
      <c r="C22">
        <f t="shared" si="0"/>
        <v>-10.949999999999998</v>
      </c>
    </row>
    <row r="23" spans="1:3" x14ac:dyDescent="0.55000000000000004">
      <c r="A23">
        <v>14.233000000000001</v>
      </c>
      <c r="B23">
        <v>17.96</v>
      </c>
      <c r="C23">
        <f t="shared" si="0"/>
        <v>-3.7270000000000003</v>
      </c>
    </row>
    <row r="24" spans="1:3" x14ac:dyDescent="0.55000000000000004">
      <c r="A24">
        <v>19.71</v>
      </c>
      <c r="B24">
        <v>22.058</v>
      </c>
      <c r="C24">
        <f t="shared" si="0"/>
        <v>-2.347999999999999</v>
      </c>
    </row>
    <row r="25" spans="1:3" x14ac:dyDescent="0.55000000000000004">
      <c r="A25">
        <v>16.004000000000001</v>
      </c>
      <c r="B25">
        <v>21.157</v>
      </c>
      <c r="C25">
        <f t="shared" si="0"/>
        <v>-5.1529999999999987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stroopdata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Ivan</dc:creator>
  <cp:lastModifiedBy>Christopher Ivan</cp:lastModifiedBy>
  <dcterms:modified xsi:type="dcterms:W3CDTF">2017-02-04T04:56:03Z</dcterms:modified>
</cp:coreProperties>
</file>