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KZ/"/>
    </mc:Choice>
  </mc:AlternateContent>
  <xr:revisionPtr revIDLastSave="0" documentId="8_{D00928FF-13AD-5741-84C0-460475356D5B}" xr6:coauthVersionLast="46" xr6:coauthVersionMax="46" xr10:uidLastSave="{00000000-0000-0000-0000-000000000000}"/>
  <bookViews>
    <workbookView xWindow="-27820" yWindow="24460" windowWidth="27240" windowHeight="16440" xr2:uid="{AB478C77-7BBB-174E-AD19-D445671BD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K9" i="1" l="1"/>
  <c r="I9" i="1"/>
  <c r="E9" i="1"/>
  <c r="E11" i="1" s="1"/>
  <c r="E12" i="1" s="1"/>
  <c r="D9" i="1"/>
  <c r="D11" i="1" s="1"/>
  <c r="D12" i="1" s="1"/>
  <c r="F9" i="1"/>
  <c r="F11" i="1" s="1"/>
  <c r="F12" i="1" s="1"/>
  <c r="G9" i="1"/>
  <c r="G11" i="1" s="1"/>
  <c r="G12" i="1" s="1"/>
  <c r="H9" i="1"/>
  <c r="H11" i="1" s="1"/>
  <c r="H12" i="1" s="1"/>
  <c r="J9" i="1"/>
  <c r="I11" i="1" l="1"/>
  <c r="I12" i="1" s="1"/>
  <c r="K11" i="1"/>
  <c r="K12" i="1" s="1"/>
  <c r="J11" i="1"/>
  <c r="J12" i="1" s="1"/>
</calcChain>
</file>

<file path=xl/sharedStrings.xml><?xml version="1.0" encoding="utf-8"?>
<sst xmlns="http://schemas.openxmlformats.org/spreadsheetml/2006/main" count="27" uniqueCount="23">
  <si>
    <t>Census</t>
  </si>
  <si>
    <t>Number of cows</t>
  </si>
  <si>
    <t>from survey sheets</t>
  </si>
  <si>
    <t>Number of males</t>
  </si>
  <si>
    <t>Number of juvenile (both sexes)</t>
  </si>
  <si>
    <t>Number of calves</t>
  </si>
  <si>
    <t>Adult unknown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</si>
  <si>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</si>
  <si>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</si>
  <si>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</si>
  <si>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</si>
  <si>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</si>
  <si>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</si>
  <si>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</si>
  <si>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</si>
  <si>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RESOLVE</t>
  </si>
  <si>
    <t>Number of juveniles above known to be MALE</t>
  </si>
  <si>
    <t>Number of juveniles above known to be FEMALE</t>
  </si>
  <si>
    <t>Remaining unknowns</t>
  </si>
  <si>
    <t>New cow count</t>
  </si>
  <si>
    <t>Sex ratio to use to allocate unknowns</t>
  </si>
  <si>
    <t>unknown females to add</t>
  </si>
  <si>
    <t>Adult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</si>
</sst>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2" fillId="3" borderId="4" xfId="2" applyNumberFormat="1" applyBorder="1" applyAlignment="1">
      <alignment horizontal="center" vertical="center"/>
    </xf>
    <xf numFmtId="1" fontId="1" fillId="2" borderId="1" xfId="1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2" fillId="3" borderId="4" xfId="2" applyBorder="1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/>
    <xf numFmtId="1" fontId="1" fillId="2" borderId="5" xfId="1" applyNumberFormat="1" applyBorder="1" applyAlignment="1">
      <alignment horizontal="center" vertical="center"/>
    </xf>
    <xf numFmtId="1" fontId="1" fillId="2" borderId="6" xfId="1" applyNumberFormat="1" applyBorder="1" applyAlignment="1">
      <alignment horizontal="center" vertical="center"/>
    </xf>
    <xf numFmtId="1" fontId="1" fillId="2" borderId="7" xfId="1" applyNumberFormat="1" applyBorder="1" applyAlignment="1">
      <alignment horizontal="center" vertical="center"/>
    </xf>
    <xf numFmtId="1" fontId="1" fillId="2" borderId="0" xfId="1" applyNumberFormat="1" applyBorder="1" applyAlignment="1">
      <alignment horizontal="center" vertical="center"/>
    </xf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24CA-DDC7-6946-B1B0-DF07A6401189}">
  <dimension ref="A1:L13"/>
  <sheetViews>
    <sheetView tabSelected="1" workbookViewId="0">
      <selection activeCell="D16" sqref="D16"/>
    </sheetView>
  </sheetViews>
  <sheetFormatPr baseColWidth="10" defaultRowHeight="16" x14ac:dyDescent="0.2"/>
  <cols>
    <col min="2" max="2" width="39.5" bestFit="1" customWidth="1"/>
  </cols>
  <sheetData>
    <row r="1" spans="1:12" ht="17" thickBot="1" x14ac:dyDescent="0.25">
      <c r="C1" s="8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/>
    </row>
    <row r="2" spans="1:12" ht="18" thickTop="1" thickBot="1" x14ac:dyDescent="0.25">
      <c r="A2" s="1" t="s">
        <v>0</v>
      </c>
      <c r="B2" s="2" t="s">
        <v>1</v>
      </c>
      <c r="C2" s="3">
        <v>22</v>
      </c>
      <c r="D2" s="4">
        <v>19</v>
      </c>
      <c r="E2" s="4">
        <v>22</v>
      </c>
      <c r="F2" s="4">
        <v>27</v>
      </c>
      <c r="G2" s="4">
        <v>29</v>
      </c>
      <c r="H2" s="4">
        <v>26</v>
      </c>
      <c r="I2" s="4">
        <v>34</v>
      </c>
      <c r="J2" s="4">
        <v>29</v>
      </c>
      <c r="K2" s="4">
        <v>32</v>
      </c>
      <c r="L2" s="5" t="s">
        <v>2</v>
      </c>
    </row>
    <row r="3" spans="1:12" ht="18" thickTop="1" thickBot="1" x14ac:dyDescent="0.25">
      <c r="A3" s="1"/>
      <c r="B3" s="2" t="s">
        <v>3</v>
      </c>
      <c r="C3" s="3">
        <v>7</v>
      </c>
      <c r="D3" s="4">
        <v>7</v>
      </c>
      <c r="E3" s="4">
        <v>8</v>
      </c>
      <c r="F3" s="4">
        <v>14</v>
      </c>
      <c r="G3" s="4">
        <v>12</v>
      </c>
      <c r="H3" s="4">
        <v>25</v>
      </c>
      <c r="I3" s="4">
        <v>27</v>
      </c>
      <c r="J3" s="4">
        <v>40</v>
      </c>
      <c r="K3" s="4">
        <v>44</v>
      </c>
      <c r="L3" s="5" t="s">
        <v>2</v>
      </c>
    </row>
    <row r="4" spans="1:12" ht="18" thickTop="1" thickBot="1" x14ac:dyDescent="0.25">
      <c r="A4" s="1"/>
      <c r="B4" s="2" t="s">
        <v>4</v>
      </c>
      <c r="C4" s="6">
        <v>0</v>
      </c>
      <c r="D4" s="4">
        <v>6</v>
      </c>
      <c r="E4" s="4">
        <v>0</v>
      </c>
      <c r="F4" s="4">
        <v>4</v>
      </c>
      <c r="G4" s="4">
        <v>5</v>
      </c>
      <c r="H4" s="4">
        <v>0</v>
      </c>
      <c r="I4" s="4">
        <v>4</v>
      </c>
      <c r="J4" s="4">
        <v>1</v>
      </c>
      <c r="K4" s="4">
        <v>7</v>
      </c>
      <c r="L4" s="5" t="s">
        <v>2</v>
      </c>
    </row>
    <row r="5" spans="1:12" ht="18" thickTop="1" thickBot="1" x14ac:dyDescent="0.25">
      <c r="A5" s="1"/>
      <c r="B5" s="2" t="s">
        <v>5</v>
      </c>
      <c r="C5" s="6">
        <v>1</v>
      </c>
      <c r="D5" s="4">
        <v>6</v>
      </c>
      <c r="E5" s="4">
        <v>6</v>
      </c>
      <c r="F5" s="4">
        <v>9</v>
      </c>
      <c r="G5" s="4">
        <v>12</v>
      </c>
      <c r="H5" s="4">
        <v>13</v>
      </c>
      <c r="I5" s="4">
        <v>11</v>
      </c>
      <c r="J5" s="4">
        <v>14</v>
      </c>
      <c r="K5" s="4">
        <v>14</v>
      </c>
      <c r="L5" s="5" t="s">
        <v>2</v>
      </c>
    </row>
    <row r="6" spans="1:12" ht="18" thickTop="1" thickBot="1" x14ac:dyDescent="0.25">
      <c r="A6" s="1"/>
      <c r="B6" s="2" t="s">
        <v>6</v>
      </c>
      <c r="C6" s="7"/>
      <c r="D6" s="4">
        <v>0</v>
      </c>
      <c r="E6" s="4">
        <v>5</v>
      </c>
      <c r="F6" s="4">
        <v>0</v>
      </c>
      <c r="G6" s="4">
        <v>2</v>
      </c>
      <c r="H6" s="4">
        <v>2</v>
      </c>
      <c r="I6" s="4">
        <v>5</v>
      </c>
      <c r="J6" s="4">
        <v>0</v>
      </c>
      <c r="K6" s="4">
        <v>4</v>
      </c>
      <c r="L6" s="5" t="s">
        <v>2</v>
      </c>
    </row>
    <row r="7" spans="1:12" ht="17" thickTop="1" x14ac:dyDescent="0.2">
      <c r="A7" t="s">
        <v>15</v>
      </c>
      <c r="B7" s="10" t="s">
        <v>16</v>
      </c>
      <c r="D7" s="13">
        <v>3</v>
      </c>
      <c r="E7">
        <v>1</v>
      </c>
      <c r="F7" s="13">
        <v>1</v>
      </c>
      <c r="G7" s="13">
        <v>3</v>
      </c>
      <c r="H7" s="13">
        <v>0</v>
      </c>
      <c r="I7" s="13">
        <v>1</v>
      </c>
      <c r="J7" s="13">
        <v>0</v>
      </c>
      <c r="K7" s="13">
        <v>2</v>
      </c>
    </row>
    <row r="8" spans="1:12" x14ac:dyDescent="0.2">
      <c r="B8" s="10" t="s">
        <v>17</v>
      </c>
      <c r="D8" s="14">
        <v>3</v>
      </c>
      <c r="E8" s="15">
        <v>0</v>
      </c>
      <c r="F8" s="13">
        <v>0</v>
      </c>
      <c r="G8" s="15">
        <v>0</v>
      </c>
      <c r="H8" s="16">
        <v>0</v>
      </c>
      <c r="I8" s="16">
        <v>2</v>
      </c>
      <c r="J8" s="16">
        <v>1</v>
      </c>
      <c r="K8" s="16">
        <v>3</v>
      </c>
    </row>
    <row r="9" spans="1:12" x14ac:dyDescent="0.2">
      <c r="B9" s="11" t="s">
        <v>18</v>
      </c>
      <c r="D9" s="12">
        <f>SUM(D4,D6)-SUM(D8,D7)</f>
        <v>0</v>
      </c>
      <c r="E9" s="12">
        <f>SUM(E4,E6)-SUM(E8,E7)</f>
        <v>4</v>
      </c>
      <c r="F9" s="12">
        <f t="shared" ref="F9:J9" si="0">SUM(F4,F6)-SUM(F8,F7)</f>
        <v>3</v>
      </c>
      <c r="G9" s="12">
        <f t="shared" si="0"/>
        <v>4</v>
      </c>
      <c r="H9" s="12">
        <f t="shared" si="0"/>
        <v>2</v>
      </c>
      <c r="I9" s="12">
        <f>SUM(I4,I6)-SUM(I8,I7)</f>
        <v>6</v>
      </c>
      <c r="J9" s="12">
        <f t="shared" si="0"/>
        <v>0</v>
      </c>
      <c r="K9" s="12">
        <f>SUM(K4,K6)-SUM(K8,K7)</f>
        <v>6</v>
      </c>
    </row>
    <row r="10" spans="1:12" x14ac:dyDescent="0.2">
      <c r="B10" s="11" t="s">
        <v>20</v>
      </c>
      <c r="D10">
        <v>0.68</v>
      </c>
      <c r="E10">
        <v>0.77</v>
      </c>
      <c r="F10">
        <v>0.66</v>
      </c>
      <c r="G10">
        <v>0.52</v>
      </c>
      <c r="H10">
        <v>0.64</v>
      </c>
      <c r="I10">
        <v>0.47</v>
      </c>
      <c r="J10">
        <v>0.41</v>
      </c>
      <c r="K10">
        <v>0.43</v>
      </c>
    </row>
    <row r="11" spans="1:12" x14ac:dyDescent="0.2">
      <c r="B11" s="11" t="s">
        <v>21</v>
      </c>
      <c r="D11">
        <f>D9*D10</f>
        <v>0</v>
      </c>
      <c r="E11">
        <f t="shared" ref="E11:K11" si="1">E9*E10</f>
        <v>3.08</v>
      </c>
      <c r="F11">
        <f t="shared" si="1"/>
        <v>1.98</v>
      </c>
      <c r="G11">
        <f t="shared" si="1"/>
        <v>2.08</v>
      </c>
      <c r="H11">
        <f t="shared" si="1"/>
        <v>1.28</v>
      </c>
      <c r="I11">
        <f t="shared" si="1"/>
        <v>2.82</v>
      </c>
      <c r="J11">
        <f t="shared" si="1"/>
        <v>0</v>
      </c>
      <c r="K11">
        <f t="shared" si="1"/>
        <v>2.58</v>
      </c>
    </row>
    <row r="12" spans="1:12" x14ac:dyDescent="0.2">
      <c r="B12" s="11" t="s">
        <v>19</v>
      </c>
      <c r="D12" s="12">
        <f>D2+D8+D11</f>
        <v>22</v>
      </c>
      <c r="E12" s="12">
        <f t="shared" ref="E12:K12" si="2">E2+E8+E11</f>
        <v>25.08</v>
      </c>
      <c r="F12" s="12">
        <f t="shared" si="2"/>
        <v>28.98</v>
      </c>
      <c r="G12" s="12">
        <f t="shared" si="2"/>
        <v>31.08</v>
      </c>
      <c r="H12" s="12">
        <f t="shared" si="2"/>
        <v>27.28</v>
      </c>
      <c r="I12" s="12">
        <f t="shared" si="2"/>
        <v>38.82</v>
      </c>
      <c r="J12" s="12">
        <f t="shared" si="2"/>
        <v>30</v>
      </c>
      <c r="K12" s="12">
        <f t="shared" si="2"/>
        <v>37.58</v>
      </c>
    </row>
    <row r="13" spans="1:12" x14ac:dyDescent="0.2">
      <c r="B13" s="11" t="s">
        <v>22</v>
      </c>
      <c r="D13" s="12">
        <f>D6+D4+D3+D2</f>
        <v>32</v>
      </c>
      <c r="E13" s="12">
        <f t="shared" ref="E13:K13" si="3">E6+E4+E3+E2</f>
        <v>35</v>
      </c>
      <c r="F13" s="12">
        <f t="shared" si="3"/>
        <v>45</v>
      </c>
      <c r="G13" s="12">
        <f t="shared" si="3"/>
        <v>48</v>
      </c>
      <c r="H13" s="12">
        <f t="shared" si="3"/>
        <v>53</v>
      </c>
      <c r="I13" s="12">
        <f t="shared" si="3"/>
        <v>70</v>
      </c>
      <c r="J13" s="12">
        <f t="shared" si="3"/>
        <v>70</v>
      </c>
      <c r="K13" s="12">
        <f t="shared" si="3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2021-05-11T20:42:00Z</dcterms:created>
  <dcterms:modified xsi:type="dcterms:W3CDTF">2021-05-11T23:33:44Z</dcterms:modified>
</cp:coreProperties>
</file>