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ton.lamb/Google Drive/Documents/University/PDF/PDF Analyses/WildlifeOverpassReview/data/"/>
    </mc:Choice>
  </mc:AlternateContent>
  <xr:revisionPtr revIDLastSave="0" documentId="13_ncr:1_{B7E08EB5-D350-F247-B14C-34A60450D24D}" xr6:coauthVersionLast="47" xr6:coauthVersionMax="47" xr10:uidLastSave="{00000000-0000-0000-0000-000000000000}"/>
  <bookViews>
    <workbookView xWindow="5460" yWindow="620" windowWidth="25600" windowHeight="16000" xr2:uid="{F9D594B1-C492-43CE-A6CC-849494AF7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85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2" i="1"/>
</calcChain>
</file>

<file path=xl/sharedStrings.xml><?xml version="1.0" encoding="utf-8"?>
<sst xmlns="http://schemas.openxmlformats.org/spreadsheetml/2006/main" count="782" uniqueCount="353">
  <si>
    <t>Country</t>
  </si>
  <si>
    <t>State/Province</t>
  </si>
  <si>
    <t>Name (if applicable)</t>
  </si>
  <si>
    <t>Price</t>
  </si>
  <si>
    <t>Year of build</t>
  </si>
  <si>
    <t>Number of lanes spanned</t>
  </si>
  <si>
    <t>Railway Spanned (y/n)</t>
  </si>
  <si>
    <t>Source</t>
  </si>
  <si>
    <t>Other Notes</t>
  </si>
  <si>
    <t>Overpass or Underpass</t>
  </si>
  <si>
    <t>Canada</t>
  </si>
  <si>
    <t>Overpass</t>
  </si>
  <si>
    <t>Targeted Species</t>
  </si>
  <si>
    <t>Grizzly bear, elk, deer</t>
  </si>
  <si>
    <t>Alberta</t>
  </si>
  <si>
    <t>Width (m)</t>
  </si>
  <si>
    <t>Length (m)</t>
  </si>
  <si>
    <t>Height (m) (if underpass)</t>
  </si>
  <si>
    <t>n/a</t>
  </si>
  <si>
    <t>N</t>
  </si>
  <si>
    <t>Banff National Park</t>
  </si>
  <si>
    <t>Spain</t>
  </si>
  <si>
    <t>European Badger, Red Fox, Red Deer, Roe Deer</t>
  </si>
  <si>
    <t>Spanish A-52 Motorway</t>
  </si>
  <si>
    <t>Mata et al., 2008)</t>
  </si>
  <si>
    <t>U.S.A</t>
  </si>
  <si>
    <t>Colorodo</t>
  </si>
  <si>
    <t>2015-16</t>
  </si>
  <si>
    <t>Mule deer, elk, coyote, bobcat, cougar, black bear</t>
  </si>
  <si>
    <t>Total project: $157551444 (2016 USD)</t>
  </si>
  <si>
    <t>The total project included 7 crossing sturctures, with 2 overpassess and 5 underpasses. Fencing costs were also included</t>
  </si>
  <si>
    <t>(Kintsch et al. 2021)</t>
  </si>
  <si>
    <t>U.S.A.</t>
  </si>
  <si>
    <t>Montana</t>
  </si>
  <si>
    <t>Utah</t>
  </si>
  <si>
    <t>(1750000 per stucture USD)</t>
  </si>
  <si>
    <t>(Clevenger &amp; Waltho, 2005), (Ford et al. 2017)</t>
  </si>
  <si>
    <t>A6 Motorway Croatia</t>
  </si>
  <si>
    <t>Brown bear, wolf, deer</t>
  </si>
  <si>
    <t>1998-2004</t>
  </si>
  <si>
    <t>(Kusak er al. 2009)</t>
  </si>
  <si>
    <t>Croatia</t>
  </si>
  <si>
    <t>(Guzvica et al. 2014)</t>
  </si>
  <si>
    <t>A1 MotorWay</t>
  </si>
  <si>
    <t>Lat</t>
  </si>
  <si>
    <t>Long</t>
  </si>
  <si>
    <t>Banff National Park Wolverine Overpass</t>
  </si>
  <si>
    <t>Banff National Park Red Earth Overpass</t>
  </si>
  <si>
    <t>Banff National Park LLOP</t>
  </si>
  <si>
    <t>Banff National Park TOP</t>
  </si>
  <si>
    <t>Overpasses</t>
  </si>
  <si>
    <t>State Highway 9 Wildlife Crossings South OP</t>
  </si>
  <si>
    <t>State Highway 9 Wildlife Crossings North OP</t>
  </si>
  <si>
    <t>Parely Canyon Wildlife Crossing</t>
  </si>
  <si>
    <t>Mule deer, elk, moose</t>
  </si>
  <si>
    <t xml:space="preserve">Canada </t>
  </si>
  <si>
    <t>Ontario</t>
  </si>
  <si>
    <t>Highway 69 wildlife overpass</t>
  </si>
  <si>
    <t>Moose, white tailed deer, black bear</t>
  </si>
  <si>
    <t>Healy &amp; Gunson, 2014)</t>
  </si>
  <si>
    <t>Wyomming</t>
  </si>
  <si>
    <t>Pronghorn, mule deer, elk</t>
  </si>
  <si>
    <t>Trapper's point U.S. Highway 191</t>
  </si>
  <si>
    <t>2011-2012</t>
  </si>
  <si>
    <t>Arizona</t>
  </si>
  <si>
    <t xml:space="preserve"> </t>
  </si>
  <si>
    <t>Oracle Rd Wildlife Corsing</t>
  </si>
  <si>
    <t>Mule deer</t>
  </si>
  <si>
    <t>Length determined using Google Earth</t>
  </si>
  <si>
    <t>Desert Bighron Sheep</t>
  </si>
  <si>
    <t>2004-2010</t>
  </si>
  <si>
    <t>Highway 93 desert Big Horn Sheep 1</t>
  </si>
  <si>
    <t>Highway 93 desert Big Horn Sheep 2</t>
  </si>
  <si>
    <t>Highway 93 desert Big Horn Sheep 3</t>
  </si>
  <si>
    <t xml:space="preserve"> 35.888235°</t>
  </si>
  <si>
    <t>-114.620937°</t>
  </si>
  <si>
    <t xml:space="preserve"> 35.970612°</t>
  </si>
  <si>
    <t>-114.683521°</t>
  </si>
  <si>
    <t xml:space="preserve"> 35.985159°</t>
  </si>
  <si>
    <t>-114.711747°</t>
  </si>
  <si>
    <t xml:space="preserve"> 47.074228°</t>
  </si>
  <si>
    <t>-114.053800°</t>
  </si>
  <si>
    <t>Highway 93 North</t>
  </si>
  <si>
    <t>White Tailed Deer, Mule Deer, Black Bear</t>
  </si>
  <si>
    <t>2010-2016</t>
  </si>
  <si>
    <t>Nevada</t>
  </si>
  <si>
    <t>INTERSTATE 80 AND HIGHWAY 93 PEQUOP CROSSINGS NETWORK</t>
  </si>
  <si>
    <t>Mule Deer</t>
  </si>
  <si>
    <t>Bridge measurments mad eusing Google Earth</t>
  </si>
  <si>
    <t>Bridge measurments made using Google Earth</t>
  </si>
  <si>
    <t xml:space="preserve"> 41.348382°</t>
  </si>
  <si>
    <t>-114.805663°</t>
  </si>
  <si>
    <t xml:space="preserve"> 41.207692°</t>
  </si>
  <si>
    <t>-114.851051°</t>
  </si>
  <si>
    <t xml:space="preserve"> 40.907498°</t>
  </si>
  <si>
    <t>-114.305100°</t>
  </si>
  <si>
    <t>Total project: 11M USD</t>
  </si>
  <si>
    <t>(McKinney &amp; Smith, 2007)</t>
  </si>
  <si>
    <t>(Huijser et al., 2016)</t>
  </si>
  <si>
    <t>(WYODT, 2012),  (Center for Large Landscape Conservation, 2018)</t>
  </si>
  <si>
    <t>(Maxwell et al., 2021)</t>
  </si>
  <si>
    <t>4 Wildlife Overpasses in study, I could only find 2 on Google Maps</t>
  </si>
  <si>
    <t>5 Wildlife Overpasses in study, I could only find 2 on Google Maps</t>
  </si>
  <si>
    <t xml:space="preserve"> 42.066398°</t>
  </si>
  <si>
    <t xml:space="preserve"> -7.701017°</t>
  </si>
  <si>
    <t xml:space="preserve"> 42.010161°</t>
  </si>
  <si>
    <t xml:space="preserve"> -7.577416°</t>
  </si>
  <si>
    <t>Zamora/Orense 1</t>
  </si>
  <si>
    <t>Zamora/Orense 2</t>
  </si>
  <si>
    <t>486924, 5026267, 33, T</t>
  </si>
  <si>
    <t>521090, 5024507, 33, T</t>
  </si>
  <si>
    <t>531492, 4949546, 33, T</t>
  </si>
  <si>
    <t>534878, 4942021, 33, T</t>
  </si>
  <si>
    <t>616397, 4827144, 33, T</t>
  </si>
  <si>
    <t>589883, 5668519, 11, U</t>
  </si>
  <si>
    <t>583771, 5674970, 11, U</t>
  </si>
  <si>
    <t>561916, 5691745, 11, U</t>
  </si>
  <si>
    <t>556010, 5698656, 11, U</t>
  </si>
  <si>
    <t>572650, 5680799, 11, U</t>
  </si>
  <si>
    <t>568794, 5683729, 11, U</t>
  </si>
  <si>
    <t>382710, 4429218, 13, T</t>
  </si>
  <si>
    <t>385126, 4421909, 13, S</t>
  </si>
  <si>
    <t>447311, 4511576, 12, T</t>
  </si>
  <si>
    <t>516676, 5120447, 17, T</t>
  </si>
  <si>
    <t>583379, 4748177, 12, T</t>
  </si>
  <si>
    <t>507021, 3592335, 12, S</t>
  </si>
  <si>
    <t>714740, 3974166, 11, S</t>
  </si>
  <si>
    <t>708873, 3983169, 11, S</t>
  </si>
  <si>
    <t>706290, 3984723, 11, S</t>
  </si>
  <si>
    <t>723669, 5217625, 11, T</t>
  </si>
  <si>
    <t>683577, 4579754, 11, T</t>
  </si>
  <si>
    <t>680167, 4564039, 11, T</t>
  </si>
  <si>
    <t>726973, 4531985, 11, T</t>
  </si>
  <si>
    <t>607467, 4657964, 29, T</t>
  </si>
  <si>
    <t>617797, 4651883, 29, T</t>
  </si>
  <si>
    <t>UTM</t>
  </si>
  <si>
    <t>Document refers to two sturctures but only one was present on google earth. The two structures were 20.12 and 23.77 m wide and both were 45.72 m long. Total project includes 2 overpasses, 6 underpassess and wildlife fencing</t>
  </si>
  <si>
    <t>Laarderhoogt Ecoduct</t>
  </si>
  <si>
    <t>Woeste Hoeve ecoduct</t>
  </si>
  <si>
    <t>Hoog Buurlo Ecoduct</t>
  </si>
  <si>
    <t>Sterrenberg Ecoduct</t>
  </si>
  <si>
    <t>Wildwissel Terlet Ecoduct</t>
  </si>
  <si>
    <t>Boele Staal Ecoduct</t>
  </si>
  <si>
    <t>Beukbergen ecoduct</t>
  </si>
  <si>
    <t>Hulshorst Ecoduct</t>
  </si>
  <si>
    <t>Leusderheide Ecoduct</t>
  </si>
  <si>
    <t xml:space="preserve"> Twilhaar Ecoduct</t>
  </si>
  <si>
    <t>De Borkeld Ecoduct</t>
  </si>
  <si>
    <t>Groenendaal Ecoduct</t>
  </si>
  <si>
    <t>Kikbeek Ecoduct</t>
  </si>
  <si>
    <t>Wuustwezel Ecoduct</t>
  </si>
  <si>
    <t>Oud-Heverlee Ecoduct</t>
  </si>
  <si>
    <t>Landgoed De Zwaluwenberg</t>
  </si>
  <si>
    <t>Beesdsche Veld Ecoduct</t>
  </si>
  <si>
    <t>Autena Ecoduct</t>
  </si>
  <si>
    <t>Herperduin Ecoduct</t>
  </si>
  <si>
    <t>Leederbos Ecoduct</t>
  </si>
  <si>
    <t>Dwingelderveld Ecoduct</t>
  </si>
  <si>
    <t>Zeeport Ecoduct</t>
  </si>
  <si>
    <t>Maashorst Ecoduct</t>
  </si>
  <si>
    <t>Oldenzaal Ecoduct</t>
  </si>
  <si>
    <t>Duinpoort Ecoduct ( Railway only)</t>
  </si>
  <si>
    <t>Zweth en Slinksloot Aqu-Ecoduct</t>
  </si>
  <si>
    <t>Woldhezerheide Ecoduct</t>
  </si>
  <si>
    <t>Maanschoten Ecoduct</t>
  </si>
  <si>
    <t>De Koekendaal Ecoduct</t>
  </si>
  <si>
    <t>Natuurbrug Het Groene Woud</t>
  </si>
  <si>
    <t xml:space="preserve"> Zandvoort Ecoduct</t>
  </si>
  <si>
    <t>Noordnout Ecoduct</t>
  </si>
  <si>
    <t>Red / Roe Deer, Wild Boar, Cattle, Fox, Badger</t>
  </si>
  <si>
    <t>Y (2 tracks)</t>
  </si>
  <si>
    <t>y ( RAILWAY ONLY, 2 TRACKS)</t>
  </si>
  <si>
    <t>Y(2)</t>
  </si>
  <si>
    <t>Aich Wildlife Crossing</t>
  </si>
  <si>
    <t>Beelitz Wildlife Crossing</t>
  </si>
  <si>
    <t>Eckartswiller Wildlife Bridge</t>
  </si>
  <si>
    <t>GanÄani Ecoduct</t>
  </si>
  <si>
    <t>Heidenheim an der Brenz</t>
  </si>
  <si>
    <t>Hainholz</t>
  </si>
  <si>
    <t>Horka</t>
  </si>
  <si>
    <t>Isenberg</t>
  </si>
  <si>
    <t>Klein-Flothe</t>
  </si>
  <si>
    <t>Mostje</t>
  </si>
  <si>
    <t>Rengelbur</t>
  </si>
  <si>
    <t>Stock</t>
  </si>
  <si>
    <t>Suchdol nad Odrou</t>
  </si>
  <si>
    <t>Teupitz</t>
  </si>
  <si>
    <t>Wisenhagen</t>
  </si>
  <si>
    <t>Wildlife Overpass</t>
  </si>
  <si>
    <t>Wilmshagen</t>
  </si>
  <si>
    <t xml:space="preserve">Trepanier Creek </t>
  </si>
  <si>
    <t>Yoho OP</t>
  </si>
  <si>
    <t xml:space="preserve">Holland OP 27  </t>
  </si>
  <si>
    <t xml:space="preserve">Holland OP 1  </t>
  </si>
  <si>
    <t xml:space="preserve">Holland OP 2  </t>
  </si>
  <si>
    <t xml:space="preserve">Holland OP 3  </t>
  </si>
  <si>
    <t xml:space="preserve">Holland OP 4  </t>
  </si>
  <si>
    <t xml:space="preserve">Holland OP 5  </t>
  </si>
  <si>
    <t xml:space="preserve">Holland OP 6  </t>
  </si>
  <si>
    <t xml:space="preserve">Holland OP 7  </t>
  </si>
  <si>
    <t xml:space="preserve">Holland OP 8  </t>
  </si>
  <si>
    <t xml:space="preserve">Holland OP 9  </t>
  </si>
  <si>
    <t xml:space="preserve">Holland OP 10 </t>
  </si>
  <si>
    <t xml:space="preserve">Holland OP 11  </t>
  </si>
  <si>
    <t xml:space="preserve">Holland OP 12  </t>
  </si>
  <si>
    <t xml:space="preserve">Holland OP 14  </t>
  </si>
  <si>
    <t xml:space="preserve">Holland OP 15  </t>
  </si>
  <si>
    <t xml:space="preserve">Holland OP 16  </t>
  </si>
  <si>
    <t xml:space="preserve">Holland Op 17  </t>
  </si>
  <si>
    <t xml:space="preserve">Holland OP 18  </t>
  </si>
  <si>
    <t xml:space="preserve">Holland OP 19  </t>
  </si>
  <si>
    <t xml:space="preserve">Holland OP 20  </t>
  </si>
  <si>
    <t xml:space="preserve">Holland OP 21  </t>
  </si>
  <si>
    <t xml:space="preserve">Holland OP 22  </t>
  </si>
  <si>
    <t xml:space="preserve">Holland OP 23  </t>
  </si>
  <si>
    <t xml:space="preserve">Holland OP 24  </t>
  </si>
  <si>
    <t xml:space="preserve">Holland OP 25  </t>
  </si>
  <si>
    <t xml:space="preserve">Holland OP 26  </t>
  </si>
  <si>
    <t xml:space="preserve">Holland OP 28 </t>
  </si>
  <si>
    <t xml:space="preserve">Holland OP 29  </t>
  </si>
  <si>
    <t xml:space="preserve">Germany 1 </t>
  </si>
  <si>
    <t>Germany 2</t>
  </si>
  <si>
    <t>Washington OP</t>
  </si>
  <si>
    <t xml:space="preserve">Belgium OP 1  </t>
  </si>
  <si>
    <t xml:space="preserve">Belgium OP 2  </t>
  </si>
  <si>
    <t xml:space="preserve">Belgiuim OP 3 (with railway)  </t>
  </si>
  <si>
    <t xml:space="preserve">Belgium Op 4  </t>
  </si>
  <si>
    <t>Germany OP 3</t>
  </si>
  <si>
    <t xml:space="preserve">Austria OP 1 	 </t>
  </si>
  <si>
    <t xml:space="preserve">Germany OP 4  </t>
  </si>
  <si>
    <t xml:space="preserve">France OP 1  </t>
  </si>
  <si>
    <t xml:space="preserve">Slovenia OP 1  </t>
  </si>
  <si>
    <t xml:space="preserve">Germany OP 6  </t>
  </si>
  <si>
    <t xml:space="preserve">Germany OP 7  </t>
  </si>
  <si>
    <t xml:space="preserve">Slovakia OP 1  </t>
  </si>
  <si>
    <t xml:space="preserve">Swiss OP 1  </t>
  </si>
  <si>
    <t xml:space="preserve">Germany OP 8  </t>
  </si>
  <si>
    <t xml:space="preserve">Slovenia OP 2  </t>
  </si>
  <si>
    <t xml:space="preserve">Luxembroug OP 1  </t>
  </si>
  <si>
    <t xml:space="preserve">Swiss OP 2  </t>
  </si>
  <si>
    <t xml:space="preserve">Czech OP 1  </t>
  </si>
  <si>
    <t xml:space="preserve">Germany OP 9  </t>
  </si>
  <si>
    <t xml:space="preserve">Germany OP 10  </t>
  </si>
  <si>
    <t xml:space="preserve">France OP 2  </t>
  </si>
  <si>
    <t xml:space="preserve">Germany 11 OP  </t>
  </si>
  <si>
    <t>Singapore OP 1</t>
  </si>
  <si>
    <t>Sweden OP 1</t>
  </si>
  <si>
    <t>2(y)</t>
  </si>
  <si>
    <t>https://globalnews.ca/news/4260630/wildlife-overpass-yoho-national-park-parks-canada/</t>
  </si>
  <si>
    <t>2017-18</t>
  </si>
  <si>
    <t>https://structurae.net/en/structures/aich-wildlife-crossing</t>
  </si>
  <si>
    <t>2016-2018</t>
  </si>
  <si>
    <t>ca. Euro 4 600 000</t>
  </si>
  <si>
    <t>https://structurae.net/en/structures/eckartswiller-wildlife-bridge</t>
  </si>
  <si>
    <t>https://structurae.net/en/structures/beelitz-wildlife-crossing</t>
  </si>
  <si>
    <t>https://structurae.net/en/structures/gancani-ecoduct</t>
  </si>
  <si>
    <t>Euro 2 850 000</t>
  </si>
  <si>
    <t>Euro 2 450 000</t>
  </si>
  <si>
    <t>https://structurae.net/en/structures/hainholz-green-bridge</t>
  </si>
  <si>
    <t>https://structurae.net/en/structures/grunbrucke-nietheim</t>
  </si>
  <si>
    <t>https://structurae.net/en/structures/horka-wildlife-crossing</t>
  </si>
  <si>
    <t>2006-2007</t>
  </si>
  <si>
    <t>https://structurae.net/en/structures/isenberg-tunnel</t>
  </si>
  <si>
    <t>https://structurae.net/en/structures/klein-flothe-wildlife-overpass</t>
  </si>
  <si>
    <t>https://structurae.net/en/structures/mostje-ecoduct</t>
  </si>
  <si>
    <t>https://structurae.net/en/structures/rengelbur-wildlife-crossing</t>
  </si>
  <si>
    <t>https://structurae.net/en/structures/stock-wildlife-crossing</t>
  </si>
  <si>
    <t>https://structurae.net/en/structures/suchdol-nad-odrou-wildlife-crossing-d1</t>
  </si>
  <si>
    <t>2010-2011</t>
  </si>
  <si>
    <t>Euro 4 260 000</t>
  </si>
  <si>
    <t>https://structurae.net/en/structures/wiesenhagen-wildlife-crossing</t>
  </si>
  <si>
    <t>https://structurae.net/en/structures/teupitz-wildlife-crossing</t>
  </si>
  <si>
    <t>https://structurae.net/en/structures/wildlife-overpass</t>
  </si>
  <si>
    <t>(Van Wiren &amp; Worm, 2001), https://structurae.net/en/structures/woeste-hoeve-wildlife-crossing</t>
  </si>
  <si>
    <t>(Van Wiren &amp; Worm, 2001), https://structurae.net/en/structures/terlet-wildlife-crossing</t>
  </si>
  <si>
    <t>2014-2015</t>
  </si>
  <si>
    <t>(Van Wiren &amp; Worm, 2001), https://structurae.net/en/structures/laarderhoogt-wildlife-crossing</t>
  </si>
  <si>
    <t>https://structurae.net/en/structures/kikbeek-wildlife-crossing</t>
  </si>
  <si>
    <t>Washington</t>
  </si>
  <si>
    <t>British Columbia</t>
  </si>
  <si>
    <t>484613, 5163679, 33, T</t>
  </si>
  <si>
    <t>618356, 5697151, 31, U</t>
  </si>
  <si>
    <t>601217, 5623526, 31, U</t>
  </si>
  <si>
    <t>685502, 5648735, 31, U</t>
  </si>
  <si>
    <t>620457, 5628881, 31, U</t>
  </si>
  <si>
    <t>301644, 5521329, 11, U</t>
  </si>
  <si>
    <t>547020, 5699905, 11, U</t>
  </si>
  <si>
    <t>710857, 5506050, 33, U</t>
  </si>
  <si>
    <t>377063, 5403585, 32, U</t>
  </si>
  <si>
    <t>540828, 5483568, 31, U</t>
  </si>
  <si>
    <t>498257, 5732076, 32, U</t>
  </si>
  <si>
    <t>380361, 6001927, 33, U</t>
  </si>
  <si>
    <t>335763, 5594550, 32, U</t>
  </si>
  <si>
    <t>379606, 5779678, 33, U</t>
  </si>
  <si>
    <t>656729, 5970155, 32, U</t>
  </si>
  <si>
    <t>357762, 5789962, 33, U</t>
  </si>
  <si>
    <t>588960, 5402812, 32, U</t>
  </si>
  <si>
    <t>598615, 5975476, 32, U</t>
  </si>
  <si>
    <t>603031, 5769123, 32, U</t>
  </si>
  <si>
    <t>407304, 5774041, 33, U</t>
  </si>
  <si>
    <t>650638, 5792760, 31, U</t>
  </si>
  <si>
    <t>324455, 5805085, 32, U</t>
  </si>
  <si>
    <t>330586, 5795448, 32, U</t>
  </si>
  <si>
    <t>649375, 5784100, 31, U</t>
  </si>
  <si>
    <t>649652, 5754061, 31, U</t>
  </si>
  <si>
    <t>645403, 5759032, 31, U</t>
  </si>
  <si>
    <t>678859, 5735695, 31, U</t>
  </si>
  <si>
    <t>675809, 5691881, 31, U</t>
  </si>
  <si>
    <t>330043, 5856632, 32, U</t>
  </si>
  <si>
    <t>607659, 5806498, 31, U</t>
  </si>
  <si>
    <t>702148, 5777594, 31, U</t>
  </si>
  <si>
    <t>678347, 5734471, 31, U</t>
  </si>
  <si>
    <t>361291, 5796115, 32, U</t>
  </si>
  <si>
    <t>606959, 5804450, 31, U</t>
  </si>
  <si>
    <t>592941, 5756491, 31, U</t>
  </si>
  <si>
    <t>691298, 5764139, 31, U</t>
  </si>
  <si>
    <t>687649, 5786335, 31, U</t>
  </si>
  <si>
    <t>316509, 5758773, 32, U</t>
  </si>
  <si>
    <t>664852, 5712490, 31, U</t>
  </si>
  <si>
    <t>606447, 5803006, 31, U</t>
  </si>
  <si>
    <t>659346, 5770881, 31, U</t>
  </si>
  <si>
    <t>695231, 5785793, 31, U</t>
  </si>
  <si>
    <t>655653, 5775644, 31, U</t>
  </si>
  <si>
    <t>701753, 5772474, 31, U</t>
  </si>
  <si>
    <t>659203, 5778289, 31, U</t>
  </si>
  <si>
    <t>655092, 5776316, 31, U</t>
  </si>
  <si>
    <t>684912, 5803004, 31, U</t>
  </si>
  <si>
    <t>660053, 5777200, 31, U</t>
  </si>
  <si>
    <t>295032, 5506021, 32, U</t>
  </si>
  <si>
    <t>364664, 149982, 48, N</t>
  </si>
  <si>
    <t>455514, 5432458, 34, U</t>
  </si>
  <si>
    <t>594491, 5165843, 33, T</t>
  </si>
  <si>
    <t>608720, 5160944, 33, T</t>
  </si>
  <si>
    <t>323336, 6380162, 33, V</t>
  </si>
  <si>
    <t>456629, 5236601, 32, T</t>
  </si>
  <si>
    <t>371737, 5224727, 32, T</t>
  </si>
  <si>
    <t>626613, 5242339, 10, T</t>
  </si>
  <si>
    <t>(Sielecki, 2007)</t>
  </si>
  <si>
    <t>Google Earth to make measurements</t>
  </si>
  <si>
    <t>Google Earth</t>
  </si>
  <si>
    <t>(Van Wiren &amp; Worm, 2001), Google Earth</t>
  </si>
  <si>
    <t>W:L ratio</t>
  </si>
  <si>
    <t>Australia</t>
  </si>
  <si>
    <t>Perth OP</t>
  </si>
  <si>
    <t>Kangaroo, Emu</t>
  </si>
  <si>
    <t>Perth</t>
  </si>
  <si>
    <t>https://www.watoday.com.au/national/western-australia/no-humans-allowed-main-roads-building-wa-s-first-animal-bridge-20180726-p4ztre.html</t>
  </si>
  <si>
    <t>Year of build_clean</t>
  </si>
  <si>
    <t>ApproxSize</t>
  </si>
  <si>
    <t>Medium (50-350 lbs)</t>
  </si>
  <si>
    <t>mule deer</t>
  </si>
  <si>
    <t>Large (&gt;350 lbs)</t>
  </si>
  <si>
    <t>Small (&lt;50 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</si>
</sst>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111111"/>
      <name val="AdvTT3713a231"/>
    </font>
    <font>
      <sz val="9"/>
      <color theme="1"/>
      <name val="AdvP49811"/>
    </font>
    <font>
      <sz val="10"/>
      <color theme="1"/>
      <name val="AdvP41461E"/>
    </font>
    <font>
      <sz val="2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17" fontId="0" fillId="0" borderId="0" xfId="0" applyNumberFormat="1" applyAlignment="1">
      <alignment wrapText="1"/>
    </xf>
    <xf numFmtId="49" fontId="7" fillId="0" borderId="0" xfId="1" applyNumberFormat="1" applyAlignment="1"/>
    <xf numFmtId="49" fontId="0" fillId="0" borderId="0" xfId="0" applyNumberFormat="1" applyAlignment="1"/>
    <xf numFmtId="0" fontId="9" fillId="0" borderId="0" xfId="0" applyFont="1"/>
    <xf numFmtId="164" fontId="0" fillId="0" borderId="0" xfId="0" applyNumberFormat="1"/>
    <xf numFmtId="0" fontId="10" fillId="0" borderId="0" xfId="1" applyFont="1"/>
    <xf numFmtId="0" fontId="7" fillId="0" borderId="0" xfId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1" fillId="0" borderId="0" xfId="0" applyFont="1"/>
    <xf numFmtId="0" fontId="9" fillId="0" borderId="0" xfId="0" applyFont="1" applyAlignment="1">
      <alignment wrapText="1"/>
    </xf>
    <xf numFmtId="49" fontId="5" fillId="0" borderId="0" xfId="0" applyNumberFormat="1" applyFont="1" applyFill="1" applyAlignment="1"/>
    <xf numFmtId="0" fontId="0" fillId="0" borderId="0" xfId="0" applyFont="1" applyFill="1" applyAlignment="1">
      <alignment wrapText="1"/>
    </xf>
    <xf numFmtId="164" fontId="0" fillId="0" borderId="0" xfId="0" applyNumberFormat="1" applyFill="1" applyAlignment="1">
      <alignment wrapText="1"/>
    </xf>
    <xf numFmtId="2" fontId="1" fillId="2" borderId="0" xfId="0" applyNumberFormat="1" applyFont="1" applyFill="1" applyAlignment="1">
      <alignment wrapText="1"/>
    </xf>
    <xf numFmtId="2" fontId="0" fillId="0" borderId="0" xfId="0" applyNumberFormat="1" applyAlignment="1">
      <alignment wrapText="1"/>
    </xf>
    <xf numFmtId="2" fontId="10" fillId="0" borderId="0" xfId="1" applyNumberFormat="1" applyFont="1"/>
    <xf numFmtId="2" fontId="0" fillId="0" borderId="0" xfId="0" applyNumberFormat="1"/>
    <xf numFmtId="0" fontId="6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tructurae.net/en/structures/suchdol-nad-odrou-wildlife-crossing-d1" TargetMode="External"/><Relationship Id="rId13" Type="http://schemas.openxmlformats.org/officeDocument/2006/relationships/hyperlink" Target="https://structurae.net/en/structures/grunbrucke-nietheim" TargetMode="External"/><Relationship Id="rId18" Type="http://schemas.openxmlformats.org/officeDocument/2006/relationships/hyperlink" Target="https://structurae.net/en/structures/horka-wildlife-crossing" TargetMode="External"/><Relationship Id="rId3" Type="http://schemas.openxmlformats.org/officeDocument/2006/relationships/hyperlink" Target="https://structurae.net/en/structures/search?year=2008" TargetMode="External"/><Relationship Id="rId21" Type="http://schemas.openxmlformats.org/officeDocument/2006/relationships/hyperlink" Target="https://structurae.net/en/structures/search?year=2008" TargetMode="External"/><Relationship Id="rId7" Type="http://schemas.openxmlformats.org/officeDocument/2006/relationships/hyperlink" Target="https://structurae.net/en/structures/kikbeek-wildlife-crossing" TargetMode="External"/><Relationship Id="rId12" Type="http://schemas.openxmlformats.org/officeDocument/2006/relationships/hyperlink" Target="https://structurae.net/en/structures/beelitz-wildlife-crossing" TargetMode="External"/><Relationship Id="rId17" Type="http://schemas.openxmlformats.org/officeDocument/2006/relationships/hyperlink" Target="https://structurae.net/en/structures/rengelbur-wildlife-crossing" TargetMode="External"/><Relationship Id="rId2" Type="http://schemas.openxmlformats.org/officeDocument/2006/relationships/hyperlink" Target="https://www.mdt.mt.gov/other/webdata/external/research/docs/research_proj/wildlife_crossing/phaseii/PHASE_II_FINAL_REPORT.pdf" TargetMode="External"/><Relationship Id="rId16" Type="http://schemas.openxmlformats.org/officeDocument/2006/relationships/hyperlink" Target="https://structurae.net/en/structures/teupitz-wildlife-crossing" TargetMode="External"/><Relationship Id="rId20" Type="http://schemas.openxmlformats.org/officeDocument/2006/relationships/hyperlink" Target="https://structurae.net/en/structures/stock-wildlife-crossing" TargetMode="External"/><Relationship Id="rId1" Type="http://schemas.openxmlformats.org/officeDocument/2006/relationships/hyperlink" Target="https://arc-solutions.org/wp-content/uploads/2021/01/ARC-Solutions-Success-Stories-online.pdf," TargetMode="External"/><Relationship Id="rId6" Type="http://schemas.openxmlformats.org/officeDocument/2006/relationships/hyperlink" Target="https://structurae.net/en/structures/aich-wildlife-crossing" TargetMode="External"/><Relationship Id="rId11" Type="http://schemas.openxmlformats.org/officeDocument/2006/relationships/hyperlink" Target="https://structurae.net/en/structures/wiesenhagen-wildlife-crossing" TargetMode="External"/><Relationship Id="rId5" Type="http://schemas.openxmlformats.org/officeDocument/2006/relationships/hyperlink" Target="https://structurae.net/en/structures/mostje-ecoduct" TargetMode="External"/><Relationship Id="rId15" Type="http://schemas.openxmlformats.org/officeDocument/2006/relationships/hyperlink" Target="https://structurae.net/en/structures/klein-flothe-wildlife-overpass" TargetMode="External"/><Relationship Id="rId10" Type="http://schemas.openxmlformats.org/officeDocument/2006/relationships/hyperlink" Target="https://structurae.net/en/structures/wildlife-overpass" TargetMode="External"/><Relationship Id="rId19" Type="http://schemas.openxmlformats.org/officeDocument/2006/relationships/hyperlink" Target="https://structurae.net/en/structures/gancani-ecoduct" TargetMode="External"/><Relationship Id="rId4" Type="http://schemas.openxmlformats.org/officeDocument/2006/relationships/hyperlink" Target="https://structurae.net/en/structures/isenberg-tunnel" TargetMode="External"/><Relationship Id="rId9" Type="http://schemas.openxmlformats.org/officeDocument/2006/relationships/hyperlink" Target="https://structurae.net/en/structures/eckartswiller-wildlife-bridge" TargetMode="External"/><Relationship Id="rId14" Type="http://schemas.openxmlformats.org/officeDocument/2006/relationships/hyperlink" Target="https://structurae.net/en/structures/hainholz-green-bridge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D647-3B3C-418D-8260-44459FA316D2}">
  <dimension ref="A1:Z139"/>
  <sheetViews>
    <sheetView tabSelected="1" zoomScale="89" zoomScaleNormal="55" workbookViewId="0">
      <pane ySplit="1" topLeftCell="A85" activePane="bottomLeft" state="frozen"/>
      <selection pane="bottomLeft" activeCell="H85" sqref="H85"/>
    </sheetView>
  </sheetViews>
  <sheetFormatPr baseColWidth="10" defaultColWidth="8.6640625" defaultRowHeight="15"/>
  <cols>
    <col min="1" max="1" width="16" style="1" customWidth="1"/>
    <col min="2" max="3" width="17.33203125" style="1" customWidth="1"/>
    <col min="4" max="4" width="15.1640625" style="1" customWidth="1"/>
    <col min="5" max="5" width="22.5" style="1" customWidth="1"/>
    <col min="6" max="6" width="17.5" style="1" customWidth="1"/>
    <col min="7" max="8" width="21.5" style="1" customWidth="1"/>
    <col min="9" max="9" width="16.1640625" style="1" customWidth="1"/>
    <col min="10" max="10" width="18.6640625" style="1" customWidth="1"/>
    <col min="11" max="11" width="8.6640625" style="25"/>
    <col min="12" max="14" width="13.6640625" style="1" customWidth="1"/>
    <col min="15" max="15" width="12.6640625" style="1" customWidth="1"/>
    <col min="16" max="16" width="14.5" style="1" customWidth="1"/>
    <col min="17" max="17" width="33.6640625" style="1" customWidth="1"/>
    <col min="18" max="18" width="32" customWidth="1"/>
  </cols>
  <sheetData>
    <row r="1" spans="1:26" ht="48">
      <c r="A1" s="2" t="s">
        <v>0</v>
      </c>
      <c r="B1" s="2" t="s">
        <v>1</v>
      </c>
      <c r="C1" s="2" t="s">
        <v>44</v>
      </c>
      <c r="D1" s="2" t="s">
        <v>45</v>
      </c>
      <c r="E1" s="2" t="s">
        <v>2</v>
      </c>
      <c r="F1" s="2" t="s">
        <v>9</v>
      </c>
      <c r="G1" s="2" t="s">
        <v>12</v>
      </c>
      <c r="H1" s="1" t="s">
        <v>348</v>
      </c>
      <c r="I1" s="2" t="s">
        <v>3</v>
      </c>
      <c r="J1" s="2" t="s">
        <v>4</v>
      </c>
      <c r="K1" s="22" t="s">
        <v>347</v>
      </c>
      <c r="L1" s="2" t="s">
        <v>15</v>
      </c>
      <c r="M1" s="2" t="s">
        <v>16</v>
      </c>
      <c r="N1" s="2" t="s">
        <v>341</v>
      </c>
      <c r="O1" s="2" t="s">
        <v>17</v>
      </c>
      <c r="P1" s="2" t="s">
        <v>5</v>
      </c>
      <c r="Q1" s="2" t="s">
        <v>6</v>
      </c>
      <c r="R1" s="2" t="s">
        <v>8</v>
      </c>
      <c r="S1" s="2" t="s">
        <v>7</v>
      </c>
      <c r="T1" s="2" t="s">
        <v>65</v>
      </c>
      <c r="U1" s="2"/>
      <c r="V1" s="2" t="s">
        <v>65</v>
      </c>
      <c r="W1" s="2" t="s">
        <v>135</v>
      </c>
      <c r="X1" s="2" t="s">
        <v>65</v>
      </c>
    </row>
    <row r="2" spans="1:26" ht="112">
      <c r="A2" t="s">
        <v>228</v>
      </c>
      <c r="C2">
        <v>46.6265</v>
      </c>
      <c r="D2">
        <v>14.799010000000001</v>
      </c>
      <c r="E2" s="1" t="s">
        <v>173</v>
      </c>
      <c r="F2" s="1" t="s">
        <v>11</v>
      </c>
      <c r="J2" s="1" t="s">
        <v>249</v>
      </c>
      <c r="K2" s="23">
        <v>2017</v>
      </c>
      <c r="L2" s="1">
        <v>22</v>
      </c>
      <c r="M2" s="1">
        <v>47</v>
      </c>
      <c r="N2" s="1">
        <f>L2/M2</f>
        <v>0.46808510638297873</v>
      </c>
      <c r="P2" s="1">
        <v>4</v>
      </c>
      <c r="Q2" s="1" t="s">
        <v>19</v>
      </c>
      <c r="R2" s="1" t="s">
        <v>338</v>
      </c>
      <c r="S2" s="14" t="s">
        <v>250</v>
      </c>
      <c r="V2" t="s">
        <v>280</v>
      </c>
    </row>
    <row r="3" spans="1:26" ht="32">
      <c r="A3" t="s">
        <v>225</v>
      </c>
      <c r="C3" s="1">
        <v>51.413209999999999</v>
      </c>
      <c r="D3" s="1">
        <v>4.7019399999999996</v>
      </c>
      <c r="E3" s="1" t="s">
        <v>150</v>
      </c>
      <c r="F3" s="1" t="s">
        <v>11</v>
      </c>
      <c r="K3" s="23"/>
      <c r="L3" s="1">
        <v>60</v>
      </c>
      <c r="M3" s="1">
        <v>134</v>
      </c>
      <c r="N3" s="1">
        <f t="shared" ref="N3:N65" si="0">L3/M3</f>
        <v>0.44776119402985076</v>
      </c>
      <c r="P3" s="1">
        <v>5</v>
      </c>
      <c r="Q3" s="1" t="s">
        <v>172</v>
      </c>
      <c r="R3" s="1" t="s">
        <v>338</v>
      </c>
      <c r="S3" s="1" t="s">
        <v>339</v>
      </c>
      <c r="V3" t="s">
        <v>281</v>
      </c>
    </row>
    <row r="4" spans="1:26" ht="32">
      <c r="A4" t="s">
        <v>223</v>
      </c>
      <c r="C4" s="1">
        <v>50.75468</v>
      </c>
      <c r="D4" s="1">
        <v>4.4349400000000001</v>
      </c>
      <c r="E4" s="1" t="s">
        <v>148</v>
      </c>
      <c r="F4" s="1" t="s">
        <v>11</v>
      </c>
      <c r="K4" s="23"/>
      <c r="L4" s="1">
        <v>53</v>
      </c>
      <c r="M4" s="1">
        <v>92</v>
      </c>
      <c r="N4" s="1">
        <f t="shared" si="0"/>
        <v>0.57608695652173914</v>
      </c>
      <c r="P4" s="1">
        <v>4</v>
      </c>
      <c r="Q4" s="1" t="s">
        <v>19</v>
      </c>
      <c r="R4" s="1" t="s">
        <v>338</v>
      </c>
      <c r="S4" s="1" t="s">
        <v>339</v>
      </c>
      <c r="V4" t="s">
        <v>282</v>
      </c>
      <c r="Z4" s="11"/>
    </row>
    <row r="5" spans="1:26" ht="112">
      <c r="A5" t="s">
        <v>224</v>
      </c>
      <c r="C5" s="1">
        <v>50.960329999999999</v>
      </c>
      <c r="D5" s="1">
        <v>5.6415699999999998</v>
      </c>
      <c r="E5" s="1" t="s">
        <v>149</v>
      </c>
      <c r="F5" s="1" t="s">
        <v>11</v>
      </c>
      <c r="J5" s="1">
        <v>2005</v>
      </c>
      <c r="K5" s="23">
        <v>2005</v>
      </c>
      <c r="L5" s="1">
        <v>39</v>
      </c>
      <c r="M5" s="1">
        <v>101</v>
      </c>
      <c r="N5" s="1">
        <f t="shared" si="0"/>
        <v>0.38613861386138615</v>
      </c>
      <c r="P5" s="1">
        <v>4</v>
      </c>
      <c r="Q5" s="1" t="s">
        <v>19</v>
      </c>
      <c r="R5" s="1" t="s">
        <v>338</v>
      </c>
      <c r="S5" s="14" t="s">
        <v>277</v>
      </c>
      <c r="V5" t="s">
        <v>283</v>
      </c>
    </row>
    <row r="6" spans="1:26" ht="32">
      <c r="A6" t="s">
        <v>226</v>
      </c>
      <c r="C6" s="1">
        <v>50.799140000000001</v>
      </c>
      <c r="D6" s="1">
        <v>4.7093499999999997</v>
      </c>
      <c r="E6" s="1" t="s">
        <v>151</v>
      </c>
      <c r="F6" s="1" t="s">
        <v>11</v>
      </c>
      <c r="K6" s="23"/>
      <c r="L6" s="1">
        <v>56</v>
      </c>
      <c r="M6" s="1">
        <v>21</v>
      </c>
      <c r="N6" s="1">
        <f t="shared" si="0"/>
        <v>2.6666666666666665</v>
      </c>
      <c r="P6" s="1">
        <v>2</v>
      </c>
      <c r="Q6" s="1" t="s">
        <v>19</v>
      </c>
      <c r="R6" s="1" t="s">
        <v>338</v>
      </c>
      <c r="S6" s="1" t="s">
        <v>339</v>
      </c>
      <c r="V6" t="s">
        <v>284</v>
      </c>
    </row>
    <row r="7" spans="1:26" ht="96">
      <c r="A7" s="1" t="s">
        <v>10</v>
      </c>
      <c r="B7" s="1" t="s">
        <v>14</v>
      </c>
      <c r="C7">
        <v>51.161041721639997</v>
      </c>
      <c r="D7">
        <v>-115.714568677785</v>
      </c>
      <c r="E7" t="s">
        <v>46</v>
      </c>
      <c r="F7" s="1" t="s">
        <v>11</v>
      </c>
      <c r="G7" s="1" t="s">
        <v>13</v>
      </c>
      <c r="H7" s="26" t="s">
        <v>351</v>
      </c>
      <c r="I7" s="1" t="s">
        <v>35</v>
      </c>
      <c r="J7" s="1">
        <v>1997</v>
      </c>
      <c r="K7" s="23">
        <v>1997</v>
      </c>
      <c r="L7" s="1">
        <v>50</v>
      </c>
      <c r="M7" s="1">
        <v>72</v>
      </c>
      <c r="N7" s="1">
        <f t="shared" si="0"/>
        <v>0.69444444444444442</v>
      </c>
      <c r="P7" s="1">
        <v>4</v>
      </c>
      <c r="Q7" s="1" t="s">
        <v>19</v>
      </c>
      <c r="R7" s="1" t="s">
        <v>338</v>
      </c>
      <c r="S7" s="1" t="s">
        <v>36</v>
      </c>
      <c r="V7" t="s">
        <v>114</v>
      </c>
    </row>
    <row r="8" spans="1:26" ht="96">
      <c r="A8" s="1" t="s">
        <v>10</v>
      </c>
      <c r="B8" s="1" t="s">
        <v>14</v>
      </c>
      <c r="C8">
        <v>51.219974434485103</v>
      </c>
      <c r="D8">
        <v>-115.800449970092</v>
      </c>
      <c r="E8" t="s">
        <v>47</v>
      </c>
      <c r="F8" s="1" t="s">
        <v>11</v>
      </c>
      <c r="G8" s="1" t="s">
        <v>13</v>
      </c>
      <c r="H8" s="26" t="s">
        <v>351</v>
      </c>
      <c r="I8" s="1" t="s">
        <v>35</v>
      </c>
      <c r="J8" s="1">
        <v>1997</v>
      </c>
      <c r="K8" s="23">
        <v>1997</v>
      </c>
      <c r="L8" s="1">
        <v>50</v>
      </c>
      <c r="M8" s="1">
        <v>72</v>
      </c>
      <c r="N8" s="1">
        <f t="shared" si="0"/>
        <v>0.69444444444444442</v>
      </c>
      <c r="P8" s="1">
        <v>4</v>
      </c>
      <c r="Q8" s="1" t="s">
        <v>19</v>
      </c>
      <c r="R8" s="1" t="s">
        <v>338</v>
      </c>
      <c r="S8" s="1" t="s">
        <v>36</v>
      </c>
      <c r="V8" t="s">
        <v>115</v>
      </c>
    </row>
    <row r="9" spans="1:26" ht="96">
      <c r="A9" s="1" t="s">
        <v>10</v>
      </c>
      <c r="B9" s="1" t="s">
        <v>14</v>
      </c>
      <c r="C9">
        <v>51.3735867735274</v>
      </c>
      <c r="D9">
        <v>-116.110438880443</v>
      </c>
      <c r="E9" t="s">
        <v>49</v>
      </c>
      <c r="F9" s="1" t="s">
        <v>11</v>
      </c>
      <c r="G9" s="1" t="s">
        <v>13</v>
      </c>
      <c r="H9" s="26" t="s">
        <v>351</v>
      </c>
      <c r="I9" s="1" t="s">
        <v>35</v>
      </c>
      <c r="J9" s="1">
        <v>1997</v>
      </c>
      <c r="K9" s="23">
        <v>1997</v>
      </c>
      <c r="L9" s="1">
        <v>52</v>
      </c>
      <c r="M9" s="1">
        <v>70</v>
      </c>
      <c r="N9" s="1">
        <f t="shared" si="0"/>
        <v>0.74285714285714288</v>
      </c>
      <c r="P9" s="1">
        <v>4</v>
      </c>
      <c r="Q9" s="1" t="s">
        <v>19</v>
      </c>
      <c r="R9" s="1" t="s">
        <v>338</v>
      </c>
      <c r="S9" s="1" t="s">
        <v>36</v>
      </c>
      <c r="V9" t="s">
        <v>116</v>
      </c>
      <c r="Z9" s="12"/>
    </row>
    <row r="10" spans="1:26" ht="96">
      <c r="A10" s="1" t="s">
        <v>10</v>
      </c>
      <c r="B10" s="1" t="s">
        <v>14</v>
      </c>
      <c r="C10">
        <v>51.436327881873297</v>
      </c>
      <c r="D10">
        <v>-116.194189654084</v>
      </c>
      <c r="E10" t="s">
        <v>48</v>
      </c>
      <c r="F10" s="1" t="s">
        <v>11</v>
      </c>
      <c r="G10" s="1" t="s">
        <v>13</v>
      </c>
      <c r="H10" s="1" t="s">
        <v>351</v>
      </c>
      <c r="I10" s="1" t="s">
        <v>35</v>
      </c>
      <c r="J10" s="1">
        <v>1997</v>
      </c>
      <c r="K10" s="23">
        <v>1997</v>
      </c>
      <c r="L10" s="1">
        <v>52</v>
      </c>
      <c r="M10" s="1">
        <v>70</v>
      </c>
      <c r="N10" s="1">
        <f t="shared" si="0"/>
        <v>0.74285714285714288</v>
      </c>
      <c r="P10" s="1">
        <v>4</v>
      </c>
      <c r="Q10" s="1" t="s">
        <v>19</v>
      </c>
      <c r="R10" s="1" t="s">
        <v>338</v>
      </c>
      <c r="S10" s="1" t="s">
        <v>36</v>
      </c>
      <c r="V10" t="s">
        <v>117</v>
      </c>
    </row>
    <row r="11" spans="1:26" ht="96">
      <c r="A11" s="16" t="s">
        <v>10</v>
      </c>
      <c r="B11" s="1" t="s">
        <v>14</v>
      </c>
      <c r="C11" s="15">
        <v>51.273895559511203</v>
      </c>
      <c r="D11">
        <v>-115.958480755514</v>
      </c>
      <c r="E11" t="s">
        <v>20</v>
      </c>
      <c r="F11" s="1" t="s">
        <v>11</v>
      </c>
      <c r="G11" s="1" t="s">
        <v>13</v>
      </c>
      <c r="H11" s="1" t="s">
        <v>351</v>
      </c>
      <c r="I11" s="1" t="s">
        <v>35</v>
      </c>
      <c r="J11" s="1">
        <v>1997</v>
      </c>
      <c r="K11" s="23">
        <v>1997</v>
      </c>
      <c r="L11" s="1">
        <v>52</v>
      </c>
      <c r="M11" s="1">
        <v>70</v>
      </c>
      <c r="N11" s="1">
        <f t="shared" si="0"/>
        <v>0.74285714285714288</v>
      </c>
      <c r="P11" s="1">
        <v>4</v>
      </c>
      <c r="Q11" s="1" t="s">
        <v>19</v>
      </c>
      <c r="R11" s="1" t="s">
        <v>338</v>
      </c>
      <c r="S11" s="1" t="s">
        <v>36</v>
      </c>
      <c r="V11" t="s">
        <v>118</v>
      </c>
      <c r="Z11" s="12"/>
    </row>
    <row r="12" spans="1:26" ht="96">
      <c r="A12" s="1" t="s">
        <v>10</v>
      </c>
      <c r="B12" s="1" t="s">
        <v>14</v>
      </c>
      <c r="C12">
        <v>51.300726012983198</v>
      </c>
      <c r="D12">
        <v>-116.01318638114201</v>
      </c>
      <c r="E12" t="s">
        <v>20</v>
      </c>
      <c r="F12" s="1" t="s">
        <v>11</v>
      </c>
      <c r="G12" s="1" t="s">
        <v>13</v>
      </c>
      <c r="H12" s="1" t="s">
        <v>351</v>
      </c>
      <c r="I12" s="1" t="s">
        <v>35</v>
      </c>
      <c r="J12" s="1">
        <v>1997</v>
      </c>
      <c r="K12" s="23">
        <v>1997</v>
      </c>
      <c r="L12" s="1">
        <v>52</v>
      </c>
      <c r="M12" s="1">
        <v>70</v>
      </c>
      <c r="N12" s="1">
        <f t="shared" si="0"/>
        <v>0.74285714285714288</v>
      </c>
      <c r="P12" s="1">
        <v>4</v>
      </c>
      <c r="Q12" s="1" t="s">
        <v>19</v>
      </c>
      <c r="R12" s="1" t="s">
        <v>338</v>
      </c>
      <c r="S12" s="1" t="s">
        <v>36</v>
      </c>
      <c r="V12" t="s">
        <v>119</v>
      </c>
    </row>
    <row r="13" spans="1:26" ht="16">
      <c r="A13" t="s">
        <v>10</v>
      </c>
      <c r="B13" s="1" t="s">
        <v>279</v>
      </c>
      <c r="C13">
        <v>49.811590000000002</v>
      </c>
      <c r="D13">
        <v>-119.75716</v>
      </c>
      <c r="E13" s="1" t="s">
        <v>190</v>
      </c>
      <c r="F13" s="1" t="s">
        <v>11</v>
      </c>
      <c r="G13" s="1" t="s">
        <v>350</v>
      </c>
      <c r="H13" s="1" t="s">
        <v>349</v>
      </c>
      <c r="J13" s="1">
        <v>1990</v>
      </c>
      <c r="K13" s="1">
        <v>1990</v>
      </c>
      <c r="L13" s="1">
        <v>6</v>
      </c>
      <c r="M13" s="1">
        <v>55</v>
      </c>
      <c r="N13" s="1">
        <f t="shared" si="0"/>
        <v>0.10909090909090909</v>
      </c>
      <c r="P13" s="1">
        <v>4</v>
      </c>
      <c r="Q13" s="1" t="s">
        <v>19</v>
      </c>
      <c r="R13" s="1" t="s">
        <v>338</v>
      </c>
      <c r="S13" s="17" t="s">
        <v>337</v>
      </c>
      <c r="V13" t="s">
        <v>285</v>
      </c>
    </row>
    <row r="14" spans="1:26" ht="176">
      <c r="A14" t="s">
        <v>10</v>
      </c>
      <c r="B14" s="1" t="s">
        <v>279</v>
      </c>
      <c r="C14">
        <v>51.44838</v>
      </c>
      <c r="D14">
        <v>-116.32335</v>
      </c>
      <c r="E14" s="1" t="s">
        <v>191</v>
      </c>
      <c r="F14" s="1" t="s">
        <v>11</v>
      </c>
      <c r="K14" s="23"/>
      <c r="L14" s="1">
        <v>60</v>
      </c>
      <c r="M14" s="1">
        <v>83</v>
      </c>
      <c r="N14" s="1">
        <f t="shared" si="0"/>
        <v>0.72289156626506024</v>
      </c>
      <c r="P14" s="1">
        <v>4</v>
      </c>
      <c r="Q14" s="1" t="s">
        <v>19</v>
      </c>
      <c r="R14" s="1" t="s">
        <v>338</v>
      </c>
      <c r="S14" s="1" t="s">
        <v>248</v>
      </c>
      <c r="V14" t="s">
        <v>286</v>
      </c>
    </row>
    <row r="15" spans="1:26" ht="48">
      <c r="A15" s="1" t="s">
        <v>55</v>
      </c>
      <c r="B15" s="1" t="s">
        <v>56</v>
      </c>
      <c r="C15" s="1">
        <v>46.237395999999997</v>
      </c>
      <c r="D15" s="1">
        <v>-80.783702000000005</v>
      </c>
      <c r="E15" s="1" t="s">
        <v>57</v>
      </c>
      <c r="F15" s="1" t="s">
        <v>11</v>
      </c>
      <c r="G15" s="1" t="s">
        <v>58</v>
      </c>
      <c r="H15" s="26" t="s">
        <v>351</v>
      </c>
      <c r="J15" s="1">
        <v>2011</v>
      </c>
      <c r="K15" s="23">
        <v>2011</v>
      </c>
      <c r="L15" s="1">
        <v>30</v>
      </c>
      <c r="M15" s="1">
        <v>68</v>
      </c>
      <c r="N15" s="1">
        <f t="shared" si="0"/>
        <v>0.44117647058823528</v>
      </c>
      <c r="R15" s="1" t="s">
        <v>338</v>
      </c>
      <c r="S15" s="1" t="s">
        <v>59</v>
      </c>
      <c r="V15" t="s">
        <v>123</v>
      </c>
    </row>
    <row r="16" spans="1:26" ht="32">
      <c r="A16" s="1" t="s">
        <v>41</v>
      </c>
      <c r="B16" s="3">
        <v>1</v>
      </c>
      <c r="C16" s="3">
        <v>45.389803000000001</v>
      </c>
      <c r="D16" s="1">
        <v>14.832969</v>
      </c>
      <c r="E16" s="1" t="s">
        <v>37</v>
      </c>
      <c r="F16" s="1" t="s">
        <v>11</v>
      </c>
      <c r="G16" s="1" t="s">
        <v>38</v>
      </c>
      <c r="H16" s="26" t="s">
        <v>351</v>
      </c>
      <c r="J16" s="1" t="s">
        <v>39</v>
      </c>
      <c r="K16" s="23">
        <v>2001</v>
      </c>
      <c r="L16" s="1">
        <v>100</v>
      </c>
      <c r="M16" s="1">
        <v>63</v>
      </c>
      <c r="N16" s="1">
        <f t="shared" si="0"/>
        <v>1.5873015873015872</v>
      </c>
      <c r="P16" s="1">
        <v>4</v>
      </c>
      <c r="Q16" s="1" t="s">
        <v>19</v>
      </c>
      <c r="R16" s="1" t="s">
        <v>338</v>
      </c>
      <c r="S16" s="1" t="s">
        <v>40</v>
      </c>
      <c r="V16" t="s">
        <v>109</v>
      </c>
    </row>
    <row r="17" spans="1:22" ht="16">
      <c r="A17" s="1" t="s">
        <v>41</v>
      </c>
      <c r="B17" s="1">
        <v>2</v>
      </c>
      <c r="C17" s="7">
        <v>45.373767000000001</v>
      </c>
      <c r="D17" s="4">
        <v>15.269349999999999</v>
      </c>
      <c r="E17" s="4" t="s">
        <v>43</v>
      </c>
      <c r="F17" s="1" t="s">
        <v>11</v>
      </c>
      <c r="G17" s="1" t="s">
        <v>38</v>
      </c>
      <c r="H17" s="26" t="s">
        <v>351</v>
      </c>
      <c r="K17" s="23"/>
      <c r="L17" s="1">
        <v>120</v>
      </c>
      <c r="M17" s="1">
        <v>78</v>
      </c>
      <c r="N17" s="1">
        <f t="shared" si="0"/>
        <v>1.5384615384615385</v>
      </c>
      <c r="P17" s="1">
        <v>4</v>
      </c>
      <c r="Q17" s="1" t="s">
        <v>19</v>
      </c>
      <c r="R17" s="1" t="s">
        <v>338</v>
      </c>
      <c r="S17" s="5" t="s">
        <v>42</v>
      </c>
      <c r="V17" t="s">
        <v>110</v>
      </c>
    </row>
    <row r="18" spans="1:22" ht="16">
      <c r="A18" s="1" t="s">
        <v>41</v>
      </c>
      <c r="B18" s="1">
        <v>3</v>
      </c>
      <c r="C18" s="1">
        <v>44.698599999999999</v>
      </c>
      <c r="D18" s="4">
        <v>15.397500000000001</v>
      </c>
      <c r="E18" s="4" t="s">
        <v>43</v>
      </c>
      <c r="F18" s="1" t="s">
        <v>11</v>
      </c>
      <c r="G18" s="1" t="s">
        <v>38</v>
      </c>
      <c r="H18" s="26" t="s">
        <v>351</v>
      </c>
      <c r="K18" s="23"/>
      <c r="L18" s="1">
        <v>125</v>
      </c>
      <c r="M18" s="1">
        <v>58</v>
      </c>
      <c r="N18" s="1">
        <f t="shared" si="0"/>
        <v>2.1551724137931036</v>
      </c>
      <c r="P18" s="1">
        <v>4</v>
      </c>
      <c r="Q18" s="1" t="s">
        <v>19</v>
      </c>
      <c r="R18" s="1" t="s">
        <v>338</v>
      </c>
      <c r="S18" s="5" t="s">
        <v>42</v>
      </c>
      <c r="V18" t="s">
        <v>111</v>
      </c>
    </row>
    <row r="19" spans="1:22" ht="16">
      <c r="A19" s="1" t="s">
        <v>41</v>
      </c>
      <c r="B19" s="1">
        <v>4</v>
      </c>
      <c r="C19" s="1">
        <v>44.630699999999997</v>
      </c>
      <c r="D19" s="4">
        <v>15.439717</v>
      </c>
      <c r="E19" s="4" t="s">
        <v>43</v>
      </c>
      <c r="F19" s="1" t="s">
        <v>11</v>
      </c>
      <c r="G19" s="1" t="s">
        <v>38</v>
      </c>
      <c r="H19" s="26" t="s">
        <v>351</v>
      </c>
      <c r="K19" s="23"/>
      <c r="L19" s="1">
        <v>125</v>
      </c>
      <c r="M19" s="1">
        <v>58</v>
      </c>
      <c r="N19" s="1">
        <f t="shared" si="0"/>
        <v>2.1551724137931036</v>
      </c>
      <c r="P19" s="1">
        <v>4</v>
      </c>
      <c r="Q19" s="1" t="s">
        <v>19</v>
      </c>
      <c r="R19" s="1" t="s">
        <v>338</v>
      </c>
      <c r="S19" s="5" t="s">
        <v>42</v>
      </c>
      <c r="V19" t="s">
        <v>112</v>
      </c>
    </row>
    <row r="20" spans="1:22" ht="16">
      <c r="A20" s="1" t="s">
        <v>41</v>
      </c>
      <c r="B20" s="1">
        <v>5</v>
      </c>
      <c r="C20" s="1">
        <v>43.588183000000001</v>
      </c>
      <c r="D20" s="4">
        <v>16.441866999999998</v>
      </c>
      <c r="E20" s="4" t="s">
        <v>43</v>
      </c>
      <c r="F20" s="1" t="s">
        <v>11</v>
      </c>
      <c r="G20" s="1" t="s">
        <v>38</v>
      </c>
      <c r="H20" s="26" t="s">
        <v>351</v>
      </c>
      <c r="K20" s="23"/>
      <c r="L20" s="1">
        <v>200</v>
      </c>
      <c r="M20" s="1">
        <v>65</v>
      </c>
      <c r="N20" s="1">
        <f t="shared" si="0"/>
        <v>3.0769230769230771</v>
      </c>
      <c r="P20" s="1">
        <v>4</v>
      </c>
      <c r="Q20" s="1" t="s">
        <v>19</v>
      </c>
      <c r="R20" s="1" t="s">
        <v>338</v>
      </c>
      <c r="S20" s="5" t="s">
        <v>42</v>
      </c>
      <c r="V20" t="s">
        <v>113</v>
      </c>
    </row>
    <row r="21" spans="1:22" ht="160">
      <c r="A21" t="s">
        <v>240</v>
      </c>
      <c r="C21">
        <v>49.670079999999999</v>
      </c>
      <c r="D21">
        <v>17.922429999999999</v>
      </c>
      <c r="E21" s="1" t="s">
        <v>185</v>
      </c>
      <c r="F21" s="1" t="s">
        <v>11</v>
      </c>
      <c r="J21" s="1">
        <v>2008</v>
      </c>
      <c r="K21" s="23">
        <v>2008</v>
      </c>
      <c r="L21" s="1">
        <v>39</v>
      </c>
      <c r="M21" s="1">
        <v>67</v>
      </c>
      <c r="N21" s="1">
        <f t="shared" si="0"/>
        <v>0.58208955223880599</v>
      </c>
      <c r="P21" s="1">
        <v>4</v>
      </c>
      <c r="Q21" s="1" t="s">
        <v>19</v>
      </c>
      <c r="R21" s="1" t="s">
        <v>338</v>
      </c>
      <c r="S21" s="14" t="s">
        <v>267</v>
      </c>
      <c r="V21" t="s">
        <v>287</v>
      </c>
    </row>
    <row r="22" spans="1:22" ht="128">
      <c r="A22" t="s">
        <v>230</v>
      </c>
      <c r="C22">
        <v>48.773119999999999</v>
      </c>
      <c r="D22">
        <v>7.3267699999999998</v>
      </c>
      <c r="E22" s="1" t="s">
        <v>175</v>
      </c>
      <c r="F22" s="1" t="s">
        <v>11</v>
      </c>
      <c r="J22" s="1">
        <v>1976</v>
      </c>
      <c r="K22" s="23">
        <v>1976</v>
      </c>
      <c r="L22" s="1">
        <v>10</v>
      </c>
      <c r="M22" s="1">
        <v>65</v>
      </c>
      <c r="N22" s="1">
        <f t="shared" si="0"/>
        <v>0.15384615384615385</v>
      </c>
      <c r="P22" s="1">
        <v>5</v>
      </c>
      <c r="Q22" s="1" t="s">
        <v>19</v>
      </c>
      <c r="R22" s="1" t="s">
        <v>338</v>
      </c>
      <c r="S22" s="14" t="s">
        <v>253</v>
      </c>
      <c r="V22" t="s">
        <v>288</v>
      </c>
    </row>
    <row r="23" spans="1:22" ht="96">
      <c r="A23" t="s">
        <v>243</v>
      </c>
      <c r="C23">
        <v>49.503369999999997</v>
      </c>
      <c r="D23">
        <v>3.5639099999999999</v>
      </c>
      <c r="E23" s="1" t="s">
        <v>188</v>
      </c>
      <c r="F23" s="1" t="s">
        <v>11</v>
      </c>
      <c r="K23" s="23"/>
      <c r="L23" s="1">
        <v>16</v>
      </c>
      <c r="M23" s="1">
        <v>51</v>
      </c>
      <c r="N23" s="1">
        <f t="shared" si="0"/>
        <v>0.31372549019607843</v>
      </c>
      <c r="P23" s="1">
        <v>4</v>
      </c>
      <c r="Q23" s="1" t="s">
        <v>19</v>
      </c>
      <c r="R23" s="1" t="s">
        <v>338</v>
      </c>
      <c r="S23" s="14" t="s">
        <v>272</v>
      </c>
      <c r="V23" t="s">
        <v>289</v>
      </c>
    </row>
    <row r="24" spans="1:22" ht="32">
      <c r="A24" t="s">
        <v>220</v>
      </c>
      <c r="C24" s="1">
        <v>51.739600000000003</v>
      </c>
      <c r="D24" s="1">
        <v>8.9747599999999998</v>
      </c>
      <c r="F24" s="1" t="s">
        <v>11</v>
      </c>
      <c r="K24" s="23"/>
      <c r="L24" s="1">
        <v>50</v>
      </c>
      <c r="M24" s="1">
        <v>49</v>
      </c>
      <c r="N24" s="1">
        <f t="shared" si="0"/>
        <v>1.0204081632653061</v>
      </c>
      <c r="P24" s="1">
        <v>3</v>
      </c>
      <c r="Q24" s="1" t="s">
        <v>19</v>
      </c>
      <c r="R24" s="1" t="s">
        <v>338</v>
      </c>
      <c r="S24" s="1" t="s">
        <v>339</v>
      </c>
      <c r="V24" t="s">
        <v>290</v>
      </c>
    </row>
    <row r="25" spans="1:22" ht="32">
      <c r="A25" t="s">
        <v>244</v>
      </c>
      <c r="C25">
        <v>54.151490000000003</v>
      </c>
      <c r="D25">
        <v>13.16808</v>
      </c>
      <c r="E25" s="1" t="s">
        <v>189</v>
      </c>
      <c r="F25" s="1" t="s">
        <v>11</v>
      </c>
      <c r="K25" s="23"/>
      <c r="L25" s="1">
        <v>45</v>
      </c>
      <c r="M25" s="1">
        <v>50</v>
      </c>
      <c r="N25" s="1">
        <f t="shared" si="0"/>
        <v>0.9</v>
      </c>
      <c r="P25" s="1">
        <v>4</v>
      </c>
      <c r="Q25" s="1" t="s">
        <v>19</v>
      </c>
      <c r="R25" s="1" t="s">
        <v>338</v>
      </c>
      <c r="S25" s="1" t="s">
        <v>339</v>
      </c>
      <c r="V25" t="s">
        <v>291</v>
      </c>
    </row>
    <row r="26" spans="1:22" ht="32">
      <c r="A26" t="s">
        <v>221</v>
      </c>
      <c r="C26" s="1">
        <v>50.479900000000001</v>
      </c>
      <c r="D26" s="1">
        <v>6.6851000000000003</v>
      </c>
      <c r="F26" s="1" t="s">
        <v>11</v>
      </c>
      <c r="K26" s="23"/>
      <c r="L26" s="1">
        <v>49</v>
      </c>
      <c r="M26" s="1">
        <v>76</v>
      </c>
      <c r="N26" s="1">
        <f t="shared" si="0"/>
        <v>0.64473684210526316</v>
      </c>
      <c r="P26" s="1">
        <v>4</v>
      </c>
      <c r="Q26" s="1" t="s">
        <v>19</v>
      </c>
      <c r="R26" s="1" t="s">
        <v>338</v>
      </c>
      <c r="S26" s="1" t="s">
        <v>339</v>
      </c>
      <c r="V26" t="s">
        <v>292</v>
      </c>
    </row>
    <row r="27" spans="1:22" ht="128">
      <c r="A27" t="s">
        <v>242</v>
      </c>
      <c r="C27">
        <v>52.15446</v>
      </c>
      <c r="D27">
        <v>13.24015</v>
      </c>
      <c r="E27" s="1" t="s">
        <v>187</v>
      </c>
      <c r="F27" s="1" t="s">
        <v>11</v>
      </c>
      <c r="J27" s="1" t="s">
        <v>63</v>
      </c>
      <c r="K27" s="23">
        <v>2011</v>
      </c>
      <c r="L27" s="1">
        <v>36</v>
      </c>
      <c r="M27" s="1">
        <v>55</v>
      </c>
      <c r="N27" s="1">
        <f t="shared" si="0"/>
        <v>0.65454545454545454</v>
      </c>
      <c r="P27" s="1">
        <v>4</v>
      </c>
      <c r="Q27" s="1" t="s">
        <v>19</v>
      </c>
      <c r="R27" s="1" t="s">
        <v>338</v>
      </c>
      <c r="S27" s="14" t="s">
        <v>270</v>
      </c>
      <c r="V27" t="s">
        <v>293</v>
      </c>
    </row>
    <row r="28" spans="1:22" ht="32">
      <c r="A28" t="s">
        <v>227</v>
      </c>
      <c r="C28">
        <v>53.856200000000001</v>
      </c>
      <c r="D28">
        <v>11.383010000000001</v>
      </c>
      <c r="F28" s="1" t="s">
        <v>11</v>
      </c>
      <c r="K28" s="23"/>
      <c r="L28" s="1">
        <v>41</v>
      </c>
      <c r="M28" s="1">
        <v>81</v>
      </c>
      <c r="N28" s="1">
        <f t="shared" si="0"/>
        <v>0.50617283950617287</v>
      </c>
      <c r="P28" s="1">
        <v>4</v>
      </c>
      <c r="Q28" s="1" t="s">
        <v>19</v>
      </c>
      <c r="R28" s="1" t="s">
        <v>338</v>
      </c>
      <c r="S28" s="1" t="s">
        <v>339</v>
      </c>
      <c r="V28" t="s">
        <v>294</v>
      </c>
    </row>
    <row r="29" spans="1:22" ht="112">
      <c r="A29" t="s">
        <v>229</v>
      </c>
      <c r="C29">
        <v>52.241669999999999</v>
      </c>
      <c r="D29">
        <v>12.91675</v>
      </c>
      <c r="E29" s="1" t="s">
        <v>174</v>
      </c>
      <c r="F29" s="1" t="s">
        <v>11</v>
      </c>
      <c r="I29" s="1" t="s">
        <v>252</v>
      </c>
      <c r="J29" s="1" t="s">
        <v>251</v>
      </c>
      <c r="K29" s="23">
        <v>2017</v>
      </c>
      <c r="L29" s="1">
        <v>49</v>
      </c>
      <c r="M29" s="1">
        <v>78</v>
      </c>
      <c r="N29" s="1">
        <f t="shared" si="0"/>
        <v>0.62820512820512819</v>
      </c>
      <c r="P29" s="1">
        <v>6</v>
      </c>
      <c r="Q29" s="1" t="s">
        <v>19</v>
      </c>
      <c r="R29" s="1" t="s">
        <v>338</v>
      </c>
      <c r="S29" s="14" t="s">
        <v>254</v>
      </c>
      <c r="V29" t="s">
        <v>295</v>
      </c>
    </row>
    <row r="30" spans="1:22" ht="112">
      <c r="A30" t="s">
        <v>232</v>
      </c>
      <c r="C30">
        <v>48.771949999999997</v>
      </c>
      <c r="D30">
        <v>10.210760000000001</v>
      </c>
      <c r="E30" s="1" t="s">
        <v>177</v>
      </c>
      <c r="F30" s="1" t="s">
        <v>11</v>
      </c>
      <c r="I30" s="1" t="s">
        <v>256</v>
      </c>
      <c r="J30" s="1">
        <v>2011</v>
      </c>
      <c r="K30" s="23">
        <v>2011</v>
      </c>
      <c r="L30" s="1">
        <v>42</v>
      </c>
      <c r="M30" s="1">
        <v>67</v>
      </c>
      <c r="N30" s="1">
        <f t="shared" si="0"/>
        <v>0.62686567164179108</v>
      </c>
      <c r="P30" s="1">
        <v>4</v>
      </c>
      <c r="Q30" s="1" t="s">
        <v>19</v>
      </c>
      <c r="R30" s="1" t="s">
        <v>338</v>
      </c>
      <c r="S30" s="14" t="s">
        <v>259</v>
      </c>
      <c r="V30" t="s">
        <v>296</v>
      </c>
    </row>
    <row r="31" spans="1:22" ht="112">
      <c r="A31" s="15" t="s">
        <v>233</v>
      </c>
      <c r="C31" s="15">
        <v>53.918300000000002</v>
      </c>
      <c r="D31">
        <v>10.50155</v>
      </c>
      <c r="E31" s="1" t="s">
        <v>178</v>
      </c>
      <c r="F31" s="1" t="s">
        <v>11</v>
      </c>
      <c r="I31" s="1" t="s">
        <v>257</v>
      </c>
      <c r="J31" s="8" t="s">
        <v>261</v>
      </c>
      <c r="K31" s="23">
        <v>2006</v>
      </c>
      <c r="L31" s="1">
        <v>46</v>
      </c>
      <c r="M31" s="1">
        <v>70</v>
      </c>
      <c r="N31" s="1">
        <f t="shared" si="0"/>
        <v>0.65714285714285714</v>
      </c>
      <c r="P31" s="1">
        <v>4</v>
      </c>
      <c r="Q31" s="1" t="s">
        <v>19</v>
      </c>
      <c r="R31" s="1" t="s">
        <v>338</v>
      </c>
      <c r="S31" s="14" t="s">
        <v>258</v>
      </c>
      <c r="V31" t="s">
        <v>297</v>
      </c>
    </row>
    <row r="32" spans="1:22" ht="128">
      <c r="A32" t="s">
        <v>236</v>
      </c>
      <c r="C32">
        <v>52.063110000000002</v>
      </c>
      <c r="D32">
        <v>10.502969999999999</v>
      </c>
      <c r="E32" s="1" t="s">
        <v>181</v>
      </c>
      <c r="F32" s="1" t="s">
        <v>11</v>
      </c>
      <c r="J32" s="1">
        <v>1994</v>
      </c>
      <c r="K32" s="23">
        <v>1994</v>
      </c>
      <c r="L32" s="1">
        <v>11.2</v>
      </c>
      <c r="M32" s="1">
        <v>74</v>
      </c>
      <c r="N32" s="1">
        <f t="shared" si="0"/>
        <v>0.15135135135135133</v>
      </c>
      <c r="P32" s="1">
        <v>4</v>
      </c>
      <c r="Q32" s="1" t="s">
        <v>19</v>
      </c>
      <c r="R32" s="1" t="s">
        <v>338</v>
      </c>
      <c r="S32" s="14" t="s">
        <v>263</v>
      </c>
      <c r="V32" t="s">
        <v>298</v>
      </c>
    </row>
    <row r="33" spans="1:22" ht="112">
      <c r="A33" t="s">
        <v>241</v>
      </c>
      <c r="C33">
        <v>52.109139999999996</v>
      </c>
      <c r="D33">
        <v>13.646430000000001</v>
      </c>
      <c r="E33" s="1" t="s">
        <v>186</v>
      </c>
      <c r="F33" s="1" t="s">
        <v>11</v>
      </c>
      <c r="I33" s="1" t="s">
        <v>269</v>
      </c>
      <c r="J33" s="1" t="s">
        <v>268</v>
      </c>
      <c r="K33" s="23">
        <v>2010</v>
      </c>
      <c r="L33" s="1">
        <v>50</v>
      </c>
      <c r="M33" s="1">
        <v>87</v>
      </c>
      <c r="N33" s="1">
        <f t="shared" si="0"/>
        <v>0.57471264367816088</v>
      </c>
      <c r="P33" s="1">
        <v>4</v>
      </c>
      <c r="Q33" s="1" t="s">
        <v>19</v>
      </c>
      <c r="R33" s="1" t="s">
        <v>338</v>
      </c>
      <c r="S33" s="14" t="s">
        <v>271</v>
      </c>
      <c r="V33" t="s">
        <v>299</v>
      </c>
    </row>
    <row r="34" spans="1:22" ht="192">
      <c r="A34" t="s">
        <v>193</v>
      </c>
      <c r="C34" s="1">
        <v>52.264569999999999</v>
      </c>
      <c r="D34" s="1">
        <v>5.2074499999999997</v>
      </c>
      <c r="E34" s="1" t="s">
        <v>137</v>
      </c>
      <c r="F34" s="1" t="s">
        <v>11</v>
      </c>
      <c r="G34" s="1" t="s">
        <v>169</v>
      </c>
      <c r="H34" s="1" t="s">
        <v>349</v>
      </c>
      <c r="J34" s="1" t="s">
        <v>275</v>
      </c>
      <c r="K34" s="23">
        <v>2014</v>
      </c>
      <c r="L34" s="1">
        <v>41.5</v>
      </c>
      <c r="M34" s="1">
        <v>115</v>
      </c>
      <c r="N34" s="1">
        <f t="shared" si="0"/>
        <v>0.36086956521739133</v>
      </c>
      <c r="R34" s="1" t="s">
        <v>338</v>
      </c>
      <c r="S34" s="1" t="s">
        <v>276</v>
      </c>
      <c r="V34" t="s">
        <v>300</v>
      </c>
    </row>
    <row r="35" spans="1:22" ht="96">
      <c r="A35" t="s">
        <v>202</v>
      </c>
      <c r="C35" s="1">
        <v>52.36788</v>
      </c>
      <c r="D35" s="1">
        <v>6.4215200000000001</v>
      </c>
      <c r="E35" s="1" t="s">
        <v>146</v>
      </c>
      <c r="F35" s="1" t="s">
        <v>11</v>
      </c>
      <c r="G35" s="1" t="s">
        <v>169</v>
      </c>
      <c r="H35" s="1" t="s">
        <v>349</v>
      </c>
      <c r="K35" s="23"/>
      <c r="L35" s="1">
        <v>30</v>
      </c>
      <c r="M35" s="1">
        <v>87</v>
      </c>
      <c r="N35" s="1">
        <f t="shared" si="0"/>
        <v>0.34482758620689657</v>
      </c>
      <c r="P35" s="1">
        <v>4</v>
      </c>
      <c r="Q35" s="1" t="s">
        <v>19</v>
      </c>
      <c r="R35" s="1" t="s">
        <v>338</v>
      </c>
      <c r="S35" s="1" t="s">
        <v>340</v>
      </c>
      <c r="V35" t="s">
        <v>301</v>
      </c>
    </row>
    <row r="36" spans="1:22" ht="96">
      <c r="A36" t="s">
        <v>203</v>
      </c>
      <c r="C36" s="1">
        <v>52.283250000000002</v>
      </c>
      <c r="D36" s="1">
        <v>6.5163399999999996</v>
      </c>
      <c r="E36" s="1" t="s">
        <v>147</v>
      </c>
      <c r="F36" s="1" t="s">
        <v>11</v>
      </c>
      <c r="G36" s="1" t="s">
        <v>169</v>
      </c>
      <c r="H36" s="1" t="s">
        <v>349</v>
      </c>
      <c r="K36" s="23"/>
      <c r="L36" s="1">
        <v>17</v>
      </c>
      <c r="M36" s="1">
        <v>83</v>
      </c>
      <c r="N36" s="1">
        <f t="shared" si="0"/>
        <v>0.20481927710843373</v>
      </c>
      <c r="P36" s="1">
        <v>6</v>
      </c>
      <c r="Q36" s="1" t="s">
        <v>19</v>
      </c>
      <c r="R36" s="1" t="s">
        <v>338</v>
      </c>
      <c r="S36" s="1" t="s">
        <v>340</v>
      </c>
      <c r="V36" t="s">
        <v>302</v>
      </c>
    </row>
    <row r="37" spans="1:22" ht="96">
      <c r="A37" t="s">
        <v>204</v>
      </c>
      <c r="C37" s="1">
        <v>52.187109999999997</v>
      </c>
      <c r="D37" s="1">
        <v>5.1851399999999996</v>
      </c>
      <c r="E37" s="1" t="s">
        <v>152</v>
      </c>
      <c r="F37" s="1" t="s">
        <v>11</v>
      </c>
      <c r="G37" s="1" t="s">
        <v>169</v>
      </c>
      <c r="H37" s="1" t="s">
        <v>349</v>
      </c>
      <c r="K37" s="23"/>
      <c r="L37" s="1">
        <v>47</v>
      </c>
      <c r="M37" s="1">
        <v>78</v>
      </c>
      <c r="N37" s="1">
        <f t="shared" si="0"/>
        <v>0.60256410256410253</v>
      </c>
      <c r="P37" s="1">
        <v>6</v>
      </c>
      <c r="Q37" s="1" t="s">
        <v>19</v>
      </c>
      <c r="R37" s="1" t="s">
        <v>338</v>
      </c>
      <c r="S37" s="1" t="s">
        <v>340</v>
      </c>
      <c r="V37" t="s">
        <v>303</v>
      </c>
    </row>
    <row r="38" spans="1:22" ht="96">
      <c r="A38" t="s">
        <v>205</v>
      </c>
      <c r="C38" s="1">
        <v>51.917160000000003</v>
      </c>
      <c r="D38" s="1">
        <v>5.1760299999999999</v>
      </c>
      <c r="E38" s="1" t="s">
        <v>153</v>
      </c>
      <c r="F38" s="1" t="s">
        <v>11</v>
      </c>
      <c r="G38" s="1" t="s">
        <v>169</v>
      </c>
      <c r="H38" s="1" t="s">
        <v>349</v>
      </c>
      <c r="K38" s="23"/>
      <c r="L38" s="1">
        <v>15</v>
      </c>
      <c r="M38" s="1">
        <v>95</v>
      </c>
      <c r="N38" s="1">
        <f t="shared" si="0"/>
        <v>0.15789473684210525</v>
      </c>
      <c r="P38" s="1">
        <v>9</v>
      </c>
      <c r="Q38" s="1" t="s">
        <v>19</v>
      </c>
      <c r="R38" s="1" t="s">
        <v>338</v>
      </c>
      <c r="S38" s="1" t="s">
        <v>340</v>
      </c>
      <c r="V38" t="s">
        <v>304</v>
      </c>
    </row>
    <row r="39" spans="1:22" ht="96">
      <c r="A39" t="s">
        <v>206</v>
      </c>
      <c r="C39" s="1">
        <v>51.962949999999999</v>
      </c>
      <c r="D39" s="1">
        <v>5.11639</v>
      </c>
      <c r="E39" s="1" t="s">
        <v>154</v>
      </c>
      <c r="F39" s="1" t="s">
        <v>11</v>
      </c>
      <c r="G39" s="1" t="s">
        <v>169</v>
      </c>
      <c r="H39" s="1" t="s">
        <v>349</v>
      </c>
      <c r="K39" s="23"/>
      <c r="L39" s="1">
        <v>16</v>
      </c>
      <c r="M39" s="1">
        <v>126</v>
      </c>
      <c r="N39" s="1">
        <f t="shared" si="0"/>
        <v>0.12698412698412698</v>
      </c>
      <c r="P39" s="1">
        <v>8</v>
      </c>
      <c r="Q39" s="1" t="s">
        <v>19</v>
      </c>
      <c r="R39" s="1" t="s">
        <v>338</v>
      </c>
      <c r="S39" s="1" t="s">
        <v>340</v>
      </c>
      <c r="V39" t="s">
        <v>305</v>
      </c>
    </row>
    <row r="40" spans="1:22" ht="96">
      <c r="A40" t="s">
        <v>207</v>
      </c>
      <c r="C40" s="1">
        <v>51.743580000000001</v>
      </c>
      <c r="D40" s="1">
        <v>5.5907900000000001</v>
      </c>
      <c r="E40" s="1" t="s">
        <v>155</v>
      </c>
      <c r="F40" s="1" t="s">
        <v>11</v>
      </c>
      <c r="G40" s="1" t="s">
        <v>169</v>
      </c>
      <c r="H40" s="1" t="s">
        <v>349</v>
      </c>
      <c r="K40" s="23"/>
      <c r="L40" s="1">
        <v>42</v>
      </c>
      <c r="M40" s="1">
        <v>67</v>
      </c>
      <c r="N40" s="1">
        <f t="shared" si="0"/>
        <v>0.62686567164179108</v>
      </c>
      <c r="P40" s="1">
        <v>6</v>
      </c>
      <c r="Q40" s="1" t="s">
        <v>19</v>
      </c>
      <c r="R40" s="1" t="s">
        <v>338</v>
      </c>
      <c r="S40" s="1" t="s">
        <v>340</v>
      </c>
      <c r="V40" t="s">
        <v>306</v>
      </c>
    </row>
    <row r="41" spans="1:22" ht="96">
      <c r="A41" t="s">
        <v>208</v>
      </c>
      <c r="C41" s="1">
        <v>51.350969999999997</v>
      </c>
      <c r="D41" s="1">
        <v>5.5247700000000002</v>
      </c>
      <c r="E41" s="1" t="s">
        <v>156</v>
      </c>
      <c r="F41" s="1" t="s">
        <v>11</v>
      </c>
      <c r="G41" s="1" t="s">
        <v>169</v>
      </c>
      <c r="H41" s="1" t="s">
        <v>349</v>
      </c>
      <c r="K41" s="23"/>
      <c r="L41" s="1">
        <v>50</v>
      </c>
      <c r="M41" s="1">
        <v>170</v>
      </c>
      <c r="N41" s="1">
        <f t="shared" si="0"/>
        <v>0.29411764705882354</v>
      </c>
      <c r="P41" s="1">
        <v>2</v>
      </c>
      <c r="Q41" s="1" t="s">
        <v>19</v>
      </c>
      <c r="R41" s="1" t="s">
        <v>338</v>
      </c>
      <c r="S41" s="1" t="s">
        <v>340</v>
      </c>
      <c r="V41" t="s">
        <v>307</v>
      </c>
    </row>
    <row r="42" spans="1:22" ht="96">
      <c r="A42" t="s">
        <v>209</v>
      </c>
      <c r="C42" s="1">
        <v>52.832610000000003</v>
      </c>
      <c r="D42" s="1">
        <v>6.4770300000000001</v>
      </c>
      <c r="E42" s="1" t="s">
        <v>157</v>
      </c>
      <c r="F42" s="1" t="s">
        <v>11</v>
      </c>
      <c r="G42" s="1" t="s">
        <v>169</v>
      </c>
      <c r="H42" s="1" t="s">
        <v>349</v>
      </c>
      <c r="K42" s="23"/>
      <c r="L42" s="1">
        <v>61</v>
      </c>
      <c r="M42" s="1">
        <v>119</v>
      </c>
      <c r="N42" s="1">
        <f t="shared" si="0"/>
        <v>0.51260504201680668</v>
      </c>
      <c r="P42" s="1">
        <v>6</v>
      </c>
      <c r="Q42" s="1" t="s">
        <v>19</v>
      </c>
      <c r="R42" s="1" t="s">
        <v>338</v>
      </c>
      <c r="S42" s="1" t="s">
        <v>340</v>
      </c>
      <c r="V42" t="s">
        <v>308</v>
      </c>
    </row>
    <row r="43" spans="1:22" ht="96">
      <c r="A43" t="s">
        <v>210</v>
      </c>
      <c r="C43" s="1">
        <v>52.398130000000002</v>
      </c>
      <c r="D43" s="1">
        <v>4.5823499999999999</v>
      </c>
      <c r="E43" s="1" t="s">
        <v>158</v>
      </c>
      <c r="F43" s="1" t="s">
        <v>11</v>
      </c>
      <c r="G43" s="1" t="s">
        <v>169</v>
      </c>
      <c r="H43" s="1" t="s">
        <v>349</v>
      </c>
      <c r="K43" s="23"/>
      <c r="L43" s="1">
        <v>27</v>
      </c>
      <c r="M43" s="1">
        <v>82</v>
      </c>
      <c r="N43" s="1">
        <f t="shared" si="0"/>
        <v>0.32926829268292684</v>
      </c>
      <c r="P43" s="1">
        <v>4</v>
      </c>
      <c r="Q43" s="1" t="s">
        <v>19</v>
      </c>
      <c r="R43" s="1" t="s">
        <v>338</v>
      </c>
      <c r="S43" s="1" t="s">
        <v>340</v>
      </c>
      <c r="V43" t="s">
        <v>309</v>
      </c>
    </row>
    <row r="44" spans="1:22" ht="192">
      <c r="A44" t="s">
        <v>194</v>
      </c>
      <c r="C44" s="1">
        <v>52.111890000000002</v>
      </c>
      <c r="D44" s="1">
        <v>5.9522899999999996</v>
      </c>
      <c r="E44" s="1" t="s">
        <v>138</v>
      </c>
      <c r="F44" s="1" t="s">
        <v>11</v>
      </c>
      <c r="G44" s="1" t="s">
        <v>169</v>
      </c>
      <c r="H44" s="1" t="s">
        <v>349</v>
      </c>
      <c r="J44" s="1">
        <v>1990</v>
      </c>
      <c r="K44" s="23">
        <v>1990</v>
      </c>
      <c r="L44" s="1">
        <v>46.6</v>
      </c>
      <c r="M44" s="1">
        <v>117</v>
      </c>
      <c r="N44" s="1">
        <f t="shared" si="0"/>
        <v>0.39829059829059832</v>
      </c>
      <c r="R44" s="1" t="s">
        <v>338</v>
      </c>
      <c r="S44" s="1" t="s">
        <v>273</v>
      </c>
      <c r="V44" t="s">
        <v>310</v>
      </c>
    </row>
    <row r="45" spans="1:22" ht="96">
      <c r="A45" t="s">
        <v>211</v>
      </c>
      <c r="C45" s="1">
        <v>51.732750000000003</v>
      </c>
      <c r="D45" s="1">
        <v>5.5827600000000004</v>
      </c>
      <c r="E45" s="1" t="s">
        <v>159</v>
      </c>
      <c r="F45" s="1" t="s">
        <v>11</v>
      </c>
      <c r="G45" s="1" t="s">
        <v>169</v>
      </c>
      <c r="H45" s="1" t="s">
        <v>349</v>
      </c>
      <c r="K45" s="23"/>
      <c r="L45" s="1">
        <v>36</v>
      </c>
      <c r="M45" s="1">
        <v>73</v>
      </c>
      <c r="N45" s="1">
        <f t="shared" si="0"/>
        <v>0.49315068493150682</v>
      </c>
      <c r="P45" s="1">
        <v>4</v>
      </c>
      <c r="Q45" s="1" t="s">
        <v>19</v>
      </c>
      <c r="R45" s="1" t="s">
        <v>338</v>
      </c>
      <c r="S45" s="1" t="s">
        <v>340</v>
      </c>
      <c r="V45" t="s">
        <v>311</v>
      </c>
    </row>
    <row r="46" spans="1:22" ht="96">
      <c r="A46" t="s">
        <v>212</v>
      </c>
      <c r="C46" s="1">
        <v>52.297849999999997</v>
      </c>
      <c r="D46" s="1">
        <v>6.9658699999999998</v>
      </c>
      <c r="E46" s="1" t="s">
        <v>160</v>
      </c>
      <c r="F46" s="1" t="s">
        <v>11</v>
      </c>
      <c r="G46" s="1" t="s">
        <v>169</v>
      </c>
      <c r="H46" s="1" t="s">
        <v>349</v>
      </c>
      <c r="K46" s="23"/>
      <c r="L46" s="1">
        <v>17</v>
      </c>
      <c r="M46" s="1">
        <v>53</v>
      </c>
      <c r="N46" s="1">
        <f t="shared" si="0"/>
        <v>0.32075471698113206</v>
      </c>
      <c r="P46" s="1">
        <v>4</v>
      </c>
      <c r="Q46" s="1" t="s">
        <v>19</v>
      </c>
      <c r="R46" s="1" t="s">
        <v>338</v>
      </c>
      <c r="S46" s="1" t="s">
        <v>340</v>
      </c>
      <c r="V46" t="s">
        <v>312</v>
      </c>
    </row>
    <row r="47" spans="1:22" ht="96">
      <c r="A47" t="s">
        <v>213</v>
      </c>
      <c r="C47" s="1">
        <v>52.379860000000001</v>
      </c>
      <c r="D47" s="1">
        <v>4.5714100000000002</v>
      </c>
      <c r="E47" s="1" t="s">
        <v>161</v>
      </c>
      <c r="F47" s="1" t="s">
        <v>11</v>
      </c>
      <c r="G47" s="1" t="s">
        <v>169</v>
      </c>
      <c r="H47" s="1" t="s">
        <v>349</v>
      </c>
      <c r="K47" s="23"/>
      <c r="L47" s="1">
        <v>40</v>
      </c>
      <c r="M47" s="1">
        <v>42</v>
      </c>
      <c r="N47" s="1">
        <f t="shared" si="0"/>
        <v>0.95238095238095233</v>
      </c>
      <c r="P47" s="1">
        <v>0</v>
      </c>
      <c r="Q47" s="1" t="s">
        <v>171</v>
      </c>
      <c r="R47" s="1" t="s">
        <v>338</v>
      </c>
      <c r="S47" s="1" t="s">
        <v>340</v>
      </c>
      <c r="V47" t="s">
        <v>313</v>
      </c>
    </row>
    <row r="48" spans="1:22" ht="96">
      <c r="A48" t="s">
        <v>214</v>
      </c>
      <c r="C48" s="1">
        <v>51.951349999999998</v>
      </c>
      <c r="D48" s="1">
        <v>4.3524000000000003</v>
      </c>
      <c r="E48" s="1" t="s">
        <v>162</v>
      </c>
      <c r="F48" s="1" t="s">
        <v>11</v>
      </c>
      <c r="G48" s="1" t="s">
        <v>169</v>
      </c>
      <c r="H48" s="1" t="s">
        <v>349</v>
      </c>
      <c r="K48" s="23"/>
      <c r="L48" s="1">
        <v>40</v>
      </c>
      <c r="M48" s="1">
        <v>111</v>
      </c>
      <c r="N48" s="1">
        <f t="shared" si="0"/>
        <v>0.36036036036036034</v>
      </c>
      <c r="P48" s="1">
        <v>5</v>
      </c>
      <c r="Q48" s="1" t="s">
        <v>19</v>
      </c>
      <c r="R48" s="1" t="s">
        <v>338</v>
      </c>
      <c r="S48" s="1" t="s">
        <v>340</v>
      </c>
      <c r="V48" t="s">
        <v>314</v>
      </c>
    </row>
    <row r="49" spans="1:22" ht="96">
      <c r="A49" t="s">
        <v>215</v>
      </c>
      <c r="C49" s="1">
        <v>51.99492</v>
      </c>
      <c r="D49" s="1">
        <v>5.7865099999999998</v>
      </c>
      <c r="E49" s="1" t="s">
        <v>163</v>
      </c>
      <c r="F49" s="1" t="s">
        <v>11</v>
      </c>
      <c r="G49" s="1" t="s">
        <v>169</v>
      </c>
      <c r="H49" s="1" t="s">
        <v>349</v>
      </c>
      <c r="K49" s="23"/>
      <c r="L49" s="1">
        <v>40</v>
      </c>
      <c r="M49" s="1">
        <v>92</v>
      </c>
      <c r="N49" s="1">
        <f t="shared" si="0"/>
        <v>0.43478260869565216</v>
      </c>
      <c r="P49" s="1">
        <v>6</v>
      </c>
      <c r="Q49" s="1" t="s">
        <v>19</v>
      </c>
      <c r="R49" s="1" t="s">
        <v>338</v>
      </c>
      <c r="S49" s="1" t="s">
        <v>340</v>
      </c>
      <c r="V49" t="s">
        <v>315</v>
      </c>
    </row>
    <row r="50" spans="1:22" ht="96">
      <c r="A50" t="s">
        <v>216</v>
      </c>
      <c r="C50" s="1">
        <v>52.195489999999999</v>
      </c>
      <c r="D50" s="1">
        <v>5.7456399999999999</v>
      </c>
      <c r="E50" s="1" t="s">
        <v>164</v>
      </c>
      <c r="F50" s="1" t="s">
        <v>11</v>
      </c>
      <c r="G50" s="1" t="s">
        <v>169</v>
      </c>
      <c r="H50" s="1" t="s">
        <v>349</v>
      </c>
      <c r="K50" s="23"/>
      <c r="L50" s="1">
        <v>50</v>
      </c>
      <c r="M50" s="1">
        <v>157</v>
      </c>
      <c r="N50" s="1">
        <f t="shared" si="0"/>
        <v>0.31847133757961782</v>
      </c>
      <c r="P50" s="1">
        <v>4</v>
      </c>
      <c r="Q50" s="1" t="s">
        <v>19</v>
      </c>
      <c r="R50" s="1" t="s">
        <v>338</v>
      </c>
      <c r="S50" s="1" t="s">
        <v>340</v>
      </c>
      <c r="V50" t="s">
        <v>316</v>
      </c>
    </row>
    <row r="51" spans="1:22" ht="96">
      <c r="A51" t="s">
        <v>217</v>
      </c>
      <c r="C51" s="1">
        <v>51.949359999999999</v>
      </c>
      <c r="D51" s="1">
        <v>6.3299599999999998</v>
      </c>
      <c r="E51" s="1" t="s">
        <v>165</v>
      </c>
      <c r="F51" s="1" t="s">
        <v>11</v>
      </c>
      <c r="G51" s="1" t="s">
        <v>169</v>
      </c>
      <c r="H51" s="1" t="s">
        <v>349</v>
      </c>
      <c r="K51" s="23"/>
      <c r="L51" s="1">
        <v>20</v>
      </c>
      <c r="M51" s="1">
        <v>86</v>
      </c>
      <c r="N51" s="1">
        <f t="shared" si="0"/>
        <v>0.23255813953488372</v>
      </c>
      <c r="P51" s="1">
        <v>4</v>
      </c>
      <c r="Q51" s="1" t="s">
        <v>19</v>
      </c>
      <c r="R51" s="1" t="s">
        <v>338</v>
      </c>
      <c r="S51" s="1" t="s">
        <v>340</v>
      </c>
      <c r="V51" t="s">
        <v>317</v>
      </c>
    </row>
    <row r="52" spans="1:22" ht="96">
      <c r="A52" t="s">
        <v>192</v>
      </c>
      <c r="C52" s="1">
        <v>51.539409999999997</v>
      </c>
      <c r="D52" s="1">
        <v>5.3771599999999999</v>
      </c>
      <c r="E52" s="1" t="s">
        <v>166</v>
      </c>
      <c r="F52" s="1" t="s">
        <v>11</v>
      </c>
      <c r="G52" s="1" t="s">
        <v>169</v>
      </c>
      <c r="H52" s="1" t="s">
        <v>349</v>
      </c>
      <c r="K52" s="23"/>
      <c r="L52" s="1">
        <v>48</v>
      </c>
      <c r="M52" s="1">
        <v>112</v>
      </c>
      <c r="N52" s="1">
        <f t="shared" si="0"/>
        <v>0.42857142857142855</v>
      </c>
      <c r="P52" s="1">
        <v>6</v>
      </c>
      <c r="Q52" s="1" t="s">
        <v>19</v>
      </c>
      <c r="R52" s="1" t="s">
        <v>338</v>
      </c>
      <c r="S52" s="1" t="s">
        <v>340</v>
      </c>
      <c r="V52" t="s">
        <v>318</v>
      </c>
    </row>
    <row r="53" spans="1:22" ht="96">
      <c r="A53" t="s">
        <v>218</v>
      </c>
      <c r="C53" s="1">
        <v>52.366979999999998</v>
      </c>
      <c r="D53" s="1">
        <v>4.5634300000000003</v>
      </c>
      <c r="E53" s="1" t="s">
        <v>167</v>
      </c>
      <c r="F53" s="1" t="s">
        <v>11</v>
      </c>
      <c r="G53" s="1" t="s">
        <v>169</v>
      </c>
      <c r="H53" s="1" t="s">
        <v>349</v>
      </c>
      <c r="K53" s="23"/>
      <c r="L53" s="1">
        <v>33</v>
      </c>
      <c r="M53" s="1">
        <v>119</v>
      </c>
      <c r="N53" s="1">
        <f t="shared" si="0"/>
        <v>0.27731092436974791</v>
      </c>
      <c r="P53" s="1">
        <v>2</v>
      </c>
      <c r="Q53" s="1" t="s">
        <v>19</v>
      </c>
      <c r="R53" s="1" t="s">
        <v>338</v>
      </c>
      <c r="S53" s="1" t="s">
        <v>340</v>
      </c>
      <c r="V53" t="s">
        <v>319</v>
      </c>
    </row>
    <row r="54" spans="1:22" ht="96">
      <c r="A54" t="s">
        <v>219</v>
      </c>
      <c r="C54" s="1">
        <v>52.065570000000001</v>
      </c>
      <c r="D54" s="1">
        <v>5.3246799999999999</v>
      </c>
      <c r="E54" s="1" t="s">
        <v>168</v>
      </c>
      <c r="F54" s="1" t="s">
        <v>11</v>
      </c>
      <c r="G54" s="1" t="s">
        <v>169</v>
      </c>
      <c r="H54" s="1" t="s">
        <v>349</v>
      </c>
      <c r="K54" s="23"/>
      <c r="L54" s="1">
        <v>53</v>
      </c>
      <c r="M54" s="1">
        <v>96</v>
      </c>
      <c r="N54" s="1">
        <f t="shared" si="0"/>
        <v>0.55208333333333337</v>
      </c>
      <c r="P54" s="1">
        <v>6</v>
      </c>
      <c r="Q54" s="1" t="s">
        <v>172</v>
      </c>
      <c r="R54" s="1" t="s">
        <v>338</v>
      </c>
      <c r="S54" s="1" t="s">
        <v>340</v>
      </c>
      <c r="V54" t="s">
        <v>320</v>
      </c>
    </row>
    <row r="55" spans="1:22" ht="96">
      <c r="A55" t="s">
        <v>195</v>
      </c>
      <c r="C55" s="1">
        <v>52.187989999999999</v>
      </c>
      <c r="D55" s="1">
        <v>5.8561199999999998</v>
      </c>
      <c r="E55" s="1" t="s">
        <v>139</v>
      </c>
      <c r="F55" s="1" t="s">
        <v>11</v>
      </c>
      <c r="G55" s="1" t="s">
        <v>169</v>
      </c>
      <c r="H55" s="1" t="s">
        <v>349</v>
      </c>
      <c r="K55" s="23"/>
      <c r="L55" s="1">
        <v>40.5</v>
      </c>
      <c r="M55" s="1">
        <v>106</v>
      </c>
      <c r="N55" s="1">
        <f t="shared" si="0"/>
        <v>0.38207547169811323</v>
      </c>
      <c r="R55" s="1" t="s">
        <v>338</v>
      </c>
      <c r="S55" s="1" t="s">
        <v>340</v>
      </c>
      <c r="V55" t="s">
        <v>321</v>
      </c>
    </row>
    <row r="56" spans="1:22" ht="96">
      <c r="A56" t="s">
        <v>196</v>
      </c>
      <c r="C56" s="1">
        <v>52.109409999999997</v>
      </c>
      <c r="D56" s="1">
        <v>5.2730199999999998</v>
      </c>
      <c r="E56" s="1" t="s">
        <v>140</v>
      </c>
      <c r="F56" s="1" t="s">
        <v>11</v>
      </c>
      <c r="G56" s="1" t="s">
        <v>169</v>
      </c>
      <c r="H56" s="1" t="s">
        <v>349</v>
      </c>
      <c r="K56" s="23"/>
      <c r="L56" s="1">
        <v>21</v>
      </c>
      <c r="M56" s="1">
        <v>96</v>
      </c>
      <c r="N56" s="1">
        <f t="shared" si="0"/>
        <v>0.21875</v>
      </c>
      <c r="R56" s="1" t="s">
        <v>338</v>
      </c>
      <c r="S56" s="1" t="s">
        <v>340</v>
      </c>
      <c r="V56" t="s">
        <v>322</v>
      </c>
    </row>
    <row r="57" spans="1:22" ht="176">
      <c r="A57" t="s">
        <v>197</v>
      </c>
      <c r="C57" s="1">
        <v>52.06606</v>
      </c>
      <c r="D57" s="1">
        <v>5.9435000000000002</v>
      </c>
      <c r="E57" s="1" t="s">
        <v>141</v>
      </c>
      <c r="F57" s="1" t="s">
        <v>11</v>
      </c>
      <c r="G57" s="1" t="s">
        <v>169</v>
      </c>
      <c r="H57" s="1" t="s">
        <v>349</v>
      </c>
      <c r="J57" s="1">
        <v>1990</v>
      </c>
      <c r="K57" s="23">
        <v>1990</v>
      </c>
      <c r="L57" s="1">
        <v>48</v>
      </c>
      <c r="M57" s="1">
        <v>118</v>
      </c>
      <c r="N57" s="1">
        <f t="shared" si="0"/>
        <v>0.40677966101694918</v>
      </c>
      <c r="P57" s="1">
        <v>5</v>
      </c>
      <c r="Q57" s="1" t="s">
        <v>19</v>
      </c>
      <c r="R57" s="1" t="s">
        <v>338</v>
      </c>
      <c r="S57" s="1" t="s">
        <v>274</v>
      </c>
      <c r="V57" t="s">
        <v>323</v>
      </c>
    </row>
    <row r="58" spans="1:22" ht="96">
      <c r="A58" t="s">
        <v>198</v>
      </c>
      <c r="C58" s="1">
        <v>52.132159999999999</v>
      </c>
      <c r="D58" s="1">
        <v>5.32606</v>
      </c>
      <c r="E58" s="1" t="s">
        <v>142</v>
      </c>
      <c r="F58" s="1" t="s">
        <v>11</v>
      </c>
      <c r="G58" s="1" t="s">
        <v>169</v>
      </c>
      <c r="H58" s="1" t="s">
        <v>349</v>
      </c>
      <c r="K58" s="23"/>
      <c r="L58" s="1">
        <v>52</v>
      </c>
      <c r="M58" s="1">
        <v>50</v>
      </c>
      <c r="N58" s="1">
        <f t="shared" si="0"/>
        <v>1.04</v>
      </c>
      <c r="P58" s="1">
        <v>2</v>
      </c>
      <c r="Q58" s="1" t="s">
        <v>19</v>
      </c>
      <c r="R58" s="1" t="s">
        <v>338</v>
      </c>
      <c r="S58" s="1" t="s">
        <v>340</v>
      </c>
      <c r="V58" t="s">
        <v>324</v>
      </c>
    </row>
    <row r="59" spans="1:22" ht="96">
      <c r="A59" t="s">
        <v>199</v>
      </c>
      <c r="C59" s="1">
        <v>52.115609999999997</v>
      </c>
      <c r="D59" s="1">
        <v>5.2651399999999997</v>
      </c>
      <c r="E59" s="1" t="s">
        <v>143</v>
      </c>
      <c r="F59" s="1" t="s">
        <v>11</v>
      </c>
      <c r="G59" s="1" t="s">
        <v>169</v>
      </c>
      <c r="H59" s="1" t="s">
        <v>349</v>
      </c>
      <c r="K59" s="23"/>
      <c r="L59" s="1">
        <v>20</v>
      </c>
      <c r="M59" s="1">
        <v>60</v>
      </c>
      <c r="N59" s="1">
        <f t="shared" si="0"/>
        <v>0.33333333333333331</v>
      </c>
      <c r="P59" s="1">
        <v>5</v>
      </c>
      <c r="Q59" s="1" t="s">
        <v>19</v>
      </c>
      <c r="R59" s="1" t="s">
        <v>338</v>
      </c>
      <c r="S59" s="1" t="s">
        <v>340</v>
      </c>
      <c r="V59" t="s">
        <v>325</v>
      </c>
    </row>
    <row r="60" spans="1:22" ht="96">
      <c r="A60" t="s">
        <v>200</v>
      </c>
      <c r="C60" s="1">
        <v>52.346110000000003</v>
      </c>
      <c r="D60" s="1">
        <v>5.7147699999999997</v>
      </c>
      <c r="E60" s="1" t="s">
        <v>144</v>
      </c>
      <c r="F60" s="1" t="s">
        <v>11</v>
      </c>
      <c r="G60" s="1" t="s">
        <v>169</v>
      </c>
      <c r="H60" s="1" t="s">
        <v>349</v>
      </c>
      <c r="K60" s="23"/>
      <c r="L60" s="1">
        <v>52</v>
      </c>
      <c r="M60" s="1">
        <v>145</v>
      </c>
      <c r="N60" s="1">
        <f t="shared" si="0"/>
        <v>0.35862068965517241</v>
      </c>
      <c r="P60" s="1">
        <v>4</v>
      </c>
      <c r="Q60" s="1" t="s">
        <v>170</v>
      </c>
      <c r="R60" s="1" t="s">
        <v>338</v>
      </c>
      <c r="S60" s="1" t="s">
        <v>340</v>
      </c>
      <c r="V60" t="s">
        <v>326</v>
      </c>
    </row>
    <row r="61" spans="1:22" ht="96">
      <c r="A61" t="s">
        <v>201</v>
      </c>
      <c r="C61" s="1">
        <v>52.122129999999999</v>
      </c>
      <c r="D61" s="1">
        <v>5.3379500000000002</v>
      </c>
      <c r="E61" s="1" t="s">
        <v>145</v>
      </c>
      <c r="F61" s="1" t="s">
        <v>11</v>
      </c>
      <c r="G61" s="1" t="s">
        <v>169</v>
      </c>
      <c r="H61" s="1" t="s">
        <v>349</v>
      </c>
      <c r="K61" s="23"/>
      <c r="L61" s="1">
        <v>52</v>
      </c>
      <c r="M61" s="1">
        <v>93</v>
      </c>
      <c r="N61" s="1">
        <f t="shared" si="0"/>
        <v>0.55913978494623651</v>
      </c>
      <c r="P61" s="1">
        <v>6</v>
      </c>
      <c r="Q61" s="1" t="s">
        <v>19</v>
      </c>
      <c r="R61" s="1" t="s">
        <v>338</v>
      </c>
      <c r="S61" s="1" t="s">
        <v>340</v>
      </c>
      <c r="V61" t="s">
        <v>327</v>
      </c>
    </row>
    <row r="62" spans="1:22" ht="112">
      <c r="A62" t="s">
        <v>238</v>
      </c>
      <c r="C62">
        <v>49.671849999999999</v>
      </c>
      <c r="D62">
        <v>6.1591100000000001</v>
      </c>
      <c r="E62" s="1" t="s">
        <v>183</v>
      </c>
      <c r="F62" s="1" t="s">
        <v>11</v>
      </c>
      <c r="J62" s="1">
        <v>2015</v>
      </c>
      <c r="K62" s="23">
        <v>2015</v>
      </c>
      <c r="L62" s="1">
        <v>114</v>
      </c>
      <c r="M62" s="1">
        <v>57</v>
      </c>
      <c r="N62" s="1">
        <f t="shared" si="0"/>
        <v>2</v>
      </c>
      <c r="P62" s="1">
        <v>4</v>
      </c>
      <c r="Q62" s="1" t="s">
        <v>19</v>
      </c>
      <c r="R62" s="1" t="s">
        <v>338</v>
      </c>
      <c r="S62" s="14" t="s">
        <v>265</v>
      </c>
      <c r="V62" t="s">
        <v>328</v>
      </c>
    </row>
    <row r="63" spans="1:22" ht="14.5" customHeight="1">
      <c r="A63" t="s">
        <v>245</v>
      </c>
      <c r="C63">
        <v>1.35663</v>
      </c>
      <c r="D63">
        <v>103.78353</v>
      </c>
      <c r="F63" s="1" t="s">
        <v>11</v>
      </c>
      <c r="K63" s="23"/>
      <c r="L63" s="1">
        <v>48</v>
      </c>
      <c r="M63" s="1">
        <v>74</v>
      </c>
      <c r="N63" s="1">
        <f t="shared" si="0"/>
        <v>0.64864864864864868</v>
      </c>
      <c r="P63" s="1">
        <v>6</v>
      </c>
      <c r="Q63" s="1" t="s">
        <v>19</v>
      </c>
      <c r="R63" s="1" t="s">
        <v>338</v>
      </c>
      <c r="S63" s="1"/>
      <c r="V63" t="s">
        <v>329</v>
      </c>
    </row>
    <row r="64" spans="1:22" ht="112">
      <c r="A64" t="s">
        <v>234</v>
      </c>
      <c r="C64">
        <v>49.043399999999998</v>
      </c>
      <c r="D64">
        <v>20.391259999999999</v>
      </c>
      <c r="E64" s="1" t="s">
        <v>179</v>
      </c>
      <c r="F64" s="1" t="s">
        <v>11</v>
      </c>
      <c r="K64" s="23"/>
      <c r="L64" s="1">
        <v>15</v>
      </c>
      <c r="M64" s="1">
        <v>91</v>
      </c>
      <c r="N64" s="1">
        <f t="shared" si="0"/>
        <v>0.16483516483516483</v>
      </c>
      <c r="P64" s="1">
        <v>4</v>
      </c>
      <c r="Q64" s="1" t="s">
        <v>19</v>
      </c>
      <c r="R64" s="1" t="s">
        <v>338</v>
      </c>
      <c r="S64" s="14" t="s">
        <v>260</v>
      </c>
      <c r="V64" t="s">
        <v>330</v>
      </c>
    </row>
    <row r="65" spans="1:22" ht="96">
      <c r="A65" t="s">
        <v>231</v>
      </c>
      <c r="C65">
        <v>46.639490000000002</v>
      </c>
      <c r="D65">
        <v>16.23461</v>
      </c>
      <c r="E65" s="1" t="s">
        <v>176</v>
      </c>
      <c r="F65" s="1" t="s">
        <v>11</v>
      </c>
      <c r="J65" s="13">
        <v>2008</v>
      </c>
      <c r="K65" s="24">
        <v>2008</v>
      </c>
      <c r="L65" s="1">
        <v>77</v>
      </c>
      <c r="M65" s="1">
        <v>80</v>
      </c>
      <c r="N65" s="1">
        <f t="shared" si="0"/>
        <v>0.96250000000000002</v>
      </c>
      <c r="P65" s="1">
        <v>4</v>
      </c>
      <c r="Q65" s="1" t="s">
        <v>19</v>
      </c>
      <c r="R65" s="1" t="s">
        <v>338</v>
      </c>
      <c r="S65" s="14" t="s">
        <v>255</v>
      </c>
      <c r="V65" t="s">
        <v>331</v>
      </c>
    </row>
    <row r="66" spans="1:22" ht="96">
      <c r="A66" t="s">
        <v>237</v>
      </c>
      <c r="C66">
        <v>46.593260000000001</v>
      </c>
      <c r="D66">
        <v>16.419319999999999</v>
      </c>
      <c r="E66" s="1" t="s">
        <v>182</v>
      </c>
      <c r="F66" s="1" t="s">
        <v>11</v>
      </c>
      <c r="J66" s="1">
        <v>2008</v>
      </c>
      <c r="K66" s="23">
        <v>2008</v>
      </c>
      <c r="L66" s="1">
        <v>54</v>
      </c>
      <c r="M66" s="1">
        <v>84</v>
      </c>
      <c r="N66" s="1">
        <f t="shared" ref="N66:N85" si="1">L66/M66</f>
        <v>0.6428571428571429</v>
      </c>
      <c r="P66" s="1">
        <v>4</v>
      </c>
      <c r="Q66" s="1" t="s">
        <v>19</v>
      </c>
      <c r="R66" s="1" t="s">
        <v>338</v>
      </c>
      <c r="S66" s="14" t="s">
        <v>264</v>
      </c>
      <c r="V66" t="s">
        <v>332</v>
      </c>
    </row>
    <row r="67" spans="1:22" ht="32">
      <c r="A67" s="1" t="s">
        <v>21</v>
      </c>
      <c r="B67" s="1" t="s">
        <v>107</v>
      </c>
      <c r="C67" s="1" t="s">
        <v>103</v>
      </c>
      <c r="D67" s="1" t="s">
        <v>104</v>
      </c>
      <c r="E67" s="1" t="s">
        <v>23</v>
      </c>
      <c r="F67" s="1" t="s">
        <v>11</v>
      </c>
      <c r="G67" s="1" t="s">
        <v>22</v>
      </c>
      <c r="H67" s="1" t="s">
        <v>349</v>
      </c>
      <c r="I67" s="1" t="s">
        <v>18</v>
      </c>
      <c r="J67" s="1" t="s">
        <v>18</v>
      </c>
      <c r="K67" s="23"/>
      <c r="L67" s="1">
        <v>14.7</v>
      </c>
      <c r="M67" s="1">
        <v>60</v>
      </c>
      <c r="N67" s="1">
        <f t="shared" si="1"/>
        <v>0.245</v>
      </c>
      <c r="O67" s="1" t="s">
        <v>18</v>
      </c>
      <c r="P67" s="1">
        <v>4</v>
      </c>
      <c r="Q67" s="1" t="s">
        <v>19</v>
      </c>
      <c r="R67" s="1" t="s">
        <v>101</v>
      </c>
      <c r="S67" s="1" t="s">
        <v>24</v>
      </c>
      <c r="V67" t="s">
        <v>133</v>
      </c>
    </row>
    <row r="68" spans="1:22" ht="32">
      <c r="A68" s="1" t="s">
        <v>21</v>
      </c>
      <c r="B68" s="1" t="s">
        <v>108</v>
      </c>
      <c r="C68" s="1" t="s">
        <v>105</v>
      </c>
      <c r="D68" s="1" t="s">
        <v>106</v>
      </c>
      <c r="E68" s="1" t="s">
        <v>23</v>
      </c>
      <c r="F68" s="1" t="s">
        <v>11</v>
      </c>
      <c r="G68" s="1" t="s">
        <v>22</v>
      </c>
      <c r="H68" s="1" t="s">
        <v>349</v>
      </c>
      <c r="I68" s="1" t="s">
        <v>18</v>
      </c>
      <c r="J68" s="1" t="s">
        <v>18</v>
      </c>
      <c r="K68" s="23"/>
      <c r="L68" s="1">
        <v>14.7</v>
      </c>
      <c r="M68" s="1">
        <v>60</v>
      </c>
      <c r="N68" s="1">
        <f t="shared" si="1"/>
        <v>0.245</v>
      </c>
      <c r="O68" s="1" t="s">
        <v>18</v>
      </c>
      <c r="P68" s="1">
        <v>4</v>
      </c>
      <c r="Q68" s="1" t="s">
        <v>19</v>
      </c>
      <c r="R68" s="1" t="s">
        <v>102</v>
      </c>
      <c r="S68" s="1" t="s">
        <v>24</v>
      </c>
      <c r="V68" t="s">
        <v>134</v>
      </c>
    </row>
    <row r="69" spans="1:22" ht="16">
      <c r="A69" t="s">
        <v>246</v>
      </c>
      <c r="C69">
        <v>57.529440000000001</v>
      </c>
      <c r="D69">
        <v>12.04928</v>
      </c>
      <c r="F69" s="1" t="s">
        <v>11</v>
      </c>
      <c r="K69" s="23"/>
      <c r="L69" s="1">
        <v>33</v>
      </c>
      <c r="M69" s="1">
        <v>85</v>
      </c>
      <c r="N69" s="1">
        <f t="shared" si="1"/>
        <v>0.38823529411764707</v>
      </c>
      <c r="P69" s="1">
        <v>4</v>
      </c>
      <c r="Q69" s="1" t="s">
        <v>19</v>
      </c>
      <c r="R69" s="1" t="s">
        <v>338</v>
      </c>
      <c r="S69" s="1"/>
      <c r="V69" t="s">
        <v>333</v>
      </c>
    </row>
    <row r="70" spans="1:22" ht="14.5" customHeight="1">
      <c r="A70" t="s">
        <v>235</v>
      </c>
      <c r="C70">
        <v>47.281460000000003</v>
      </c>
      <c r="D70">
        <v>8.4265100000000004</v>
      </c>
      <c r="E70" s="1" t="s">
        <v>180</v>
      </c>
      <c r="F70" s="1" t="s">
        <v>11</v>
      </c>
      <c r="J70" s="1">
        <v>2009</v>
      </c>
      <c r="K70" s="23">
        <v>2009</v>
      </c>
      <c r="L70" s="1">
        <v>50</v>
      </c>
      <c r="M70" s="1">
        <v>48</v>
      </c>
      <c r="N70" s="1">
        <f t="shared" si="1"/>
        <v>1.0416666666666667</v>
      </c>
      <c r="P70" s="1">
        <v>4</v>
      </c>
      <c r="Q70" s="1" t="s">
        <v>19</v>
      </c>
      <c r="R70" s="1" t="s">
        <v>338</v>
      </c>
      <c r="S70" s="14" t="s">
        <v>262</v>
      </c>
      <c r="V70" t="s">
        <v>334</v>
      </c>
    </row>
    <row r="71" spans="1:22" ht="112">
      <c r="A71" t="s">
        <v>239</v>
      </c>
      <c r="C71">
        <v>47.163539999999998</v>
      </c>
      <c r="D71">
        <v>7.3077100000000002</v>
      </c>
      <c r="E71" s="1" t="s">
        <v>184</v>
      </c>
      <c r="F71" s="1" t="s">
        <v>11</v>
      </c>
      <c r="J71" s="1">
        <v>2001</v>
      </c>
      <c r="K71" s="23">
        <v>2001</v>
      </c>
      <c r="L71" s="1">
        <v>74</v>
      </c>
      <c r="M71" s="1">
        <v>82</v>
      </c>
      <c r="N71" s="1">
        <f t="shared" si="1"/>
        <v>0.90243902439024393</v>
      </c>
      <c r="P71" s="1">
        <v>4</v>
      </c>
      <c r="Q71" s="1" t="s">
        <v>247</v>
      </c>
      <c r="R71" s="1" t="s">
        <v>338</v>
      </c>
      <c r="S71" s="14" t="s">
        <v>266</v>
      </c>
      <c r="V71" t="s">
        <v>335</v>
      </c>
    </row>
    <row r="72" spans="1:22" ht="48">
      <c r="A72" s="1" t="s">
        <v>25</v>
      </c>
      <c r="B72" s="1" t="s">
        <v>26</v>
      </c>
      <c r="C72" s="1">
        <v>40.005021999999997</v>
      </c>
      <c r="D72" s="1">
        <v>-106.374139</v>
      </c>
      <c r="E72" s="1" t="s">
        <v>52</v>
      </c>
      <c r="F72" s="1" t="s">
        <v>50</v>
      </c>
      <c r="G72" s="1" t="s">
        <v>28</v>
      </c>
      <c r="H72" s="1" t="s">
        <v>349</v>
      </c>
      <c r="I72" s="1" t="s">
        <v>29</v>
      </c>
      <c r="J72" s="1" t="s">
        <v>27</v>
      </c>
      <c r="K72" s="23">
        <v>2015</v>
      </c>
      <c r="L72" s="1">
        <v>30.5</v>
      </c>
      <c r="M72" s="1">
        <v>20.100000000000001</v>
      </c>
      <c r="N72" s="1">
        <f t="shared" si="1"/>
        <v>1.5174129353233829</v>
      </c>
      <c r="O72" s="1" t="s">
        <v>18</v>
      </c>
      <c r="P72" s="1">
        <v>2</v>
      </c>
      <c r="Q72" s="1" t="s">
        <v>19</v>
      </c>
      <c r="R72" t="s">
        <v>30</v>
      </c>
      <c r="S72" s="1" t="s">
        <v>31</v>
      </c>
      <c r="V72" t="s">
        <v>120</v>
      </c>
    </row>
    <row r="73" spans="1:22" ht="48">
      <c r="A73" s="1" t="s">
        <v>25</v>
      </c>
      <c r="B73" s="1" t="s">
        <v>26</v>
      </c>
      <c r="C73" s="1">
        <v>39.939518999999997</v>
      </c>
      <c r="D73" s="6">
        <v>-106.34454700000001</v>
      </c>
      <c r="E73" s="1" t="s">
        <v>51</v>
      </c>
      <c r="F73" s="1" t="s">
        <v>50</v>
      </c>
      <c r="G73" s="1" t="s">
        <v>28</v>
      </c>
      <c r="H73" s="1" t="s">
        <v>349</v>
      </c>
      <c r="I73" s="1" t="s">
        <v>29</v>
      </c>
      <c r="J73" s="1" t="s">
        <v>27</v>
      </c>
      <c r="K73" s="23">
        <v>2015</v>
      </c>
      <c r="L73" s="1">
        <v>30.5</v>
      </c>
      <c r="M73" s="1">
        <v>20.100000000000001</v>
      </c>
      <c r="N73" s="1">
        <f t="shared" si="1"/>
        <v>1.5174129353233829</v>
      </c>
      <c r="O73" s="1" t="s">
        <v>18</v>
      </c>
      <c r="P73" s="1">
        <v>2</v>
      </c>
      <c r="Q73" s="1" t="s">
        <v>19</v>
      </c>
      <c r="R73" t="s">
        <v>30</v>
      </c>
      <c r="S73" s="1" t="s">
        <v>31</v>
      </c>
      <c r="V73" t="s">
        <v>121</v>
      </c>
    </row>
    <row r="74" spans="1:22" ht="16">
      <c r="A74" s="1" t="s">
        <v>25</v>
      </c>
      <c r="B74" s="1" t="s">
        <v>64</v>
      </c>
      <c r="C74" s="1">
        <v>32.468195000000001</v>
      </c>
      <c r="D74" s="1">
        <v>-110.925286</v>
      </c>
      <c r="E74" s="1" t="s">
        <v>66</v>
      </c>
      <c r="F74" s="1" t="s">
        <v>11</v>
      </c>
      <c r="G74" s="1" t="s">
        <v>67</v>
      </c>
      <c r="H74" s="1" t="s">
        <v>349</v>
      </c>
      <c r="J74" s="1">
        <v>2016</v>
      </c>
      <c r="K74" s="23">
        <v>2016</v>
      </c>
      <c r="L74" s="1">
        <v>45.72</v>
      </c>
      <c r="M74" s="1">
        <v>52.4</v>
      </c>
      <c r="N74" s="1">
        <f t="shared" si="1"/>
        <v>0.87251908396946565</v>
      </c>
      <c r="P74" s="1">
        <v>4</v>
      </c>
      <c r="Q74" s="1" t="s">
        <v>19</v>
      </c>
      <c r="R74" s="1" t="s">
        <v>68</v>
      </c>
      <c r="S74" s="9" t="s">
        <v>100</v>
      </c>
      <c r="V74" t="s">
        <v>125</v>
      </c>
    </row>
    <row r="75" spans="1:22" ht="32">
      <c r="A75" s="1" t="s">
        <v>32</v>
      </c>
      <c r="B75" s="1" t="s">
        <v>34</v>
      </c>
      <c r="C75" s="1">
        <v>40.753461999999999</v>
      </c>
      <c r="D75" s="1">
        <v>-111.62416</v>
      </c>
      <c r="E75" s="1" t="s">
        <v>53</v>
      </c>
      <c r="F75" s="1" t="s">
        <v>11</v>
      </c>
      <c r="G75" s="1" t="s">
        <v>54</v>
      </c>
      <c r="H75" s="1" t="s">
        <v>349</v>
      </c>
      <c r="J75" s="1">
        <v>2019</v>
      </c>
      <c r="K75" s="23">
        <v>2019</v>
      </c>
      <c r="L75" s="1">
        <v>15.24</v>
      </c>
      <c r="M75" s="1">
        <v>106.68</v>
      </c>
      <c r="N75" s="1">
        <f t="shared" si="1"/>
        <v>0.14285714285714285</v>
      </c>
      <c r="P75" s="1">
        <v>8</v>
      </c>
      <c r="Q75" s="1" t="s">
        <v>19</v>
      </c>
      <c r="S75" t="s">
        <v>100</v>
      </c>
      <c r="V75" t="s">
        <v>122</v>
      </c>
    </row>
    <row r="76" spans="1:22" ht="144">
      <c r="A76" s="1" t="s">
        <v>32</v>
      </c>
      <c r="B76" s="1" t="s">
        <v>60</v>
      </c>
      <c r="C76" s="1">
        <v>42.881646000000003</v>
      </c>
      <c r="D76" s="1">
        <v>-109.979007</v>
      </c>
      <c r="E76" s="1" t="s">
        <v>62</v>
      </c>
      <c r="F76" s="1" t="s">
        <v>11</v>
      </c>
      <c r="G76" s="1" t="s">
        <v>61</v>
      </c>
      <c r="H76" s="1" t="s">
        <v>349</v>
      </c>
      <c r="I76" s="1" t="s">
        <v>96</v>
      </c>
      <c r="J76" s="8" t="s">
        <v>63</v>
      </c>
      <c r="K76" s="23">
        <v>2011</v>
      </c>
      <c r="L76" s="1">
        <v>45</v>
      </c>
      <c r="M76" s="1">
        <v>116</v>
      </c>
      <c r="N76" s="1">
        <f t="shared" si="1"/>
        <v>0.38793103448275862</v>
      </c>
      <c r="P76" s="1">
        <v>3</v>
      </c>
      <c r="Q76" s="1" t="s">
        <v>19</v>
      </c>
      <c r="R76" s="1" t="s">
        <v>136</v>
      </c>
      <c r="S76" s="1" t="s">
        <v>99</v>
      </c>
      <c r="V76" t="s">
        <v>124</v>
      </c>
    </row>
    <row r="77" spans="1:22" ht="32">
      <c r="A77" s="1" t="s">
        <v>32</v>
      </c>
      <c r="B77" s="1" t="s">
        <v>64</v>
      </c>
      <c r="C77" s="1" t="s">
        <v>74</v>
      </c>
      <c r="D77" s="1" t="s">
        <v>75</v>
      </c>
      <c r="E77" s="1" t="s">
        <v>71</v>
      </c>
      <c r="F77" s="1" t="s">
        <v>11</v>
      </c>
      <c r="G77" s="1" t="s">
        <v>69</v>
      </c>
      <c r="H77" s="1" t="s">
        <v>349</v>
      </c>
      <c r="J77" s="1" t="s">
        <v>70</v>
      </c>
      <c r="K77" s="23">
        <v>2007</v>
      </c>
      <c r="L77" s="1">
        <v>15.24</v>
      </c>
      <c r="M77" s="1">
        <v>61.874400000000001</v>
      </c>
      <c r="N77" s="1">
        <f t="shared" si="1"/>
        <v>0.24630541871921183</v>
      </c>
      <c r="P77" s="1">
        <v>4</v>
      </c>
      <c r="Q77" s="1" t="s">
        <v>19</v>
      </c>
      <c r="R77" s="1"/>
      <c r="S77" s="10" t="s">
        <v>97</v>
      </c>
      <c r="V77" t="s">
        <v>126</v>
      </c>
    </row>
    <row r="78" spans="1:22" ht="32">
      <c r="A78" s="1" t="s">
        <v>32</v>
      </c>
      <c r="B78" s="1" t="s">
        <v>64</v>
      </c>
      <c r="C78" s="1" t="s">
        <v>76</v>
      </c>
      <c r="D78" s="1" t="s">
        <v>77</v>
      </c>
      <c r="E78" s="1" t="s">
        <v>72</v>
      </c>
      <c r="F78" s="1" t="s">
        <v>11</v>
      </c>
      <c r="G78" s="1" t="s">
        <v>69</v>
      </c>
      <c r="H78" s="1" t="s">
        <v>349</v>
      </c>
      <c r="J78" s="1" t="s">
        <v>70</v>
      </c>
      <c r="K78" s="23">
        <v>2007</v>
      </c>
      <c r="L78" s="1">
        <v>15.24</v>
      </c>
      <c r="M78" s="1">
        <v>61.874400000000001</v>
      </c>
      <c r="N78" s="1">
        <f t="shared" si="1"/>
        <v>0.24630541871921183</v>
      </c>
      <c r="P78" s="1">
        <v>4</v>
      </c>
      <c r="Q78" s="1" t="s">
        <v>19</v>
      </c>
      <c r="R78" s="1"/>
      <c r="S78" s="10" t="s">
        <v>97</v>
      </c>
      <c r="V78" t="s">
        <v>127</v>
      </c>
    </row>
    <row r="79" spans="1:22" ht="32">
      <c r="A79" s="1" t="s">
        <v>32</v>
      </c>
      <c r="B79" s="1" t="s">
        <v>64</v>
      </c>
      <c r="C79" s="1" t="s">
        <v>78</v>
      </c>
      <c r="D79" s="1" t="s">
        <v>79</v>
      </c>
      <c r="E79" s="1" t="s">
        <v>73</v>
      </c>
      <c r="F79" s="1" t="s">
        <v>11</v>
      </c>
      <c r="G79" s="1" t="s">
        <v>69</v>
      </c>
      <c r="H79" s="1" t="s">
        <v>349</v>
      </c>
      <c r="J79" s="1" t="s">
        <v>70</v>
      </c>
      <c r="K79" s="23">
        <v>2007</v>
      </c>
      <c r="L79" s="1">
        <v>30.48</v>
      </c>
      <c r="M79" s="1">
        <v>61.874400000000001</v>
      </c>
      <c r="N79" s="1">
        <f t="shared" si="1"/>
        <v>0.49261083743842365</v>
      </c>
      <c r="P79" s="1">
        <v>4</v>
      </c>
      <c r="Q79" s="1" t="s">
        <v>19</v>
      </c>
      <c r="R79" s="1"/>
      <c r="S79" s="10" t="s">
        <v>97</v>
      </c>
      <c r="V79" t="s">
        <v>128</v>
      </c>
    </row>
    <row r="80" spans="1:22" ht="32">
      <c r="A80" s="1" t="s">
        <v>32</v>
      </c>
      <c r="B80" s="1" t="s">
        <v>33</v>
      </c>
      <c r="C80" s="1" t="s">
        <v>80</v>
      </c>
      <c r="D80" s="1" t="s">
        <v>81</v>
      </c>
      <c r="E80" s="1" t="s">
        <v>82</v>
      </c>
      <c r="F80" s="1" t="s">
        <v>11</v>
      </c>
      <c r="G80" s="1" t="s">
        <v>83</v>
      </c>
      <c r="H80" s="1" t="s">
        <v>349</v>
      </c>
      <c r="J80" s="1" t="s">
        <v>84</v>
      </c>
      <c r="K80" s="23">
        <v>2013</v>
      </c>
      <c r="L80" s="1">
        <v>57</v>
      </c>
      <c r="M80" s="1">
        <v>62</v>
      </c>
      <c r="N80" s="1">
        <f t="shared" si="1"/>
        <v>0.91935483870967738</v>
      </c>
      <c r="P80" s="1">
        <v>2</v>
      </c>
      <c r="Q80" s="1" t="s">
        <v>19</v>
      </c>
      <c r="R80" s="1" t="s">
        <v>89</v>
      </c>
      <c r="S80" s="9" t="s">
        <v>98</v>
      </c>
      <c r="V80" t="s">
        <v>129</v>
      </c>
    </row>
    <row r="81" spans="1:22" ht="48">
      <c r="A81" s="1" t="s">
        <v>32</v>
      </c>
      <c r="B81" s="1" t="s">
        <v>85</v>
      </c>
      <c r="C81" s="1" t="s">
        <v>90</v>
      </c>
      <c r="D81" s="1" t="s">
        <v>91</v>
      </c>
      <c r="E81" s="1" t="s">
        <v>86</v>
      </c>
      <c r="F81" s="1" t="s">
        <v>11</v>
      </c>
      <c r="G81" s="1" t="s">
        <v>87</v>
      </c>
      <c r="H81" s="1" t="s">
        <v>349</v>
      </c>
      <c r="J81" s="1">
        <v>2011</v>
      </c>
      <c r="K81" s="23">
        <v>2011</v>
      </c>
      <c r="L81" s="1">
        <v>28</v>
      </c>
      <c r="M81" s="1">
        <v>40</v>
      </c>
      <c r="N81" s="1">
        <f t="shared" si="1"/>
        <v>0.7</v>
      </c>
      <c r="P81" s="1">
        <v>2</v>
      </c>
      <c r="Q81" s="1" t="s">
        <v>19</v>
      </c>
      <c r="R81" s="1" t="s">
        <v>89</v>
      </c>
      <c r="S81" s="10" t="s">
        <v>100</v>
      </c>
      <c r="V81" t="s">
        <v>130</v>
      </c>
    </row>
    <row r="82" spans="1:22" ht="48">
      <c r="A82" s="1" t="s">
        <v>32</v>
      </c>
      <c r="B82" s="1" t="s">
        <v>85</v>
      </c>
      <c r="C82" s="1" t="s">
        <v>92</v>
      </c>
      <c r="D82" s="1" t="s">
        <v>93</v>
      </c>
      <c r="E82" s="1" t="s">
        <v>86</v>
      </c>
      <c r="F82" s="1" t="s">
        <v>11</v>
      </c>
      <c r="G82" s="1" t="s">
        <v>87</v>
      </c>
      <c r="H82" s="1" t="s">
        <v>349</v>
      </c>
      <c r="J82" s="1">
        <v>2010</v>
      </c>
      <c r="K82" s="23">
        <v>2010</v>
      </c>
      <c r="L82" s="1">
        <v>48</v>
      </c>
      <c r="M82" s="1">
        <v>42</v>
      </c>
      <c r="N82" s="1">
        <f t="shared" si="1"/>
        <v>1.1428571428571428</v>
      </c>
      <c r="P82" s="1">
        <v>2</v>
      </c>
      <c r="Q82" s="1" t="s">
        <v>19</v>
      </c>
      <c r="R82" s="1" t="s">
        <v>88</v>
      </c>
      <c r="S82" s="10" t="s">
        <v>100</v>
      </c>
      <c r="V82" t="s">
        <v>131</v>
      </c>
    </row>
    <row r="83" spans="1:22" ht="48">
      <c r="A83" s="1" t="s">
        <v>32</v>
      </c>
      <c r="B83" s="1" t="s">
        <v>85</v>
      </c>
      <c r="C83" s="1" t="s">
        <v>94</v>
      </c>
      <c r="D83" s="1" t="s">
        <v>95</v>
      </c>
      <c r="E83" s="1" t="s">
        <v>86</v>
      </c>
      <c r="F83" s="1" t="s">
        <v>11</v>
      </c>
      <c r="G83" s="1" t="s">
        <v>87</v>
      </c>
      <c r="H83" s="1" t="s">
        <v>349</v>
      </c>
      <c r="J83" s="1">
        <v>2013</v>
      </c>
      <c r="K83" s="23">
        <v>2013</v>
      </c>
      <c r="L83" s="1">
        <v>60</v>
      </c>
      <c r="M83" s="1">
        <v>81</v>
      </c>
      <c r="N83" s="1">
        <f t="shared" si="1"/>
        <v>0.7407407407407407</v>
      </c>
      <c r="P83" s="1">
        <v>5</v>
      </c>
      <c r="Q83" s="1" t="s">
        <v>19</v>
      </c>
      <c r="R83" s="1" t="s">
        <v>88</v>
      </c>
      <c r="S83" s="10" t="s">
        <v>100</v>
      </c>
      <c r="V83" t="s">
        <v>132</v>
      </c>
    </row>
    <row r="84" spans="1:22" ht="16">
      <c r="A84" s="15" t="s">
        <v>32</v>
      </c>
      <c r="B84" s="1" t="s">
        <v>278</v>
      </c>
      <c r="C84" s="16">
        <v>47.322270000000003</v>
      </c>
      <c r="D84" s="1">
        <v>-121.32447000000001</v>
      </c>
      <c r="E84" s="1" t="s">
        <v>222</v>
      </c>
      <c r="F84" s="1" t="s">
        <v>11</v>
      </c>
      <c r="K84" s="23"/>
      <c r="L84" s="1">
        <v>47</v>
      </c>
      <c r="M84" s="1">
        <v>88</v>
      </c>
      <c r="N84" s="1">
        <f t="shared" si="1"/>
        <v>0.53409090909090906</v>
      </c>
      <c r="P84" s="1">
        <v>6</v>
      </c>
      <c r="Q84" s="1" t="s">
        <v>19</v>
      </c>
      <c r="R84" s="1"/>
      <c r="S84" s="1"/>
      <c r="V84" t="s">
        <v>336</v>
      </c>
    </row>
    <row r="85" spans="1:22" ht="320">
      <c r="A85" s="1" t="s">
        <v>342</v>
      </c>
      <c r="B85" s="1" t="s">
        <v>345</v>
      </c>
      <c r="C85" s="1">
        <v>-31.743182999999998</v>
      </c>
      <c r="D85" s="1">
        <v>115.981769</v>
      </c>
      <c r="E85" s="1" t="s">
        <v>343</v>
      </c>
      <c r="F85" s="1" t="s">
        <v>11</v>
      </c>
      <c r="G85" s="1" t="s">
        <v>344</v>
      </c>
      <c r="H85" s="1" t="s">
        <v>352</v>
      </c>
      <c r="J85" s="1">
        <v>2019</v>
      </c>
      <c r="K85" s="23">
        <v>2019</v>
      </c>
      <c r="L85" s="1">
        <v>12</v>
      </c>
      <c r="M85" s="1">
        <v>90</v>
      </c>
      <c r="N85" s="1">
        <f t="shared" si="1"/>
        <v>0.13333333333333333</v>
      </c>
      <c r="P85" s="1">
        <v>4</v>
      </c>
      <c r="Q85" s="1" t="s">
        <v>19</v>
      </c>
      <c r="R85" s="1" t="s">
        <v>88</v>
      </c>
      <c r="S85" s="1" t="s">
        <v>346</v>
      </c>
    </row>
    <row r="86" spans="1:22">
      <c r="A86"/>
      <c r="R86" s="1"/>
      <c r="S86" s="1"/>
    </row>
    <row r="87" spans="1:22">
      <c r="A87"/>
      <c r="M87" s="18"/>
      <c r="R87" s="1"/>
      <c r="S87" s="1"/>
    </row>
    <row r="88" spans="1:22">
      <c r="A88"/>
      <c r="R88" s="1"/>
      <c r="S88" s="1"/>
    </row>
    <row r="89" spans="1:22">
      <c r="A89"/>
      <c r="R89" s="1"/>
      <c r="S89" s="1"/>
    </row>
    <row r="90" spans="1:22">
      <c r="A90"/>
      <c r="R90" s="1"/>
      <c r="S90" s="1"/>
    </row>
    <row r="91" spans="1:22" ht="29">
      <c r="A91" s="19"/>
      <c r="B91" s="16"/>
      <c r="C91" s="16"/>
      <c r="D91" s="16"/>
      <c r="E91" s="16"/>
      <c r="F91" s="16"/>
      <c r="G91" s="16"/>
      <c r="H91" s="16"/>
      <c r="I91" s="16"/>
      <c r="J91" s="16"/>
      <c r="L91" s="16"/>
      <c r="M91" s="16"/>
      <c r="N91" s="16"/>
      <c r="O91" s="16"/>
      <c r="P91" s="16"/>
      <c r="Q91" s="16"/>
      <c r="R91" s="15"/>
      <c r="S91" s="15"/>
    </row>
    <row r="92" spans="1:22">
      <c r="A92" s="16"/>
      <c r="B92" s="16"/>
      <c r="C92" s="16"/>
      <c r="D92" s="16"/>
      <c r="E92" s="15"/>
      <c r="F92" s="16"/>
      <c r="G92" s="20"/>
      <c r="H92" s="20"/>
      <c r="I92" s="16"/>
      <c r="J92" s="16"/>
      <c r="L92" s="21"/>
      <c r="M92" s="21"/>
      <c r="N92" s="21"/>
      <c r="O92" s="21"/>
      <c r="P92" s="16"/>
      <c r="Q92" s="16"/>
      <c r="R92" s="15"/>
      <c r="S92" s="15"/>
    </row>
    <row r="93" spans="1:22">
      <c r="A93" s="16"/>
      <c r="B93" s="16"/>
      <c r="C93" s="16"/>
      <c r="D93" s="16"/>
      <c r="E93" s="15"/>
      <c r="F93" s="16"/>
      <c r="G93" s="20"/>
      <c r="H93" s="20"/>
      <c r="I93" s="16"/>
      <c r="J93" s="16"/>
      <c r="L93" s="21"/>
      <c r="M93" s="21"/>
      <c r="N93" s="21"/>
      <c r="O93" s="21"/>
      <c r="P93" s="16"/>
      <c r="Q93" s="16"/>
      <c r="R93" s="15"/>
      <c r="S93" s="15"/>
    </row>
    <row r="94" spans="1:22">
      <c r="A94" s="16"/>
      <c r="B94" s="16"/>
      <c r="C94" s="16"/>
      <c r="D94" s="16"/>
      <c r="E94" s="15"/>
      <c r="F94" s="16"/>
      <c r="G94" s="20"/>
      <c r="H94" s="20"/>
      <c r="I94" s="16"/>
      <c r="J94" s="16"/>
      <c r="L94" s="21"/>
      <c r="M94" s="16"/>
      <c r="N94" s="16"/>
      <c r="O94" s="21"/>
      <c r="P94" s="16"/>
      <c r="Q94" s="16"/>
      <c r="R94" s="15"/>
      <c r="S94" s="15"/>
    </row>
    <row r="95" spans="1:22">
      <c r="A95" s="16"/>
      <c r="B95" s="16"/>
      <c r="C95" s="16"/>
      <c r="D95" s="16"/>
      <c r="E95" s="15"/>
      <c r="F95" s="16"/>
      <c r="G95" s="20"/>
      <c r="H95" s="20"/>
      <c r="I95" s="16"/>
      <c r="J95" s="16"/>
      <c r="L95" s="21"/>
      <c r="M95" s="21"/>
      <c r="N95" s="21"/>
      <c r="O95" s="21"/>
      <c r="P95" s="16"/>
      <c r="Q95" s="16"/>
      <c r="R95" s="15"/>
      <c r="S95" s="15"/>
    </row>
    <row r="96" spans="1:22">
      <c r="A96" s="16"/>
      <c r="B96" s="16"/>
      <c r="C96" s="16"/>
      <c r="D96" s="16"/>
      <c r="E96" s="15"/>
      <c r="F96" s="16"/>
      <c r="G96" s="20"/>
      <c r="H96" s="20"/>
      <c r="I96" s="16"/>
      <c r="J96" s="16"/>
      <c r="L96" s="21"/>
      <c r="M96" s="21"/>
      <c r="N96" s="21"/>
      <c r="O96" s="21"/>
      <c r="P96" s="16"/>
      <c r="Q96" s="16"/>
      <c r="R96" s="15"/>
      <c r="S96" s="15"/>
    </row>
    <row r="97" spans="1:19">
      <c r="A97" s="16"/>
      <c r="B97" s="16"/>
      <c r="C97" s="16"/>
      <c r="D97" s="16"/>
      <c r="E97" s="15"/>
      <c r="F97" s="16"/>
      <c r="G97" s="20"/>
      <c r="H97" s="20"/>
      <c r="I97" s="16"/>
      <c r="J97" s="16"/>
      <c r="L97" s="21"/>
      <c r="M97" s="21"/>
      <c r="N97" s="21"/>
      <c r="O97" s="21"/>
      <c r="P97" s="16"/>
      <c r="Q97" s="16"/>
      <c r="R97" s="15"/>
      <c r="S97" s="15"/>
    </row>
    <row r="98" spans="1:19">
      <c r="A98" s="16"/>
      <c r="B98" s="16"/>
      <c r="C98" s="16"/>
      <c r="D98" s="16"/>
      <c r="E98" s="15"/>
      <c r="F98" s="16"/>
      <c r="G98" s="20"/>
      <c r="H98" s="20"/>
      <c r="I98" s="16"/>
      <c r="J98" s="16"/>
      <c r="L98" s="21"/>
      <c r="M98" s="21"/>
      <c r="N98" s="21"/>
      <c r="O98" s="21"/>
      <c r="P98" s="16"/>
      <c r="Q98" s="16"/>
      <c r="R98" s="15"/>
      <c r="S98" s="15"/>
    </row>
    <row r="99" spans="1:19">
      <c r="A99" s="16"/>
      <c r="B99" s="16"/>
      <c r="C99" s="16"/>
      <c r="D99" s="16"/>
      <c r="E99" s="15"/>
      <c r="F99" s="16"/>
      <c r="G99" s="20"/>
      <c r="H99" s="20"/>
      <c r="I99" s="16"/>
      <c r="J99" s="16"/>
      <c r="L99" s="21"/>
      <c r="M99" s="21"/>
      <c r="N99" s="21"/>
      <c r="O99" s="21"/>
      <c r="P99" s="16"/>
      <c r="Q99" s="16"/>
      <c r="R99" s="15"/>
      <c r="S99" s="15"/>
    </row>
    <row r="100" spans="1:19">
      <c r="A100" s="16"/>
      <c r="B100" s="16"/>
      <c r="C100" s="16"/>
      <c r="D100" s="16"/>
      <c r="E100" s="15"/>
      <c r="F100" s="16"/>
      <c r="G100" s="20"/>
      <c r="H100" s="20"/>
      <c r="I100" s="16"/>
      <c r="J100" s="16"/>
      <c r="L100" s="21"/>
      <c r="M100" s="21"/>
      <c r="N100" s="21"/>
      <c r="O100" s="21"/>
      <c r="P100" s="16"/>
      <c r="Q100" s="16"/>
      <c r="R100" s="15"/>
      <c r="S100" s="15"/>
    </row>
    <row r="101" spans="1:19">
      <c r="A101" s="16"/>
      <c r="B101" s="16"/>
      <c r="C101" s="16"/>
      <c r="D101" s="16"/>
      <c r="E101" s="15"/>
      <c r="F101" s="16"/>
      <c r="G101" s="20"/>
      <c r="H101" s="20"/>
      <c r="I101" s="16"/>
      <c r="J101" s="16"/>
      <c r="L101" s="21"/>
      <c r="M101" s="21"/>
      <c r="N101" s="21"/>
      <c r="O101" s="21"/>
      <c r="P101" s="16"/>
      <c r="Q101" s="16"/>
      <c r="R101" s="15"/>
      <c r="S101" s="15"/>
    </row>
    <row r="102" spans="1:19">
      <c r="A102" s="16"/>
      <c r="B102" s="16"/>
      <c r="C102" s="16"/>
      <c r="D102" s="16"/>
      <c r="E102" s="15"/>
      <c r="F102" s="16"/>
      <c r="G102" s="20"/>
      <c r="H102" s="20"/>
      <c r="I102" s="16"/>
      <c r="J102" s="16"/>
      <c r="L102" s="21"/>
      <c r="M102" s="21"/>
      <c r="N102" s="21"/>
      <c r="O102" s="21"/>
      <c r="P102" s="16"/>
      <c r="Q102" s="16"/>
      <c r="R102" s="15"/>
      <c r="S102" s="15"/>
    </row>
    <row r="103" spans="1:19">
      <c r="A103" s="16"/>
      <c r="B103" s="16"/>
      <c r="C103" s="16"/>
      <c r="D103" s="16"/>
      <c r="E103" s="15"/>
      <c r="F103" s="16"/>
      <c r="G103" s="16"/>
      <c r="H103" s="16"/>
      <c r="I103" s="16"/>
      <c r="J103" s="16"/>
      <c r="L103" s="16"/>
      <c r="M103" s="16"/>
      <c r="N103" s="16"/>
      <c r="O103" s="16"/>
      <c r="P103" s="16"/>
      <c r="Q103" s="16"/>
      <c r="R103" s="15"/>
      <c r="S103" s="16"/>
    </row>
    <row r="104" spans="1:19">
      <c r="A104" s="16"/>
      <c r="B104" s="16"/>
      <c r="C104" s="16"/>
      <c r="D104" s="16"/>
      <c r="E104" s="15"/>
      <c r="F104" s="16"/>
      <c r="G104" s="16"/>
      <c r="H104" s="16"/>
      <c r="I104" s="16"/>
      <c r="J104" s="16"/>
      <c r="L104" s="16"/>
      <c r="M104" s="16"/>
      <c r="N104" s="16"/>
      <c r="O104" s="16"/>
      <c r="P104" s="16"/>
      <c r="Q104" s="16"/>
      <c r="R104" s="15"/>
      <c r="S104" s="16"/>
    </row>
    <row r="105" spans="1:19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L105" s="16"/>
      <c r="M105" s="16"/>
      <c r="N105" s="16"/>
      <c r="O105" s="16"/>
      <c r="P105" s="16"/>
      <c r="Q105" s="16"/>
      <c r="R105" s="15"/>
      <c r="S105" s="16"/>
    </row>
    <row r="106" spans="1:19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L106" s="16"/>
      <c r="M106" s="16"/>
      <c r="N106" s="16"/>
      <c r="O106" s="16"/>
      <c r="P106" s="16"/>
      <c r="Q106" s="16"/>
      <c r="R106" s="15"/>
      <c r="S106" s="16"/>
    </row>
    <row r="107" spans="1:19" ht="29">
      <c r="A107" s="19"/>
      <c r="B107" s="16"/>
      <c r="C107" s="16"/>
      <c r="D107" s="16"/>
      <c r="E107" s="16"/>
      <c r="F107" s="16"/>
      <c r="G107" s="16"/>
      <c r="H107" s="16"/>
      <c r="I107" s="16"/>
      <c r="J107" s="16"/>
      <c r="L107" s="16"/>
      <c r="M107" s="16"/>
      <c r="N107" s="16"/>
      <c r="O107" s="16"/>
      <c r="P107" s="16"/>
      <c r="Q107" s="16"/>
      <c r="R107" s="15"/>
      <c r="S107" s="15"/>
    </row>
    <row r="108" spans="1:19">
      <c r="A108" s="16"/>
      <c r="B108" s="16"/>
      <c r="C108" s="16"/>
      <c r="D108" s="16"/>
      <c r="E108" s="15"/>
      <c r="F108" s="16"/>
      <c r="G108" s="20"/>
      <c r="H108" s="20"/>
      <c r="I108" s="16"/>
      <c r="J108" s="16"/>
      <c r="L108" s="21"/>
      <c r="M108" s="21"/>
      <c r="N108" s="21"/>
      <c r="O108" s="21"/>
      <c r="P108" s="16"/>
      <c r="Q108" s="16"/>
      <c r="R108" s="15"/>
      <c r="S108" s="15"/>
    </row>
    <row r="109" spans="1:19">
      <c r="A109" s="16"/>
      <c r="B109" s="16"/>
      <c r="C109" s="16"/>
      <c r="D109" s="16"/>
      <c r="E109" s="15"/>
      <c r="F109" s="16"/>
      <c r="G109" s="20"/>
      <c r="H109" s="20"/>
      <c r="I109" s="16"/>
      <c r="J109" s="16"/>
      <c r="L109" s="21"/>
      <c r="M109" s="21"/>
      <c r="N109" s="21"/>
      <c r="O109" s="21"/>
      <c r="P109" s="16"/>
      <c r="Q109" s="16"/>
      <c r="R109" s="15"/>
      <c r="S109" s="15"/>
    </row>
    <row r="110" spans="1:19">
      <c r="A110" s="16"/>
      <c r="B110" s="16"/>
      <c r="C110" s="16"/>
      <c r="D110" s="16"/>
      <c r="E110" s="15"/>
      <c r="F110" s="16"/>
      <c r="G110" s="20"/>
      <c r="H110" s="20"/>
      <c r="I110" s="16"/>
      <c r="J110" s="16"/>
      <c r="L110" s="21"/>
      <c r="M110" s="16"/>
      <c r="N110" s="16"/>
      <c r="O110" s="21"/>
      <c r="P110" s="16"/>
      <c r="Q110" s="16"/>
      <c r="R110" s="15"/>
      <c r="S110" s="15"/>
    </row>
    <row r="111" spans="1:19">
      <c r="A111" s="16"/>
      <c r="B111" s="16"/>
      <c r="C111" s="16"/>
      <c r="D111" s="16"/>
      <c r="E111" s="15"/>
      <c r="F111" s="16"/>
      <c r="G111" s="20"/>
      <c r="H111" s="20"/>
      <c r="I111" s="16"/>
      <c r="J111" s="16"/>
      <c r="L111" s="21"/>
      <c r="M111" s="21"/>
      <c r="N111" s="21"/>
      <c r="O111" s="21"/>
      <c r="P111" s="16"/>
      <c r="Q111" s="16"/>
      <c r="R111" s="15"/>
      <c r="S111" s="15"/>
    </row>
    <row r="112" spans="1:19">
      <c r="A112" s="16"/>
      <c r="B112" s="16"/>
      <c r="C112" s="16"/>
      <c r="D112" s="16"/>
      <c r="E112" s="15"/>
      <c r="F112" s="16"/>
      <c r="G112" s="20"/>
      <c r="H112" s="20"/>
      <c r="I112" s="16"/>
      <c r="J112" s="16"/>
      <c r="L112" s="21"/>
      <c r="M112" s="21"/>
      <c r="N112" s="21"/>
      <c r="O112" s="21"/>
      <c r="P112" s="16"/>
      <c r="Q112" s="16"/>
      <c r="R112" s="15"/>
      <c r="S112" s="15"/>
    </row>
    <row r="113" spans="1:19">
      <c r="A113" s="16"/>
      <c r="B113" s="16"/>
      <c r="C113" s="16"/>
      <c r="D113" s="16"/>
      <c r="E113" s="15"/>
      <c r="F113" s="16"/>
      <c r="G113" s="20"/>
      <c r="H113" s="20"/>
      <c r="I113" s="16"/>
      <c r="J113" s="16"/>
      <c r="L113" s="21"/>
      <c r="M113" s="21"/>
      <c r="N113" s="21"/>
      <c r="O113" s="21"/>
      <c r="P113" s="16"/>
      <c r="Q113" s="16"/>
      <c r="R113" s="15"/>
      <c r="S113" s="15"/>
    </row>
    <row r="114" spans="1:19">
      <c r="A114" s="16"/>
      <c r="B114" s="16"/>
      <c r="C114" s="16"/>
      <c r="D114" s="16"/>
      <c r="E114" s="15"/>
      <c r="F114" s="16"/>
      <c r="G114" s="20"/>
      <c r="H114" s="20"/>
      <c r="I114" s="16"/>
      <c r="J114" s="16"/>
      <c r="L114" s="21"/>
      <c r="M114" s="21"/>
      <c r="N114" s="21"/>
      <c r="O114" s="21"/>
      <c r="P114" s="16"/>
      <c r="Q114" s="16"/>
      <c r="R114" s="15"/>
      <c r="S114" s="15"/>
    </row>
    <row r="115" spans="1:19">
      <c r="A115" s="16"/>
      <c r="B115" s="16"/>
      <c r="C115" s="16"/>
      <c r="D115" s="16"/>
      <c r="E115" s="15"/>
      <c r="F115" s="16"/>
      <c r="G115" s="20"/>
      <c r="H115" s="20"/>
      <c r="I115" s="16"/>
      <c r="J115" s="16"/>
      <c r="L115" s="21"/>
      <c r="M115" s="21"/>
      <c r="N115" s="21"/>
      <c r="O115" s="21"/>
      <c r="P115" s="16"/>
      <c r="Q115" s="16"/>
      <c r="R115" s="15"/>
      <c r="S115" s="15"/>
    </row>
    <row r="116" spans="1:19">
      <c r="A116" s="16"/>
      <c r="B116" s="16"/>
      <c r="C116" s="16"/>
      <c r="D116" s="16"/>
      <c r="E116" s="15"/>
      <c r="F116" s="16"/>
      <c r="G116" s="20"/>
      <c r="H116" s="20"/>
      <c r="I116" s="16"/>
      <c r="J116" s="16"/>
      <c r="L116" s="21"/>
      <c r="M116" s="21"/>
      <c r="N116" s="21"/>
      <c r="O116" s="21"/>
      <c r="P116" s="16"/>
      <c r="Q116" s="16"/>
      <c r="R116" s="15"/>
      <c r="S116" s="15"/>
    </row>
    <row r="117" spans="1:19">
      <c r="A117" s="16"/>
      <c r="B117" s="16"/>
      <c r="C117" s="16"/>
      <c r="D117" s="16"/>
      <c r="E117" s="15"/>
      <c r="F117" s="16"/>
      <c r="G117" s="20"/>
      <c r="H117" s="20"/>
      <c r="I117" s="16"/>
      <c r="J117" s="16"/>
      <c r="L117" s="21"/>
      <c r="M117" s="21"/>
      <c r="N117" s="21"/>
      <c r="O117" s="21"/>
      <c r="P117" s="16"/>
      <c r="Q117" s="16"/>
      <c r="R117" s="15"/>
      <c r="S117" s="15"/>
    </row>
    <row r="118" spans="1:19">
      <c r="A118" s="16"/>
      <c r="B118" s="16"/>
      <c r="C118" s="16"/>
      <c r="D118" s="16"/>
      <c r="E118" s="15"/>
      <c r="F118" s="16"/>
      <c r="G118" s="20"/>
      <c r="H118" s="20"/>
      <c r="I118" s="16"/>
      <c r="J118" s="16"/>
      <c r="L118" s="21"/>
      <c r="M118" s="21"/>
      <c r="N118" s="21"/>
      <c r="O118" s="21"/>
      <c r="P118" s="16"/>
      <c r="Q118" s="16"/>
      <c r="R118" s="15"/>
      <c r="S118" s="15"/>
    </row>
    <row r="119" spans="1:19">
      <c r="A119" s="16"/>
      <c r="B119" s="16"/>
      <c r="C119" s="16"/>
      <c r="D119" s="16"/>
      <c r="E119" s="15"/>
      <c r="F119" s="16"/>
      <c r="G119" s="16"/>
      <c r="H119" s="16"/>
      <c r="I119" s="16"/>
      <c r="J119" s="16"/>
      <c r="L119" s="16"/>
      <c r="M119" s="16"/>
      <c r="N119" s="16"/>
      <c r="O119" s="16"/>
      <c r="P119" s="16"/>
      <c r="Q119" s="16"/>
      <c r="R119" s="15"/>
      <c r="S119" s="16"/>
    </row>
    <row r="120" spans="1:19">
      <c r="A120" s="16"/>
      <c r="B120" s="16"/>
      <c r="C120" s="16"/>
      <c r="D120" s="16"/>
      <c r="E120" s="15"/>
      <c r="F120" s="16"/>
      <c r="G120" s="16"/>
      <c r="H120" s="16"/>
      <c r="I120" s="16"/>
      <c r="J120" s="16"/>
      <c r="L120" s="16"/>
      <c r="M120" s="16"/>
      <c r="N120" s="16"/>
      <c r="O120" s="16"/>
      <c r="P120" s="16"/>
      <c r="Q120" s="16"/>
      <c r="R120" s="15"/>
      <c r="S120" s="16"/>
    </row>
    <row r="121" spans="1:19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L121" s="16"/>
      <c r="M121" s="16"/>
      <c r="N121" s="16"/>
      <c r="O121" s="16"/>
      <c r="P121" s="16"/>
      <c r="Q121" s="16"/>
      <c r="R121" s="15"/>
      <c r="S121" s="16"/>
    </row>
    <row r="122" spans="1:19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L122" s="16"/>
      <c r="M122" s="16"/>
      <c r="N122" s="16"/>
      <c r="O122" s="16"/>
      <c r="P122" s="16"/>
      <c r="Q122" s="16"/>
      <c r="R122" s="15"/>
      <c r="S122" s="16"/>
    </row>
    <row r="123" spans="1:19" ht="29">
      <c r="A123" s="19"/>
      <c r="B123" s="16"/>
      <c r="C123" s="16"/>
      <c r="D123" s="16"/>
      <c r="E123" s="16"/>
      <c r="F123" s="16"/>
      <c r="G123" s="16"/>
      <c r="H123" s="16"/>
      <c r="I123" s="16"/>
      <c r="J123" s="16"/>
      <c r="L123" s="16"/>
      <c r="M123" s="16"/>
      <c r="N123" s="16"/>
      <c r="O123" s="16"/>
      <c r="P123" s="16"/>
      <c r="Q123" s="16"/>
      <c r="R123" s="15"/>
      <c r="S123" s="15"/>
    </row>
    <row r="124" spans="1:19">
      <c r="A124" s="16"/>
      <c r="B124" s="16"/>
      <c r="C124" s="16"/>
      <c r="D124" s="16"/>
      <c r="E124" s="15"/>
      <c r="F124" s="16"/>
      <c r="G124" s="20"/>
      <c r="H124" s="20"/>
      <c r="I124" s="16"/>
      <c r="J124" s="16"/>
      <c r="L124" s="21"/>
      <c r="M124" s="21"/>
      <c r="N124" s="21"/>
      <c r="O124" s="21"/>
      <c r="P124" s="16"/>
      <c r="Q124" s="16"/>
      <c r="R124" s="15"/>
      <c r="S124" s="15"/>
    </row>
    <row r="125" spans="1:19">
      <c r="A125" s="16"/>
      <c r="B125" s="16"/>
      <c r="C125" s="16"/>
      <c r="D125" s="16"/>
      <c r="E125" s="15"/>
      <c r="F125" s="16"/>
      <c r="G125" s="20"/>
      <c r="H125" s="20"/>
      <c r="I125" s="16"/>
      <c r="J125" s="16"/>
      <c r="L125" s="21"/>
      <c r="M125" s="21"/>
      <c r="N125" s="21"/>
      <c r="O125" s="21"/>
      <c r="P125" s="16"/>
      <c r="Q125" s="16"/>
      <c r="R125" s="15"/>
      <c r="S125" s="15"/>
    </row>
    <row r="126" spans="1:19">
      <c r="A126" s="16"/>
      <c r="B126" s="16"/>
      <c r="C126" s="16"/>
      <c r="D126" s="16"/>
      <c r="E126" s="15"/>
      <c r="F126" s="16"/>
      <c r="G126" s="20"/>
      <c r="H126" s="20"/>
      <c r="I126" s="16"/>
      <c r="J126" s="16"/>
      <c r="L126" s="21"/>
      <c r="M126" s="16"/>
      <c r="N126" s="16"/>
      <c r="O126" s="21"/>
      <c r="P126" s="16"/>
      <c r="Q126" s="16"/>
      <c r="R126" s="15"/>
      <c r="S126" s="15"/>
    </row>
    <row r="127" spans="1:19">
      <c r="A127" s="16"/>
      <c r="B127" s="16"/>
      <c r="C127" s="16"/>
      <c r="D127" s="16"/>
      <c r="E127" s="15"/>
      <c r="F127" s="16"/>
      <c r="G127" s="20"/>
      <c r="H127" s="20"/>
      <c r="I127" s="16"/>
      <c r="J127" s="16"/>
      <c r="L127" s="21"/>
      <c r="M127" s="21"/>
      <c r="N127" s="21"/>
      <c r="O127" s="21"/>
      <c r="P127" s="16"/>
      <c r="Q127" s="16"/>
      <c r="R127" s="15"/>
      <c r="S127" s="15"/>
    </row>
    <row r="128" spans="1:19">
      <c r="A128" s="16"/>
      <c r="B128" s="16"/>
      <c r="C128" s="16"/>
      <c r="D128" s="16"/>
      <c r="E128" s="15"/>
      <c r="F128" s="16"/>
      <c r="G128" s="20"/>
      <c r="H128" s="20"/>
      <c r="I128" s="16"/>
      <c r="J128" s="16"/>
      <c r="L128" s="21"/>
      <c r="M128" s="21"/>
      <c r="N128" s="21"/>
      <c r="O128" s="21"/>
      <c r="P128" s="16"/>
      <c r="Q128" s="16"/>
      <c r="R128" s="15"/>
      <c r="S128" s="15"/>
    </row>
    <row r="129" spans="1:19">
      <c r="A129" s="16"/>
      <c r="B129" s="16"/>
      <c r="C129" s="16"/>
      <c r="D129" s="16"/>
      <c r="E129" s="15"/>
      <c r="F129" s="16"/>
      <c r="G129" s="20"/>
      <c r="H129" s="20"/>
      <c r="I129" s="16"/>
      <c r="J129" s="16"/>
      <c r="L129" s="21"/>
      <c r="M129" s="21"/>
      <c r="N129" s="21"/>
      <c r="O129" s="21"/>
      <c r="P129" s="16"/>
      <c r="Q129" s="16"/>
      <c r="R129" s="15"/>
      <c r="S129" s="15"/>
    </row>
    <row r="130" spans="1:19">
      <c r="A130" s="16"/>
      <c r="B130" s="16"/>
      <c r="C130" s="16"/>
      <c r="D130" s="16"/>
      <c r="E130" s="15"/>
      <c r="F130" s="16"/>
      <c r="G130" s="20"/>
      <c r="H130" s="20"/>
      <c r="I130" s="16"/>
      <c r="J130" s="16"/>
      <c r="L130" s="21"/>
      <c r="M130" s="21"/>
      <c r="N130" s="21"/>
      <c r="O130" s="21"/>
      <c r="P130" s="16"/>
      <c r="Q130" s="16"/>
      <c r="R130" s="15"/>
      <c r="S130" s="15"/>
    </row>
    <row r="131" spans="1:19">
      <c r="A131" s="16"/>
      <c r="B131" s="16"/>
      <c r="C131" s="16"/>
      <c r="D131" s="16"/>
      <c r="E131" s="15"/>
      <c r="F131" s="16"/>
      <c r="G131" s="20"/>
      <c r="H131" s="20"/>
      <c r="I131" s="16"/>
      <c r="J131" s="16"/>
      <c r="L131" s="21"/>
      <c r="M131" s="21"/>
      <c r="N131" s="21"/>
      <c r="O131" s="21"/>
      <c r="P131" s="16"/>
      <c r="Q131" s="16"/>
      <c r="R131" s="15"/>
      <c r="S131" s="15"/>
    </row>
    <row r="132" spans="1:19">
      <c r="A132" s="16"/>
      <c r="B132" s="16"/>
      <c r="C132" s="16"/>
      <c r="D132" s="16"/>
      <c r="E132" s="15"/>
      <c r="F132" s="16"/>
      <c r="G132" s="20"/>
      <c r="H132" s="20"/>
      <c r="I132" s="16"/>
      <c r="J132" s="16"/>
      <c r="L132" s="21"/>
      <c r="M132" s="21"/>
      <c r="N132" s="21"/>
      <c r="O132" s="21"/>
      <c r="P132" s="16"/>
      <c r="Q132" s="16"/>
      <c r="R132" s="15"/>
      <c r="S132" s="15"/>
    </row>
    <row r="133" spans="1:19">
      <c r="A133" s="16"/>
      <c r="B133" s="16"/>
      <c r="C133" s="16"/>
      <c r="D133" s="16"/>
      <c r="E133" s="15"/>
      <c r="F133" s="16"/>
      <c r="G133" s="20"/>
      <c r="H133" s="20"/>
      <c r="I133" s="16"/>
      <c r="J133" s="16"/>
      <c r="L133" s="21"/>
      <c r="M133" s="21"/>
      <c r="N133" s="21"/>
      <c r="O133" s="21"/>
      <c r="P133" s="16"/>
      <c r="Q133" s="16"/>
      <c r="R133" s="15"/>
      <c r="S133" s="15"/>
    </row>
    <row r="134" spans="1:19">
      <c r="A134" s="16"/>
      <c r="B134" s="16"/>
      <c r="C134" s="16"/>
      <c r="D134" s="16"/>
      <c r="E134" s="15"/>
      <c r="F134" s="16"/>
      <c r="G134" s="20"/>
      <c r="H134" s="20"/>
      <c r="I134" s="16"/>
      <c r="J134" s="16"/>
      <c r="L134" s="21"/>
      <c r="M134" s="21"/>
      <c r="N134" s="21"/>
      <c r="O134" s="21"/>
      <c r="P134" s="16"/>
      <c r="Q134" s="16"/>
      <c r="R134" s="15"/>
      <c r="S134" s="15"/>
    </row>
    <row r="135" spans="1:19">
      <c r="A135" s="16"/>
      <c r="B135" s="16"/>
      <c r="C135" s="16"/>
      <c r="D135" s="16"/>
      <c r="E135" s="15"/>
      <c r="F135" s="16"/>
      <c r="G135" s="16"/>
      <c r="H135" s="16"/>
      <c r="I135" s="16"/>
      <c r="J135" s="16"/>
      <c r="L135" s="16"/>
      <c r="M135" s="16"/>
      <c r="N135" s="16"/>
      <c r="O135" s="16"/>
      <c r="P135" s="16"/>
      <c r="Q135" s="16"/>
      <c r="R135" s="15"/>
      <c r="S135" s="16"/>
    </row>
    <row r="136" spans="1:19">
      <c r="A136" s="16"/>
      <c r="B136" s="16"/>
      <c r="C136" s="16"/>
      <c r="D136" s="16"/>
      <c r="E136" s="15"/>
      <c r="F136" s="16"/>
      <c r="G136" s="16"/>
      <c r="H136" s="16"/>
      <c r="I136" s="16"/>
      <c r="J136" s="16"/>
      <c r="L136" s="16"/>
      <c r="M136" s="16"/>
      <c r="N136" s="16"/>
      <c r="O136" s="16"/>
      <c r="P136" s="16"/>
      <c r="Q136" s="16"/>
      <c r="R136" s="15"/>
      <c r="S136" s="16"/>
    </row>
    <row r="137" spans="1:19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L137" s="16"/>
      <c r="M137" s="16"/>
      <c r="N137" s="16"/>
      <c r="O137" s="16"/>
      <c r="P137" s="16"/>
      <c r="Q137" s="16"/>
      <c r="R137" s="15"/>
      <c r="S137" s="16"/>
    </row>
    <row r="138" spans="1:19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L138" s="16"/>
      <c r="M138" s="16"/>
      <c r="N138" s="16"/>
      <c r="O138" s="16"/>
      <c r="P138" s="16"/>
      <c r="Q138" s="16"/>
      <c r="R138" s="15"/>
      <c r="S138" s="16"/>
    </row>
    <row r="139" spans="1:19" ht="29">
      <c r="A139" s="19"/>
      <c r="B139" s="16"/>
      <c r="C139" s="16"/>
      <c r="D139" s="16"/>
      <c r="E139" s="16"/>
      <c r="F139" s="16"/>
      <c r="G139" s="16"/>
      <c r="H139" s="16"/>
      <c r="I139" s="16"/>
      <c r="J139" s="16"/>
      <c r="L139" s="16"/>
      <c r="M139" s="16"/>
      <c r="N139" s="16"/>
      <c r="O139" s="16"/>
      <c r="P139" s="16"/>
      <c r="Q139" s="16"/>
      <c r="R139" s="15"/>
      <c r="S139" s="15"/>
    </row>
  </sheetData>
  <sortState xmlns:xlrd2="http://schemas.microsoft.com/office/spreadsheetml/2017/richdata2" ref="A2:S84">
    <sortCondition ref="A2"/>
  </sortState>
  <phoneticPr fontId="8" type="noConversion"/>
  <hyperlinks>
    <hyperlink ref="S74" r:id="rId1" display="https://arc-solutions.org/wp-content/uploads/2021/01/ARC-Solutions-Success-Stories-online.pdf, " xr:uid="{8BF97473-65A8-42E2-83DA-26B5A4A62629}"/>
    <hyperlink ref="S80" r:id="rId2" display="https://www.mdt.mt.gov/other/webdata/external/research/docs/research_proj/wildlife_crossing/phaseii/PHASE_II_FINAL_REPORT.pdf" xr:uid="{57CBAF13-1123-4F14-B0A3-F2493466E874}"/>
    <hyperlink ref="J65" r:id="rId3" display="https://structurae.net/en/structures/search?year=2008" xr:uid="{78E7F636-229A-4F70-84BF-46B3606D67F0}"/>
    <hyperlink ref="S70" r:id="rId4" xr:uid="{B2E9F133-1597-4D70-87FA-818A0D0335BC}"/>
    <hyperlink ref="S66" r:id="rId5" xr:uid="{B5C56C22-AE94-4FD8-BFC5-DAF0E51A3AA9}"/>
    <hyperlink ref="S2" r:id="rId6" xr:uid="{A5522F2F-EDDA-4B11-B103-FBC083CBA660}"/>
    <hyperlink ref="S5" r:id="rId7" xr:uid="{8723E09A-49D5-4D6E-9BEC-4750F09D6A08}"/>
    <hyperlink ref="S21" r:id="rId8" xr:uid="{850BA2B9-0398-4B1E-A916-7CA4F2D9A5F4}"/>
    <hyperlink ref="S22" r:id="rId9" xr:uid="{5B5C63C4-9F1D-4369-B936-9909010E2236}"/>
    <hyperlink ref="S23" r:id="rId10" xr:uid="{A543D97E-4A6B-42F2-9D73-C7DF40032B9E}"/>
    <hyperlink ref="S27" r:id="rId11" xr:uid="{ED7A7502-1A0F-4861-B7AB-387D2CB17BB2}"/>
    <hyperlink ref="S29" r:id="rId12" xr:uid="{E5B8488D-9A5B-4162-8AB8-737126DAB879}"/>
    <hyperlink ref="S30" r:id="rId13" xr:uid="{3CAC96D6-1B18-4BD4-A8CD-D5453C71BAC4}"/>
    <hyperlink ref="S31" r:id="rId14" xr:uid="{C813D881-D753-4240-ABDE-57596678E2F2}"/>
    <hyperlink ref="S32" r:id="rId15" xr:uid="{5D0CC398-9403-463D-9515-0B6B418F7777}"/>
    <hyperlink ref="S33" r:id="rId16" xr:uid="{3FE06668-3022-4FA0-8ED7-A1B6B8313425}"/>
    <hyperlink ref="S62" r:id="rId17" xr:uid="{5E2BD535-95EA-465D-92ED-398D37D9CE7A}"/>
    <hyperlink ref="S64" r:id="rId18" xr:uid="{04147044-0DCD-4646-9930-B67776B9556A}"/>
    <hyperlink ref="S65" r:id="rId19" xr:uid="{5864EB1C-97F7-4A1B-A81C-C7388D08A474}"/>
    <hyperlink ref="S71" r:id="rId20" xr:uid="{D13A7754-32C9-4B8E-81CB-AC1B95AEBB26}"/>
    <hyperlink ref="K65" r:id="rId21" display="https://structurae.net/en/structures/search?year=2008" xr:uid="{AFFBD71E-F783-A547-BDE1-B252631321D5}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Chow, Emily FLNR:EX</dc:creator>
  <cp:lastModifiedBy>Clayton Lamb</cp:lastModifiedBy>
  <dcterms:created xsi:type="dcterms:W3CDTF">2021-05-06T14:55:35Z</dcterms:created>
  <dcterms:modified xsi:type="dcterms:W3CDTF">2021-09-29T19:59:24Z</dcterms:modified>
</cp:coreProperties>
</file>