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60" windowWidth="6765" windowHeight="9345" activeTab="1"/>
  </bookViews>
  <sheets>
    <sheet name="勋章" sheetId="1" r:id="rId1"/>
    <sheet name="护盾" sheetId="2" r:id="rId2"/>
    <sheet name="宝石" sheetId="3" r:id="rId3"/>
    <sheet name="魂珠" sheetId="4" r:id="rId4"/>
    <sheet name="Sheet1" sheetId="5" r:id="rId5"/>
  </sheets>
  <calcPr calcId="145621"/>
</workbook>
</file>

<file path=xl/calcChain.xml><?xml version="1.0" encoding="utf-8"?>
<calcChain xmlns="http://schemas.openxmlformats.org/spreadsheetml/2006/main">
  <c r="C21" i="1" l="1"/>
  <c r="C19" i="4" l="1"/>
  <c r="C19" i="3" l="1"/>
</calcChain>
</file>

<file path=xl/sharedStrings.xml><?xml version="1.0" encoding="utf-8"?>
<sst xmlns="http://schemas.openxmlformats.org/spreadsheetml/2006/main" count="98" uniqueCount="92">
  <si>
    <t>初入江湖</t>
    <phoneticPr fontId="1" type="noConversion"/>
  </si>
  <si>
    <t>江湖豪杰</t>
    <phoneticPr fontId="1" type="noConversion"/>
  </si>
  <si>
    <t>名动江湖</t>
    <phoneticPr fontId="1" type="noConversion"/>
  </si>
  <si>
    <t>威震八方</t>
    <phoneticPr fontId="1" type="noConversion"/>
  </si>
  <si>
    <t>盖世奇侠</t>
    <phoneticPr fontId="1" type="noConversion"/>
  </si>
  <si>
    <t>一代宗师</t>
    <phoneticPr fontId="1" type="noConversion"/>
  </si>
  <si>
    <t>名扬四海</t>
    <phoneticPr fontId="1" type="noConversion"/>
  </si>
  <si>
    <t>震铄古今</t>
    <phoneticPr fontId="1" type="noConversion"/>
  </si>
  <si>
    <t>霸者无敌</t>
    <phoneticPr fontId="1" type="noConversion"/>
  </si>
  <si>
    <t>武林至尊</t>
    <phoneticPr fontId="1" type="noConversion"/>
  </si>
  <si>
    <t>等级</t>
    <phoneticPr fontId="1" type="noConversion"/>
  </si>
  <si>
    <t>等级</t>
    <phoneticPr fontId="1" type="noConversion"/>
  </si>
  <si>
    <t>全攻下限</t>
    <phoneticPr fontId="1" type="noConversion"/>
  </si>
  <si>
    <t>全攻上限</t>
    <phoneticPr fontId="1" type="noConversion"/>
  </si>
  <si>
    <t>太初</t>
    <phoneticPr fontId="1" type="noConversion"/>
  </si>
  <si>
    <t>两仪</t>
    <phoneticPr fontId="1" type="noConversion"/>
  </si>
  <si>
    <t>三才</t>
    <phoneticPr fontId="1" type="noConversion"/>
  </si>
  <si>
    <t>四象</t>
    <phoneticPr fontId="1" type="noConversion"/>
  </si>
  <si>
    <t>五行</t>
    <phoneticPr fontId="1" type="noConversion"/>
  </si>
  <si>
    <t>六合</t>
    <phoneticPr fontId="1" type="noConversion"/>
  </si>
  <si>
    <t>暴击力</t>
    <phoneticPr fontId="1" type="noConversion"/>
  </si>
  <si>
    <t>暴击率</t>
    <phoneticPr fontId="1" type="noConversion"/>
  </si>
  <si>
    <t>七星</t>
    <phoneticPr fontId="1" type="noConversion"/>
  </si>
  <si>
    <t>八卦</t>
    <phoneticPr fontId="1" type="noConversion"/>
  </si>
  <si>
    <t>九宫</t>
    <phoneticPr fontId="1" type="noConversion"/>
  </si>
  <si>
    <t>十方</t>
    <phoneticPr fontId="1" type="noConversion"/>
  </si>
  <si>
    <t>神威</t>
    <phoneticPr fontId="1" type="noConversion"/>
  </si>
  <si>
    <t>至尊</t>
    <phoneticPr fontId="1" type="noConversion"/>
  </si>
  <si>
    <t>碎片小</t>
    <phoneticPr fontId="1" type="noConversion"/>
  </si>
  <si>
    <t>碎片中</t>
    <phoneticPr fontId="1" type="noConversion"/>
  </si>
  <si>
    <t>碎片大</t>
    <phoneticPr fontId="1" type="noConversion"/>
  </si>
  <si>
    <t>全攻下限</t>
    <phoneticPr fontId="1" type="noConversion"/>
  </si>
  <si>
    <t>全攻上限</t>
    <phoneticPr fontId="1" type="noConversion"/>
  </si>
  <si>
    <t>500级-900级BOSS概率掉碎片中</t>
    <phoneticPr fontId="1" type="noConversion"/>
  </si>
  <si>
    <t>100级-500级BOSS概率掉碎片小</t>
    <phoneticPr fontId="1" type="noConversion"/>
  </si>
  <si>
    <t xml:space="preserve">任务为杀对应等级区间BOSS数量：10 + rand(10) </t>
    <phoneticPr fontId="1" type="noConversion"/>
  </si>
  <si>
    <t xml:space="preserve">任务为杀对应等级区间BOSS数量：5 + rand(5) </t>
    <phoneticPr fontId="1" type="noConversion"/>
  </si>
  <si>
    <t>声望</t>
    <phoneticPr fontId="1" type="noConversion"/>
  </si>
  <si>
    <t>天下霸主</t>
    <phoneticPr fontId="1" type="noConversion"/>
  </si>
  <si>
    <t>苍生主宰</t>
    <phoneticPr fontId="1" type="noConversion"/>
  </si>
  <si>
    <t>升级需要下阶魂珠</t>
    <phoneticPr fontId="1" type="noConversion"/>
  </si>
  <si>
    <t>升级需要下阶宝石</t>
    <phoneticPr fontId="1" type="noConversion"/>
  </si>
  <si>
    <t>领取不扣除声望，不需要前置勋章</t>
    <phoneticPr fontId="1" type="noConversion"/>
  </si>
  <si>
    <t>ac</t>
    <phoneticPr fontId="1" type="noConversion"/>
  </si>
  <si>
    <t>mac</t>
    <phoneticPr fontId="1" type="noConversion"/>
  </si>
  <si>
    <t>name</t>
    <phoneticPr fontId="1" type="noConversion"/>
  </si>
  <si>
    <t>level</t>
    <phoneticPr fontId="1" type="noConversion"/>
  </si>
  <si>
    <t>驰天护盾</t>
    <phoneticPr fontId="1" type="noConversion"/>
  </si>
  <si>
    <t>洪天护盾</t>
    <phoneticPr fontId="1" type="noConversion"/>
  </si>
  <si>
    <t>玄天护盾</t>
    <phoneticPr fontId="1" type="noConversion"/>
  </si>
  <si>
    <t>鸿天护盾</t>
    <phoneticPr fontId="1" type="noConversion"/>
  </si>
  <si>
    <t>镇天护盾</t>
    <phoneticPr fontId="1" type="noConversion"/>
  </si>
  <si>
    <t>通天护盾</t>
    <phoneticPr fontId="1" type="noConversion"/>
  </si>
  <si>
    <t>凌天护盾</t>
    <phoneticPr fontId="1" type="noConversion"/>
  </si>
  <si>
    <t>傲天护盾</t>
    <phoneticPr fontId="1" type="noConversion"/>
  </si>
  <si>
    <t>无上护盾</t>
    <phoneticPr fontId="1" type="noConversion"/>
  </si>
  <si>
    <t>洪荒护盾</t>
    <phoneticPr fontId="1" type="noConversion"/>
  </si>
  <si>
    <t>逆天护盾</t>
    <phoneticPr fontId="1" type="noConversion"/>
  </si>
  <si>
    <t>不灭护盾</t>
    <phoneticPr fontId="1" type="noConversion"/>
  </si>
  <si>
    <t>需要时间（年）</t>
    <phoneticPr fontId="1" type="noConversion"/>
  </si>
  <si>
    <t>需要时间(年）</t>
    <phoneticPr fontId="1" type="noConversion"/>
  </si>
  <si>
    <t>每小时声望：</t>
    <phoneticPr fontId="1" type="noConversion"/>
  </si>
  <si>
    <t>纯任务时间（年）：</t>
    <phoneticPr fontId="1" type="noConversion"/>
  </si>
  <si>
    <t>因为BOSS也掉，估计最终时间为上面时间的1/3左右</t>
    <phoneticPr fontId="1" type="noConversion"/>
  </si>
  <si>
    <t>精华小</t>
    <phoneticPr fontId="1" type="noConversion"/>
  </si>
  <si>
    <t>精华中</t>
    <phoneticPr fontId="1" type="noConversion"/>
  </si>
  <si>
    <t>精华大</t>
    <phoneticPr fontId="1" type="noConversion"/>
  </si>
  <si>
    <t>level</t>
    <phoneticPr fontId="1" type="noConversion"/>
  </si>
  <si>
    <t>设定每次任务奖励碎片10个。0-500级奖励小，500-900奖励中，900以上奖励大</t>
    <phoneticPr fontId="1" type="noConversion"/>
  </si>
  <si>
    <t>900级以上BOSS概率掉碎片大</t>
    <phoneticPr fontId="1" type="noConversion"/>
  </si>
  <si>
    <t>设定每次任务奖励碎片5个。0-500级奖励小，500-900奖励中，900以上奖励大</t>
    <phoneticPr fontId="1" type="noConversion"/>
  </si>
  <si>
    <t>特殊4-6概率掉碎片中</t>
    <phoneticPr fontId="1" type="noConversion"/>
  </si>
  <si>
    <t>特殊7以上概率掉碎片大</t>
    <phoneticPr fontId="1" type="noConversion"/>
  </si>
  <si>
    <t>特殊0-3概率掉碎片小</t>
    <phoneticPr fontId="1" type="noConversion"/>
  </si>
  <si>
    <t>灵魂碎片</t>
    <phoneticPr fontId="1" type="noConversion"/>
  </si>
  <si>
    <t>神石结晶</t>
    <phoneticPr fontId="1" type="noConversion"/>
  </si>
  <si>
    <t>神石小</t>
    <phoneticPr fontId="1" type="noConversion"/>
  </si>
  <si>
    <t>神石中</t>
    <phoneticPr fontId="1" type="noConversion"/>
  </si>
  <si>
    <t>神石大</t>
    <phoneticPr fontId="1" type="noConversion"/>
  </si>
  <si>
    <t>level</t>
    <phoneticPr fontId="1" type="noConversion"/>
  </si>
  <si>
    <t>尘埃(微光)</t>
  </si>
  <si>
    <t>米粒(珠光)</t>
  </si>
  <si>
    <t>结晶(闪耀)</t>
  </si>
  <si>
    <t>碎片(灼目)</t>
  </si>
  <si>
    <t>宝石(彷惶)</t>
    <phoneticPr fontId="2" type="noConversion"/>
  </si>
  <si>
    <t>菲娜(碎片)</t>
    <phoneticPr fontId="2" type="noConversion"/>
  </si>
  <si>
    <t>菲娜(结晶)</t>
    <phoneticPr fontId="2" type="noConversion"/>
  </si>
  <si>
    <t>菲娜(打磨)</t>
    <phoneticPr fontId="2" type="noConversion"/>
  </si>
  <si>
    <t>菲娜(雕琢)</t>
    <phoneticPr fontId="2" type="noConversion"/>
  </si>
  <si>
    <t>菲娜(精致)</t>
    <phoneticPr fontId="2" type="noConversion"/>
  </si>
  <si>
    <t>菲娜(完美)</t>
    <phoneticPr fontId="2" type="noConversion"/>
  </si>
  <si>
    <t>菲娜(祝福)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</si>
</sst>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7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D2" sqref="D2:E13"/>
    </sheetView>
  </sheetViews>
  <sheetFormatPr defaultRowHeight="13.5" x14ac:dyDescent="0.15"/>
  <cols>
    <col min="2" max="2" width="10.5" bestFit="1" customWidth="1"/>
  </cols>
  <sheetData>
    <row r="1" spans="1:5" x14ac:dyDescent="0.15">
      <c r="A1" t="s">
        <v>10</v>
      </c>
      <c r="B1" t="s">
        <v>37</v>
      </c>
      <c r="C1" t="s">
        <v>79</v>
      </c>
      <c r="D1" t="s">
        <v>31</v>
      </c>
      <c r="E1" t="s">
        <v>32</v>
      </c>
    </row>
    <row r="2" spans="1:5" x14ac:dyDescent="0.15">
      <c r="A2" t="s">
        <v>0</v>
      </c>
      <c r="B2">
        <v>100000</v>
      </c>
      <c r="C2">
        <v>10</v>
      </c>
      <c r="D2">
        <v>10</v>
      </c>
      <c r="E2">
        <v>35</v>
      </c>
    </row>
    <row r="3" spans="1:5" x14ac:dyDescent="0.15">
      <c r="A3" t="s">
        <v>1</v>
      </c>
      <c r="B3">
        <v>400000</v>
      </c>
      <c r="C3">
        <v>50</v>
      </c>
      <c r="D3">
        <v>18</v>
      </c>
      <c r="E3">
        <v>63</v>
      </c>
    </row>
    <row r="4" spans="1:5" x14ac:dyDescent="0.15">
      <c r="A4" t="s">
        <v>2</v>
      </c>
      <c r="B4">
        <v>1150000</v>
      </c>
      <c r="C4">
        <v>100</v>
      </c>
      <c r="D4">
        <v>28</v>
      </c>
      <c r="E4">
        <v>100</v>
      </c>
    </row>
    <row r="5" spans="1:5" x14ac:dyDescent="0.15">
      <c r="A5" t="s">
        <v>3</v>
      </c>
      <c r="B5">
        <v>2650000</v>
      </c>
      <c r="C5">
        <v>200</v>
      </c>
      <c r="D5">
        <v>39</v>
      </c>
      <c r="E5">
        <v>140</v>
      </c>
    </row>
    <row r="6" spans="1:5" x14ac:dyDescent="0.15">
      <c r="A6" t="s">
        <v>4</v>
      </c>
      <c r="B6">
        <v>5350000</v>
      </c>
      <c r="C6">
        <v>300</v>
      </c>
      <c r="D6">
        <v>50</v>
      </c>
      <c r="E6">
        <v>182</v>
      </c>
    </row>
    <row r="7" spans="1:5" x14ac:dyDescent="0.15">
      <c r="A7" t="s">
        <v>5</v>
      </c>
      <c r="B7">
        <v>9670000</v>
      </c>
      <c r="C7">
        <v>400</v>
      </c>
      <c r="D7">
        <v>62</v>
      </c>
      <c r="E7">
        <v>227</v>
      </c>
    </row>
    <row r="8" spans="1:5" x14ac:dyDescent="0.15">
      <c r="A8" t="s">
        <v>6</v>
      </c>
      <c r="B8">
        <v>1615000</v>
      </c>
      <c r="C8">
        <v>500</v>
      </c>
      <c r="D8">
        <v>74</v>
      </c>
      <c r="E8">
        <v>272</v>
      </c>
    </row>
    <row r="9" spans="1:5" x14ac:dyDescent="0.15">
      <c r="A9" t="s">
        <v>7</v>
      </c>
      <c r="B9">
        <v>25550000</v>
      </c>
      <c r="C9">
        <v>600</v>
      </c>
      <c r="D9">
        <v>85</v>
      </c>
      <c r="E9">
        <v>312</v>
      </c>
    </row>
    <row r="10" spans="1:5" x14ac:dyDescent="0.15">
      <c r="A10" t="s">
        <v>8</v>
      </c>
      <c r="B10">
        <v>38700000</v>
      </c>
      <c r="C10">
        <v>700</v>
      </c>
      <c r="D10">
        <v>93</v>
      </c>
      <c r="E10">
        <v>343</v>
      </c>
    </row>
    <row r="11" spans="1:5" x14ac:dyDescent="0.15">
      <c r="A11" t="s">
        <v>9</v>
      </c>
      <c r="B11">
        <v>56850000</v>
      </c>
      <c r="C11">
        <v>800</v>
      </c>
      <c r="D11">
        <v>102</v>
      </c>
      <c r="E11">
        <v>377</v>
      </c>
    </row>
    <row r="12" spans="1:5" x14ac:dyDescent="0.15">
      <c r="A12" t="s">
        <v>38</v>
      </c>
      <c r="B12">
        <v>81540000</v>
      </c>
      <c r="C12">
        <v>950</v>
      </c>
      <c r="D12">
        <v>112</v>
      </c>
      <c r="E12">
        <v>414</v>
      </c>
    </row>
    <row r="13" spans="1:5" x14ac:dyDescent="0.15">
      <c r="A13" t="s">
        <v>39</v>
      </c>
      <c r="B13">
        <v>114620000</v>
      </c>
      <c r="C13">
        <v>1100</v>
      </c>
      <c r="D13">
        <v>123</v>
      </c>
      <c r="E13">
        <v>455</v>
      </c>
    </row>
    <row r="17" spans="1:3" x14ac:dyDescent="0.15">
      <c r="A17" t="s">
        <v>42</v>
      </c>
    </row>
    <row r="19" spans="1:3" x14ac:dyDescent="0.15">
      <c r="A19" t="s">
        <v>61</v>
      </c>
      <c r="C19">
        <v>2000</v>
      </c>
    </row>
    <row r="21" spans="1:3" x14ac:dyDescent="0.15">
      <c r="A21" t="s">
        <v>60</v>
      </c>
      <c r="C21">
        <f>SUM(B2:B13)/C19/24/365</f>
        <v>19.303367579908677</v>
      </c>
    </row>
  </sheetData>
  <phoneticPr fontId="1" type="noConversion"/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tabSelected="1" workbookViewId="0">
      <selection activeCell="O14" sqref="O14"/>
    </sheetView>
  </sheetViews>
  <sheetFormatPr defaultColWidth="8.875" defaultRowHeight="13.5" x14ac:dyDescent="0.15"/>
  <cols>
    <col min="1" max="1" width="10.5" customWidth="1"/>
    <col min="2" max="2" width="6.5" bestFit="1" customWidth="1"/>
    <col min="3" max="3" width="5.5" customWidth="1"/>
    <col min="4" max="6" width="5.5" bestFit="1" customWidth="1"/>
    <col min="7" max="7" width="4.5" bestFit="1" customWidth="1"/>
  </cols>
  <sheetData>
    <row r="1" spans="1:4" x14ac:dyDescent="0.15">
      <c r="A1" t="s">
        <v>45</v>
      </c>
      <c r="B1" t="s">
        <v>46</v>
      </c>
      <c r="C1" t="s">
        <v>43</v>
      </c>
      <c r="D1" t="s">
        <v>44</v>
      </c>
    </row>
    <row r="2" spans="1:4" x14ac:dyDescent="0.15">
      <c r="A2" t="s">
        <v>47</v>
      </c>
      <c r="B2">
        <v>10</v>
      </c>
      <c r="C2">
        <v>14</v>
      </c>
      <c r="D2">
        <v>13</v>
      </c>
    </row>
    <row r="3" spans="1:4" x14ac:dyDescent="0.15">
      <c r="A3" t="s">
        <v>48</v>
      </c>
      <c r="B3">
        <v>50</v>
      </c>
      <c r="C3">
        <v>26</v>
      </c>
      <c r="D3">
        <v>23</v>
      </c>
    </row>
    <row r="4" spans="1:4" x14ac:dyDescent="0.15">
      <c r="A4" t="s">
        <v>49</v>
      </c>
      <c r="B4">
        <v>100</v>
      </c>
      <c r="C4">
        <v>42</v>
      </c>
      <c r="D4">
        <v>39</v>
      </c>
    </row>
    <row r="5" spans="1:4" x14ac:dyDescent="0.15">
      <c r="A5" t="s">
        <v>50</v>
      </c>
      <c r="B5">
        <v>200</v>
      </c>
      <c r="C5">
        <v>62</v>
      </c>
      <c r="D5">
        <v>56</v>
      </c>
    </row>
    <row r="6" spans="1:4" x14ac:dyDescent="0.15">
      <c r="A6" t="s">
        <v>51</v>
      </c>
      <c r="B6">
        <v>300</v>
      </c>
      <c r="C6">
        <v>77</v>
      </c>
      <c r="D6">
        <v>70</v>
      </c>
    </row>
    <row r="7" spans="1:4" x14ac:dyDescent="0.15">
      <c r="A7" t="s">
        <v>52</v>
      </c>
      <c r="B7">
        <v>400</v>
      </c>
      <c r="C7">
        <v>91</v>
      </c>
      <c r="D7">
        <v>82</v>
      </c>
    </row>
    <row r="8" spans="1:4" x14ac:dyDescent="0.15">
      <c r="A8" t="s">
        <v>53</v>
      </c>
      <c r="B8">
        <v>500</v>
      </c>
      <c r="C8">
        <v>106</v>
      </c>
      <c r="D8">
        <v>96</v>
      </c>
    </row>
    <row r="9" spans="1:4" x14ac:dyDescent="0.15">
      <c r="A9" t="s">
        <v>54</v>
      </c>
      <c r="B9">
        <v>600</v>
      </c>
      <c r="C9">
        <v>124</v>
      </c>
      <c r="D9">
        <v>111</v>
      </c>
    </row>
    <row r="10" spans="1:4" x14ac:dyDescent="0.15">
      <c r="A10" t="s">
        <v>57</v>
      </c>
      <c r="B10">
        <v>700</v>
      </c>
      <c r="C10">
        <v>142</v>
      </c>
      <c r="D10">
        <v>128</v>
      </c>
    </row>
    <row r="11" spans="1:4" x14ac:dyDescent="0.15">
      <c r="A11" t="s">
        <v>58</v>
      </c>
      <c r="B11">
        <v>800</v>
      </c>
      <c r="C11">
        <v>161</v>
      </c>
      <c r="D11">
        <v>145</v>
      </c>
    </row>
    <row r="12" spans="1:4" x14ac:dyDescent="0.15">
      <c r="A12" t="s">
        <v>55</v>
      </c>
      <c r="B12">
        <v>950</v>
      </c>
      <c r="C12">
        <v>181</v>
      </c>
      <c r="D12">
        <v>163</v>
      </c>
    </row>
    <row r="13" spans="1:4" x14ac:dyDescent="0.15">
      <c r="A13" t="s">
        <v>56</v>
      </c>
      <c r="B13">
        <v>1100</v>
      </c>
      <c r="C13">
        <v>203</v>
      </c>
      <c r="D13">
        <v>182</v>
      </c>
    </row>
    <row r="15" spans="1:4" x14ac:dyDescent="0.15">
      <c r="A15" t="s">
        <v>64</v>
      </c>
      <c r="B15">
        <v>1</v>
      </c>
    </row>
    <row r="16" spans="1:4" x14ac:dyDescent="0.15">
      <c r="A16" t="s">
        <v>65</v>
      </c>
      <c r="B16">
        <v>2</v>
      </c>
    </row>
    <row r="17" spans="1:2" x14ac:dyDescent="0.15">
      <c r="A17" t="s">
        <v>66</v>
      </c>
      <c r="B17">
        <v>5</v>
      </c>
    </row>
    <row r="18" spans="1:2" x14ac:dyDescent="0.15">
      <c r="A18" t="s">
        <v>73</v>
      </c>
    </row>
    <row r="19" spans="1:2" x14ac:dyDescent="0.15">
      <c r="A19" t="s">
        <v>71</v>
      </c>
    </row>
    <row r="20" spans="1:2" x14ac:dyDescent="0.15">
      <c r="A20" t="s">
        <v>72</v>
      </c>
    </row>
  </sheetData>
  <phoneticPr fontId="1" type="noConversion"/>
  <pageMargins left="0.7" right="0.7" top="0.75" bottom="0.75" header="0.3" footer="0.3"/>
  <pageSetup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workbookViewId="0">
      <selection activeCell="D2" sqref="D2:E13"/>
    </sheetView>
  </sheetViews>
  <sheetFormatPr defaultRowHeight="13.5" x14ac:dyDescent="0.15"/>
  <cols>
    <col min="1" max="1" width="12.375" customWidth="1"/>
    <col min="3" max="3" width="6.25" customWidth="1"/>
  </cols>
  <sheetData>
    <row r="1" spans="1:5" x14ac:dyDescent="0.15">
      <c r="A1" t="s">
        <v>11</v>
      </c>
      <c r="B1" t="s">
        <v>75</v>
      </c>
      <c r="C1" t="s">
        <v>67</v>
      </c>
      <c r="D1" t="s">
        <v>12</v>
      </c>
      <c r="E1" t="s">
        <v>13</v>
      </c>
    </row>
    <row r="2" spans="1:5" x14ac:dyDescent="0.15">
      <c r="A2" t="s">
        <v>80</v>
      </c>
      <c r="B2">
        <v>30</v>
      </c>
      <c r="C2">
        <v>10</v>
      </c>
      <c r="D2">
        <v>10</v>
      </c>
      <c r="E2">
        <v>25</v>
      </c>
    </row>
    <row r="3" spans="1:5" x14ac:dyDescent="0.15">
      <c r="A3" t="s">
        <v>81</v>
      </c>
      <c r="B3">
        <v>90</v>
      </c>
      <c r="C3">
        <v>50</v>
      </c>
      <c r="D3">
        <v>16</v>
      </c>
      <c r="E3">
        <v>40</v>
      </c>
    </row>
    <row r="4" spans="1:5" x14ac:dyDescent="0.15">
      <c r="A4" t="s">
        <v>82</v>
      </c>
      <c r="B4">
        <v>252</v>
      </c>
      <c r="C4">
        <v>100</v>
      </c>
      <c r="D4">
        <v>24</v>
      </c>
      <c r="E4">
        <v>60</v>
      </c>
    </row>
    <row r="5" spans="1:5" x14ac:dyDescent="0.15">
      <c r="A5" t="s">
        <v>83</v>
      </c>
      <c r="B5">
        <v>655</v>
      </c>
      <c r="C5">
        <v>200</v>
      </c>
      <c r="D5">
        <v>33</v>
      </c>
      <c r="E5">
        <v>84</v>
      </c>
    </row>
    <row r="6" spans="1:5" x14ac:dyDescent="0.15">
      <c r="A6" t="s">
        <v>84</v>
      </c>
      <c r="B6">
        <v>1769</v>
      </c>
      <c r="C6">
        <v>300</v>
      </c>
      <c r="D6">
        <v>44</v>
      </c>
      <c r="E6">
        <v>113</v>
      </c>
    </row>
    <row r="7" spans="1:5" x14ac:dyDescent="0.15">
      <c r="A7" t="s">
        <v>85</v>
      </c>
      <c r="B7">
        <v>4599</v>
      </c>
      <c r="C7">
        <v>400</v>
      </c>
      <c r="D7">
        <v>57</v>
      </c>
      <c r="E7">
        <v>146</v>
      </c>
    </row>
    <row r="8" spans="1:5" x14ac:dyDescent="0.15">
      <c r="A8" t="s">
        <v>86</v>
      </c>
      <c r="B8">
        <v>11498</v>
      </c>
      <c r="C8">
        <v>500</v>
      </c>
      <c r="D8">
        <v>71</v>
      </c>
      <c r="E8">
        <v>182</v>
      </c>
    </row>
    <row r="9" spans="1:5" x14ac:dyDescent="0.15">
      <c r="A9" t="s">
        <v>87</v>
      </c>
      <c r="B9">
        <v>27597</v>
      </c>
      <c r="C9">
        <v>600</v>
      </c>
      <c r="D9">
        <v>85</v>
      </c>
      <c r="E9">
        <v>218</v>
      </c>
    </row>
    <row r="10" spans="1:5" x14ac:dyDescent="0.15">
      <c r="A10" t="s">
        <v>88</v>
      </c>
      <c r="B10">
        <v>63473</v>
      </c>
      <c r="C10">
        <v>700</v>
      </c>
      <c r="D10">
        <v>100</v>
      </c>
      <c r="E10">
        <v>257</v>
      </c>
    </row>
    <row r="11" spans="1:5" x14ac:dyDescent="0.15">
      <c r="A11" t="s">
        <v>89</v>
      </c>
      <c r="B11">
        <v>139640</v>
      </c>
      <c r="C11">
        <v>800</v>
      </c>
      <c r="D11">
        <v>116</v>
      </c>
      <c r="E11">
        <v>298</v>
      </c>
    </row>
    <row r="12" spans="1:5" x14ac:dyDescent="0.15">
      <c r="A12" t="s">
        <v>90</v>
      </c>
      <c r="B12">
        <v>293245</v>
      </c>
      <c r="C12">
        <v>950</v>
      </c>
      <c r="D12">
        <v>132</v>
      </c>
      <c r="E12">
        <v>339</v>
      </c>
    </row>
    <row r="13" spans="1:5" x14ac:dyDescent="0.15">
      <c r="A13" t="s">
        <v>91</v>
      </c>
      <c r="B13">
        <v>586491</v>
      </c>
      <c r="C13">
        <v>1100</v>
      </c>
      <c r="D13">
        <v>147</v>
      </c>
      <c r="E13">
        <v>379</v>
      </c>
    </row>
    <row r="15" spans="1:5" x14ac:dyDescent="0.15">
      <c r="A15" t="s">
        <v>76</v>
      </c>
      <c r="B15">
        <v>1</v>
      </c>
    </row>
    <row r="16" spans="1:5" x14ac:dyDescent="0.15">
      <c r="A16" t="s">
        <v>77</v>
      </c>
      <c r="B16">
        <v>2</v>
      </c>
    </row>
    <row r="17" spans="1:3" x14ac:dyDescent="0.15">
      <c r="A17" t="s">
        <v>78</v>
      </c>
      <c r="B17">
        <v>5</v>
      </c>
    </row>
    <row r="19" spans="1:3" x14ac:dyDescent="0.15">
      <c r="A19" t="s">
        <v>59</v>
      </c>
      <c r="C19">
        <f>SUM(B2:B13)/(B17*5*10)/365</f>
        <v>12.376317808219177</v>
      </c>
    </row>
    <row r="20" spans="1:3" x14ac:dyDescent="0.15">
      <c r="A20" t="s">
        <v>63</v>
      </c>
    </row>
    <row r="22" spans="1:3" x14ac:dyDescent="0.15">
      <c r="A22" t="s">
        <v>70</v>
      </c>
    </row>
    <row r="23" spans="1:3" x14ac:dyDescent="0.15">
      <c r="A23" t="s">
        <v>34</v>
      </c>
    </row>
    <row r="24" spans="1:3" x14ac:dyDescent="0.15">
      <c r="A24" t="s">
        <v>33</v>
      </c>
    </row>
    <row r="25" spans="1:3" x14ac:dyDescent="0.15">
      <c r="A25" t="s">
        <v>69</v>
      </c>
    </row>
    <row r="27" spans="1:3" x14ac:dyDescent="0.15">
      <c r="A27" t="s">
        <v>36</v>
      </c>
    </row>
    <row r="29" spans="1:3" x14ac:dyDescent="0.15">
      <c r="A29" t="s">
        <v>41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workbookViewId="0">
      <selection activeCell="H16" sqref="H16"/>
    </sheetView>
  </sheetViews>
  <sheetFormatPr defaultRowHeight="13.5" x14ac:dyDescent="0.15"/>
  <cols>
    <col min="1" max="1" width="7.5" customWidth="1"/>
    <col min="3" max="3" width="6.25" customWidth="1"/>
  </cols>
  <sheetData>
    <row r="1" spans="1:5" x14ac:dyDescent="0.15">
      <c r="A1" t="s">
        <v>10</v>
      </c>
      <c r="B1" t="s">
        <v>74</v>
      </c>
      <c r="C1" t="s">
        <v>67</v>
      </c>
      <c r="D1" t="s">
        <v>20</v>
      </c>
      <c r="E1" t="s">
        <v>21</v>
      </c>
    </row>
    <row r="2" spans="1:5" x14ac:dyDescent="0.15">
      <c r="A2" t="s">
        <v>14</v>
      </c>
      <c r="B2">
        <v>50</v>
      </c>
      <c r="C2">
        <v>10</v>
      </c>
      <c r="D2">
        <v>630</v>
      </c>
      <c r="E2">
        <v>1500</v>
      </c>
    </row>
    <row r="3" spans="1:5" x14ac:dyDescent="0.15">
      <c r="A3" t="s">
        <v>15</v>
      </c>
      <c r="B3">
        <v>150</v>
      </c>
      <c r="C3">
        <v>50</v>
      </c>
      <c r="D3">
        <v>1658</v>
      </c>
      <c r="E3">
        <v>1510</v>
      </c>
    </row>
    <row r="4" spans="1:5" x14ac:dyDescent="0.15">
      <c r="A4" t="s">
        <v>16</v>
      </c>
      <c r="B4">
        <v>420</v>
      </c>
      <c r="C4">
        <v>100</v>
      </c>
      <c r="D4">
        <v>3160</v>
      </c>
      <c r="E4">
        <v>1530</v>
      </c>
    </row>
    <row r="5" spans="1:5" x14ac:dyDescent="0.15">
      <c r="A5" t="s">
        <v>17</v>
      </c>
      <c r="B5">
        <v>1092</v>
      </c>
      <c r="C5">
        <v>200</v>
      </c>
      <c r="D5">
        <v>5090</v>
      </c>
      <c r="E5">
        <v>1560</v>
      </c>
    </row>
    <row r="6" spans="1:5" x14ac:dyDescent="0.15">
      <c r="A6" t="s">
        <v>18</v>
      </c>
      <c r="B6">
        <v>2948</v>
      </c>
      <c r="C6">
        <v>300</v>
      </c>
      <c r="D6">
        <v>7424</v>
      </c>
      <c r="E6">
        <v>1600</v>
      </c>
    </row>
    <row r="7" spans="1:5" x14ac:dyDescent="0.15">
      <c r="A7" t="s">
        <v>19</v>
      </c>
      <c r="B7">
        <v>7665</v>
      </c>
      <c r="C7">
        <v>400</v>
      </c>
      <c r="D7">
        <v>10078</v>
      </c>
      <c r="E7">
        <v>1650</v>
      </c>
    </row>
    <row r="8" spans="1:5" x14ac:dyDescent="0.15">
      <c r="A8" t="s">
        <v>22</v>
      </c>
      <c r="B8">
        <v>19164</v>
      </c>
      <c r="C8">
        <v>500</v>
      </c>
      <c r="D8">
        <v>13130</v>
      </c>
      <c r="E8">
        <v>1710.0000000000002</v>
      </c>
    </row>
    <row r="9" spans="1:5" x14ac:dyDescent="0.15">
      <c r="A9" t="s">
        <v>23</v>
      </c>
      <c r="B9">
        <v>45995</v>
      </c>
      <c r="C9">
        <v>600</v>
      </c>
      <c r="D9">
        <v>16714</v>
      </c>
      <c r="E9">
        <v>1780</v>
      </c>
    </row>
    <row r="10" spans="1:5" x14ac:dyDescent="0.15">
      <c r="A10" t="s">
        <v>24</v>
      </c>
      <c r="B10">
        <v>105788</v>
      </c>
      <c r="C10">
        <v>700</v>
      </c>
      <c r="D10">
        <v>20944</v>
      </c>
      <c r="E10">
        <v>1850</v>
      </c>
    </row>
    <row r="11" spans="1:5" x14ac:dyDescent="0.15">
      <c r="A11" t="s">
        <v>25</v>
      </c>
      <c r="B11">
        <v>232734</v>
      </c>
      <c r="C11">
        <v>800</v>
      </c>
      <c r="D11">
        <v>25980</v>
      </c>
      <c r="E11">
        <v>1940</v>
      </c>
    </row>
    <row r="12" spans="1:5" x14ac:dyDescent="0.15">
      <c r="A12" t="s">
        <v>26</v>
      </c>
      <c r="B12">
        <v>488743</v>
      </c>
      <c r="C12">
        <v>950</v>
      </c>
      <c r="D12">
        <v>32000</v>
      </c>
      <c r="E12">
        <v>2040</v>
      </c>
    </row>
    <row r="13" spans="1:5" x14ac:dyDescent="0.15">
      <c r="A13" t="s">
        <v>27</v>
      </c>
      <c r="B13">
        <v>977486</v>
      </c>
      <c r="C13">
        <v>1100</v>
      </c>
      <c r="D13">
        <v>39206</v>
      </c>
      <c r="E13">
        <v>2150</v>
      </c>
    </row>
    <row r="15" spans="1:5" x14ac:dyDescent="0.15">
      <c r="A15" t="s">
        <v>28</v>
      </c>
      <c r="B15">
        <v>1</v>
      </c>
    </row>
    <row r="16" spans="1:5" x14ac:dyDescent="0.15">
      <c r="A16" t="s">
        <v>29</v>
      </c>
      <c r="B16">
        <v>2</v>
      </c>
    </row>
    <row r="17" spans="1:3" x14ac:dyDescent="0.15">
      <c r="A17" t="s">
        <v>30</v>
      </c>
      <c r="B17">
        <v>5</v>
      </c>
    </row>
    <row r="19" spans="1:3" x14ac:dyDescent="0.15">
      <c r="A19" t="s">
        <v>62</v>
      </c>
      <c r="C19">
        <f>SUM(B2:B13)/(B17*10*10)/365</f>
        <v>10.313616438356163</v>
      </c>
    </row>
    <row r="20" spans="1:3" x14ac:dyDescent="0.15">
      <c r="A20" t="s">
        <v>63</v>
      </c>
    </row>
    <row r="22" spans="1:3" x14ac:dyDescent="0.15">
      <c r="A22" t="s">
        <v>68</v>
      </c>
    </row>
    <row r="23" spans="1:3" x14ac:dyDescent="0.15">
      <c r="A23" t="s">
        <v>34</v>
      </c>
    </row>
    <row r="24" spans="1:3" x14ac:dyDescent="0.15">
      <c r="A24" t="s">
        <v>33</v>
      </c>
    </row>
    <row r="25" spans="1:3" x14ac:dyDescent="0.15">
      <c r="A25" t="s">
        <v>69</v>
      </c>
    </row>
    <row r="27" spans="1:3" x14ac:dyDescent="0.15">
      <c r="A27" t="s">
        <v>35</v>
      </c>
    </row>
    <row r="29" spans="1:3" x14ac:dyDescent="0.15">
      <c r="A29" t="s">
        <v>40</v>
      </c>
    </row>
  </sheetData>
  <phoneticPr fontId="1" type="noConversion"/>
  <pageMargins left="0.7" right="0.7" top="0.75" bottom="0.75" header="0.3" footer="0.3"/>
  <pageSetup orientation="portrait" horizontalDpi="200" verticalDpi="200" copies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勋章</vt:lpstr>
      <vt:lpstr>护盾</vt:lpstr>
      <vt:lpstr>宝石</vt:lpstr>
      <vt:lpstr>魂珠</vt:lpstr>
      <vt:lpstr>Sheet1</vt:lpstr>
    </vt:vector>
  </TitlesOfParts>
  <Company>china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Aspire</cp:lastModifiedBy>
  <dcterms:created xsi:type="dcterms:W3CDTF">2015-05-24T13:20:34Z</dcterms:created>
  <dcterms:modified xsi:type="dcterms:W3CDTF">2015-10-21T03:21:01Z</dcterms:modified>
</cp:coreProperties>
</file>