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rhorc\"/>
    </mc:Choice>
  </mc:AlternateContent>
  <xr:revisionPtr revIDLastSave="0" documentId="13_ncr:1_{AD3A4F9D-1B0D-4F08-819E-4B07D04A132C}" xr6:coauthVersionLast="47" xr6:coauthVersionMax="47" xr10:uidLastSave="{00000000-0000-0000-0000-000000000000}"/>
  <bookViews>
    <workbookView xWindow="1965" yWindow="435" windowWidth="25740" windowHeight="14700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14" r:id="rId5"/>
    <sheet name="Format" sheetId="6" r:id="rId6"/>
    <sheet name="WasteDefinition" sheetId="8" r:id="rId7"/>
    <sheet name="ResourcesCost" sheetId="15" r:id="rId8"/>
  </sheets>
  <definedNames>
    <definedName name="cgam_flows" localSheetId="2">Flows!$A$1:$B$5</definedName>
    <definedName name="cgam_processes" localSheetId="3">Processes!$A$1:$B$4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5" l="1"/>
  <c r="A9" i="15"/>
  <c r="A3" i="15"/>
  <c r="A4" i="15"/>
  <c r="A5" i="15"/>
  <c r="A6" i="15"/>
  <c r="A7" i="15"/>
  <c r="A8" i="15"/>
  <c r="A1" i="15"/>
  <c r="C16" i="14"/>
  <c r="D16" i="14"/>
  <c r="E16" i="14"/>
  <c r="F16" i="14"/>
  <c r="G16" i="14"/>
  <c r="H16" i="14"/>
  <c r="I16" i="14"/>
  <c r="B16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<sst xmlns="http://schemas.openxmlformats.org/spreadsheetml/2006/main" count="145" uniqueCount="78">
  <si>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</si>
  <si>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</si>
  <si>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</si>
  <si>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</si>
  <si>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</si>
  <si>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</si>
  <si>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</si>
  <si>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</si>
  <si>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</si>
  <si>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</si>
  <si>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</si>
  <si>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</si>
  <si>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</si>
  <si>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</si>
  <si>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</si>
  <si>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</si>
  <si>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</si>
  <si>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</si>
  <si>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</si>
  <si>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</si>
  <si>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</si>
  <si>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</si>
  <si>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</si>
  <si>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</si>
  <si>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</si>
  <si>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</si>
  <si>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</si>
  <si>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</si>
  <si>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</si>
  <si>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</si>
  <si>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</si>
  <si>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</si>
  <si>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WN</t>
  </si>
  <si>
    <t>(kW)</t>
  </si>
  <si>
    <t>(J/J)</t>
  </si>
  <si>
    <t>(c/h)</t>
  </si>
  <si>
    <t>(c/kWh)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</si>
  <si>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</si>
  <si>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</si>
  <si>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</si>
  <si>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</si>
  <si>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</si>
  <si>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</si>
  <si>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</si>
  <si>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</si>
  <si>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</si>
  <si>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QH</t>
  </si>
  <si>
    <t>QCND</t>
  </si>
  <si>
    <t>HRSG</t>
  </si>
  <si>
    <t>GEN</t>
  </si>
  <si>
    <t>CND</t>
  </si>
  <si>
    <t>B4-B5</t>
  </si>
  <si>
    <t>B1-B9</t>
  </si>
  <si>
    <t>B1-B2-B3</t>
  </si>
  <si>
    <t>B3-B4</t>
  </si>
  <si>
    <t>B6-B5</t>
  </si>
  <si>
    <t>B9-B8</t>
  </si>
  <si>
    <t>REF</t>
  </si>
  <si>
    <t>WP1</t>
  </si>
  <si>
    <t>TRB</t>
  </si>
  <si>
    <t>OFOH</t>
  </si>
  <si>
    <t>PMP1</t>
  </si>
  <si>
    <t>PMP2</t>
  </si>
  <si>
    <t>IHE</t>
  </si>
  <si>
    <t>WN+WP1+WP2</t>
  </si>
  <si>
    <t>B7-B6</t>
  </si>
  <si>
    <t>B8-B7</t>
  </si>
  <si>
    <t>EVP16</t>
  </si>
  <si>
    <t>PCND2</t>
  </si>
  <si>
    <t>PEXT05</t>
  </si>
  <si>
    <t>ETA78</t>
  </si>
  <si>
    <t>noEXT</t>
  </si>
  <si>
    <t>noIHE</t>
  </si>
  <si>
    <t>CG</t>
  </si>
  <si>
    <t>WT</t>
  </si>
  <si>
    <t>WP2</t>
  </si>
  <si>
    <t>External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</si>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</sst>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47625</xdr:rowOff>
    </xdr:from>
    <xdr:to>
      <xdr:col>10</xdr:col>
      <xdr:colOff>104775</xdr:colOff>
      <xdr:row>32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B645BE-EAD3-D87C-59F6-99A2988F2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38125"/>
          <a:ext cx="7296150" cy="600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27</v>
      </c>
    </row>
    <row r="2" spans="1:4" x14ac:dyDescent="0.25">
      <c r="A2" t="s">
        <v>2</v>
      </c>
      <c r="B2" t="s">
        <v>7</v>
      </c>
      <c r="C2" t="s">
        <v>22</v>
      </c>
      <c r="D2" t="s">
        <v>28</v>
      </c>
    </row>
    <row r="3" spans="1:4" x14ac:dyDescent="0.25">
      <c r="A3" t="s">
        <v>3</v>
      </c>
      <c r="B3" t="s">
        <v>8</v>
      </c>
      <c r="C3" t="s">
        <v>23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12</v>
      </c>
    </row>
    <row r="6" spans="1:4" x14ac:dyDescent="0.25">
      <c r="C6" t="s">
        <v>24</v>
      </c>
    </row>
    <row r="7" spans="1:4" x14ac:dyDescent="0.25">
      <c r="C7" t="s">
        <v>18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6"/>
  <sheetViews>
    <sheetView workbookViewId="0">
      <selection activeCell="A14" sqref="A14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37</v>
      </c>
      <c r="B2" t="s">
        <v>3</v>
      </c>
    </row>
    <row r="3" spans="1:2" x14ac:dyDescent="0.25">
      <c r="A3" t="s">
        <v>38</v>
      </c>
      <c r="B3" t="s">
        <v>3</v>
      </c>
    </row>
    <row r="4" spans="1:2" x14ac:dyDescent="0.25">
      <c r="A4" t="s">
        <v>39</v>
      </c>
      <c r="B4" t="s">
        <v>3</v>
      </c>
    </row>
    <row r="5" spans="1:2" x14ac:dyDescent="0.25">
      <c r="A5" t="s">
        <v>40</v>
      </c>
      <c r="B5" t="s">
        <v>3</v>
      </c>
    </row>
    <row r="6" spans="1:2" x14ac:dyDescent="0.25">
      <c r="A6" t="s">
        <v>41</v>
      </c>
      <c r="B6" t="s">
        <v>3</v>
      </c>
    </row>
    <row r="7" spans="1:2" x14ac:dyDescent="0.25">
      <c r="A7" t="s">
        <v>42</v>
      </c>
      <c r="B7" t="s">
        <v>3</v>
      </c>
    </row>
    <row r="8" spans="1:2" x14ac:dyDescent="0.25">
      <c r="A8" t="s">
        <v>43</v>
      </c>
      <c r="B8" t="s">
        <v>3</v>
      </c>
    </row>
    <row r="9" spans="1:2" x14ac:dyDescent="0.25">
      <c r="A9" t="s">
        <v>44</v>
      </c>
      <c r="B9" t="s">
        <v>3</v>
      </c>
    </row>
    <row r="10" spans="1:2" x14ac:dyDescent="0.25">
      <c r="A10" t="s">
        <v>45</v>
      </c>
      <c r="B10" t="s">
        <v>3</v>
      </c>
    </row>
    <row r="11" spans="1:2" x14ac:dyDescent="0.25">
      <c r="A11" t="s">
        <v>46</v>
      </c>
      <c r="B11" t="s">
        <v>2</v>
      </c>
    </row>
    <row r="12" spans="1:2" x14ac:dyDescent="0.25">
      <c r="A12" t="s">
        <v>74</v>
      </c>
      <c r="B12" t="s">
        <v>3</v>
      </c>
    </row>
    <row r="13" spans="1:2" x14ac:dyDescent="0.25">
      <c r="A13" t="s">
        <v>58</v>
      </c>
      <c r="B13" t="s">
        <v>3</v>
      </c>
    </row>
    <row r="14" spans="1:2" x14ac:dyDescent="0.25">
      <c r="A14" t="s">
        <v>75</v>
      </c>
      <c r="B14" t="s">
        <v>3</v>
      </c>
    </row>
    <row r="15" spans="1:2" x14ac:dyDescent="0.25">
      <c r="A15" t="s">
        <v>32</v>
      </c>
      <c r="B15" t="s">
        <v>4</v>
      </c>
    </row>
    <row r="16" spans="1:2" x14ac:dyDescent="0.25">
      <c r="A16" t="s">
        <v>47</v>
      </c>
      <c r="B16" t="s">
        <v>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9"/>
  <sheetViews>
    <sheetView tabSelected="1" workbookViewId="0">
      <selection activeCell="B1" sqref="B1:D9"/>
    </sheetView>
  </sheetViews>
  <sheetFormatPr baseColWidth="10" defaultRowHeight="15" x14ac:dyDescent="0.25"/>
  <cols>
    <col min="1" max="1" width="7.7109375" customWidth="1"/>
    <col min="2" max="2" width="14.5703125" customWidth="1"/>
    <col min="3" max="3" width="15.85546875" customWidth="1"/>
    <col min="4" max="4" width="14" customWidth="1"/>
    <col min="5" max="5" width="13.5703125" customWidth="1"/>
    <col min="6" max="6" width="10" customWidth="1"/>
  </cols>
  <sheetData>
    <row r="1" spans="1:4" x14ac:dyDescent="0.2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48</v>
      </c>
      <c r="B2" t="s">
        <v>7</v>
      </c>
      <c r="C2" t="s">
        <v>46</v>
      </c>
      <c r="D2" t="s">
        <v>52</v>
      </c>
    </row>
    <row r="3" spans="1:4" x14ac:dyDescent="0.25">
      <c r="A3" t="s">
        <v>59</v>
      </c>
      <c r="B3" t="s">
        <v>7</v>
      </c>
      <c r="C3" t="s">
        <v>53</v>
      </c>
      <c r="D3" t="s">
        <v>74</v>
      </c>
    </row>
    <row r="4" spans="1:4" x14ac:dyDescent="0.25">
      <c r="A4" t="s">
        <v>63</v>
      </c>
      <c r="B4" t="s">
        <v>7</v>
      </c>
      <c r="C4" t="s">
        <v>54</v>
      </c>
      <c r="D4" t="s">
        <v>65</v>
      </c>
    </row>
    <row r="5" spans="1:4" x14ac:dyDescent="0.25">
      <c r="A5" t="s">
        <v>60</v>
      </c>
      <c r="B5" t="s">
        <v>7</v>
      </c>
      <c r="C5" t="s">
        <v>38</v>
      </c>
      <c r="D5" t="s">
        <v>66</v>
      </c>
    </row>
    <row r="6" spans="1:4" x14ac:dyDescent="0.25">
      <c r="A6" t="s">
        <v>61</v>
      </c>
      <c r="B6" t="s">
        <v>7</v>
      </c>
      <c r="C6" t="s">
        <v>58</v>
      </c>
      <c r="D6" t="s">
        <v>55</v>
      </c>
    </row>
    <row r="7" spans="1:4" x14ac:dyDescent="0.25">
      <c r="A7" t="s">
        <v>62</v>
      </c>
      <c r="B7" t="s">
        <v>7</v>
      </c>
      <c r="C7" t="s">
        <v>75</v>
      </c>
      <c r="D7" t="s">
        <v>56</v>
      </c>
    </row>
    <row r="8" spans="1:4" x14ac:dyDescent="0.25">
      <c r="A8" t="s">
        <v>49</v>
      </c>
      <c r="B8" t="s">
        <v>7</v>
      </c>
      <c r="C8" t="s">
        <v>74</v>
      </c>
      <c r="D8" t="s">
        <v>64</v>
      </c>
    </row>
    <row r="9" spans="1:4" x14ac:dyDescent="0.25">
      <c r="A9" t="s">
        <v>50</v>
      </c>
      <c r="B9" t="s">
        <v>8</v>
      </c>
      <c r="C9" t="s">
        <v>51</v>
      </c>
      <c r="D9" t="s">
        <v>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7BD8-184B-40A9-9AB4-5E4DB518DA7D}">
  <dimension ref="A1:I16"/>
  <sheetViews>
    <sheetView workbookViewId="0">
      <selection activeCell="B16" sqref="B16:I16"/>
    </sheetView>
  </sheetViews>
  <sheetFormatPr baseColWidth="10" defaultRowHeight="15" x14ac:dyDescent="0.25"/>
  <sheetData>
    <row r="1" spans="1:9" x14ac:dyDescent="0.25">
      <c r="A1" t="s">
        <v>0</v>
      </c>
      <c r="B1" t="s">
        <v>57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  <row r="2" spans="1:9" x14ac:dyDescent="0.25">
      <c r="A2" t="s">
        <v>37</v>
      </c>
      <c r="B2">
        <v>88.15</v>
      </c>
      <c r="C2">
        <v>89.88</v>
      </c>
      <c r="D2">
        <v>91.52</v>
      </c>
      <c r="E2">
        <v>86.69</v>
      </c>
      <c r="F2">
        <v>90.31</v>
      </c>
      <c r="G2">
        <v>83.67</v>
      </c>
      <c r="H2">
        <v>83.57</v>
      </c>
      <c r="I2">
        <v>123.81</v>
      </c>
    </row>
    <row r="3" spans="1:9" x14ac:dyDescent="0.25">
      <c r="A3" t="s">
        <v>38</v>
      </c>
      <c r="B3">
        <v>6.28</v>
      </c>
      <c r="C3">
        <v>7.25</v>
      </c>
      <c r="D3">
        <v>5.74</v>
      </c>
      <c r="E3">
        <v>4.67</v>
      </c>
      <c r="F3">
        <v>6.29</v>
      </c>
      <c r="G3">
        <v>0</v>
      </c>
      <c r="H3">
        <v>0</v>
      </c>
      <c r="I3">
        <v>9.0299999999999994</v>
      </c>
    </row>
    <row r="4" spans="1:9" x14ac:dyDescent="0.25">
      <c r="A4" t="s">
        <v>39</v>
      </c>
      <c r="B4">
        <v>16.440000000000001</v>
      </c>
      <c r="C4">
        <v>17.63</v>
      </c>
      <c r="D4">
        <v>20.3</v>
      </c>
      <c r="E4">
        <v>16.62</v>
      </c>
      <c r="F4">
        <v>17.04</v>
      </c>
      <c r="G4">
        <v>17.920000000000002</v>
      </c>
      <c r="H4">
        <v>17.899999999999999</v>
      </c>
      <c r="I4">
        <v>48.72</v>
      </c>
    </row>
    <row r="5" spans="1:9" x14ac:dyDescent="0.25">
      <c r="A5" t="s">
        <v>40</v>
      </c>
      <c r="B5">
        <v>14.5</v>
      </c>
      <c r="C5">
        <v>15.78</v>
      </c>
      <c r="D5">
        <v>18.12</v>
      </c>
      <c r="E5">
        <v>14.66</v>
      </c>
      <c r="F5">
        <v>14.93</v>
      </c>
      <c r="G5">
        <v>15.77</v>
      </c>
      <c r="H5">
        <v>17.899999999999999</v>
      </c>
      <c r="I5">
        <v>45.18</v>
      </c>
    </row>
    <row r="6" spans="1:9" x14ac:dyDescent="0.25">
      <c r="A6" t="s">
        <v>41</v>
      </c>
      <c r="B6">
        <v>5.33</v>
      </c>
      <c r="C6">
        <v>5.81</v>
      </c>
      <c r="D6">
        <v>5.88</v>
      </c>
      <c r="E6">
        <v>5.39</v>
      </c>
      <c r="F6">
        <v>5.48</v>
      </c>
      <c r="G6">
        <v>5.79</v>
      </c>
      <c r="H6">
        <v>5.78</v>
      </c>
      <c r="I6">
        <v>11.49</v>
      </c>
    </row>
    <row r="7" spans="1:9" x14ac:dyDescent="0.25">
      <c r="A7" t="s">
        <v>42</v>
      </c>
      <c r="B7">
        <v>5.67</v>
      </c>
      <c r="C7">
        <v>6.18</v>
      </c>
      <c r="D7">
        <v>6.22</v>
      </c>
      <c r="E7">
        <v>5.68</v>
      </c>
      <c r="F7">
        <v>5.83</v>
      </c>
      <c r="G7">
        <v>6.16</v>
      </c>
      <c r="H7">
        <v>6.15</v>
      </c>
      <c r="I7">
        <v>12.05</v>
      </c>
    </row>
    <row r="8" spans="1:9" x14ac:dyDescent="0.25">
      <c r="A8" t="s">
        <v>43</v>
      </c>
      <c r="B8">
        <v>7.07</v>
      </c>
      <c r="C8">
        <v>7.53</v>
      </c>
      <c r="D8">
        <v>7.88</v>
      </c>
      <c r="E8">
        <v>7.09</v>
      </c>
      <c r="F8">
        <v>7.34</v>
      </c>
      <c r="G8">
        <v>7.71</v>
      </c>
      <c r="H8">
        <v>6.15</v>
      </c>
      <c r="I8">
        <v>15.19</v>
      </c>
    </row>
    <row r="9" spans="1:9" x14ac:dyDescent="0.25">
      <c r="A9" t="s">
        <v>44</v>
      </c>
      <c r="B9">
        <v>12.37</v>
      </c>
      <c r="C9">
        <v>13.6</v>
      </c>
      <c r="D9">
        <v>12.84</v>
      </c>
      <c r="E9">
        <v>11.1</v>
      </c>
      <c r="F9">
        <v>12.68</v>
      </c>
      <c r="G9">
        <v>7.71</v>
      </c>
      <c r="H9">
        <v>6.15</v>
      </c>
      <c r="I9">
        <v>23.47</v>
      </c>
    </row>
    <row r="10" spans="1:9" x14ac:dyDescent="0.25">
      <c r="A10" t="s">
        <v>45</v>
      </c>
      <c r="B10">
        <v>14.36</v>
      </c>
      <c r="C10">
        <v>15.21</v>
      </c>
      <c r="D10">
        <v>14.91</v>
      </c>
      <c r="E10">
        <v>13.11</v>
      </c>
      <c r="F10">
        <v>14.72</v>
      </c>
      <c r="G10">
        <v>9.5</v>
      </c>
      <c r="H10">
        <v>7.88</v>
      </c>
      <c r="I10">
        <v>25.99</v>
      </c>
    </row>
    <row r="11" spans="1:9" x14ac:dyDescent="0.25">
      <c r="A11" t="s">
        <v>46</v>
      </c>
      <c r="B11">
        <v>91.75</v>
      </c>
      <c r="C11">
        <v>94.78</v>
      </c>
      <c r="D11">
        <v>95.26</v>
      </c>
      <c r="E11">
        <v>92.27</v>
      </c>
      <c r="F11">
        <v>94.01</v>
      </c>
      <c r="G11">
        <v>96.76</v>
      </c>
      <c r="H11">
        <v>103.17</v>
      </c>
      <c r="I11">
        <v>118.73</v>
      </c>
    </row>
    <row r="12" spans="1:9" x14ac:dyDescent="0.25">
      <c r="A12" t="s">
        <v>74</v>
      </c>
      <c r="B12">
        <v>53.76</v>
      </c>
      <c r="C12">
        <v>53.35</v>
      </c>
      <c r="D12">
        <v>53.85</v>
      </c>
      <c r="E12">
        <v>53.72</v>
      </c>
      <c r="F12">
        <v>53.83</v>
      </c>
      <c r="G12">
        <v>53.58</v>
      </c>
      <c r="H12">
        <v>53.52</v>
      </c>
      <c r="I12">
        <v>54.63</v>
      </c>
    </row>
    <row r="13" spans="1:9" x14ac:dyDescent="0.25">
      <c r="A13" t="s">
        <v>58</v>
      </c>
      <c r="B13">
        <v>0.4</v>
      </c>
      <c r="C13">
        <v>0.43</v>
      </c>
      <c r="D13">
        <v>0.4</v>
      </c>
      <c r="E13">
        <v>0.34</v>
      </c>
      <c r="F13">
        <v>0.41</v>
      </c>
      <c r="G13">
        <v>0.43</v>
      </c>
      <c r="H13">
        <v>0.43</v>
      </c>
      <c r="I13">
        <v>0.65</v>
      </c>
    </row>
    <row r="14" spans="1:9" x14ac:dyDescent="0.25">
      <c r="A14" t="s">
        <v>75</v>
      </c>
      <c r="B14">
        <v>2.29</v>
      </c>
      <c r="C14">
        <v>1.85</v>
      </c>
      <c r="D14">
        <v>2.38</v>
      </c>
      <c r="E14">
        <v>2.31</v>
      </c>
      <c r="F14">
        <v>2.35</v>
      </c>
      <c r="G14">
        <v>2.08</v>
      </c>
      <c r="H14">
        <v>2.02</v>
      </c>
      <c r="I14">
        <v>2.89</v>
      </c>
    </row>
    <row r="15" spans="1:9" x14ac:dyDescent="0.25">
      <c r="A15" t="s">
        <v>32</v>
      </c>
      <c r="B15">
        <v>50</v>
      </c>
      <c r="C15">
        <v>50</v>
      </c>
      <c r="D15">
        <v>50</v>
      </c>
      <c r="E15">
        <v>50</v>
      </c>
      <c r="F15">
        <v>50</v>
      </c>
      <c r="G15">
        <v>50</v>
      </c>
      <c r="H15">
        <v>50</v>
      </c>
      <c r="I15">
        <v>50</v>
      </c>
    </row>
    <row r="16" spans="1:9" x14ac:dyDescent="0.25">
      <c r="A16" t="s">
        <v>47</v>
      </c>
      <c r="B16">
        <f>B5-B6</f>
        <v>9.17</v>
      </c>
      <c r="C16">
        <f t="shared" ref="C16:I16" si="0">C5-C6</f>
        <v>9.9699999999999989</v>
      </c>
      <c r="D16">
        <f t="shared" si="0"/>
        <v>12.240000000000002</v>
      </c>
      <c r="E16">
        <f t="shared" si="0"/>
        <v>9.27</v>
      </c>
      <c r="F16">
        <f t="shared" si="0"/>
        <v>9.4499999999999993</v>
      </c>
      <c r="G16">
        <f t="shared" si="0"/>
        <v>9.98</v>
      </c>
      <c r="H16">
        <f t="shared" si="0"/>
        <v>12.119999999999997</v>
      </c>
      <c r="I16">
        <f t="shared" si="0"/>
        <v>33.69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s="1" t="s">
        <v>12</v>
      </c>
      <c r="B2">
        <v>10</v>
      </c>
      <c r="C2">
        <v>2</v>
      </c>
      <c r="D2" t="s">
        <v>33</v>
      </c>
    </row>
    <row r="3" spans="1:4" x14ac:dyDescent="0.25">
      <c r="A3" s="1" t="s">
        <v>13</v>
      </c>
      <c r="B3">
        <v>10</v>
      </c>
      <c r="C3">
        <v>2</v>
      </c>
      <c r="D3" t="s">
        <v>33</v>
      </c>
    </row>
    <row r="4" spans="1:4" x14ac:dyDescent="0.25">
      <c r="A4" s="1" t="s">
        <v>14</v>
      </c>
      <c r="B4">
        <v>10</v>
      </c>
      <c r="C4">
        <v>4</v>
      </c>
      <c r="D4" t="s">
        <v>34</v>
      </c>
    </row>
    <row r="5" spans="1:4" x14ac:dyDescent="0.25">
      <c r="A5" s="1" t="s">
        <v>15</v>
      </c>
      <c r="B5">
        <v>10</v>
      </c>
      <c r="C5">
        <v>2</v>
      </c>
      <c r="D5" t="s">
        <v>35</v>
      </c>
    </row>
    <row r="6" spans="1:4" x14ac:dyDescent="0.25">
      <c r="A6" s="1" t="s">
        <v>16</v>
      </c>
      <c r="B6">
        <v>10</v>
      </c>
      <c r="C6">
        <v>4</v>
      </c>
      <c r="D6" t="s">
        <v>36</v>
      </c>
    </row>
    <row r="7" spans="1:4" x14ac:dyDescent="0.25">
      <c r="A7" s="1" t="s">
        <v>17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25</v>
      </c>
    </row>
    <row r="2" spans="1:3" x14ac:dyDescent="0.25">
      <c r="A2" t="s">
        <v>47</v>
      </c>
      <c r="B2" t="s">
        <v>30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42BE-1464-4B48-A823-9C845EA8F5B1}">
  <dimension ref="A1:D10"/>
  <sheetViews>
    <sheetView workbookViewId="0">
      <selection activeCell="B7" sqref="B7:B10"/>
    </sheetView>
  </sheetViews>
  <sheetFormatPr baseColWidth="10" defaultRowHeight="15" x14ac:dyDescent="0.25"/>
  <sheetData>
    <row r="1" spans="1:4" x14ac:dyDescent="0.25">
      <c r="A1" t="str">
        <f>Processes!A1</f>
        <v>key</v>
      </c>
      <c r="B1" t="s">
        <v>1</v>
      </c>
      <c r="C1" t="s">
        <v>76</v>
      </c>
      <c r="D1" t="s">
        <v>77</v>
      </c>
    </row>
    <row r="2" spans="1:4" x14ac:dyDescent="0.25">
      <c r="A2" t="s">
        <v>46</v>
      </c>
      <c r="B2" t="s">
        <v>28</v>
      </c>
      <c r="C2">
        <v>0.5</v>
      </c>
      <c r="D2" s="3">
        <v>0</v>
      </c>
    </row>
    <row r="3" spans="1:4" x14ac:dyDescent="0.25">
      <c r="A3" t="str">
        <f>Processes!A2</f>
        <v>HRSG</v>
      </c>
      <c r="B3" t="s">
        <v>29</v>
      </c>
      <c r="C3" s="3">
        <v>6.51</v>
      </c>
      <c r="D3" s="3">
        <v>6.51</v>
      </c>
    </row>
    <row r="4" spans="1:4" x14ac:dyDescent="0.25">
      <c r="A4" t="str">
        <f>Processes!A3</f>
        <v>TRB</v>
      </c>
      <c r="B4" t="s">
        <v>29</v>
      </c>
      <c r="C4" s="3">
        <v>121</v>
      </c>
      <c r="D4" s="3">
        <v>121</v>
      </c>
    </row>
    <row r="5" spans="1:4" x14ac:dyDescent="0.25">
      <c r="A5" t="str">
        <f>Processes!A4</f>
        <v>IHE</v>
      </c>
      <c r="B5" t="s">
        <v>29</v>
      </c>
      <c r="C5" s="3">
        <v>2.56</v>
      </c>
      <c r="D5" s="3">
        <v>2.56</v>
      </c>
    </row>
    <row r="6" spans="1:4" x14ac:dyDescent="0.25">
      <c r="A6" t="str">
        <f>Processes!A5</f>
        <v>OFOH</v>
      </c>
      <c r="B6" t="s">
        <v>29</v>
      </c>
      <c r="C6" s="3">
        <v>2.34</v>
      </c>
      <c r="D6" s="3">
        <v>2.2400000000000002</v>
      </c>
    </row>
    <row r="7" spans="1:4" x14ac:dyDescent="0.25">
      <c r="A7" t="str">
        <f>Processes!A6</f>
        <v>PMP1</v>
      </c>
      <c r="B7" t="s">
        <v>29</v>
      </c>
      <c r="C7" s="3">
        <v>1.86</v>
      </c>
      <c r="D7" s="3">
        <v>1.86</v>
      </c>
    </row>
    <row r="8" spans="1:4" x14ac:dyDescent="0.25">
      <c r="A8" t="str">
        <f>Processes!A7</f>
        <v>PMP2</v>
      </c>
      <c r="B8" t="s">
        <v>29</v>
      </c>
      <c r="C8" s="3">
        <v>2.11</v>
      </c>
      <c r="D8" s="3">
        <v>2.11</v>
      </c>
    </row>
    <row r="9" spans="1:4" x14ac:dyDescent="0.25">
      <c r="A9" t="str">
        <f>Processes!A8</f>
        <v>GEN</v>
      </c>
      <c r="B9" t="s">
        <v>29</v>
      </c>
      <c r="C9" s="3">
        <v>30.75</v>
      </c>
      <c r="D9" s="3">
        <v>30.75</v>
      </c>
    </row>
    <row r="10" spans="1:4" x14ac:dyDescent="0.25">
      <c r="A10" t="str">
        <f>Processes!A9</f>
        <v>CND</v>
      </c>
      <c r="B10" t="s">
        <v>29</v>
      </c>
      <c r="C10" s="3">
        <v>10.75</v>
      </c>
      <c r="D10" s="3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  <vt:lpstr>Flows!cgam_flows</vt:lpstr>
      <vt:lpstr>Processes!cgam_processes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2025-10-01T07:58:42Z</dcterms:modified>
</cp:coreProperties>
</file>